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ingChecklist" sheetId="1" r:id="rId3"/>
    <sheet state="visible" name="Summary" sheetId="2" r:id="rId4"/>
    <sheet state="visible" name="HealthInfo" sheetId="3" r:id="rId5"/>
    <sheet state="visible" name="Demo" sheetId="4" r:id="rId6"/>
    <sheet state="visible" name="CSHQ" sheetId="5" r:id="rId7"/>
    <sheet state="visible" name="CSHQ_Responses" sheetId="6" r:id="rId8"/>
    <sheet state="visible" name="SDQ" sheetId="7" r:id="rId9"/>
    <sheet state="visible" name="NBack" sheetId="8" r:id="rId10"/>
    <sheet state="visible" name="SST" sheetId="9" r:id="rId11"/>
    <sheet state="visible" name="BRIEF" sheetId="10" r:id="rId12"/>
    <sheet state="visible" name="BART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They marked 1 and 3, I scored it as 2
	-Anna Missner</t>
      </text>
    </comment>
    <comment authorId="0" ref="CB12">
      <text>
        <t xml:space="preserve">Hard to read
	-Tessa Gulley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N31">
      <text>
        <t xml:space="preserve">There is no scoring criteria for SS conversion for 17 year olds. However, if he were to be scored like a 16:8-16:11 year old then the SS would be 5
	-Alaina Pearce</t>
      </text>
    </comment>
    <comment authorId="0" ref="K97">
      <text>
        <t xml:space="preserve">this is very low BMI%, is it correct?
	-Alaina Pearce
same here as above. are they just use parent report ? or are they getting measurements?
	-Kathryn Flaharty</t>
      </text>
    </comment>
    <comment authorId="0" ref="K93">
      <text>
        <t xml:space="preserve">this is very low BMI%, is it correct?
	-Alaina Pearce
127 and 22 are what is recorded by parent for this participant, so i think so?
	-Kathryn Flaharty</t>
      </text>
    </comment>
    <comment authorId="0" ref="AK52">
      <text>
        <t xml:space="preserve">scored as 16yr 11mo
	-Anna Missner</t>
      </text>
    </comment>
    <comment authorId="0" ref="AN52">
      <text>
        <t xml:space="preserve">scored as 16:11 but they're 17
	-Anna Missner</t>
      </text>
    </comment>
    <comment authorId="0" ref="AN36">
      <text>
        <t xml:space="preserve">scoring doesnt go up to 17 year olds
	-Anna Missner
There is no scoring criteria for SS conversion for 17 year olds. However, if he were to be scored like a 16:8-16:11 year old then the SS would be 8
	-Kathryn Flaharty</t>
      </text>
    </comment>
    <comment authorId="0" ref="AN34">
      <text>
        <t xml:space="preserve">scoring doesnt go up to 17 year olds
	-Anna Missner
There is no scoring criteria for SS conversion for 17 year olds. However, if he were to be scored like a 16:8-16:11 year old then the SS would be 9
	-Kathryn Flaharty</t>
      </text>
    </comment>
    <comment authorId="0" ref="AK11">
      <text>
        <t xml:space="preserve">No conversion for 17 yr olds, but if put in the 16:8-16:11 category than the SS is 8
	-Kathryn Flaharty</t>
      </text>
    </comment>
    <comment authorId="0" ref="AN11">
      <text>
        <t xml:space="preserve">There is no scoring criteria for SS conversion for 17 year olds. However, if he were to be scored like a 16:8-16:11 year old then the SS would be 1
	-Kathryn Flaharty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56">
      <text>
        <t xml:space="preserve">if they have masters, this should be 18 right?
	-Alaina Pearce
yes, but this quoted from what they put on the sheet. not sure to go with 18 or 12...
	-Kathryn Flaharty</t>
      </text>
    </comment>
    <comment authorId="0" ref="J61">
      <text>
        <t xml:space="preserve">hard to read
	-Anna Missner</t>
      </text>
    </comment>
    <comment authorId="0" ref="Q23">
      <text>
        <t xml:space="preserve">same woman, she reported two different ages
	-Kathryn Flaharty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1">
      <text>
        <t xml:space="preserve">circled 4 "no"
	-Anna Missner</t>
      </text>
    </comment>
    <comment authorId="0" ref="E100">
      <text>
        <t xml:space="preserve">For number 2 they checked off usually and sometimes - I scored it as a 1
	-Anna Missner</t>
      </text>
    </comment>
    <comment authorId="0" ref="F79">
      <text>
        <t xml:space="preserve">Marked usually and rarely for number 3 so I entered 2 into the scoring
	-Anna Missner</t>
      </text>
    </comment>
    <comment authorId="0" ref="E24">
      <text>
        <t xml:space="preserve">for number 1 they marked 1 and 3 so I put a 2 in the template
	-Anna Missner</t>
      </text>
    </comment>
    <comment authorId="0" ref="K23">
      <text>
        <t xml:space="preserve">28 missing
	-Tessa Gulley</t>
      </text>
    </comment>
    <comment authorId="0" ref="J21">
      <text>
        <t xml:space="preserve">22 is missing
	-Tessa Gulley</t>
      </text>
    </comment>
    <comment authorId="0" ref="J22">
      <text>
        <t xml:space="preserve">25 is missing and it changes parasomnias
	-Tessa Gulley</t>
      </text>
    </comment>
    <comment authorId="0" ref="E22">
      <text>
        <t xml:space="preserve">9 missing --&gt; this number changes bedtime resistance
	-Tessa Gulley</t>
      </text>
    </comment>
    <comment authorId="0" ref="N35">
      <text>
        <t xml:space="preserve">circled 1 no
	-Anna Missner</t>
      </text>
    </comment>
    <comment authorId="0" ref="N93">
      <text>
        <t xml:space="preserve">This person did not check off anything for usually, sometimes, rarely (except they did for number 1, 7, and 8)
	-Anna Missner</t>
      </text>
    </comment>
    <comment authorId="0" ref="N70">
      <text>
        <t xml:space="preserve">** we might be able to salvage these sub scales. Parent circled "no" for problem? when they did not answer the question. We could impute their answers.
	-Kathryn Flaharty</t>
      </text>
    </comment>
    <comment authorId="0" ref="N66">
      <text>
        <t xml:space="preserve">circled no once
	-Kathryn Flaharty</t>
      </text>
    </comment>
    <comment authorId="0" ref="N59">
      <text>
        <t xml:space="preserve">circled no twice
	-Kathryn Flaharty</t>
      </text>
    </comment>
    <comment authorId="0" ref="N58">
      <text>
        <t xml:space="preserve">circled no once
	-Kathryn Flaharty</t>
      </text>
    </comment>
    <comment authorId="0" ref="N1">
      <text>
        <t xml:space="preserve">what is this column?
	-Alaina Pearce
oh that was me checking some of the numbers when one of them didn't add up quite right. but I figured it out and we double scored/entered everything so we can delete this column
	-Kathryn Flaharty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(CloseToAverage, SlightlyRaised/lowered, High/low, VeryHigh/low)
	-Alaina Pearce</t>
      </text>
    </comment>
    <comment authorId="0" ref="I102">
      <text>
        <t xml:space="preserve">No answer for #20
	-Tessa Gulley</t>
      </text>
    </comment>
    <comment authorId="0" ref="J77">
      <text>
        <t xml:space="preserve">corrected from 14
	-Tessa Gulley</t>
      </text>
    </comment>
    <comment authorId="0" ref="G70">
      <text>
        <t xml:space="preserve">10 and 21 missing
	-Anna Missner</t>
      </text>
    </comment>
    <comment authorId="0" ref="F67">
      <text>
        <t xml:space="preserve">5 missing
	-Anna Missner</t>
      </text>
    </comment>
    <comment authorId="0" ref="G59">
      <text>
        <t xml:space="preserve">10 missing
	-Anna Missner</t>
      </text>
    </comment>
    <comment authorId="0" ref="F63">
      <text>
        <t xml:space="preserve">22 missing
	-Anna Missner</t>
      </text>
    </comment>
    <comment authorId="0" ref="I54">
      <text>
        <t xml:space="preserve">4 missing
	-Anna Missner</t>
      </text>
    </comment>
    <comment authorId="0" ref="F50">
      <text>
        <t xml:space="preserve">12 missing
	-Anna Missner</t>
      </text>
    </comment>
    <comment authorId="0" ref="G49">
      <text>
        <t xml:space="preserve">2 missing
	-Anna Missner</t>
      </text>
    </comment>
    <comment authorId="0" ref="H46">
      <text>
        <t xml:space="preserve">11 missing
	-Anna Missner</t>
      </text>
    </comment>
    <comment authorId="0" ref="E46">
      <text>
        <t xml:space="preserve">3 missing
	-Anna Missner</t>
      </text>
    </comment>
    <comment authorId="0" ref="I43">
      <text>
        <t xml:space="preserve">9 missing
	-Anna Missner</t>
      </text>
    </comment>
    <comment authorId="0" ref="E43">
      <text>
        <t xml:space="preserve">16 missing
	-Anna Missner</t>
      </text>
    </comment>
    <comment authorId="0" ref="H30">
      <text>
        <t xml:space="preserve">Question 23 missing
	-Anna Missner</t>
      </text>
    </comment>
    <comment authorId="0" ref="F29">
      <text>
        <t xml:space="preserve">Question 12 Missing
	-Anna Missner</t>
      </text>
    </comment>
    <comment authorId="0" ref="I26">
      <text>
        <t xml:space="preserve">Question 9 missing
	-Anna Missner</t>
      </text>
    </comment>
    <comment authorId="0" ref="I11">
      <text>
        <t xml:space="preserve">Parent selected two options, I averaged the scores
	-Kathryn Flaharty</t>
      </text>
    </comment>
    <comment authorId="0" ref="G11">
      <text>
        <t xml:space="preserve">Parent selected two options, I averaged the scores
	-Kathryn Flaharty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4">
      <text>
        <t xml:space="preserve">Didn't know which 1 back to score
	-Anna Missner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O1">
      <text>
        <t xml:space="preserve">= Acceptable, 2 = Elevated, 3 = Highly Elevated
	-Alaina Pearce</t>
      </text>
    </comment>
    <comment authorId="0" ref="AM1">
      <text>
        <t xml:space="preserve">Inc_classification_1 = Acceptable, 2 =Questionable, 3 = Inconsistent
	-Alaina Pearce</t>
      </text>
    </comment>
  </commentList>
</comments>
</file>

<file path=xl/sharedStrings.xml><?xml version="1.0" encoding="utf-8"?>
<sst xmlns="http://schemas.openxmlformats.org/spreadsheetml/2006/main" count="12011" uniqueCount="616">
  <si>
    <t>ID</t>
  </si>
  <si>
    <t>1 (pilot)</t>
  </si>
  <si>
    <t>2 (pilot)</t>
  </si>
  <si>
    <t>Participant Info</t>
  </si>
  <si>
    <t>Test Date</t>
  </si>
  <si>
    <t>KF</t>
  </si>
  <si>
    <t>TG</t>
  </si>
  <si>
    <t>AM</t>
  </si>
  <si>
    <t>Age</t>
  </si>
  <si>
    <t>Gender</t>
  </si>
  <si>
    <t>Grade</t>
  </si>
  <si>
    <t>Print/De-identify</t>
  </si>
  <si>
    <t>Add De-ID to Box</t>
  </si>
  <si>
    <t>Demo</t>
  </si>
  <si>
    <t>Demo enter</t>
  </si>
  <si>
    <t>Demo check</t>
  </si>
  <si>
    <t>PINT enter</t>
  </si>
  <si>
    <t>PINT check</t>
  </si>
  <si>
    <t>Coding</t>
  </si>
  <si>
    <t>Single Score</t>
  </si>
  <si>
    <t>Entered</t>
  </si>
  <si>
    <t>Double Score</t>
  </si>
  <si>
    <t>Checked</t>
  </si>
  <si>
    <t>Digit Span</t>
  </si>
  <si>
    <t>WASI-II</t>
  </si>
  <si>
    <t>BRIEF</t>
  </si>
  <si>
    <t>MM</t>
  </si>
  <si>
    <t>SDQ</t>
  </si>
  <si>
    <t>CSHQ</t>
  </si>
  <si>
    <t>-</t>
  </si>
  <si>
    <t>SST</t>
  </si>
  <si>
    <t>Notes</t>
  </si>
  <si>
    <t>Task Error--timing not correct for SSD, not enough good timings. Notes indicate a quit, restart. Not processed</t>
  </si>
  <si>
    <t>Seems to have run High load twice. Only use first set of blocks</t>
  </si>
  <si>
    <t>Did not finish block 2 of High load</t>
  </si>
  <si>
    <t>only 33 trials</t>
  </si>
  <si>
    <t>Processed</t>
  </si>
  <si>
    <t>Nback</t>
  </si>
  <si>
    <t>ParID</t>
  </si>
  <si>
    <t>Visit_date</t>
  </si>
  <si>
    <t>Age_yr</t>
  </si>
  <si>
    <t>Age_mo</t>
  </si>
  <si>
    <t>DOB</t>
  </si>
  <si>
    <t>Height_cm</t>
  </si>
  <si>
    <t>Weight_kg</t>
  </si>
  <si>
    <t>BMI</t>
  </si>
  <si>
    <t>CDC_BMIptile</t>
  </si>
  <si>
    <t>CDC_WeightStatus</t>
  </si>
  <si>
    <t>CDC_ObesityStatus</t>
  </si>
  <si>
    <t>IOTF_BMI25</t>
  </si>
  <si>
    <t>IOTF_WeightStatus</t>
  </si>
  <si>
    <t>WHO_BMIp85</t>
  </si>
  <si>
    <t>WHO_WeightStatus</t>
  </si>
  <si>
    <t>Waist_cm</t>
  </si>
  <si>
    <t>Hips_cm</t>
  </si>
  <si>
    <t>DadNationality</t>
  </si>
  <si>
    <t>MomNationality</t>
  </si>
  <si>
    <t>School</t>
  </si>
  <si>
    <t>WASI _1 or 0)</t>
  </si>
  <si>
    <t>WASI_BlockRaw</t>
  </si>
  <si>
    <t>WASI_BlockT</t>
  </si>
  <si>
    <t>WASI_MatrixRaw</t>
  </si>
  <si>
    <t>WASI_MatrixT</t>
  </si>
  <si>
    <t>WASI_PRI_sumT</t>
  </si>
  <si>
    <t>WASI_PRI_IQ</t>
  </si>
  <si>
    <t>WASI_PRI_IQ(percent)</t>
  </si>
  <si>
    <t>DigitSpan_ForwardRaw</t>
  </si>
  <si>
    <t>DigitSpan_ForwardSS</t>
  </si>
  <si>
    <t>DigitSpan_BackwardRaw</t>
  </si>
  <si>
    <t>DigitSpan_BackwardSS</t>
  </si>
  <si>
    <t>DigitSpan_TotalRaw</t>
  </si>
  <si>
    <t>DigitSpan_totalSS</t>
  </si>
  <si>
    <t>Coding(1=complete)</t>
  </si>
  <si>
    <t>CodingRaw</t>
  </si>
  <si>
    <t>CodingSS</t>
  </si>
  <si>
    <t>SleepQuestionnaire (0=doesn't have 1=partially complete 2=fully complete)</t>
  </si>
  <si>
    <t>Demographics</t>
  </si>
  <si>
    <t>Parent Interview Form</t>
  </si>
  <si>
    <t>SDQ complete</t>
  </si>
  <si>
    <t>NBack_Load1</t>
  </si>
  <si>
    <t>NBack_Load2</t>
  </si>
  <si>
    <t>NBack_B1Practice</t>
  </si>
  <si>
    <t>NBack_B2Practice</t>
  </si>
  <si>
    <t>SST_Practice</t>
  </si>
  <si>
    <t>SST_Load1</t>
  </si>
  <si>
    <t>SST_Load2</t>
  </si>
  <si>
    <t>BART</t>
  </si>
  <si>
    <t>Y</t>
  </si>
  <si>
    <t>F</t>
  </si>
  <si>
    <t>Overweight</t>
  </si>
  <si>
    <t>Emirati</t>
  </si>
  <si>
    <t>High</t>
  </si>
  <si>
    <t>NA</t>
  </si>
  <si>
    <t>Obese</t>
  </si>
  <si>
    <t>M</t>
  </si>
  <si>
    <t>B1</t>
  </si>
  <si>
    <t>N</t>
  </si>
  <si>
    <t>HW</t>
  </si>
  <si>
    <t>Low</t>
  </si>
  <si>
    <t>Underweight</t>
  </si>
  <si>
    <t>Thinness2</t>
  </si>
  <si>
    <t>Thinness</t>
  </si>
  <si>
    <t>B2</t>
  </si>
  <si>
    <t>MorbidlyObese</t>
  </si>
  <si>
    <t>Egyptian</t>
  </si>
  <si>
    <t>Thinness1</t>
  </si>
  <si>
    <t xml:space="preserve">*This is when we had the Skype meeting, will reconvene before more data collection* </t>
  </si>
  <si>
    <t>Non-Obese</t>
  </si>
  <si>
    <t>Private</t>
  </si>
  <si>
    <t>International</t>
  </si>
  <si>
    <t>Bahrani</t>
  </si>
  <si>
    <t>Moroccan</t>
  </si>
  <si>
    <t>1 (coding A)</t>
  </si>
  <si>
    <t>Yemeni</t>
  </si>
  <si>
    <t>Bilingual Public</t>
  </si>
  <si>
    <t>American International</t>
  </si>
  <si>
    <t>Private English</t>
  </si>
  <si>
    <t>NaN</t>
  </si>
  <si>
    <t>Public Arabic</t>
  </si>
  <si>
    <t>Arabic</t>
  </si>
  <si>
    <t>Bilingual</t>
  </si>
  <si>
    <t>International Australian</t>
  </si>
  <si>
    <t>International Bilingual</t>
  </si>
  <si>
    <t>Omani</t>
  </si>
  <si>
    <t>Private Arabic</t>
  </si>
  <si>
    <t>VitDdeficiency</t>
  </si>
  <si>
    <t>Anemia</t>
  </si>
  <si>
    <t>Hyperlipidemia</t>
  </si>
  <si>
    <t>Thyriod</t>
  </si>
  <si>
    <t>ImpariedGlucose</t>
  </si>
  <si>
    <t>FamilyHistory</t>
  </si>
  <si>
    <t>AcanthosisNigricans</t>
  </si>
  <si>
    <t>Hypertension</t>
  </si>
  <si>
    <t>MetabolicSyndrome</t>
  </si>
  <si>
    <t>SleepRelated</t>
  </si>
  <si>
    <t>Growth/Stature</t>
  </si>
  <si>
    <t>PCOS</t>
  </si>
  <si>
    <t>Other</t>
  </si>
  <si>
    <t>Behavioral</t>
  </si>
  <si>
    <t>IronDeficiency</t>
  </si>
  <si>
    <t>AbnormalThyroidTunctions_notx</t>
  </si>
  <si>
    <t>ImpairedGlucoseToleranceTest</t>
  </si>
  <si>
    <t>Nicotine dependence</t>
  </si>
  <si>
    <t>EssentialPrimaryHypertension</t>
  </si>
  <si>
    <t>Snoring</t>
  </si>
  <si>
    <t>ThalassemiaMinor</t>
  </si>
  <si>
    <t>Hypothyroidism-autoimmune</t>
  </si>
  <si>
    <t>Hypothyroidism-unspecified</t>
  </si>
  <si>
    <t>Unspecified</t>
  </si>
  <si>
    <t>Chronic disease of tonsils and adenoids</t>
  </si>
  <si>
    <t xml:space="preserve">Obese </t>
  </si>
  <si>
    <t>ShortStature, PrecociousPuberty</t>
  </si>
  <si>
    <t xml:space="preserve">Overweight </t>
  </si>
  <si>
    <t>ShortStature, FailureToThrive, Underweight</t>
  </si>
  <si>
    <t>Diabetes</t>
  </si>
  <si>
    <t>Underachievement in school</t>
  </si>
  <si>
    <t>ImpairedFastingGlucose</t>
  </si>
  <si>
    <t>mixed Hyperlipidemia</t>
  </si>
  <si>
    <t>goiter</t>
  </si>
  <si>
    <t>hirsutism, unspecified ovarian cysts</t>
  </si>
  <si>
    <t>ShortStature</t>
  </si>
  <si>
    <t>FailureToThrive</t>
  </si>
  <si>
    <t>ObstructiveSleepApnea</t>
  </si>
  <si>
    <t>lymphocytosis</t>
  </si>
  <si>
    <t>IronDeficiency, ThalassemiaMinor</t>
  </si>
  <si>
    <t>hypoplasia of penis (on testosterone)</t>
  </si>
  <si>
    <t>NocturnalEnuresis</t>
  </si>
  <si>
    <t>hair loss</t>
  </si>
  <si>
    <t>AutoimmuneThyroiditis</t>
  </si>
  <si>
    <t>Type1Diabetes</t>
  </si>
  <si>
    <t>Hirsutism</t>
  </si>
  <si>
    <t>HighBloodPressure</t>
  </si>
  <si>
    <t>GrowthHormoneDeficency</t>
  </si>
  <si>
    <t>Leukemia</t>
  </si>
  <si>
    <t>psoriasis</t>
  </si>
  <si>
    <t>Celiac disease</t>
  </si>
  <si>
    <t>IronDeficiency -G6PD</t>
  </si>
  <si>
    <t>G6PD</t>
  </si>
  <si>
    <t>SessionDate</t>
  </si>
  <si>
    <t>Marital Status</t>
  </si>
  <si>
    <t>Relationship</t>
  </si>
  <si>
    <t>P_Gender</t>
  </si>
  <si>
    <t>P_DOB</t>
  </si>
  <si>
    <t>Father_ed</t>
  </si>
  <si>
    <t>Father_edNotes</t>
  </si>
  <si>
    <t>Mother_ed</t>
  </si>
  <si>
    <t>Mother_edNotes</t>
  </si>
  <si>
    <t xml:space="preserve">P_Height_ </t>
  </si>
  <si>
    <t xml:space="preserve">P_Weight_ </t>
  </si>
  <si>
    <t>P_Age</t>
  </si>
  <si>
    <t>P_BMI</t>
  </si>
  <si>
    <t>P_BMI_Status</t>
  </si>
  <si>
    <t>Family Members OB _yes, no</t>
  </si>
  <si>
    <t>Family Members OB-List</t>
  </si>
  <si>
    <t>Family Members ED (yes, no)</t>
  </si>
  <si>
    <t>Family Members ED-List</t>
  </si>
  <si>
    <t>Current/Chronic ill</t>
  </si>
  <si>
    <t>List Chronic Ill</t>
  </si>
  <si>
    <t>p_reportedcHeight</t>
  </si>
  <si>
    <t>P_reportedcWeight</t>
  </si>
  <si>
    <t>Child ever been considered OW?</t>
  </si>
  <si>
    <t>Diganosed ED?</t>
  </si>
  <si>
    <t>HoursDay_TV</t>
  </si>
  <si>
    <t>HoursDay_TVnotes</t>
  </si>
  <si>
    <t>HoursDay_VideoGamesComputer</t>
  </si>
  <si>
    <t>HoursDay_VideoGamesComputer_notes</t>
  </si>
  <si>
    <t>HoursDay_ElectronicUse</t>
  </si>
  <si>
    <t>Monthly inc_AED</t>
  </si>
  <si>
    <t>Married</t>
  </si>
  <si>
    <t>Mother</t>
  </si>
  <si>
    <t>Female</t>
  </si>
  <si>
    <t>Healthy Weight</t>
  </si>
  <si>
    <t>yes</t>
  </si>
  <si>
    <t>no</t>
  </si>
  <si>
    <t>N/A</t>
  </si>
  <si>
    <t>&lt;1</t>
  </si>
  <si>
    <t>&lt;2</t>
  </si>
  <si>
    <t>75,000-85,000AED</t>
  </si>
  <si>
    <t>none</t>
  </si>
  <si>
    <t>4,7</t>
  </si>
  <si>
    <t>Akzema</t>
  </si>
  <si>
    <t>5,000-15,000AED</t>
  </si>
  <si>
    <t>Divorced</t>
  </si>
  <si>
    <t>Father</t>
  </si>
  <si>
    <t>Male</t>
  </si>
  <si>
    <t>2,7</t>
  </si>
  <si>
    <t>15,000-25,000AED</t>
  </si>
  <si>
    <t>2,3,6,7</t>
  </si>
  <si>
    <t>25,000-35,000AED</t>
  </si>
  <si>
    <t>allergies</t>
  </si>
  <si>
    <t>5+</t>
  </si>
  <si>
    <t>10+</t>
  </si>
  <si>
    <t>45,000-55,000AED</t>
  </si>
  <si>
    <t>asthma</t>
  </si>
  <si>
    <t>Yes only when he was a toddler</t>
  </si>
  <si>
    <t>No</t>
  </si>
  <si>
    <t>&lt;5,000AED</t>
  </si>
  <si>
    <t>Mother: 12/29/1970</t>
  </si>
  <si>
    <t>1,2,6,7,8</t>
  </si>
  <si>
    <t>Vit D</t>
  </si>
  <si>
    <t>6+</t>
  </si>
  <si>
    <t>5,7</t>
  </si>
  <si>
    <t>thyroid</t>
  </si>
  <si>
    <t>"on phone all day"</t>
  </si>
  <si>
    <t>all day</t>
  </si>
  <si>
    <t>1,3,5,6,7,8</t>
  </si>
  <si>
    <t>6,7</t>
  </si>
  <si>
    <t>"social media all day"</t>
  </si>
  <si>
    <t>1,3,7,8</t>
  </si>
  <si>
    <t>Separated</t>
  </si>
  <si>
    <t>2,3,7</t>
  </si>
  <si>
    <t>sleeping problems</t>
  </si>
  <si>
    <t>200,000+AED</t>
  </si>
  <si>
    <t>8+</t>
  </si>
  <si>
    <t xml:space="preserve">no </t>
  </si>
  <si>
    <t>7+</t>
  </si>
  <si>
    <t>2,6,7</t>
  </si>
  <si>
    <t>"ipad all the time"</t>
  </si>
  <si>
    <t>55,000-65,000AED</t>
  </si>
  <si>
    <t>1,3,7</t>
  </si>
  <si>
    <t>4,5</t>
  </si>
  <si>
    <t>&lt;3</t>
  </si>
  <si>
    <t>3,7</t>
  </si>
  <si>
    <t>eye problems</t>
  </si>
  <si>
    <t>3,4</t>
  </si>
  <si>
    <t>60s</t>
  </si>
  <si>
    <t>1,2,3,4,6,7,8</t>
  </si>
  <si>
    <t>3,5,6,8</t>
  </si>
  <si>
    <t>2,7,8</t>
  </si>
  <si>
    <t>vitamin D</t>
  </si>
  <si>
    <t>35,000-45,000AED</t>
  </si>
  <si>
    <t>3,6,7</t>
  </si>
  <si>
    <t>1,7</t>
  </si>
  <si>
    <t>vit D, thyroid</t>
  </si>
  <si>
    <t>17?</t>
  </si>
  <si>
    <t>100,000+AED</t>
  </si>
  <si>
    <t xml:space="preserve">Asthma </t>
  </si>
  <si>
    <t>2,6,7,8</t>
  </si>
  <si>
    <t>3,5</t>
  </si>
  <si>
    <t>3,7,8</t>
  </si>
  <si>
    <t xml:space="preserve">non-traumatic intercrianial Hge </t>
  </si>
  <si>
    <t xml:space="preserve">Married </t>
  </si>
  <si>
    <t>Yes</t>
  </si>
  <si>
    <t xml:space="preserve">ovarian cyst </t>
  </si>
  <si>
    <t>85,000-95,000AED</t>
  </si>
  <si>
    <t>1,2,5,6,7,8</t>
  </si>
  <si>
    <t>female</t>
  </si>
  <si>
    <t>12?</t>
  </si>
  <si>
    <t>16?</t>
  </si>
  <si>
    <t>he does not watch TV on an average school day, 1, 2</t>
  </si>
  <si>
    <t>65,000-75,000AED</t>
  </si>
  <si>
    <t xml:space="preserve">congenital hypothyroidism </t>
  </si>
  <si>
    <t>(except weekends)</t>
  </si>
  <si>
    <t>2,8</t>
  </si>
  <si>
    <t xml:space="preserve">obesity </t>
  </si>
  <si>
    <t xml:space="preserve">Female </t>
  </si>
  <si>
    <t>6,8</t>
  </si>
  <si>
    <t>7,8</t>
  </si>
  <si>
    <t>1,3,6</t>
  </si>
  <si>
    <t>chronic constipating</t>
  </si>
  <si>
    <t>12 (post grad -masters)</t>
  </si>
  <si>
    <t>2,3</t>
  </si>
  <si>
    <t>written in arabic</t>
  </si>
  <si>
    <t>Moroccon</t>
  </si>
  <si>
    <t xml:space="preserve">thyroid </t>
  </si>
  <si>
    <t>Type 1</t>
  </si>
  <si>
    <t>1,2,3,5,6,8</t>
  </si>
  <si>
    <t>thyroid (says something else too)</t>
  </si>
  <si>
    <t>(phone for 2 hour)</t>
  </si>
  <si>
    <t>Morocon</t>
  </si>
  <si>
    <t>Hypothyroidism</t>
  </si>
  <si>
    <t>60's??</t>
  </si>
  <si>
    <t>1,3,5,6,8</t>
  </si>
  <si>
    <t>Vit D, other things written in arabic</t>
  </si>
  <si>
    <t xml:space="preserve">Vit D </t>
  </si>
  <si>
    <t xml:space="preserve">His father is widowed and got married to another woman </t>
  </si>
  <si>
    <t>Uncle</t>
  </si>
  <si>
    <t>2,3,4,6</t>
  </si>
  <si>
    <t>9+</t>
  </si>
  <si>
    <t xml:space="preserve">Vit D deficiency </t>
  </si>
  <si>
    <t>growth hormone deficiency</t>
  </si>
  <si>
    <t>5,6,7,8</t>
  </si>
  <si>
    <t>(check w Tanveer)</t>
  </si>
  <si>
    <t>&lt;4</t>
  </si>
  <si>
    <t>1,5</t>
  </si>
  <si>
    <t>n-paired fasting glucose, uncontrolled, vitamin D</t>
  </si>
  <si>
    <t>1,6</t>
  </si>
  <si>
    <t>1,3</t>
  </si>
  <si>
    <t>2,3,7,8</t>
  </si>
  <si>
    <t>Vit D, low blood levels</t>
  </si>
  <si>
    <t>2,3,4,5</t>
  </si>
  <si>
    <t>arabic</t>
  </si>
  <si>
    <t>Overeweight</t>
  </si>
  <si>
    <t>1,2,3,7,8</t>
  </si>
  <si>
    <t>cholestrol</t>
  </si>
  <si>
    <t>Egyption</t>
  </si>
  <si>
    <t>1,2,3,4,5,7,8</t>
  </si>
  <si>
    <t>3,6,7,8</t>
  </si>
  <si>
    <t>only low Vit D</t>
  </si>
  <si>
    <t>3,5,7</t>
  </si>
  <si>
    <t>1,8</t>
  </si>
  <si>
    <t>BedtimeRes</t>
  </si>
  <si>
    <t>SleepDelay</t>
  </si>
  <si>
    <t>SleepDuration</t>
  </si>
  <si>
    <t>SleepAnxiety</t>
  </si>
  <si>
    <t>NightWake</t>
  </si>
  <si>
    <t>Parasomnias</t>
  </si>
  <si>
    <t>SleepDisBreathing</t>
  </si>
  <si>
    <t>DaytimeSleepy</t>
  </si>
  <si>
    <t>TotalScore</t>
  </si>
  <si>
    <t>TotalProblems</t>
  </si>
  <si>
    <t>NOTES</t>
  </si>
  <si>
    <t>GoodTotalScore_missing16orless</t>
  </si>
  <si>
    <t># missing</t>
  </si>
  <si>
    <t>total filled</t>
  </si>
  <si>
    <t>no CSHQ</t>
  </si>
  <si>
    <t>no 16, 18, 29, 30</t>
  </si>
  <si>
    <t>ignored</t>
  </si>
  <si>
    <t xml:space="preserve">no 16, 20, 27, 30  </t>
  </si>
  <si>
    <t>no 16; 22 has 2 answers</t>
  </si>
  <si>
    <t>no 16</t>
  </si>
  <si>
    <t>no 16, 18; 12 has 2 answers</t>
  </si>
  <si>
    <t xml:space="preserve">no 16 </t>
  </si>
  <si>
    <t>no 16, 22</t>
  </si>
  <si>
    <t>no 9, 16, 25</t>
  </si>
  <si>
    <t xml:space="preserve">no 16, 28 </t>
  </si>
  <si>
    <t xml:space="preserve">no 16, 30 </t>
  </si>
  <si>
    <t>no 16, 27</t>
  </si>
  <si>
    <t>no 16, 2</t>
  </si>
  <si>
    <t xml:space="preserve">no 14,16 </t>
  </si>
  <si>
    <t>no 16, 21-23, 25-27, 29</t>
  </si>
  <si>
    <t>no 16, 18, 22-23, 26-28</t>
  </si>
  <si>
    <t>no 13, 16, 21-22, 24-28, 30</t>
  </si>
  <si>
    <t xml:space="preserve">no 9, 28 </t>
  </si>
  <si>
    <t xml:space="preserve">no 12, 16 </t>
  </si>
  <si>
    <t xml:space="preserve">no 27 </t>
  </si>
  <si>
    <t>no 14, 16</t>
  </si>
  <si>
    <t>no 9</t>
  </si>
  <si>
    <t xml:space="preserve">no 29 </t>
  </si>
  <si>
    <t>Ignored</t>
  </si>
  <si>
    <t xml:space="preserve">16, 30 </t>
  </si>
  <si>
    <t xml:space="preserve">no 5 </t>
  </si>
  <si>
    <t>no 16, 23</t>
  </si>
  <si>
    <t>no 10-12, 14-16, 18-25, 27, 31-33</t>
  </si>
  <si>
    <t>4 has two answers, no 16</t>
  </si>
  <si>
    <t>no 15, 16</t>
  </si>
  <si>
    <t>no 18</t>
  </si>
  <si>
    <t>no 10 or 21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</si>
  <si>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</si>
  <si>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</si>
  <si>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</si>
  <si>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</si>
  <si>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</si>
  <si>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</si>
  <si>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</si>
  <si>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</si>
  <si>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</si>
  <si>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</si>
  <si>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</si>
  <si>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</si>
  <si>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</si>
  <si>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</si>
  <si>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</si>
  <si>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</si>
  <si>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</si>
  <si>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</si>
  <si>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</si>
  <si>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</si>
  <si>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</si>
  <si>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</si>
  <si>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</si>
  <si>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</si>
  <si>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</si>
  <si>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</si>
  <si>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</si>
  <si>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</si>
  <si>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</si>
  <si>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</si>
  <si>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</si>
  <si>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</si>
  <si>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</si>
  <si>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Bedtime_24hr</t>
  </si>
  <si>
    <t>Waketime_24</t>
  </si>
  <si>
    <t>Bed_hr</t>
  </si>
  <si>
    <t>any</t>
  </si>
  <si>
    <t>3 and 1</t>
  </si>
  <si>
    <t>1 and 3</t>
  </si>
  <si>
    <t>1and2</t>
  </si>
  <si>
    <t>Emotional Problems_Raw</t>
  </si>
  <si>
    <t>Conduct Problems_Raw</t>
  </si>
  <si>
    <t>Hyperactivity_Raw</t>
  </si>
  <si>
    <t>Peer Problems_Raw</t>
  </si>
  <si>
    <t>Prosocial_Raw</t>
  </si>
  <si>
    <t>Total Difficulty Score_Raw</t>
  </si>
  <si>
    <t>Total difficulty Categorization</t>
  </si>
  <si>
    <t>Emotional problems categorization</t>
  </si>
  <si>
    <t>Conduct problems categorization</t>
  </si>
  <si>
    <t>Hyperactivity categorization</t>
  </si>
  <si>
    <t>Peer problems categorization</t>
  </si>
  <si>
    <t>Prosocial categorization</t>
  </si>
  <si>
    <t>CloseToAverage</t>
  </si>
  <si>
    <t>SlightlyRaised</t>
  </si>
  <si>
    <t>SlightlyLowered</t>
  </si>
  <si>
    <t>VeryHigh</t>
  </si>
  <si>
    <t>VeryLow</t>
  </si>
  <si>
    <t>Load1</t>
  </si>
  <si>
    <t>Load2</t>
  </si>
  <si>
    <t>B1_Practice</t>
  </si>
  <si>
    <t>B1_nTrials</t>
  </si>
  <si>
    <t>B1_nAcc</t>
  </si>
  <si>
    <t>B1_pAcc</t>
  </si>
  <si>
    <t>B1_nCor</t>
  </si>
  <si>
    <t>B1_pCor</t>
  </si>
  <si>
    <t>B1_meanRTcor</t>
  </si>
  <si>
    <t>B1_medRTcor</t>
  </si>
  <si>
    <t>B1_nFA</t>
  </si>
  <si>
    <t>B1_pFA</t>
  </si>
  <si>
    <t>B1_nMiss</t>
  </si>
  <si>
    <t>B1_pMiss</t>
  </si>
  <si>
    <t>B1_BalAcc</t>
  </si>
  <si>
    <t>B2_Practice</t>
  </si>
  <si>
    <t>B2_nTrials</t>
  </si>
  <si>
    <t>B2_nAcc</t>
  </si>
  <si>
    <t>B2_pAcc</t>
  </si>
  <si>
    <t>B2_nCor</t>
  </si>
  <si>
    <t>B2_pCor</t>
  </si>
  <si>
    <t>B2_meanRTcor</t>
  </si>
  <si>
    <t>B2_medRTcor</t>
  </si>
  <si>
    <t>B2_nFA</t>
  </si>
  <si>
    <t>B2_pFA</t>
  </si>
  <si>
    <t>B2_nMiss</t>
  </si>
  <si>
    <t>B2_pMiss</t>
  </si>
  <si>
    <t>B2_BalAcc</t>
  </si>
  <si>
    <t>Practice</t>
  </si>
  <si>
    <t>High_percStop</t>
  </si>
  <si>
    <t>High_ns_rt</t>
  </si>
  <si>
    <t>High_ns_correct</t>
  </si>
  <si>
    <t>High_ns_incorrect</t>
  </si>
  <si>
    <t>High_ns_missed</t>
  </si>
  <si>
    <t>High_signal_probResp</t>
  </si>
  <si>
    <t>High_ssd</t>
  </si>
  <si>
    <t>High_ssrtMean</t>
  </si>
  <si>
    <t>High_ssrtInt</t>
  </si>
  <si>
    <t>High_ssrtMean_cor</t>
  </si>
  <si>
    <t>High_ssrtInt_cor</t>
  </si>
  <si>
    <t>High_nzero</t>
  </si>
  <si>
    <t>Low_percStop</t>
  </si>
  <si>
    <t>Low_ns_rt</t>
  </si>
  <si>
    <t>Low_ns_correct</t>
  </si>
  <si>
    <t>Low_ns_incorrect</t>
  </si>
  <si>
    <t>Low_ns_missed</t>
  </si>
  <si>
    <t>Low_signal_probResp</t>
  </si>
  <si>
    <t>Low_ssd</t>
  </si>
  <si>
    <t>Low_ssrtMean</t>
  </si>
  <si>
    <t>Low_ssrtInt</t>
  </si>
  <si>
    <t>Low_ssrtMean_cor</t>
  </si>
  <si>
    <t>Low_ssrtInt_cor</t>
  </si>
  <si>
    <t>Low_nzero</t>
  </si>
  <si>
    <t>HighB1_percStop</t>
  </si>
  <si>
    <t>HighB1_ns_rt</t>
  </si>
  <si>
    <t>HighB1_ns_correct</t>
  </si>
  <si>
    <t>HighB1_ns_incorrect</t>
  </si>
  <si>
    <t>HighB1_ns_missed</t>
  </si>
  <si>
    <t>HighB1_signal_probResp</t>
  </si>
  <si>
    <t>HighB1_ssd</t>
  </si>
  <si>
    <t>HighB1_ssrtMean</t>
  </si>
  <si>
    <t>HighB1_ssrtInt</t>
  </si>
  <si>
    <t>HighB1_ssrtMean_cor</t>
  </si>
  <si>
    <t>HighB1_ssrtInt_cor</t>
  </si>
  <si>
    <t>HighB1_nzero</t>
  </si>
  <si>
    <t>HighB2_percStop</t>
  </si>
  <si>
    <t>HighB2_ns_rt</t>
  </si>
  <si>
    <t>HighB2_ns_correct</t>
  </si>
  <si>
    <t>HighB2_ns_incorrect</t>
  </si>
  <si>
    <t>HighB2_ns_missed</t>
  </si>
  <si>
    <t>HighB2_signal_probResp</t>
  </si>
  <si>
    <t>HighB2_ssd</t>
  </si>
  <si>
    <t>HighB2_ssrtMean</t>
  </si>
  <si>
    <t>HighB2_ssrtInt</t>
  </si>
  <si>
    <t>HighB2_ssrtMean_cor</t>
  </si>
  <si>
    <t>HighB2_ssrtInt_cor</t>
  </si>
  <si>
    <t>HighB2_nzero</t>
  </si>
  <si>
    <t>LowB1_percStop</t>
  </si>
  <si>
    <t>LowB1_ns_rt</t>
  </si>
  <si>
    <t>LowB1_ns_correct</t>
  </si>
  <si>
    <t>LowB1_ns_incorrect</t>
  </si>
  <si>
    <t>LowB1_ns_missed</t>
  </si>
  <si>
    <t>LowB1_signall_probResp</t>
  </si>
  <si>
    <t>LowB1_ssd</t>
  </si>
  <si>
    <t>LowB1_ssrtMean</t>
  </si>
  <si>
    <t>LowB1_ssrtInt</t>
  </si>
  <si>
    <t>LowB1_ssrtMean_cor</t>
  </si>
  <si>
    <t>LowB1_ssrtInt_cor</t>
  </si>
  <si>
    <t>LowB1_nzero</t>
  </si>
  <si>
    <t>LowB2_percStop</t>
  </si>
  <si>
    <t>LowB2_ns_rt</t>
  </si>
  <si>
    <t>LowB2_ns_correct</t>
  </si>
  <si>
    <t>LowB2_ns_incorrect</t>
  </si>
  <si>
    <t>LowB2_ns_missed</t>
  </si>
  <si>
    <t>LowB2_signall_probResp</t>
  </si>
  <si>
    <t>LowB2_ssd</t>
  </si>
  <si>
    <t>LowB2_ssrtMean</t>
  </si>
  <si>
    <t>LowB2_ssrtInt</t>
  </si>
  <si>
    <t>LowB2_ssrtMean_cor</t>
  </si>
  <si>
    <t>LowB2_ssrtInt_cor</t>
  </si>
  <si>
    <t>LowB2_nzero</t>
  </si>
  <si>
    <t>BRIEF-INHIB_Raw</t>
  </si>
  <si>
    <t>BRIEF-SHIFT _Raw</t>
  </si>
  <si>
    <t>BRIEF-EMCON _Raw</t>
  </si>
  <si>
    <t>BRIEF_BRI _Raw</t>
  </si>
  <si>
    <t>BRIEF-INIT _Raw</t>
  </si>
  <si>
    <t>BRIEF_WM _Raw</t>
  </si>
  <si>
    <t>BRIEF_PLANORG _Raw</t>
  </si>
  <si>
    <t>BRIEF_ORGMAT _Raw</t>
  </si>
  <si>
    <t>BRIEF_MON _Raw</t>
  </si>
  <si>
    <t>BRIEF_MI _Raw</t>
  </si>
  <si>
    <t>BRIEF_GEC _Raw</t>
  </si>
  <si>
    <t>BRIEF-INHIB _T</t>
  </si>
  <si>
    <t>BRIEF-SHIFT _T</t>
  </si>
  <si>
    <t>BRIEF-EMCON _T</t>
  </si>
  <si>
    <t>BRIEF_BRI _T</t>
  </si>
  <si>
    <t>BRIEF-INIT _T</t>
  </si>
  <si>
    <t>BRIEF_WM _T</t>
  </si>
  <si>
    <t>BRIEF_PLANORG _T</t>
  </si>
  <si>
    <t>BRIEF_ORGMAT _T</t>
  </si>
  <si>
    <t>BRIEF_MON _T</t>
  </si>
  <si>
    <t>BRIEF_MI _T</t>
  </si>
  <si>
    <t>BRIEF_GEC _T</t>
  </si>
  <si>
    <t>BRIEF_INHIB _ptile</t>
  </si>
  <si>
    <t>BRIEF_SHIFT _ptile</t>
  </si>
  <si>
    <t>BRIEF_EMCON _ptile</t>
  </si>
  <si>
    <t>BRIEF_BRI _ptile</t>
  </si>
  <si>
    <t>BRIEF_INIT _ptile</t>
  </si>
  <si>
    <t>BRIEF_WM _ptile</t>
  </si>
  <si>
    <t>BRIEF_PLANORG_ptile</t>
  </si>
  <si>
    <t>BRIEF_ORGMAT_ptile</t>
  </si>
  <si>
    <t>BRIEF_MONITOR_ptile</t>
  </si>
  <si>
    <t>BRIEF_MI _ptile</t>
  </si>
  <si>
    <t>BRIEF_GEC_ptile</t>
  </si>
  <si>
    <t>BRIEF_Inconsistency</t>
  </si>
  <si>
    <t>Inc_classification_1</t>
  </si>
  <si>
    <t>BRIEF_Negativity</t>
  </si>
  <si>
    <t>NEG_Classification_1</t>
  </si>
  <si>
    <t>Did not fill out 41</t>
  </si>
  <si>
    <t>Multiple responses for 2, 4, 37, 46, 47, 68, 79, 86; no responses for 30</t>
  </si>
  <si>
    <t>8 missing; 9 has two responses</t>
  </si>
  <si>
    <t>Did not fill out numbers: 2,3,83</t>
  </si>
  <si>
    <t>Subject ID</t>
  </si>
  <si>
    <t>BART_total_pts</t>
  </si>
  <si>
    <t>BART_avg_trial_npump</t>
  </si>
  <si>
    <t>BART_not_popped</t>
  </si>
  <si>
    <t>BART_avg_adj_npump</t>
  </si>
  <si>
    <t>BART_avg_PumpRT</t>
  </si>
  <si>
    <t>BART_popdif</t>
  </si>
  <si>
    <t>BART_popped</t>
  </si>
  <si>
    <t>BARTE1_avg_trial_npump</t>
  </si>
  <si>
    <t>BARTE1_not_popped</t>
  </si>
  <si>
    <t>BARTE1_avg_adj_npump</t>
  </si>
  <si>
    <t>BARTE1_avg_PumpRT</t>
  </si>
  <si>
    <t>BARTE1_popdiff_epoch</t>
  </si>
  <si>
    <t>BARTE1_popdiff_cum</t>
  </si>
  <si>
    <t>BARTE1_popped</t>
  </si>
  <si>
    <t>BARTE2_avg_trial_npump</t>
  </si>
  <si>
    <t>BARTE2_not_popped</t>
  </si>
  <si>
    <t>BARTE2_avg_adj_npump</t>
  </si>
  <si>
    <t>BARTE2_avg_PumpRT</t>
  </si>
  <si>
    <t>BARTE2_popdiff_epoch</t>
  </si>
  <si>
    <t>BARTE2_popdiff_cum</t>
  </si>
  <si>
    <t>BARTE2_popped</t>
  </si>
  <si>
    <t>BARTE3_avg_trial_npump</t>
  </si>
  <si>
    <t>BARTE3_not_popped</t>
  </si>
  <si>
    <t>BARTE3_avg_adj_npump</t>
  </si>
  <si>
    <t>BARTE3_avg_PumpRT</t>
  </si>
  <si>
    <t>BART_popdiff_epoch</t>
  </si>
  <si>
    <t>BART_popdiff_cum</t>
  </si>
  <si>
    <t>BARTE3_popped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</si>
</sst>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/d/yy"/>
    <numFmt numFmtId="167" formatCode="m-d"/>
  </numFmts>
  <fonts count="14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/>
    <font>
      <name val="Arial"/>
    </font>
    <font>
      <color rgb="FF000000"/>
      <name val="Arial"/>
    </font>
    <font>
      <sz val="10.0"/>
      <name val="Arial"/>
    </font>
    <font>
      <color rgb="FF000000"/>
    </font>
    <font>
      <color rgb="FF000080"/>
      <name val="Arial"/>
    </font>
    <font>
      <sz val="12.0"/>
      <color rgb="FF000000"/>
      <name val="Arial"/>
    </font>
    <font>
      <sz val="10.0"/>
      <name val="Times New Roman"/>
    </font>
    <font>
      <name val="Verdana"/>
    </font>
    <font>
      <sz val="11.0"/>
      <color rgb="FF000000"/>
      <name val="Inconsolata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2" fillId="2" fontId="3" numFmtId="0" xfId="0" applyBorder="1" applyFont="1"/>
    <xf borderId="2" fillId="0" fontId="4" numFmtId="0" xfId="0" applyAlignment="1" applyBorder="1" applyFont="1">
      <alignment readingOrder="0" vertical="bottom"/>
    </xf>
    <xf borderId="4" fillId="0" fontId="3" numFmtId="0" xfId="0" applyBorder="1" applyFont="1"/>
    <xf borderId="2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" fillId="0" fontId="3" numFmtId="0" xfId="0" applyBorder="1" applyFont="1"/>
    <xf borderId="6" fillId="0" fontId="2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8" fillId="0" fontId="2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vertical="bottom"/>
    </xf>
    <xf borderId="9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 shrinkToFit="0" vertical="bottom" wrapText="0"/>
    </xf>
    <xf borderId="9" fillId="0" fontId="3" numFmtId="0" xfId="0" applyBorder="1" applyFont="1"/>
    <xf borderId="0" fillId="0" fontId="5" numFmtId="0" xfId="0" applyAlignment="1" applyFont="1">
      <alignment readingOrder="0" vertical="bottom"/>
    </xf>
    <xf borderId="6" fillId="0" fontId="3" numFmtId="0" xfId="0" applyBorder="1" applyFont="1"/>
    <xf borderId="2" fillId="0" fontId="5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2" fontId="4" numFmtId="0" xfId="0" applyAlignment="1" applyBorder="1" applyFont="1">
      <alignment readingOrder="0" vertical="bottom"/>
    </xf>
    <xf borderId="2" fillId="3" fontId="5" numFmtId="0" xfId="0" applyAlignment="1" applyBorder="1" applyFill="1" applyFont="1">
      <alignment horizontal="left" readingOrder="0"/>
    </xf>
    <xf borderId="9" fillId="0" fontId="2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5" numFmtId="0" xfId="0" applyAlignment="1" applyFont="1">
      <alignment horizontal="center" shrinkToFit="0" vertical="bottom" wrapText="0"/>
    </xf>
    <xf borderId="9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Font="1"/>
    <xf borderId="0" fillId="2" fontId="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4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9" fillId="0" fontId="5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3" numFmtId="4" xfId="0" applyAlignment="1" applyFont="1" applyNumberFormat="1">
      <alignment readingOrder="0"/>
    </xf>
    <xf borderId="0" fillId="2" fontId="7" numFmtId="0" xfId="0" applyFont="1"/>
    <xf borderId="0" fillId="4" fontId="3" numFmtId="0" xfId="0" applyFont="1"/>
    <xf borderId="9" fillId="5" fontId="5" numFmtId="0" xfId="0" applyAlignment="1" applyBorder="1" applyFont="1">
      <alignment horizontal="left" readingOrder="0" shrinkToFit="0" vertical="bottom" wrapText="0"/>
    </xf>
    <xf borderId="10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horizontal="center" readingOrder="0" shrinkToFit="0" vertical="bottom" wrapText="0"/>
    </xf>
    <xf borderId="9" fillId="0" fontId="8" numFmtId="0" xfId="0" applyAlignment="1" applyBorder="1" applyFont="1">
      <alignment horizontal="left" readingOrder="0" shrinkToFit="0" vertical="bottom" wrapText="0"/>
    </xf>
    <xf borderId="0" fillId="0" fontId="5" numFmtId="4" xfId="0" applyAlignment="1" applyFont="1" applyNumberFormat="1">
      <alignment horizontal="center" readingOrder="0" shrinkToFit="0" vertical="bottom" wrapText="0"/>
    </xf>
    <xf borderId="9" fillId="0" fontId="5" numFmtId="4" xfId="0" applyAlignment="1" applyBorder="1" applyFont="1" applyNumberFormat="1">
      <alignment horizontal="left" readingOrder="0" shrinkToFit="0" vertical="bottom" wrapText="0"/>
    </xf>
    <xf borderId="0" fillId="0" fontId="3" numFmtId="4" xfId="0" applyAlignment="1" applyFont="1" applyNumberFormat="1">
      <alignment horizontal="center" readingOrder="0"/>
    </xf>
    <xf borderId="9" fillId="0" fontId="3" numFmtId="4" xfId="0" applyAlignment="1" applyBorder="1" applyFont="1" applyNumberFormat="1">
      <alignment horizontal="left" readingOrder="0"/>
    </xf>
    <xf borderId="0" fillId="0" fontId="3" numFmtId="4" xfId="0" applyAlignment="1" applyFont="1" applyNumberFormat="1">
      <alignment horizontal="left" readingOrder="0" shrinkToFit="0" wrapText="1"/>
    </xf>
    <xf borderId="0" fillId="0" fontId="3" numFmtId="4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5" fontId="3" numFmtId="4" xfId="0" applyAlignment="1" applyFont="1" applyNumberFormat="1">
      <alignment horizontal="left" readingOrder="0"/>
    </xf>
    <xf borderId="10" fillId="0" fontId="5" numFmtId="4" xfId="0" applyAlignment="1" applyBorder="1" applyFont="1" applyNumberFormat="1">
      <alignment horizontal="right" readingOrder="0" vertical="bottom"/>
    </xf>
    <xf borderId="0" fillId="0" fontId="0" numFmtId="0" xfId="0" applyAlignment="1" applyFont="1">
      <alignment horizontal="right" readingOrder="0" shrinkToFit="0" vertical="bottom" wrapText="0"/>
    </xf>
    <xf borderId="10" fillId="0" fontId="5" numFmtId="0" xfId="0" applyAlignment="1" applyBorder="1" applyFont="1">
      <alignment horizontal="right" readingOrder="0" vertical="bottom"/>
    </xf>
    <xf borderId="11" fillId="0" fontId="5" numFmtId="0" xfId="0" applyAlignment="1" applyBorder="1" applyFont="1">
      <alignment readingOrder="0" vertical="bottom"/>
    </xf>
    <xf borderId="10" fillId="5" fontId="5" numFmtId="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0" fontId="1" numFmtId="0" xfId="0" applyAlignment="1" applyFont="1">
      <alignment horizontal="right" readingOrder="0" shrinkToFit="0" vertical="bottom" wrapText="0"/>
    </xf>
    <xf borderId="9" fillId="0" fontId="8" numFmtId="0" xfId="0" applyAlignment="1" applyBorder="1" applyFont="1">
      <alignment horizontal="center" readingOrder="0" shrinkToFit="0" vertical="bottom" wrapText="0"/>
    </xf>
    <xf borderId="9" fillId="5" fontId="8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0" fontId="10" numFmtId="0" xfId="0" applyFont="1"/>
    <xf borderId="0" fillId="3" fontId="0" numFmtId="0" xfId="0" applyAlignment="1" applyFont="1">
      <alignment readingOrder="0" shrinkToFit="0" vertical="bottom" wrapText="0"/>
    </xf>
    <xf borderId="0" fillId="3" fontId="0" numFmtId="166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2" fontId="0" numFmtId="0" xfId="0" applyAlignment="1" applyFont="1">
      <alignment horizontal="center" shrinkToFit="0" vertical="bottom" wrapText="0"/>
    </xf>
    <xf borderId="0" fillId="2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3" numFmtId="164" xfId="0" applyAlignment="1" applyFont="1" applyNumberFormat="1">
      <alignment readingOrder="0"/>
    </xf>
    <xf borderId="0" fillId="0" fontId="5" numFmtId="0" xfId="0" applyAlignment="1" applyFont="1">
      <alignment shrinkToFit="0" vertical="bottom" wrapText="0"/>
    </xf>
    <xf borderId="0" fillId="5" fontId="3" numFmtId="0" xfId="0" applyFont="1"/>
    <xf borderId="0" fillId="0" fontId="3" numFmtId="167" xfId="0" applyAlignment="1" applyFont="1" applyNumberFormat="1">
      <alignment readingOrder="0"/>
    </xf>
    <xf borderId="0" fillId="5" fontId="3" numFmtId="164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6" fontId="3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6" fontId="3" numFmtId="0" xfId="0" applyFont="1"/>
    <xf borderId="0" fillId="7" fontId="3" numFmtId="0" xfId="0" applyAlignment="1" applyFill="1" applyFont="1">
      <alignment readingOrder="0"/>
    </xf>
    <xf borderId="0" fillId="0" fontId="4" numFmtId="0" xfId="0" applyAlignment="1" applyFont="1">
      <alignment horizontal="right" vertical="bottom"/>
    </xf>
    <xf borderId="12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7" fontId="4" numFmtId="0" xfId="0" applyAlignment="1" applyFont="1">
      <alignment readingOrder="0" vertical="bottom"/>
    </xf>
    <xf borderId="0" fillId="7" fontId="3" numFmtId="0" xfId="0" applyFont="1"/>
    <xf borderId="0" fillId="0" fontId="3" numFmtId="20" xfId="0" applyAlignment="1" applyFont="1" applyNumberFormat="1">
      <alignment readingOrder="0"/>
    </xf>
    <xf borderId="0" fillId="2" fontId="4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/>
    </xf>
    <xf borderId="0" fillId="8" fontId="3" numFmtId="0" xfId="0" applyFont="1"/>
    <xf borderId="0" fillId="5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164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9" fontId="3" numFmtId="4" xfId="0" applyAlignment="1" applyFont="1" applyNumberFormat="1">
      <alignment readingOrder="0"/>
    </xf>
    <xf borderId="0" fillId="9" fontId="3" numFmtId="0" xfId="0" applyFont="1"/>
    <xf borderId="0" fillId="9" fontId="4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5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8.43"/>
  </cols>
  <sheetData>
    <row r="1">
      <c r="A1" s="1"/>
      <c r="B1" s="2" t="s">
        <v>0</v>
      </c>
      <c r="C1" s="3" t="s">
        <v>1</v>
      </c>
      <c r="D1" s="3" t="s">
        <v>2</v>
      </c>
      <c r="E1" s="4">
        <v>3.0</v>
      </c>
      <c r="F1" s="4">
        <v>4.0</v>
      </c>
      <c r="G1" s="4">
        <v>5.0</v>
      </c>
      <c r="H1" s="5">
        <v>6.0</v>
      </c>
      <c r="I1" s="4">
        <v>7.0</v>
      </c>
      <c r="J1" s="4">
        <v>8.0</v>
      </c>
      <c r="K1" s="3">
        <v>9.0</v>
      </c>
      <c r="L1" s="4">
        <v>10.0</v>
      </c>
      <c r="M1" s="4">
        <v>11.0</v>
      </c>
      <c r="N1" s="4">
        <v>12.0</v>
      </c>
      <c r="O1" s="4">
        <v>13.0</v>
      </c>
      <c r="P1" s="4">
        <v>14.0</v>
      </c>
      <c r="Q1" s="4">
        <v>15.0</v>
      </c>
      <c r="R1" s="4">
        <v>16.0</v>
      </c>
      <c r="S1" s="3">
        <v>17.0</v>
      </c>
      <c r="T1" s="4">
        <v>18.0</v>
      </c>
      <c r="U1" s="4">
        <v>19.0</v>
      </c>
      <c r="V1" s="4">
        <v>20.0</v>
      </c>
      <c r="W1" s="4">
        <v>21.0</v>
      </c>
      <c r="X1" s="4">
        <v>22.0</v>
      </c>
      <c r="Y1" s="4">
        <v>23.0</v>
      </c>
      <c r="Z1" s="6">
        <v>24.0</v>
      </c>
      <c r="AA1" s="6">
        <v>25.0</v>
      </c>
      <c r="AB1" s="6">
        <v>26.0</v>
      </c>
      <c r="AC1" s="6">
        <v>27.0</v>
      </c>
      <c r="AD1" s="6">
        <v>28.0</v>
      </c>
      <c r="AE1" s="6">
        <v>29.0</v>
      </c>
      <c r="AF1" s="6">
        <v>30.0</v>
      </c>
      <c r="AG1" s="6">
        <v>31.0</v>
      </c>
      <c r="AH1" s="6">
        <v>32.0</v>
      </c>
      <c r="AI1" s="6">
        <v>33.0</v>
      </c>
      <c r="AJ1" s="6">
        <v>34.0</v>
      </c>
      <c r="AK1" s="6">
        <v>35.0</v>
      </c>
      <c r="AL1" s="6">
        <v>36.0</v>
      </c>
      <c r="AM1" s="6">
        <v>37.0</v>
      </c>
      <c r="AN1" s="6">
        <v>38.0</v>
      </c>
      <c r="AO1" s="6">
        <v>39.0</v>
      </c>
      <c r="AP1" s="6">
        <v>40.0</v>
      </c>
      <c r="AQ1" s="6">
        <v>41.0</v>
      </c>
      <c r="AR1" s="6">
        <v>42.0</v>
      </c>
      <c r="AS1" s="6">
        <v>43.0</v>
      </c>
      <c r="AT1" s="6">
        <v>44.0</v>
      </c>
      <c r="AU1" s="6">
        <v>45.0</v>
      </c>
      <c r="AV1" s="6">
        <v>46.0</v>
      </c>
      <c r="AW1" s="6">
        <v>47.0</v>
      </c>
      <c r="AX1" s="6">
        <v>48.0</v>
      </c>
      <c r="AY1" s="6">
        <v>49.0</v>
      </c>
      <c r="AZ1" s="6">
        <v>50.0</v>
      </c>
      <c r="BA1" s="6">
        <v>51.0</v>
      </c>
      <c r="BB1" s="6">
        <v>52.0</v>
      </c>
      <c r="BC1" s="6">
        <v>53.0</v>
      </c>
      <c r="BD1" s="6">
        <v>54.0</v>
      </c>
      <c r="BE1" s="6">
        <v>55.0</v>
      </c>
      <c r="BF1" s="6">
        <v>56.0</v>
      </c>
      <c r="BG1" s="6">
        <v>57.0</v>
      </c>
      <c r="BH1" s="6">
        <v>58.0</v>
      </c>
      <c r="BI1" s="6">
        <v>59.0</v>
      </c>
      <c r="BJ1" s="6">
        <v>60.0</v>
      </c>
      <c r="BK1" s="6">
        <v>61.0</v>
      </c>
      <c r="BL1" s="6">
        <v>62.0</v>
      </c>
      <c r="BM1" s="6">
        <v>63.0</v>
      </c>
      <c r="BN1" s="6">
        <v>64.0</v>
      </c>
      <c r="BO1" s="6">
        <v>65.0</v>
      </c>
      <c r="BP1" s="6">
        <v>66.0</v>
      </c>
      <c r="BQ1" s="6">
        <v>67.0</v>
      </c>
      <c r="BR1" s="6">
        <v>68.0</v>
      </c>
      <c r="BS1" s="6">
        <v>69.0</v>
      </c>
      <c r="BT1" s="6">
        <v>70.0</v>
      </c>
      <c r="BU1" s="7">
        <v>71.0</v>
      </c>
      <c r="BV1" s="7">
        <v>72.0</v>
      </c>
      <c r="BW1" s="7">
        <v>73.0</v>
      </c>
      <c r="BX1" s="7">
        <v>74.0</v>
      </c>
      <c r="BY1" s="7">
        <v>75.0</v>
      </c>
      <c r="BZ1" s="7">
        <v>76.0</v>
      </c>
      <c r="CA1" s="7">
        <v>77.0</v>
      </c>
      <c r="CB1" s="7">
        <v>78.0</v>
      </c>
      <c r="CC1" s="7">
        <v>79.0</v>
      </c>
      <c r="CD1" s="7">
        <v>80.0</v>
      </c>
      <c r="CE1" s="7">
        <v>81.0</v>
      </c>
      <c r="CF1" s="7">
        <v>82.0</v>
      </c>
      <c r="CG1" s="7">
        <v>83.0</v>
      </c>
      <c r="CH1" s="7">
        <v>84.0</v>
      </c>
      <c r="CI1" s="7">
        <v>85.0</v>
      </c>
      <c r="CJ1" s="7">
        <v>86.0</v>
      </c>
      <c r="CK1" s="7">
        <v>87.0</v>
      </c>
      <c r="CL1" s="7">
        <v>88.0</v>
      </c>
      <c r="CM1" s="7">
        <v>89.0</v>
      </c>
      <c r="CN1" s="7">
        <v>90.0</v>
      </c>
      <c r="CO1" s="7">
        <v>91.0</v>
      </c>
      <c r="CP1" s="7">
        <v>92.0</v>
      </c>
      <c r="CQ1" s="7">
        <v>93.0</v>
      </c>
      <c r="CR1" s="7">
        <v>94.0</v>
      </c>
      <c r="CS1" s="7">
        <v>95.0</v>
      </c>
      <c r="CT1" s="7">
        <v>96.0</v>
      </c>
      <c r="CU1" s="7">
        <v>97.0</v>
      </c>
      <c r="CV1" s="7">
        <v>98.0</v>
      </c>
      <c r="CW1" s="7">
        <v>99.0</v>
      </c>
      <c r="CX1" s="7">
        <v>100.0</v>
      </c>
      <c r="CY1" s="7">
        <v>101.0</v>
      </c>
      <c r="CZ1" s="7">
        <v>102.0</v>
      </c>
      <c r="DA1" s="7">
        <v>103.0</v>
      </c>
      <c r="DB1" s="7">
        <v>104.0</v>
      </c>
      <c r="DC1" s="7">
        <v>105.0</v>
      </c>
      <c r="DD1" s="7">
        <v>106.0</v>
      </c>
      <c r="DE1" s="7">
        <v>107.0</v>
      </c>
      <c r="DF1" s="7">
        <v>108.0</v>
      </c>
      <c r="DG1" s="7">
        <v>109.0</v>
      </c>
      <c r="DH1" s="7">
        <v>110.0</v>
      </c>
      <c r="DI1" s="7">
        <v>111.0</v>
      </c>
    </row>
    <row r="2">
      <c r="A2" s="8" t="s">
        <v>3</v>
      </c>
      <c r="B2" s="2" t="s">
        <v>4</v>
      </c>
      <c r="C2" s="9"/>
      <c r="D2" s="9"/>
      <c r="E2" s="10" t="s">
        <v>5</v>
      </c>
      <c r="F2" s="10" t="s">
        <v>5</v>
      </c>
      <c r="G2" s="10" t="s">
        <v>5</v>
      </c>
      <c r="H2" s="11" t="s">
        <v>5</v>
      </c>
      <c r="I2" s="10" t="s">
        <v>5</v>
      </c>
      <c r="J2" s="10" t="s">
        <v>5</v>
      </c>
      <c r="K2" s="9"/>
      <c r="L2" s="10" t="s">
        <v>5</v>
      </c>
      <c r="M2" s="10" t="s">
        <v>5</v>
      </c>
      <c r="N2" s="10" t="s">
        <v>5</v>
      </c>
      <c r="O2" s="10" t="s">
        <v>5</v>
      </c>
      <c r="P2" s="10" t="s">
        <v>5</v>
      </c>
      <c r="Q2" s="6" t="s">
        <v>5</v>
      </c>
      <c r="R2" s="6" t="s">
        <v>5</v>
      </c>
      <c r="S2" s="12"/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6" t="s">
        <v>5</v>
      </c>
      <c r="Z2" s="6" t="s">
        <v>5</v>
      </c>
      <c r="AA2" s="6" t="s">
        <v>5</v>
      </c>
      <c r="AB2" s="6" t="s">
        <v>5</v>
      </c>
      <c r="AC2" s="6" t="s">
        <v>5</v>
      </c>
      <c r="AD2" s="6" t="s">
        <v>5</v>
      </c>
      <c r="AE2" s="6" t="s">
        <v>5</v>
      </c>
      <c r="AF2" s="6" t="s">
        <v>5</v>
      </c>
      <c r="AG2" s="6" t="s">
        <v>5</v>
      </c>
      <c r="AH2" s="6" t="s">
        <v>5</v>
      </c>
      <c r="AI2" s="6" t="s">
        <v>5</v>
      </c>
      <c r="AJ2" s="6" t="s">
        <v>5</v>
      </c>
      <c r="AK2" s="6" t="s">
        <v>5</v>
      </c>
      <c r="AL2" s="6" t="s">
        <v>5</v>
      </c>
      <c r="AM2" s="6" t="s">
        <v>5</v>
      </c>
      <c r="AN2" s="6" t="s">
        <v>5</v>
      </c>
      <c r="AO2" s="6" t="s">
        <v>5</v>
      </c>
      <c r="AP2" s="6" t="s">
        <v>5</v>
      </c>
      <c r="AQ2" s="6" t="s">
        <v>5</v>
      </c>
      <c r="AR2" s="6" t="s">
        <v>5</v>
      </c>
      <c r="AS2" s="13" t="s">
        <v>5</v>
      </c>
      <c r="AT2" s="13" t="s">
        <v>5</v>
      </c>
      <c r="AU2" s="13" t="s">
        <v>5</v>
      </c>
      <c r="AV2" s="13" t="s">
        <v>5</v>
      </c>
      <c r="AW2" s="13" t="s">
        <v>5</v>
      </c>
      <c r="AX2" s="13" t="s">
        <v>5</v>
      </c>
      <c r="AY2" s="13" t="s">
        <v>5</v>
      </c>
      <c r="AZ2" s="13" t="s">
        <v>5</v>
      </c>
      <c r="BA2" s="13" t="s">
        <v>5</v>
      </c>
      <c r="BB2" s="13" t="s">
        <v>5</v>
      </c>
      <c r="BC2" s="13" t="s">
        <v>5</v>
      </c>
      <c r="BD2" s="13" t="s">
        <v>5</v>
      </c>
      <c r="BE2" s="13" t="s">
        <v>5</v>
      </c>
      <c r="BF2" s="13" t="s">
        <v>5</v>
      </c>
      <c r="BG2" s="13" t="s">
        <v>5</v>
      </c>
      <c r="BH2" s="13" t="s">
        <v>5</v>
      </c>
      <c r="BI2" s="13" t="s">
        <v>5</v>
      </c>
      <c r="BJ2" s="13" t="s">
        <v>5</v>
      </c>
      <c r="BK2" s="13" t="s">
        <v>5</v>
      </c>
      <c r="BL2" s="13" t="s">
        <v>5</v>
      </c>
      <c r="BM2" s="13" t="s">
        <v>5</v>
      </c>
      <c r="BN2" s="13" t="s">
        <v>5</v>
      </c>
      <c r="BO2" s="13" t="s">
        <v>5</v>
      </c>
      <c r="BP2" s="13" t="s">
        <v>5</v>
      </c>
      <c r="BQ2" s="13" t="s">
        <v>5</v>
      </c>
      <c r="BR2" s="13" t="s">
        <v>5</v>
      </c>
      <c r="BS2" s="13" t="s">
        <v>5</v>
      </c>
      <c r="BT2" s="13" t="s">
        <v>5</v>
      </c>
      <c r="BU2" s="13" t="s">
        <v>5</v>
      </c>
      <c r="BV2" s="13" t="s">
        <v>5</v>
      </c>
      <c r="BW2" s="13" t="s">
        <v>5</v>
      </c>
      <c r="BX2" s="13" t="s">
        <v>5</v>
      </c>
      <c r="BY2" s="13" t="s">
        <v>5</v>
      </c>
      <c r="BZ2" s="13" t="s">
        <v>5</v>
      </c>
      <c r="CA2" s="13" t="s">
        <v>5</v>
      </c>
      <c r="CB2" s="13" t="s">
        <v>5</v>
      </c>
      <c r="CC2" s="13" t="s">
        <v>5</v>
      </c>
      <c r="CD2" s="13" t="s">
        <v>5</v>
      </c>
      <c r="CE2" s="13" t="s">
        <v>5</v>
      </c>
      <c r="CF2" s="13" t="s">
        <v>5</v>
      </c>
      <c r="CG2" s="13" t="s">
        <v>5</v>
      </c>
      <c r="CH2" s="13" t="s">
        <v>5</v>
      </c>
      <c r="CI2" s="13" t="s">
        <v>5</v>
      </c>
      <c r="CJ2" s="13" t="s">
        <v>5</v>
      </c>
      <c r="CK2" s="13" t="s">
        <v>5</v>
      </c>
      <c r="CL2" s="13" t="s">
        <v>5</v>
      </c>
      <c r="CM2" s="13" t="s">
        <v>5</v>
      </c>
      <c r="CN2" s="13" t="s">
        <v>5</v>
      </c>
      <c r="CO2" s="13" t="s">
        <v>5</v>
      </c>
      <c r="CP2" s="13" t="s">
        <v>5</v>
      </c>
      <c r="CQ2" s="13" t="s">
        <v>5</v>
      </c>
      <c r="CR2" s="13" t="s">
        <v>5</v>
      </c>
      <c r="CS2" s="13" t="s">
        <v>5</v>
      </c>
      <c r="CT2" s="13" t="s">
        <v>5</v>
      </c>
      <c r="CU2" s="13" t="s">
        <v>5</v>
      </c>
      <c r="CV2" s="13" t="s">
        <v>5</v>
      </c>
      <c r="CW2" s="13" t="s">
        <v>5</v>
      </c>
      <c r="CX2" s="13" t="s">
        <v>5</v>
      </c>
      <c r="CY2" s="13" t="s">
        <v>5</v>
      </c>
      <c r="CZ2" s="13" t="s">
        <v>6</v>
      </c>
      <c r="DA2" s="13" t="s">
        <v>6</v>
      </c>
      <c r="DB2" s="13" t="s">
        <v>6</v>
      </c>
      <c r="DC2" s="13" t="s">
        <v>6</v>
      </c>
      <c r="DD2" s="13" t="s">
        <v>6</v>
      </c>
      <c r="DE2" s="13" t="s">
        <v>7</v>
      </c>
      <c r="DF2" s="13" t="s">
        <v>5</v>
      </c>
      <c r="DG2" s="13" t="s">
        <v>5</v>
      </c>
      <c r="DH2" s="13" t="s">
        <v>5</v>
      </c>
      <c r="DI2" s="13" t="s">
        <v>5</v>
      </c>
    </row>
    <row r="3">
      <c r="A3" s="14"/>
      <c r="B3" s="2" t="s">
        <v>8</v>
      </c>
      <c r="C3" s="9"/>
      <c r="D3" s="9"/>
      <c r="E3" s="10" t="s">
        <v>5</v>
      </c>
      <c r="F3" s="10" t="s">
        <v>5</v>
      </c>
      <c r="G3" s="10" t="s">
        <v>5</v>
      </c>
      <c r="H3" s="11" t="s">
        <v>5</v>
      </c>
      <c r="I3" s="10" t="s">
        <v>5</v>
      </c>
      <c r="J3" s="10" t="s">
        <v>5</v>
      </c>
      <c r="K3" s="9"/>
      <c r="L3" s="10" t="s">
        <v>5</v>
      </c>
      <c r="M3" s="10" t="s">
        <v>5</v>
      </c>
      <c r="N3" s="10" t="s">
        <v>5</v>
      </c>
      <c r="O3" s="10" t="s">
        <v>5</v>
      </c>
      <c r="P3" s="10" t="s">
        <v>5</v>
      </c>
      <c r="Q3" s="6" t="s">
        <v>5</v>
      </c>
      <c r="R3" s="6" t="s">
        <v>5</v>
      </c>
      <c r="S3" s="12"/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6" t="s">
        <v>5</v>
      </c>
      <c r="Z3" s="6" t="s">
        <v>5</v>
      </c>
      <c r="AA3" s="6" t="s">
        <v>5</v>
      </c>
      <c r="AB3" s="6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5</v>
      </c>
      <c r="AP3" s="6" t="s">
        <v>5</v>
      </c>
      <c r="AQ3" s="6" t="s">
        <v>5</v>
      </c>
      <c r="AR3" s="6" t="s">
        <v>5</v>
      </c>
      <c r="AS3" s="6" t="s">
        <v>5</v>
      </c>
      <c r="AT3" s="6" t="s">
        <v>5</v>
      </c>
      <c r="AU3" s="6" t="s">
        <v>5</v>
      </c>
      <c r="AV3" s="6" t="s">
        <v>5</v>
      </c>
      <c r="AW3" s="6" t="s">
        <v>5</v>
      </c>
      <c r="AX3" s="6" t="s">
        <v>5</v>
      </c>
      <c r="AY3" s="6" t="s">
        <v>5</v>
      </c>
      <c r="AZ3" s="6" t="s">
        <v>5</v>
      </c>
      <c r="BA3" s="6" t="s">
        <v>5</v>
      </c>
      <c r="BB3" s="6" t="s">
        <v>5</v>
      </c>
      <c r="BC3" s="6" t="s">
        <v>5</v>
      </c>
      <c r="BD3" s="6" t="s">
        <v>5</v>
      </c>
      <c r="BE3" s="6" t="s">
        <v>5</v>
      </c>
      <c r="BF3" s="6" t="s">
        <v>5</v>
      </c>
      <c r="BG3" s="6" t="s">
        <v>5</v>
      </c>
      <c r="BH3" s="6" t="s">
        <v>5</v>
      </c>
      <c r="BI3" s="6" t="s">
        <v>5</v>
      </c>
      <c r="BJ3" s="6" t="s">
        <v>5</v>
      </c>
      <c r="BK3" s="6" t="s">
        <v>5</v>
      </c>
      <c r="BL3" s="6" t="s">
        <v>5</v>
      </c>
      <c r="BM3" s="6" t="s">
        <v>5</v>
      </c>
      <c r="BN3" s="6" t="s">
        <v>5</v>
      </c>
      <c r="BO3" s="6" t="s">
        <v>5</v>
      </c>
      <c r="BP3" s="6" t="s">
        <v>5</v>
      </c>
      <c r="BQ3" s="6" t="s">
        <v>5</v>
      </c>
      <c r="BR3" s="6" t="s">
        <v>5</v>
      </c>
      <c r="BS3" s="6" t="s">
        <v>5</v>
      </c>
      <c r="BT3" s="6" t="s">
        <v>5</v>
      </c>
      <c r="BU3" s="6" t="s">
        <v>5</v>
      </c>
      <c r="BV3" s="6" t="s">
        <v>5</v>
      </c>
      <c r="BW3" s="6" t="s">
        <v>5</v>
      </c>
      <c r="BX3" s="6" t="s">
        <v>5</v>
      </c>
      <c r="BY3" s="6" t="s">
        <v>5</v>
      </c>
      <c r="BZ3" s="6" t="s">
        <v>5</v>
      </c>
      <c r="CA3" s="6" t="s">
        <v>5</v>
      </c>
      <c r="CB3" s="6" t="s">
        <v>5</v>
      </c>
      <c r="CC3" s="6"/>
      <c r="CD3" s="6" t="s">
        <v>5</v>
      </c>
      <c r="CE3" s="6" t="s">
        <v>5</v>
      </c>
      <c r="CF3" s="6" t="s">
        <v>5</v>
      </c>
      <c r="CG3" s="6" t="s">
        <v>5</v>
      </c>
      <c r="CH3" s="6" t="s">
        <v>5</v>
      </c>
      <c r="CI3" s="6" t="s">
        <v>5</v>
      </c>
      <c r="CJ3" s="6" t="s">
        <v>5</v>
      </c>
      <c r="CK3" s="6" t="s">
        <v>5</v>
      </c>
      <c r="CL3" s="6" t="s">
        <v>5</v>
      </c>
      <c r="CM3" s="6" t="s">
        <v>5</v>
      </c>
      <c r="CN3" s="6" t="s">
        <v>5</v>
      </c>
      <c r="CO3" s="6" t="s">
        <v>5</v>
      </c>
      <c r="CP3" s="6" t="s">
        <v>5</v>
      </c>
      <c r="CQ3" s="6" t="s">
        <v>5</v>
      </c>
      <c r="CR3" s="6" t="s">
        <v>5</v>
      </c>
      <c r="CS3" s="6" t="s">
        <v>5</v>
      </c>
      <c r="CT3" s="6" t="s">
        <v>5</v>
      </c>
      <c r="CU3" s="6" t="s">
        <v>5</v>
      </c>
      <c r="CV3" s="6" t="s">
        <v>5</v>
      </c>
      <c r="CW3" s="6" t="s">
        <v>5</v>
      </c>
      <c r="CX3" s="6" t="s">
        <v>5</v>
      </c>
      <c r="CY3" s="6" t="s">
        <v>5</v>
      </c>
      <c r="CZ3" s="13" t="s">
        <v>6</v>
      </c>
      <c r="DA3" s="13" t="s">
        <v>6</v>
      </c>
      <c r="DB3" s="13" t="s">
        <v>6</v>
      </c>
      <c r="DC3" s="13" t="s">
        <v>6</v>
      </c>
      <c r="DD3" s="13" t="s">
        <v>6</v>
      </c>
      <c r="DE3" s="13" t="s">
        <v>7</v>
      </c>
      <c r="DF3" s="13" t="s">
        <v>5</v>
      </c>
      <c r="DG3" s="13" t="s">
        <v>5</v>
      </c>
      <c r="DH3" s="13" t="s">
        <v>5</v>
      </c>
      <c r="DI3" s="13" t="s">
        <v>5</v>
      </c>
    </row>
    <row r="4">
      <c r="A4" s="14"/>
      <c r="B4" s="2" t="s">
        <v>9</v>
      </c>
      <c r="C4" s="9"/>
      <c r="D4" s="9"/>
      <c r="E4" s="10" t="s">
        <v>5</v>
      </c>
      <c r="F4" s="10" t="s">
        <v>5</v>
      </c>
      <c r="G4" s="10" t="s">
        <v>5</v>
      </c>
      <c r="H4" s="10" t="s">
        <v>5</v>
      </c>
      <c r="I4" s="10" t="s">
        <v>5</v>
      </c>
      <c r="J4" s="10" t="s">
        <v>5</v>
      </c>
      <c r="K4" s="9"/>
      <c r="L4" s="10" t="s">
        <v>5</v>
      </c>
      <c r="M4" s="10" t="s">
        <v>5</v>
      </c>
      <c r="N4" s="10" t="s">
        <v>5</v>
      </c>
      <c r="O4" s="10" t="s">
        <v>5</v>
      </c>
      <c r="P4" s="10" t="s">
        <v>5</v>
      </c>
      <c r="Q4" s="10" t="s">
        <v>5</v>
      </c>
      <c r="R4" s="10" t="s">
        <v>5</v>
      </c>
      <c r="S4" s="12"/>
      <c r="T4" s="6" t="s">
        <v>5</v>
      </c>
      <c r="U4" s="6" t="s">
        <v>5</v>
      </c>
      <c r="V4" s="6" t="s">
        <v>5</v>
      </c>
      <c r="W4" s="6" t="s">
        <v>5</v>
      </c>
      <c r="X4" s="6" t="s">
        <v>5</v>
      </c>
      <c r="Y4" s="6" t="s">
        <v>5</v>
      </c>
      <c r="Z4" s="6" t="s">
        <v>5</v>
      </c>
      <c r="AA4" s="6" t="s">
        <v>5</v>
      </c>
      <c r="AB4" s="6" t="s">
        <v>5</v>
      </c>
      <c r="AC4" s="6" t="s">
        <v>5</v>
      </c>
      <c r="AD4" s="6" t="s">
        <v>5</v>
      </c>
      <c r="AE4" s="6" t="s">
        <v>5</v>
      </c>
      <c r="AF4" s="6" t="s">
        <v>5</v>
      </c>
      <c r="AG4" s="6" t="s">
        <v>5</v>
      </c>
      <c r="AH4" s="6" t="s">
        <v>5</v>
      </c>
      <c r="AI4" s="6" t="s">
        <v>5</v>
      </c>
      <c r="AJ4" s="6" t="s">
        <v>5</v>
      </c>
      <c r="AK4" s="6" t="s">
        <v>5</v>
      </c>
      <c r="AL4" s="6" t="s">
        <v>5</v>
      </c>
      <c r="AM4" s="6" t="s">
        <v>5</v>
      </c>
      <c r="AN4" s="6" t="s">
        <v>5</v>
      </c>
      <c r="AO4" s="6" t="s">
        <v>5</v>
      </c>
      <c r="AP4" s="6" t="s">
        <v>5</v>
      </c>
      <c r="AQ4" s="6" t="s">
        <v>5</v>
      </c>
      <c r="AR4" s="6" t="s">
        <v>5</v>
      </c>
      <c r="AS4" s="13" t="s">
        <v>5</v>
      </c>
      <c r="AT4" s="13" t="s">
        <v>5</v>
      </c>
      <c r="AU4" s="13" t="s">
        <v>5</v>
      </c>
      <c r="AV4" s="13" t="s">
        <v>5</v>
      </c>
      <c r="AW4" s="13" t="s">
        <v>5</v>
      </c>
      <c r="AX4" s="13" t="s">
        <v>5</v>
      </c>
      <c r="AY4" s="13" t="s">
        <v>5</v>
      </c>
      <c r="AZ4" s="13" t="s">
        <v>5</v>
      </c>
      <c r="BA4" s="13" t="s">
        <v>5</v>
      </c>
      <c r="BB4" s="13" t="s">
        <v>5</v>
      </c>
      <c r="BC4" s="13" t="s">
        <v>5</v>
      </c>
      <c r="BD4" s="13" t="s">
        <v>5</v>
      </c>
      <c r="BE4" s="13" t="s">
        <v>5</v>
      </c>
      <c r="BF4" s="13" t="s">
        <v>5</v>
      </c>
      <c r="BG4" s="13" t="s">
        <v>5</v>
      </c>
      <c r="BH4" s="13" t="s">
        <v>5</v>
      </c>
      <c r="BI4" s="13" t="s">
        <v>5</v>
      </c>
      <c r="BJ4" s="13" t="s">
        <v>5</v>
      </c>
      <c r="BK4" s="13" t="s">
        <v>5</v>
      </c>
      <c r="BL4" s="13" t="s">
        <v>5</v>
      </c>
      <c r="BM4" s="13" t="s">
        <v>5</v>
      </c>
      <c r="BN4" s="13" t="s">
        <v>5</v>
      </c>
      <c r="BO4" s="13" t="s">
        <v>5</v>
      </c>
      <c r="BP4" s="13" t="s">
        <v>5</v>
      </c>
      <c r="BQ4" s="13" t="s">
        <v>5</v>
      </c>
      <c r="BR4" s="13" t="s">
        <v>5</v>
      </c>
      <c r="BS4" s="13" t="s">
        <v>5</v>
      </c>
      <c r="BT4" s="13" t="s">
        <v>5</v>
      </c>
      <c r="BU4" s="13" t="s">
        <v>5</v>
      </c>
      <c r="BV4" s="13" t="s">
        <v>5</v>
      </c>
      <c r="BW4" s="13" t="s">
        <v>5</v>
      </c>
      <c r="BX4" s="13" t="s">
        <v>5</v>
      </c>
      <c r="BY4" s="13" t="s">
        <v>5</v>
      </c>
      <c r="BZ4" s="13" t="s">
        <v>5</v>
      </c>
      <c r="CA4" s="13" t="s">
        <v>5</v>
      </c>
      <c r="CB4" s="13" t="s">
        <v>5</v>
      </c>
      <c r="CC4" s="13" t="s">
        <v>5</v>
      </c>
      <c r="CD4" s="13" t="s">
        <v>5</v>
      </c>
      <c r="CE4" s="13" t="s">
        <v>5</v>
      </c>
      <c r="CF4" s="13" t="s">
        <v>5</v>
      </c>
      <c r="CG4" s="13" t="s">
        <v>5</v>
      </c>
      <c r="CH4" s="13" t="s">
        <v>5</v>
      </c>
      <c r="CI4" s="13" t="s">
        <v>5</v>
      </c>
      <c r="CJ4" s="13" t="s">
        <v>5</v>
      </c>
      <c r="CK4" s="13" t="s">
        <v>5</v>
      </c>
      <c r="CL4" s="13" t="s">
        <v>5</v>
      </c>
      <c r="CM4" s="13" t="s">
        <v>5</v>
      </c>
      <c r="CN4" s="13" t="s">
        <v>5</v>
      </c>
      <c r="CO4" s="13" t="s">
        <v>5</v>
      </c>
      <c r="CP4" s="13" t="s">
        <v>5</v>
      </c>
      <c r="CQ4" s="13" t="s">
        <v>5</v>
      </c>
      <c r="CR4" s="13" t="s">
        <v>5</v>
      </c>
      <c r="CS4" s="13" t="s">
        <v>5</v>
      </c>
      <c r="CT4" s="13" t="s">
        <v>5</v>
      </c>
      <c r="CU4" s="13" t="s">
        <v>5</v>
      </c>
      <c r="CV4" s="13" t="s">
        <v>5</v>
      </c>
      <c r="CW4" s="13" t="s">
        <v>5</v>
      </c>
      <c r="CX4" s="13" t="s">
        <v>5</v>
      </c>
      <c r="CY4" s="13" t="s">
        <v>5</v>
      </c>
      <c r="CZ4" s="13" t="s">
        <v>6</v>
      </c>
      <c r="DA4" s="13" t="s">
        <v>6</v>
      </c>
      <c r="DB4" s="13" t="s">
        <v>6</v>
      </c>
      <c r="DC4" s="13" t="s">
        <v>6</v>
      </c>
      <c r="DD4" s="13" t="s">
        <v>6</v>
      </c>
      <c r="DE4" s="13" t="s">
        <v>7</v>
      </c>
      <c r="DF4" s="13" t="s">
        <v>5</v>
      </c>
      <c r="DG4" s="13" t="s">
        <v>5</v>
      </c>
      <c r="DH4" s="13" t="s">
        <v>5</v>
      </c>
      <c r="DI4" s="13" t="s">
        <v>5</v>
      </c>
    </row>
    <row r="5">
      <c r="A5" s="14"/>
      <c r="B5" s="2" t="s">
        <v>10</v>
      </c>
      <c r="C5" s="9"/>
      <c r="D5" s="9"/>
      <c r="E5" s="15"/>
      <c r="F5" s="15"/>
      <c r="G5" s="15"/>
      <c r="H5" s="16"/>
      <c r="I5" s="15"/>
      <c r="J5" s="15"/>
      <c r="K5" s="9"/>
      <c r="L5" s="15"/>
      <c r="M5" s="15"/>
      <c r="N5" s="15"/>
      <c r="O5" s="15"/>
      <c r="P5" s="15"/>
      <c r="Q5" s="17"/>
      <c r="R5" s="17"/>
      <c r="S5" s="12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6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</row>
    <row r="6">
      <c r="A6" s="14"/>
      <c r="B6" s="18" t="s">
        <v>11</v>
      </c>
      <c r="C6" s="19"/>
      <c r="D6" s="19"/>
      <c r="E6" s="20" t="s">
        <v>7</v>
      </c>
      <c r="F6" s="20" t="s">
        <v>7</v>
      </c>
      <c r="G6" s="20" t="s">
        <v>7</v>
      </c>
      <c r="H6" s="20" t="s">
        <v>7</v>
      </c>
      <c r="I6" s="20" t="s">
        <v>7</v>
      </c>
      <c r="J6" s="20" t="s">
        <v>7</v>
      </c>
      <c r="K6" s="19"/>
      <c r="L6" s="20" t="s">
        <v>7</v>
      </c>
      <c r="M6" s="20" t="s">
        <v>7</v>
      </c>
      <c r="N6" s="20" t="s">
        <v>7</v>
      </c>
      <c r="O6" s="20" t="s">
        <v>7</v>
      </c>
      <c r="P6" s="20" t="s">
        <v>7</v>
      </c>
      <c r="Q6" s="20" t="s">
        <v>7</v>
      </c>
      <c r="R6" s="20" t="s">
        <v>7</v>
      </c>
      <c r="S6" s="12"/>
      <c r="T6" s="6" t="s">
        <v>7</v>
      </c>
      <c r="U6" s="6" t="s">
        <v>7</v>
      </c>
      <c r="V6" s="6" t="s">
        <v>7</v>
      </c>
      <c r="W6" s="6" t="s">
        <v>7</v>
      </c>
      <c r="X6" s="6" t="s">
        <v>7</v>
      </c>
      <c r="Y6" s="6" t="s">
        <v>7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</row>
    <row r="7">
      <c r="A7" s="21"/>
      <c r="B7" s="2" t="s">
        <v>12</v>
      </c>
      <c r="C7" s="9"/>
      <c r="D7" s="9"/>
      <c r="E7" s="20" t="s">
        <v>7</v>
      </c>
      <c r="F7" s="20" t="s">
        <v>7</v>
      </c>
      <c r="G7" s="20" t="s">
        <v>7</v>
      </c>
      <c r="H7" s="20" t="s">
        <v>7</v>
      </c>
      <c r="I7" s="20" t="s">
        <v>7</v>
      </c>
      <c r="J7" s="20" t="s">
        <v>7</v>
      </c>
      <c r="K7" s="9"/>
      <c r="L7" s="20" t="s">
        <v>7</v>
      </c>
      <c r="M7" s="20" t="s">
        <v>7</v>
      </c>
      <c r="N7" s="20" t="s">
        <v>7</v>
      </c>
      <c r="O7" s="20" t="s">
        <v>7</v>
      </c>
      <c r="P7" s="20" t="s">
        <v>7</v>
      </c>
      <c r="Q7" s="20" t="s">
        <v>7</v>
      </c>
      <c r="R7" s="20" t="s">
        <v>7</v>
      </c>
      <c r="S7" s="12"/>
      <c r="T7" s="6" t="s">
        <v>7</v>
      </c>
      <c r="U7" s="6" t="s">
        <v>7</v>
      </c>
      <c r="V7" s="6" t="s">
        <v>7</v>
      </c>
      <c r="W7" s="6" t="s">
        <v>7</v>
      </c>
      <c r="X7" s="6" t="s">
        <v>7</v>
      </c>
      <c r="Y7" s="6" t="s">
        <v>7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</row>
    <row r="8">
      <c r="A8" s="8" t="s">
        <v>13</v>
      </c>
      <c r="B8" s="2" t="s">
        <v>14</v>
      </c>
      <c r="C8" s="9"/>
      <c r="D8" s="9"/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9"/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2"/>
      <c r="T8" s="6" t="s">
        <v>5</v>
      </c>
      <c r="U8" s="6" t="s">
        <v>5</v>
      </c>
      <c r="V8" s="6" t="s">
        <v>5</v>
      </c>
      <c r="W8" s="6" t="s">
        <v>5</v>
      </c>
      <c r="X8" s="6" t="s">
        <v>5</v>
      </c>
      <c r="Y8" s="6" t="s">
        <v>5</v>
      </c>
      <c r="Z8" s="6" t="s">
        <v>5</v>
      </c>
      <c r="AA8" s="6" t="s">
        <v>5</v>
      </c>
      <c r="AB8" s="6" t="s">
        <v>5</v>
      </c>
      <c r="AC8" s="6" t="s">
        <v>5</v>
      </c>
      <c r="AD8" s="6" t="s">
        <v>5</v>
      </c>
      <c r="AE8" s="6" t="s">
        <v>5</v>
      </c>
      <c r="AF8" s="6" t="s">
        <v>5</v>
      </c>
      <c r="AG8" s="6" t="s">
        <v>5</v>
      </c>
      <c r="AH8" s="6" t="s">
        <v>5</v>
      </c>
      <c r="AI8" s="6" t="s">
        <v>5</v>
      </c>
      <c r="AJ8" s="6" t="s">
        <v>5</v>
      </c>
      <c r="AK8" s="6" t="s">
        <v>5</v>
      </c>
      <c r="AL8" s="6" t="s">
        <v>5</v>
      </c>
      <c r="AM8" s="6" t="s">
        <v>5</v>
      </c>
      <c r="AN8" s="6" t="s">
        <v>5</v>
      </c>
      <c r="AO8" s="6" t="s">
        <v>5</v>
      </c>
      <c r="AP8" s="6" t="s">
        <v>5</v>
      </c>
      <c r="AQ8" s="6" t="s">
        <v>5</v>
      </c>
      <c r="AR8" s="6" t="s">
        <v>5</v>
      </c>
      <c r="AS8" s="6" t="s">
        <v>5</v>
      </c>
      <c r="AT8" s="6" t="s">
        <v>5</v>
      </c>
      <c r="AU8" s="6" t="s">
        <v>5</v>
      </c>
      <c r="AV8" s="6" t="s">
        <v>5</v>
      </c>
      <c r="AW8" s="6" t="s">
        <v>5</v>
      </c>
      <c r="AX8" s="6" t="s">
        <v>5</v>
      </c>
      <c r="AY8" s="6" t="s">
        <v>5</v>
      </c>
      <c r="AZ8" s="6" t="s">
        <v>5</v>
      </c>
      <c r="BA8" s="6" t="s">
        <v>5</v>
      </c>
      <c r="BB8" s="6" t="s">
        <v>5</v>
      </c>
      <c r="BC8" s="6" t="s">
        <v>5</v>
      </c>
      <c r="BD8" s="6" t="s">
        <v>5</v>
      </c>
      <c r="BE8" s="6" t="s">
        <v>5</v>
      </c>
      <c r="BF8" s="6" t="s">
        <v>5</v>
      </c>
      <c r="BG8" s="6" t="s">
        <v>5</v>
      </c>
      <c r="BH8" s="6" t="s">
        <v>5</v>
      </c>
      <c r="BI8" s="6" t="s">
        <v>5</v>
      </c>
      <c r="BJ8" s="6" t="s">
        <v>5</v>
      </c>
      <c r="BK8" s="6" t="s">
        <v>5</v>
      </c>
      <c r="BL8" s="6" t="s">
        <v>5</v>
      </c>
      <c r="BM8" s="6" t="s">
        <v>5</v>
      </c>
      <c r="BN8" s="6" t="s">
        <v>5</v>
      </c>
      <c r="BO8" s="6" t="s">
        <v>5</v>
      </c>
      <c r="BP8" s="6" t="s">
        <v>5</v>
      </c>
      <c r="BQ8" s="6" t="s">
        <v>5</v>
      </c>
      <c r="BR8" s="6" t="s">
        <v>5</v>
      </c>
      <c r="BS8" s="6" t="s">
        <v>5</v>
      </c>
      <c r="BT8" s="6" t="s">
        <v>5</v>
      </c>
      <c r="BU8" s="6" t="s">
        <v>5</v>
      </c>
      <c r="BV8" s="6" t="s">
        <v>5</v>
      </c>
      <c r="BW8" s="6" t="s">
        <v>5</v>
      </c>
      <c r="BX8" s="6" t="s">
        <v>5</v>
      </c>
      <c r="BY8" s="6" t="s">
        <v>5</v>
      </c>
      <c r="BZ8" s="6" t="s">
        <v>5</v>
      </c>
      <c r="CA8" s="6" t="s">
        <v>5</v>
      </c>
      <c r="CB8" s="6" t="s">
        <v>5</v>
      </c>
      <c r="CC8" s="6" t="s">
        <v>5</v>
      </c>
      <c r="CD8" s="6" t="s">
        <v>5</v>
      </c>
      <c r="CE8" s="6" t="s">
        <v>5</v>
      </c>
      <c r="CF8" s="6" t="s">
        <v>5</v>
      </c>
      <c r="CG8" s="6" t="s">
        <v>5</v>
      </c>
      <c r="CH8" s="6" t="s">
        <v>5</v>
      </c>
      <c r="CI8" s="6" t="s">
        <v>5</v>
      </c>
      <c r="CJ8" s="6" t="s">
        <v>5</v>
      </c>
      <c r="CK8" s="6" t="s">
        <v>5</v>
      </c>
      <c r="CL8" s="6" t="s">
        <v>5</v>
      </c>
      <c r="CM8" s="6" t="s">
        <v>5</v>
      </c>
      <c r="CN8" s="6" t="s">
        <v>5</v>
      </c>
      <c r="CO8" s="6" t="s">
        <v>5</v>
      </c>
      <c r="CP8" s="6" t="s">
        <v>5</v>
      </c>
      <c r="CQ8" s="6" t="s">
        <v>5</v>
      </c>
      <c r="CR8" s="6" t="s">
        <v>5</v>
      </c>
      <c r="CS8" s="6" t="s">
        <v>5</v>
      </c>
      <c r="CT8" s="6" t="s">
        <v>5</v>
      </c>
      <c r="CU8" s="6" t="s">
        <v>5</v>
      </c>
      <c r="CV8" s="6" t="s">
        <v>5</v>
      </c>
      <c r="CW8" s="6" t="s">
        <v>5</v>
      </c>
      <c r="CX8" s="6" t="s">
        <v>5</v>
      </c>
      <c r="CY8" s="6" t="s">
        <v>5</v>
      </c>
      <c r="CZ8" s="13" t="s">
        <v>7</v>
      </c>
      <c r="DA8" s="13" t="s">
        <v>7</v>
      </c>
      <c r="DB8" s="13" t="s">
        <v>7</v>
      </c>
      <c r="DC8" s="13" t="s">
        <v>7</v>
      </c>
      <c r="DD8" s="13" t="s">
        <v>7</v>
      </c>
      <c r="DE8" s="13" t="s">
        <v>7</v>
      </c>
      <c r="DF8" s="13" t="s">
        <v>5</v>
      </c>
      <c r="DG8" s="13" t="s">
        <v>5</v>
      </c>
      <c r="DH8" s="13" t="s">
        <v>5</v>
      </c>
      <c r="DI8" s="13" t="s">
        <v>5</v>
      </c>
    </row>
    <row r="9">
      <c r="A9" s="14"/>
      <c r="B9" s="2" t="s">
        <v>15</v>
      </c>
      <c r="C9" s="9"/>
      <c r="D9" s="9"/>
      <c r="E9" s="15"/>
      <c r="F9" s="15"/>
      <c r="G9" s="15"/>
      <c r="H9" s="16"/>
      <c r="I9" s="15"/>
      <c r="J9" s="15"/>
      <c r="K9" s="9"/>
      <c r="L9" s="15"/>
      <c r="M9" s="15"/>
      <c r="N9" s="15"/>
      <c r="O9" s="15"/>
      <c r="P9" s="15"/>
      <c r="Q9" s="17"/>
      <c r="R9" s="17"/>
      <c r="S9" s="12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3"/>
      <c r="DA9" s="13"/>
      <c r="DB9" s="13"/>
      <c r="DC9" s="13"/>
      <c r="DD9" s="13"/>
      <c r="DE9" s="13"/>
      <c r="DF9" s="13"/>
      <c r="DG9" s="13"/>
      <c r="DH9" s="13"/>
      <c r="DI9" s="13"/>
    </row>
    <row r="10">
      <c r="A10" s="14"/>
      <c r="B10" s="18" t="s">
        <v>16</v>
      </c>
      <c r="C10" s="9"/>
      <c r="D10" s="9"/>
      <c r="E10" s="15"/>
      <c r="F10" s="15"/>
      <c r="G10" s="15"/>
      <c r="H10" s="16"/>
      <c r="I10" s="15"/>
      <c r="J10" s="15"/>
      <c r="K10" s="9"/>
      <c r="L10" s="15"/>
      <c r="M10" s="15"/>
      <c r="N10" s="15"/>
      <c r="O10" s="15"/>
      <c r="P10" s="15"/>
      <c r="Q10" s="17"/>
      <c r="R10" s="17"/>
      <c r="S10" s="12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</row>
    <row r="11">
      <c r="A11" s="21"/>
      <c r="B11" s="22" t="s">
        <v>17</v>
      </c>
      <c r="C11" s="9"/>
      <c r="D11" s="9"/>
      <c r="E11" s="15"/>
      <c r="F11" s="15"/>
      <c r="G11" s="15"/>
      <c r="H11" s="16"/>
      <c r="I11" s="15"/>
      <c r="J11" s="15"/>
      <c r="K11" s="9"/>
      <c r="L11" s="15"/>
      <c r="M11" s="15"/>
      <c r="N11" s="15"/>
      <c r="O11" s="15"/>
      <c r="P11" s="15"/>
      <c r="Q11" s="17"/>
      <c r="R11" s="17"/>
      <c r="S11" s="12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</row>
    <row r="12">
      <c r="A12" s="24" t="s">
        <v>18</v>
      </c>
      <c r="B12" s="18" t="s">
        <v>19</v>
      </c>
      <c r="C12" s="19"/>
      <c r="D12" s="19"/>
      <c r="E12" s="20" t="s">
        <v>7</v>
      </c>
      <c r="F12" s="20" t="s">
        <v>7</v>
      </c>
      <c r="G12" s="20" t="s">
        <v>7</v>
      </c>
      <c r="H12" s="11" t="s">
        <v>7</v>
      </c>
      <c r="I12" s="25" t="s">
        <v>7</v>
      </c>
      <c r="J12" s="20" t="s">
        <v>7</v>
      </c>
      <c r="K12" s="19"/>
      <c r="L12" s="25" t="s">
        <v>7</v>
      </c>
      <c r="M12" s="25" t="s">
        <v>7</v>
      </c>
      <c r="N12" s="25" t="s">
        <v>7</v>
      </c>
      <c r="O12" s="25" t="s">
        <v>7</v>
      </c>
      <c r="P12" s="25" t="s">
        <v>7</v>
      </c>
      <c r="Q12" s="25" t="s">
        <v>7</v>
      </c>
      <c r="R12" s="25" t="s">
        <v>7</v>
      </c>
      <c r="S12" s="12"/>
      <c r="T12" s="25" t="s">
        <v>7</v>
      </c>
      <c r="U12" s="25" t="s">
        <v>7</v>
      </c>
      <c r="V12" s="25" t="s">
        <v>7</v>
      </c>
      <c r="W12" s="10" t="s">
        <v>7</v>
      </c>
      <c r="X12" s="10" t="s">
        <v>7</v>
      </c>
      <c r="Y12" s="10" t="s">
        <v>7</v>
      </c>
      <c r="Z12" s="6" t="s">
        <v>5</v>
      </c>
      <c r="AA12" s="6" t="s">
        <v>5</v>
      </c>
      <c r="AB12" s="6" t="s">
        <v>5</v>
      </c>
      <c r="AC12" s="6" t="s">
        <v>5</v>
      </c>
      <c r="AD12" s="6" t="s">
        <v>5</v>
      </c>
      <c r="AE12" s="6" t="s">
        <v>5</v>
      </c>
      <c r="AF12" s="6" t="s">
        <v>5</v>
      </c>
      <c r="AG12" s="6" t="s">
        <v>5</v>
      </c>
      <c r="AH12" s="6" t="s">
        <v>7</v>
      </c>
      <c r="AI12" s="6" t="s">
        <v>7</v>
      </c>
      <c r="AJ12" s="6" t="s">
        <v>7</v>
      </c>
      <c r="AK12" s="6" t="s">
        <v>7</v>
      </c>
      <c r="AL12" s="6" t="s">
        <v>7</v>
      </c>
      <c r="AM12" s="6" t="s">
        <v>7</v>
      </c>
      <c r="AN12" s="6" t="s">
        <v>7</v>
      </c>
      <c r="AO12" s="6" t="s">
        <v>7</v>
      </c>
      <c r="AP12" s="6" t="s">
        <v>7</v>
      </c>
      <c r="AQ12" s="6" t="s">
        <v>7</v>
      </c>
      <c r="AR12" s="6" t="s">
        <v>7</v>
      </c>
      <c r="AS12" s="6" t="s">
        <v>7</v>
      </c>
      <c r="AT12" s="6" t="s">
        <v>7</v>
      </c>
      <c r="AU12" s="6" t="s">
        <v>7</v>
      </c>
      <c r="AV12" s="6" t="s">
        <v>7</v>
      </c>
      <c r="AW12" s="6" t="s">
        <v>7</v>
      </c>
      <c r="AX12" s="6" t="s">
        <v>7</v>
      </c>
      <c r="AY12" s="6" t="s">
        <v>7</v>
      </c>
      <c r="AZ12" s="6" t="s">
        <v>7</v>
      </c>
      <c r="BA12" s="6" t="s">
        <v>7</v>
      </c>
      <c r="BB12" s="6" t="s">
        <v>7</v>
      </c>
      <c r="BC12" s="6" t="s">
        <v>7</v>
      </c>
      <c r="BD12" s="6" t="s">
        <v>7</v>
      </c>
      <c r="BE12" s="6" t="s">
        <v>7</v>
      </c>
      <c r="BF12" s="6" t="s">
        <v>7</v>
      </c>
      <c r="BG12" s="6" t="s">
        <v>7</v>
      </c>
      <c r="BH12" s="6" t="s">
        <v>7</v>
      </c>
      <c r="BI12" s="23" t="s">
        <v>6</v>
      </c>
      <c r="BJ12" s="23" t="s">
        <v>6</v>
      </c>
      <c r="BK12" s="23" t="s">
        <v>6</v>
      </c>
      <c r="BL12" s="23" t="s">
        <v>6</v>
      </c>
      <c r="BM12" s="23" t="s">
        <v>6</v>
      </c>
      <c r="BN12" s="13" t="s">
        <v>6</v>
      </c>
      <c r="BO12" s="13" t="s">
        <v>6</v>
      </c>
      <c r="BP12" s="13" t="s">
        <v>6</v>
      </c>
      <c r="BQ12" s="23" t="s">
        <v>6</v>
      </c>
      <c r="BR12" s="13" t="s">
        <v>6</v>
      </c>
      <c r="BS12" s="13" t="s">
        <v>6</v>
      </c>
      <c r="BT12" s="13" t="s">
        <v>6</v>
      </c>
      <c r="BU12" s="13" t="s">
        <v>7</v>
      </c>
      <c r="BV12" s="13" t="s">
        <v>7</v>
      </c>
      <c r="BW12" s="13" t="s">
        <v>7</v>
      </c>
      <c r="BX12" s="13" t="s">
        <v>6</v>
      </c>
      <c r="BY12" s="13" t="s">
        <v>6</v>
      </c>
      <c r="BZ12" s="13" t="s">
        <v>6</v>
      </c>
      <c r="CA12" s="13" t="s">
        <v>6</v>
      </c>
      <c r="CB12" s="13"/>
      <c r="CC12" s="13" t="s">
        <v>6</v>
      </c>
      <c r="CD12" s="13" t="s">
        <v>5</v>
      </c>
      <c r="CE12" s="13" t="s">
        <v>5</v>
      </c>
      <c r="CF12" s="13" t="s">
        <v>5</v>
      </c>
      <c r="CG12" s="13" t="s">
        <v>5</v>
      </c>
      <c r="CH12" s="13" t="s">
        <v>5</v>
      </c>
      <c r="CI12" s="13" t="s">
        <v>5</v>
      </c>
      <c r="CJ12" s="13" t="s">
        <v>5</v>
      </c>
      <c r="CK12" s="13" t="s">
        <v>5</v>
      </c>
      <c r="CL12" s="13" t="s">
        <v>5</v>
      </c>
      <c r="CM12" s="13" t="s">
        <v>5</v>
      </c>
      <c r="CN12" s="13" t="s">
        <v>5</v>
      </c>
      <c r="CO12" s="13" t="s">
        <v>5</v>
      </c>
      <c r="CP12" s="13" t="s">
        <v>5</v>
      </c>
      <c r="CQ12" s="13" t="s">
        <v>5</v>
      </c>
      <c r="CR12" s="13" t="s">
        <v>5</v>
      </c>
      <c r="CS12" s="13" t="s">
        <v>5</v>
      </c>
      <c r="CT12" s="13" t="s">
        <v>5</v>
      </c>
      <c r="CU12" s="13" t="s">
        <v>5</v>
      </c>
      <c r="CV12" s="13" t="s">
        <v>5</v>
      </c>
      <c r="CW12" s="13" t="s">
        <v>5</v>
      </c>
      <c r="CX12" s="13" t="s">
        <v>5</v>
      </c>
      <c r="CY12" s="13" t="s">
        <v>5</v>
      </c>
      <c r="CZ12" s="13" t="s">
        <v>6</v>
      </c>
      <c r="DA12" s="13" t="s">
        <v>6</v>
      </c>
      <c r="DB12" s="13" t="s">
        <v>6</v>
      </c>
      <c r="DC12" s="13" t="s">
        <v>6</v>
      </c>
      <c r="DD12" s="13" t="s">
        <v>6</v>
      </c>
      <c r="DE12" s="13" t="s">
        <v>7</v>
      </c>
      <c r="DF12" s="13" t="s">
        <v>5</v>
      </c>
      <c r="DG12" s="13" t="s">
        <v>5</v>
      </c>
      <c r="DH12" s="13" t="s">
        <v>5</v>
      </c>
      <c r="DI12" s="13" t="s">
        <v>5</v>
      </c>
    </row>
    <row r="13">
      <c r="A13" s="26"/>
      <c r="B13" s="2" t="s">
        <v>20</v>
      </c>
      <c r="C13" s="9"/>
      <c r="D13" s="9"/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9"/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2"/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6" t="s">
        <v>5</v>
      </c>
      <c r="AA13" s="6" t="s">
        <v>5</v>
      </c>
      <c r="AB13" s="6" t="s">
        <v>5</v>
      </c>
      <c r="AC13" s="6" t="s">
        <v>5</v>
      </c>
      <c r="AD13" s="6" t="s">
        <v>5</v>
      </c>
      <c r="AE13" s="6" t="s">
        <v>5</v>
      </c>
      <c r="AF13" s="6" t="s">
        <v>5</v>
      </c>
      <c r="AG13" s="6" t="s">
        <v>5</v>
      </c>
      <c r="AH13" s="6" t="s">
        <v>7</v>
      </c>
      <c r="AI13" s="6" t="s">
        <v>7</v>
      </c>
      <c r="AJ13" s="6" t="s">
        <v>7</v>
      </c>
      <c r="AK13" s="6" t="s">
        <v>7</v>
      </c>
      <c r="AL13" s="6" t="s">
        <v>7</v>
      </c>
      <c r="AM13" s="6" t="s">
        <v>7</v>
      </c>
      <c r="AN13" s="6" t="s">
        <v>7</v>
      </c>
      <c r="AO13" s="6" t="s">
        <v>7</v>
      </c>
      <c r="AP13" s="6" t="s">
        <v>7</v>
      </c>
      <c r="AQ13" s="6" t="s">
        <v>7</v>
      </c>
      <c r="AR13" s="6" t="s">
        <v>7</v>
      </c>
      <c r="AS13" s="6" t="s">
        <v>7</v>
      </c>
      <c r="AT13" s="6" t="s">
        <v>7</v>
      </c>
      <c r="AU13" s="6" t="s">
        <v>7</v>
      </c>
      <c r="AV13" s="6" t="s">
        <v>7</v>
      </c>
      <c r="AW13" s="6" t="s">
        <v>7</v>
      </c>
      <c r="AX13" s="6" t="s">
        <v>7</v>
      </c>
      <c r="AY13" s="6" t="s">
        <v>7</v>
      </c>
      <c r="AZ13" s="6" t="s">
        <v>7</v>
      </c>
      <c r="BA13" s="6" t="s">
        <v>7</v>
      </c>
      <c r="BB13" s="6" t="s">
        <v>7</v>
      </c>
      <c r="BC13" s="6" t="s">
        <v>7</v>
      </c>
      <c r="BD13" s="6" t="s">
        <v>7</v>
      </c>
      <c r="BE13" s="6" t="s">
        <v>7</v>
      </c>
      <c r="BF13" s="6" t="s">
        <v>7</v>
      </c>
      <c r="BG13" s="6" t="s">
        <v>7</v>
      </c>
      <c r="BH13" s="6" t="s">
        <v>7</v>
      </c>
      <c r="BI13" s="23" t="s">
        <v>6</v>
      </c>
      <c r="BJ13" s="23" t="s">
        <v>6</v>
      </c>
      <c r="BK13" s="23" t="s">
        <v>6</v>
      </c>
      <c r="BL13" s="23" t="s">
        <v>6</v>
      </c>
      <c r="BM13" s="23" t="s">
        <v>6</v>
      </c>
      <c r="BN13" s="13" t="s">
        <v>6</v>
      </c>
      <c r="BO13" s="13" t="s">
        <v>6</v>
      </c>
      <c r="BP13" s="13" t="s">
        <v>6</v>
      </c>
      <c r="BQ13" s="23" t="s">
        <v>6</v>
      </c>
      <c r="BR13" s="13" t="s">
        <v>6</v>
      </c>
      <c r="BS13" s="13" t="s">
        <v>6</v>
      </c>
      <c r="BT13" s="13" t="s">
        <v>6</v>
      </c>
      <c r="BU13" s="13" t="s">
        <v>7</v>
      </c>
      <c r="BV13" s="13" t="s">
        <v>7</v>
      </c>
      <c r="BW13" s="13" t="s">
        <v>7</v>
      </c>
      <c r="BX13" s="13" t="s">
        <v>6</v>
      </c>
      <c r="BY13" s="13" t="s">
        <v>6</v>
      </c>
      <c r="BZ13" s="13" t="s">
        <v>6</v>
      </c>
      <c r="CA13" s="13" t="s">
        <v>6</v>
      </c>
      <c r="CB13" s="13"/>
      <c r="CC13" s="13" t="s">
        <v>6</v>
      </c>
      <c r="CD13" s="13" t="s">
        <v>5</v>
      </c>
      <c r="CE13" s="13" t="s">
        <v>5</v>
      </c>
      <c r="CF13" s="13" t="s">
        <v>5</v>
      </c>
      <c r="CG13" s="13" t="s">
        <v>5</v>
      </c>
      <c r="CH13" s="13" t="s">
        <v>5</v>
      </c>
      <c r="CI13" s="13" t="s">
        <v>5</v>
      </c>
      <c r="CJ13" s="13" t="s">
        <v>5</v>
      </c>
      <c r="CK13" s="13" t="s">
        <v>5</v>
      </c>
      <c r="CL13" s="13" t="s">
        <v>5</v>
      </c>
      <c r="CM13" s="13" t="s">
        <v>5</v>
      </c>
      <c r="CN13" s="13" t="s">
        <v>5</v>
      </c>
      <c r="CO13" s="13" t="s">
        <v>5</v>
      </c>
      <c r="CP13" s="13" t="s">
        <v>5</v>
      </c>
      <c r="CQ13" s="13" t="s">
        <v>5</v>
      </c>
      <c r="CR13" s="13" t="s">
        <v>5</v>
      </c>
      <c r="CS13" s="13" t="s">
        <v>5</v>
      </c>
      <c r="CT13" s="13" t="s">
        <v>5</v>
      </c>
      <c r="CU13" s="13" t="s">
        <v>5</v>
      </c>
      <c r="CV13" s="13" t="s">
        <v>5</v>
      </c>
      <c r="CW13" s="13" t="s">
        <v>5</v>
      </c>
      <c r="CX13" s="13" t="s">
        <v>5</v>
      </c>
      <c r="CY13" s="13" t="s">
        <v>5</v>
      </c>
      <c r="CZ13" s="13" t="s">
        <v>6</v>
      </c>
      <c r="DA13" s="13" t="s">
        <v>6</v>
      </c>
      <c r="DB13" s="13" t="s">
        <v>6</v>
      </c>
      <c r="DC13" s="13" t="s">
        <v>6</v>
      </c>
      <c r="DD13" s="13" t="s">
        <v>6</v>
      </c>
      <c r="DE13" s="13" t="s">
        <v>7</v>
      </c>
      <c r="DF13" s="13" t="s">
        <v>5</v>
      </c>
      <c r="DG13" s="13" t="s">
        <v>5</v>
      </c>
      <c r="DH13" s="13" t="s">
        <v>5</v>
      </c>
      <c r="DI13" s="13" t="s">
        <v>5</v>
      </c>
    </row>
    <row r="14">
      <c r="A14" s="26"/>
      <c r="B14" s="2" t="s">
        <v>21</v>
      </c>
      <c r="C14" s="9"/>
      <c r="D14" s="9"/>
      <c r="E14" s="10" t="s">
        <v>5</v>
      </c>
      <c r="F14" s="10" t="s">
        <v>5</v>
      </c>
      <c r="G14" s="10" t="s">
        <v>5</v>
      </c>
      <c r="H14" s="11" t="s">
        <v>5</v>
      </c>
      <c r="I14" s="10" t="s">
        <v>5</v>
      </c>
      <c r="J14" s="10" t="s">
        <v>5</v>
      </c>
      <c r="K14" s="9"/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6" t="s">
        <v>5</v>
      </c>
      <c r="R14" s="6" t="s">
        <v>5</v>
      </c>
      <c r="S14" s="12"/>
      <c r="T14" s="6" t="s">
        <v>5</v>
      </c>
      <c r="U14" s="6" t="s">
        <v>5</v>
      </c>
      <c r="V14" s="6" t="s">
        <v>5</v>
      </c>
      <c r="W14" s="6" t="s">
        <v>5</v>
      </c>
      <c r="X14" s="6" t="s">
        <v>5</v>
      </c>
      <c r="Y14" s="6" t="s">
        <v>5</v>
      </c>
      <c r="Z14" s="6" t="s">
        <v>7</v>
      </c>
      <c r="AA14" s="6" t="s">
        <v>7</v>
      </c>
      <c r="AB14" s="6" t="s">
        <v>7</v>
      </c>
      <c r="AC14" s="6" t="s">
        <v>7</v>
      </c>
      <c r="AD14" s="6" t="s">
        <v>7</v>
      </c>
      <c r="AE14" s="6" t="s">
        <v>7</v>
      </c>
      <c r="AF14" s="6" t="s">
        <v>7</v>
      </c>
      <c r="AG14" s="6" t="s">
        <v>7</v>
      </c>
      <c r="AH14" s="6" t="s">
        <v>6</v>
      </c>
      <c r="AI14" s="6" t="s">
        <v>6</v>
      </c>
      <c r="AJ14" s="6" t="s">
        <v>6</v>
      </c>
      <c r="AK14" s="6" t="s">
        <v>6</v>
      </c>
      <c r="AL14" s="6" t="s">
        <v>6</v>
      </c>
      <c r="AM14" s="23" t="s">
        <v>6</v>
      </c>
      <c r="AN14" s="23" t="s">
        <v>6</v>
      </c>
      <c r="AO14" s="23" t="s">
        <v>6</v>
      </c>
      <c r="AP14" s="23" t="s">
        <v>6</v>
      </c>
      <c r="AQ14" s="23" t="s">
        <v>6</v>
      </c>
      <c r="AR14" s="23" t="s">
        <v>6</v>
      </c>
      <c r="AS14" s="6" t="s">
        <v>6</v>
      </c>
      <c r="AT14" s="6" t="s">
        <v>6</v>
      </c>
      <c r="AU14" s="6" t="s">
        <v>6</v>
      </c>
      <c r="AV14" s="6" t="s">
        <v>6</v>
      </c>
      <c r="AW14" s="6" t="s">
        <v>6</v>
      </c>
      <c r="AX14" s="6" t="s">
        <v>6</v>
      </c>
      <c r="AY14" s="6" t="s">
        <v>6</v>
      </c>
      <c r="AZ14" s="6" t="s">
        <v>6</v>
      </c>
      <c r="BA14" s="6" t="s">
        <v>6</v>
      </c>
      <c r="BB14" s="6" t="s">
        <v>6</v>
      </c>
      <c r="BC14" s="6" t="s">
        <v>6</v>
      </c>
      <c r="BD14" s="13" t="s">
        <v>6</v>
      </c>
      <c r="BE14" s="23" t="s">
        <v>6</v>
      </c>
      <c r="BF14" s="23" t="s">
        <v>6</v>
      </c>
      <c r="BG14" s="23" t="s">
        <v>6</v>
      </c>
      <c r="BH14" s="23" t="s">
        <v>6</v>
      </c>
      <c r="BI14" s="6" t="s">
        <v>7</v>
      </c>
      <c r="BJ14" s="6" t="s">
        <v>7</v>
      </c>
      <c r="BK14" s="6" t="s">
        <v>7</v>
      </c>
      <c r="BL14" s="6" t="s">
        <v>7</v>
      </c>
      <c r="BM14" s="6" t="s">
        <v>7</v>
      </c>
      <c r="BN14" s="6" t="s">
        <v>7</v>
      </c>
      <c r="BO14" s="6" t="s">
        <v>7</v>
      </c>
      <c r="BP14" s="6" t="s">
        <v>7</v>
      </c>
      <c r="BQ14" s="6" t="s">
        <v>7</v>
      </c>
      <c r="BR14" s="6" t="s">
        <v>7</v>
      </c>
      <c r="BS14" s="6" t="s">
        <v>7</v>
      </c>
      <c r="BT14" s="6" t="s">
        <v>7</v>
      </c>
      <c r="BU14" s="13" t="s">
        <v>6</v>
      </c>
      <c r="BV14" s="13" t="s">
        <v>6</v>
      </c>
      <c r="BW14" s="13" t="s">
        <v>6</v>
      </c>
      <c r="BX14" s="13" t="s">
        <v>7</v>
      </c>
      <c r="BY14" s="13" t="s">
        <v>7</v>
      </c>
      <c r="BZ14" s="13" t="s">
        <v>7</v>
      </c>
      <c r="CA14" s="13" t="s">
        <v>7</v>
      </c>
      <c r="CB14" s="13"/>
      <c r="CC14" s="13" t="s">
        <v>7</v>
      </c>
      <c r="CD14" s="13" t="s">
        <v>7</v>
      </c>
      <c r="CE14" s="13" t="s">
        <v>7</v>
      </c>
      <c r="CF14" s="13" t="s">
        <v>7</v>
      </c>
      <c r="CG14" s="13" t="s">
        <v>7</v>
      </c>
      <c r="CH14" s="13" t="s">
        <v>7</v>
      </c>
      <c r="CI14" s="13" t="s">
        <v>7</v>
      </c>
      <c r="CJ14" s="13" t="s">
        <v>7</v>
      </c>
      <c r="CK14" s="13" t="s">
        <v>7</v>
      </c>
      <c r="CL14" s="13" t="s">
        <v>7</v>
      </c>
      <c r="CM14" s="13" t="s">
        <v>7</v>
      </c>
      <c r="CN14" s="13" t="s">
        <v>7</v>
      </c>
      <c r="CO14" s="13" t="s">
        <v>7</v>
      </c>
      <c r="CP14" s="13" t="s">
        <v>7</v>
      </c>
      <c r="CQ14" s="13" t="s">
        <v>7</v>
      </c>
      <c r="CR14" s="13" t="s">
        <v>7</v>
      </c>
      <c r="CS14" s="13" t="s">
        <v>7</v>
      </c>
      <c r="CT14" s="13" t="s">
        <v>7</v>
      </c>
      <c r="CU14" s="13" t="s">
        <v>7</v>
      </c>
      <c r="CV14" s="13" t="s">
        <v>7</v>
      </c>
      <c r="CW14" s="13" t="s">
        <v>7</v>
      </c>
      <c r="CX14" s="13" t="s">
        <v>7</v>
      </c>
      <c r="CY14" s="13" t="s">
        <v>7</v>
      </c>
      <c r="CZ14" s="13" t="s">
        <v>7</v>
      </c>
      <c r="DA14" s="13" t="s">
        <v>7</v>
      </c>
      <c r="DB14" s="13" t="s">
        <v>7</v>
      </c>
      <c r="DC14" s="13" t="s">
        <v>7</v>
      </c>
      <c r="DD14" s="13" t="s">
        <v>7</v>
      </c>
      <c r="DE14" s="27" t="s">
        <v>6</v>
      </c>
      <c r="DF14" s="13" t="s">
        <v>6</v>
      </c>
      <c r="DG14" s="13" t="s">
        <v>6</v>
      </c>
      <c r="DH14" s="13" t="s">
        <v>6</v>
      </c>
      <c r="DI14" s="13" t="s">
        <v>6</v>
      </c>
    </row>
    <row r="15">
      <c r="A15" s="28"/>
      <c r="B15" s="18" t="s">
        <v>22</v>
      </c>
      <c r="C15" s="19"/>
      <c r="D15" s="19"/>
      <c r="E15" s="20" t="s">
        <v>5</v>
      </c>
      <c r="F15" s="20" t="s">
        <v>5</v>
      </c>
      <c r="G15" s="20" t="s">
        <v>5</v>
      </c>
      <c r="H15" s="11" t="s">
        <v>5</v>
      </c>
      <c r="I15" s="25" t="s">
        <v>5</v>
      </c>
      <c r="J15" s="20" t="s">
        <v>5</v>
      </c>
      <c r="K15" s="19"/>
      <c r="L15" s="20" t="s">
        <v>5</v>
      </c>
      <c r="M15" s="20" t="s">
        <v>5</v>
      </c>
      <c r="N15" s="20" t="s">
        <v>5</v>
      </c>
      <c r="O15" s="20" t="s">
        <v>5</v>
      </c>
      <c r="P15" s="20" t="s">
        <v>5</v>
      </c>
      <c r="Q15" s="6" t="s">
        <v>5</v>
      </c>
      <c r="R15" s="6" t="s">
        <v>5</v>
      </c>
      <c r="S15" s="12"/>
      <c r="T15" s="6" t="s">
        <v>5</v>
      </c>
      <c r="U15" s="6" t="s">
        <v>5</v>
      </c>
      <c r="V15" s="6" t="s">
        <v>5</v>
      </c>
      <c r="W15" s="6" t="s">
        <v>5</v>
      </c>
      <c r="X15" s="6" t="s">
        <v>5</v>
      </c>
      <c r="Y15" s="6" t="s">
        <v>5</v>
      </c>
      <c r="Z15" s="17"/>
      <c r="AA15" s="6"/>
      <c r="AB15" s="6"/>
      <c r="AC15" s="6"/>
      <c r="AD15" s="6"/>
      <c r="AE15" s="6"/>
      <c r="AF15" s="6"/>
      <c r="AG15" s="6"/>
      <c r="AH15" s="6" t="s">
        <v>6</v>
      </c>
      <c r="AI15" s="6" t="s">
        <v>6</v>
      </c>
      <c r="AJ15" s="6" t="s">
        <v>6</v>
      </c>
      <c r="AK15" s="6" t="s">
        <v>6</v>
      </c>
      <c r="AL15" s="6" t="s">
        <v>6</v>
      </c>
      <c r="AM15" s="6" t="s">
        <v>6</v>
      </c>
      <c r="AN15" s="23" t="s">
        <v>6</v>
      </c>
      <c r="AO15" s="23" t="s">
        <v>6</v>
      </c>
      <c r="AP15" s="23" t="s">
        <v>6</v>
      </c>
      <c r="AQ15" s="23" t="s">
        <v>6</v>
      </c>
      <c r="AR15" s="23" t="s">
        <v>6</v>
      </c>
      <c r="AS15" s="6" t="s">
        <v>6</v>
      </c>
      <c r="AT15" s="6" t="s">
        <v>6</v>
      </c>
      <c r="AU15" s="6" t="s">
        <v>6</v>
      </c>
      <c r="AV15" s="6" t="s">
        <v>6</v>
      </c>
      <c r="AW15" s="6" t="s">
        <v>6</v>
      </c>
      <c r="AX15" s="6" t="s">
        <v>6</v>
      </c>
      <c r="AY15" s="6" t="s">
        <v>6</v>
      </c>
      <c r="AZ15" s="6" t="s">
        <v>6</v>
      </c>
      <c r="BA15" s="6" t="s">
        <v>6</v>
      </c>
      <c r="BB15" s="6" t="s">
        <v>6</v>
      </c>
      <c r="BC15" s="6" t="s">
        <v>6</v>
      </c>
      <c r="BD15" s="13" t="s">
        <v>6</v>
      </c>
      <c r="BE15" s="23" t="s">
        <v>6</v>
      </c>
      <c r="BF15" s="23" t="s">
        <v>6</v>
      </c>
      <c r="BG15" s="23" t="s">
        <v>6</v>
      </c>
      <c r="BH15" s="23" t="s">
        <v>6</v>
      </c>
      <c r="BI15" s="6" t="s">
        <v>7</v>
      </c>
      <c r="BJ15" s="6" t="s">
        <v>7</v>
      </c>
      <c r="BK15" s="6" t="s">
        <v>7</v>
      </c>
      <c r="BL15" s="6" t="s">
        <v>7</v>
      </c>
      <c r="BM15" s="6" t="s">
        <v>7</v>
      </c>
      <c r="BN15" s="6" t="s">
        <v>7</v>
      </c>
      <c r="BO15" s="6" t="s">
        <v>7</v>
      </c>
      <c r="BP15" s="6" t="s">
        <v>7</v>
      </c>
      <c r="BQ15" s="6" t="s">
        <v>7</v>
      </c>
      <c r="BR15" s="6" t="s">
        <v>7</v>
      </c>
      <c r="BS15" s="6" t="s">
        <v>7</v>
      </c>
      <c r="BT15" s="6" t="s">
        <v>7</v>
      </c>
      <c r="BU15" s="13" t="s">
        <v>6</v>
      </c>
      <c r="BV15" s="13" t="s">
        <v>6</v>
      </c>
      <c r="BW15" s="13" t="s">
        <v>6</v>
      </c>
      <c r="BX15" s="13" t="s">
        <v>7</v>
      </c>
      <c r="BY15" s="13" t="s">
        <v>7</v>
      </c>
      <c r="BZ15" s="13" t="s">
        <v>7</v>
      </c>
      <c r="CA15" s="13" t="s">
        <v>7</v>
      </c>
      <c r="CB15" s="13"/>
      <c r="CC15" s="13" t="s">
        <v>7</v>
      </c>
      <c r="CD15" s="13" t="s">
        <v>7</v>
      </c>
      <c r="CE15" s="13" t="s">
        <v>7</v>
      </c>
      <c r="CF15" s="13" t="s">
        <v>7</v>
      </c>
      <c r="CG15" s="13" t="s">
        <v>7</v>
      </c>
      <c r="CH15" s="13" t="s">
        <v>7</v>
      </c>
      <c r="CI15" s="13" t="s">
        <v>7</v>
      </c>
      <c r="CJ15" s="13" t="s">
        <v>7</v>
      </c>
      <c r="CK15" s="13" t="s">
        <v>7</v>
      </c>
      <c r="CL15" s="13" t="s">
        <v>7</v>
      </c>
      <c r="CM15" s="13" t="s">
        <v>7</v>
      </c>
      <c r="CN15" s="13" t="s">
        <v>7</v>
      </c>
      <c r="CO15" s="13" t="s">
        <v>7</v>
      </c>
      <c r="CP15" s="13" t="s">
        <v>7</v>
      </c>
      <c r="CQ15" s="13" t="s">
        <v>7</v>
      </c>
      <c r="CR15" s="13" t="s">
        <v>7</v>
      </c>
      <c r="CS15" s="13" t="s">
        <v>7</v>
      </c>
      <c r="CT15" s="13" t="s">
        <v>7</v>
      </c>
      <c r="CU15" s="13" t="s">
        <v>7</v>
      </c>
      <c r="CV15" s="13" t="s">
        <v>7</v>
      </c>
      <c r="CW15" s="13" t="s">
        <v>7</v>
      </c>
      <c r="CX15" s="13" t="s">
        <v>7</v>
      </c>
      <c r="CY15" s="13" t="s">
        <v>7</v>
      </c>
      <c r="CZ15" s="13" t="s">
        <v>7</v>
      </c>
      <c r="DA15" s="13" t="s">
        <v>7</v>
      </c>
      <c r="DB15" s="13" t="s">
        <v>7</v>
      </c>
      <c r="DC15" s="13" t="s">
        <v>7</v>
      </c>
      <c r="DD15" s="13" t="s">
        <v>7</v>
      </c>
      <c r="DE15" s="29" t="s">
        <v>6</v>
      </c>
      <c r="DF15" s="13" t="s">
        <v>6</v>
      </c>
      <c r="DG15" s="13" t="s">
        <v>6</v>
      </c>
      <c r="DH15" s="13" t="s">
        <v>6</v>
      </c>
      <c r="DI15" s="13" t="s">
        <v>6</v>
      </c>
    </row>
    <row r="16">
      <c r="A16" s="24" t="s">
        <v>23</v>
      </c>
      <c r="B16" s="18" t="s">
        <v>19</v>
      </c>
      <c r="C16" s="19"/>
      <c r="D16" s="19"/>
      <c r="E16" s="20" t="s">
        <v>7</v>
      </c>
      <c r="F16" s="20" t="s">
        <v>7</v>
      </c>
      <c r="G16" s="20" t="s">
        <v>7</v>
      </c>
      <c r="H16" s="11" t="s">
        <v>7</v>
      </c>
      <c r="I16" s="25" t="s">
        <v>7</v>
      </c>
      <c r="J16" s="20" t="s">
        <v>7</v>
      </c>
      <c r="K16" s="19"/>
      <c r="L16" s="20" t="s">
        <v>7</v>
      </c>
      <c r="M16" s="20" t="s">
        <v>7</v>
      </c>
      <c r="N16" s="20" t="s">
        <v>7</v>
      </c>
      <c r="O16" s="11" t="s">
        <v>7</v>
      </c>
      <c r="P16" s="25" t="s">
        <v>7</v>
      </c>
      <c r="Q16" s="20" t="s">
        <v>7</v>
      </c>
      <c r="R16" s="20" t="s">
        <v>7</v>
      </c>
      <c r="S16" s="12"/>
      <c r="T16" s="20" t="s">
        <v>7</v>
      </c>
      <c r="U16" s="20" t="s">
        <v>7</v>
      </c>
      <c r="V16" s="20" t="s">
        <v>7</v>
      </c>
      <c r="W16" s="10" t="s">
        <v>7</v>
      </c>
      <c r="X16" s="10" t="s">
        <v>7</v>
      </c>
      <c r="Y16" s="10" t="s">
        <v>7</v>
      </c>
      <c r="Z16" s="6" t="s">
        <v>5</v>
      </c>
      <c r="AA16" s="6" t="s">
        <v>5</v>
      </c>
      <c r="AB16" s="6" t="s">
        <v>5</v>
      </c>
      <c r="AC16" s="6" t="s">
        <v>5</v>
      </c>
      <c r="AD16" s="6" t="s">
        <v>5</v>
      </c>
      <c r="AE16" s="6" t="s">
        <v>5</v>
      </c>
      <c r="AF16" s="6" t="s">
        <v>5</v>
      </c>
      <c r="AG16" s="6" t="s">
        <v>5</v>
      </c>
      <c r="AH16" s="6" t="s">
        <v>7</v>
      </c>
      <c r="AI16" s="6" t="s">
        <v>7</v>
      </c>
      <c r="AJ16" s="6" t="s">
        <v>7</v>
      </c>
      <c r="AK16" s="6" t="s">
        <v>7</v>
      </c>
      <c r="AL16" s="6" t="s">
        <v>7</v>
      </c>
      <c r="AM16" s="6" t="s">
        <v>7</v>
      </c>
      <c r="AN16" s="6" t="s">
        <v>7</v>
      </c>
      <c r="AO16" s="6" t="s">
        <v>7</v>
      </c>
      <c r="AP16" s="6" t="s">
        <v>7</v>
      </c>
      <c r="AQ16" s="6" t="s">
        <v>7</v>
      </c>
      <c r="AR16" s="6" t="s">
        <v>7</v>
      </c>
      <c r="AS16" s="6" t="s">
        <v>7</v>
      </c>
      <c r="AT16" s="6" t="s">
        <v>7</v>
      </c>
      <c r="AU16" s="6" t="s">
        <v>7</v>
      </c>
      <c r="AV16" s="6" t="s">
        <v>7</v>
      </c>
      <c r="AW16" s="6" t="s">
        <v>7</v>
      </c>
      <c r="AX16" s="6" t="s">
        <v>7</v>
      </c>
      <c r="AY16" s="6" t="s">
        <v>7</v>
      </c>
      <c r="AZ16" s="6" t="s">
        <v>7</v>
      </c>
      <c r="BA16" s="6" t="s">
        <v>7</v>
      </c>
      <c r="BB16" s="6" t="s">
        <v>7</v>
      </c>
      <c r="BC16" s="6" t="s">
        <v>7</v>
      </c>
      <c r="BD16" s="6" t="s">
        <v>7</v>
      </c>
      <c r="BE16" s="6" t="s">
        <v>6</v>
      </c>
      <c r="BF16" s="23" t="s">
        <v>6</v>
      </c>
      <c r="BG16" s="23" t="s">
        <v>6</v>
      </c>
      <c r="BH16" s="23" t="s">
        <v>6</v>
      </c>
      <c r="BI16" s="23" t="s">
        <v>6</v>
      </c>
      <c r="BJ16" s="23" t="s">
        <v>6</v>
      </c>
      <c r="BK16" s="23" t="s">
        <v>6</v>
      </c>
      <c r="BL16" s="23" t="s">
        <v>6</v>
      </c>
      <c r="BM16" s="23" t="s">
        <v>6</v>
      </c>
      <c r="BN16" s="13" t="s">
        <v>6</v>
      </c>
      <c r="BO16" s="13" t="s">
        <v>6</v>
      </c>
      <c r="BP16" s="13" t="s">
        <v>6</v>
      </c>
      <c r="BQ16" s="23" t="s">
        <v>6</v>
      </c>
      <c r="BR16" s="13" t="s">
        <v>6</v>
      </c>
      <c r="BS16" s="13" t="s">
        <v>6</v>
      </c>
      <c r="BT16" s="13" t="s">
        <v>6</v>
      </c>
      <c r="BU16" s="13" t="s">
        <v>7</v>
      </c>
      <c r="BV16" s="13" t="s">
        <v>7</v>
      </c>
      <c r="BW16" s="13" t="s">
        <v>7</v>
      </c>
      <c r="BX16" s="13" t="s">
        <v>6</v>
      </c>
      <c r="BY16" s="13" t="s">
        <v>6</v>
      </c>
      <c r="BZ16" s="13" t="s">
        <v>6</v>
      </c>
      <c r="CA16" s="13" t="s">
        <v>6</v>
      </c>
      <c r="CB16" s="13" t="s">
        <v>6</v>
      </c>
      <c r="CC16" s="13" t="s">
        <v>6</v>
      </c>
      <c r="CD16" s="13" t="s">
        <v>5</v>
      </c>
      <c r="CE16" s="13" t="s">
        <v>5</v>
      </c>
      <c r="CF16" s="13" t="s">
        <v>5</v>
      </c>
      <c r="CG16" s="13" t="s">
        <v>5</v>
      </c>
      <c r="CH16" s="13" t="s">
        <v>5</v>
      </c>
      <c r="CI16" s="13" t="s">
        <v>5</v>
      </c>
      <c r="CJ16" s="13" t="s">
        <v>5</v>
      </c>
      <c r="CK16" s="13" t="s">
        <v>5</v>
      </c>
      <c r="CL16" s="13" t="s">
        <v>5</v>
      </c>
      <c r="CM16" s="13" t="s">
        <v>5</v>
      </c>
      <c r="CN16" s="13" t="s">
        <v>5</v>
      </c>
      <c r="CO16" s="13" t="s">
        <v>5</v>
      </c>
      <c r="CP16" s="13" t="s">
        <v>5</v>
      </c>
      <c r="CQ16" s="13" t="s">
        <v>5</v>
      </c>
      <c r="CR16" s="13" t="s">
        <v>5</v>
      </c>
      <c r="CS16" s="13" t="s">
        <v>5</v>
      </c>
      <c r="CT16" s="13" t="s">
        <v>5</v>
      </c>
      <c r="CU16" s="13" t="s">
        <v>5</v>
      </c>
      <c r="CV16" s="13" t="s">
        <v>5</v>
      </c>
      <c r="CW16" s="13" t="s">
        <v>5</v>
      </c>
      <c r="CX16" s="13" t="s">
        <v>5</v>
      </c>
      <c r="CY16" s="13" t="s">
        <v>5</v>
      </c>
      <c r="CZ16" s="13" t="s">
        <v>6</v>
      </c>
      <c r="DA16" s="13" t="s">
        <v>6</v>
      </c>
      <c r="DB16" s="13" t="s">
        <v>6</v>
      </c>
      <c r="DC16" s="13" t="s">
        <v>6</v>
      </c>
      <c r="DD16" s="13" t="s">
        <v>6</v>
      </c>
      <c r="DE16" s="13" t="s">
        <v>7</v>
      </c>
      <c r="DF16" s="13" t="s">
        <v>5</v>
      </c>
      <c r="DG16" s="13" t="s">
        <v>5</v>
      </c>
      <c r="DH16" s="13" t="s">
        <v>5</v>
      </c>
      <c r="DI16" s="13" t="s">
        <v>5</v>
      </c>
    </row>
    <row r="17">
      <c r="A17" s="26"/>
      <c r="B17" s="2" t="s">
        <v>20</v>
      </c>
      <c r="C17" s="9"/>
      <c r="D17" s="9"/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9"/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2"/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6" t="s">
        <v>5</v>
      </c>
      <c r="AA17" s="6" t="s">
        <v>5</v>
      </c>
      <c r="AB17" s="6" t="s">
        <v>5</v>
      </c>
      <c r="AC17" s="6" t="s">
        <v>5</v>
      </c>
      <c r="AD17" s="6" t="s">
        <v>5</v>
      </c>
      <c r="AE17" s="6" t="s">
        <v>5</v>
      </c>
      <c r="AF17" s="6" t="s">
        <v>5</v>
      </c>
      <c r="AG17" s="6" t="s">
        <v>5</v>
      </c>
      <c r="AH17" s="6" t="s">
        <v>7</v>
      </c>
      <c r="AI17" s="6" t="s">
        <v>7</v>
      </c>
      <c r="AJ17" s="6" t="s">
        <v>7</v>
      </c>
      <c r="AK17" s="6" t="s">
        <v>7</v>
      </c>
      <c r="AL17" s="6" t="s">
        <v>7</v>
      </c>
      <c r="AM17" s="6" t="s">
        <v>7</v>
      </c>
      <c r="AN17" s="6" t="s">
        <v>7</v>
      </c>
      <c r="AO17" s="6" t="s">
        <v>7</v>
      </c>
      <c r="AP17" s="6" t="s">
        <v>7</v>
      </c>
      <c r="AQ17" s="6" t="s">
        <v>7</v>
      </c>
      <c r="AR17" s="6" t="s">
        <v>7</v>
      </c>
      <c r="AS17" s="6" t="s">
        <v>7</v>
      </c>
      <c r="AT17" s="6" t="s">
        <v>7</v>
      </c>
      <c r="AU17" s="6" t="s">
        <v>7</v>
      </c>
      <c r="AV17" s="6" t="s">
        <v>7</v>
      </c>
      <c r="AW17" s="6" t="s">
        <v>7</v>
      </c>
      <c r="AX17" s="6" t="s">
        <v>7</v>
      </c>
      <c r="AY17" s="6" t="s">
        <v>7</v>
      </c>
      <c r="AZ17" s="6" t="s">
        <v>7</v>
      </c>
      <c r="BA17" s="6" t="s">
        <v>7</v>
      </c>
      <c r="BB17" s="6" t="s">
        <v>7</v>
      </c>
      <c r="BC17" s="6" t="s">
        <v>7</v>
      </c>
      <c r="BD17" s="6" t="s">
        <v>7</v>
      </c>
      <c r="BE17" s="6" t="s">
        <v>6</v>
      </c>
      <c r="BF17" s="6" t="s">
        <v>6</v>
      </c>
      <c r="BG17" s="23" t="s">
        <v>6</v>
      </c>
      <c r="BH17" s="23" t="s">
        <v>6</v>
      </c>
      <c r="BI17" s="23" t="s">
        <v>6</v>
      </c>
      <c r="BJ17" s="23" t="s">
        <v>6</v>
      </c>
      <c r="BK17" s="23" t="s">
        <v>6</v>
      </c>
      <c r="BL17" s="23" t="s">
        <v>6</v>
      </c>
      <c r="BM17" s="23" t="s">
        <v>6</v>
      </c>
      <c r="BN17" s="13" t="s">
        <v>6</v>
      </c>
      <c r="BO17" s="13" t="s">
        <v>6</v>
      </c>
      <c r="BP17" s="13" t="s">
        <v>6</v>
      </c>
      <c r="BQ17" s="23" t="s">
        <v>6</v>
      </c>
      <c r="BR17" s="13" t="s">
        <v>6</v>
      </c>
      <c r="BS17" s="13" t="s">
        <v>6</v>
      </c>
      <c r="BT17" s="13" t="s">
        <v>6</v>
      </c>
      <c r="BU17" s="13" t="s">
        <v>7</v>
      </c>
      <c r="BV17" s="13" t="s">
        <v>7</v>
      </c>
      <c r="BW17" s="13" t="s">
        <v>7</v>
      </c>
      <c r="BX17" s="13" t="s">
        <v>6</v>
      </c>
      <c r="BY17" s="13" t="s">
        <v>6</v>
      </c>
      <c r="BZ17" s="13" t="s">
        <v>6</v>
      </c>
      <c r="CA17" s="13" t="s">
        <v>6</v>
      </c>
      <c r="CB17" s="13" t="s">
        <v>6</v>
      </c>
      <c r="CC17" s="13" t="s">
        <v>6</v>
      </c>
      <c r="CD17" s="13" t="s">
        <v>5</v>
      </c>
      <c r="CE17" s="13" t="s">
        <v>5</v>
      </c>
      <c r="CF17" s="13" t="s">
        <v>5</v>
      </c>
      <c r="CG17" s="13" t="s">
        <v>5</v>
      </c>
      <c r="CH17" s="13" t="s">
        <v>5</v>
      </c>
      <c r="CI17" s="13" t="s">
        <v>5</v>
      </c>
      <c r="CJ17" s="13" t="s">
        <v>5</v>
      </c>
      <c r="CK17" s="13" t="s">
        <v>5</v>
      </c>
      <c r="CL17" s="13" t="s">
        <v>5</v>
      </c>
      <c r="CM17" s="13" t="s">
        <v>5</v>
      </c>
      <c r="CN17" s="13" t="s">
        <v>5</v>
      </c>
      <c r="CO17" s="13" t="s">
        <v>5</v>
      </c>
      <c r="CP17" s="13" t="s">
        <v>5</v>
      </c>
      <c r="CQ17" s="13" t="s">
        <v>5</v>
      </c>
      <c r="CR17" s="13" t="s">
        <v>5</v>
      </c>
      <c r="CS17" s="13" t="s">
        <v>5</v>
      </c>
      <c r="CT17" s="13" t="s">
        <v>5</v>
      </c>
      <c r="CU17" s="13" t="s">
        <v>5</v>
      </c>
      <c r="CV17" s="13" t="s">
        <v>5</v>
      </c>
      <c r="CW17" s="13" t="s">
        <v>5</v>
      </c>
      <c r="CX17" s="13" t="s">
        <v>5</v>
      </c>
      <c r="CY17" s="13" t="s">
        <v>5</v>
      </c>
      <c r="CZ17" s="13" t="s">
        <v>6</v>
      </c>
      <c r="DA17" s="13" t="s">
        <v>6</v>
      </c>
      <c r="DB17" s="13" t="s">
        <v>6</v>
      </c>
      <c r="DC17" s="13" t="s">
        <v>6</v>
      </c>
      <c r="DD17" s="13" t="s">
        <v>6</v>
      </c>
      <c r="DE17" s="13" t="s">
        <v>7</v>
      </c>
      <c r="DF17" s="13" t="s">
        <v>5</v>
      </c>
      <c r="DG17" s="13" t="s">
        <v>5</v>
      </c>
      <c r="DH17" s="13" t="s">
        <v>5</v>
      </c>
      <c r="DI17" s="13" t="s">
        <v>5</v>
      </c>
    </row>
    <row r="18">
      <c r="A18" s="26"/>
      <c r="B18" s="2" t="s">
        <v>21</v>
      </c>
      <c r="C18" s="9"/>
      <c r="D18" s="9"/>
      <c r="E18" s="10" t="s">
        <v>5</v>
      </c>
      <c r="F18" s="10" t="s">
        <v>5</v>
      </c>
      <c r="G18" s="10" t="s">
        <v>5</v>
      </c>
      <c r="H18" s="11" t="s">
        <v>5</v>
      </c>
      <c r="I18" s="10" t="s">
        <v>5</v>
      </c>
      <c r="J18" s="10" t="s">
        <v>5</v>
      </c>
      <c r="K18" s="9"/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6" t="s">
        <v>5</v>
      </c>
      <c r="R18" s="6" t="s">
        <v>5</v>
      </c>
      <c r="S18" s="12"/>
      <c r="T18" s="6" t="s">
        <v>5</v>
      </c>
      <c r="U18" s="6" t="s">
        <v>5</v>
      </c>
      <c r="V18" s="6" t="s">
        <v>5</v>
      </c>
      <c r="W18" s="6" t="s">
        <v>5</v>
      </c>
      <c r="X18" s="6" t="s">
        <v>5</v>
      </c>
      <c r="Y18" s="6" t="s">
        <v>5</v>
      </c>
      <c r="Z18" s="6" t="s">
        <v>7</v>
      </c>
      <c r="AA18" s="6" t="s">
        <v>7</v>
      </c>
      <c r="AB18" s="6" t="s">
        <v>7</v>
      </c>
      <c r="AC18" s="6" t="s">
        <v>7</v>
      </c>
      <c r="AD18" s="6" t="s">
        <v>7</v>
      </c>
      <c r="AE18" s="6" t="s">
        <v>7</v>
      </c>
      <c r="AF18" s="6" t="s">
        <v>7</v>
      </c>
      <c r="AG18" s="6" t="s">
        <v>7</v>
      </c>
      <c r="AH18" s="6" t="s">
        <v>6</v>
      </c>
      <c r="AI18" s="6" t="s">
        <v>6</v>
      </c>
      <c r="AJ18" s="6" t="s">
        <v>6</v>
      </c>
      <c r="AK18" s="6" t="s">
        <v>6</v>
      </c>
      <c r="AL18" s="6" t="s">
        <v>6</v>
      </c>
      <c r="AM18" s="23" t="s">
        <v>6</v>
      </c>
      <c r="AN18" s="23" t="s">
        <v>6</v>
      </c>
      <c r="AO18" s="23" t="s">
        <v>6</v>
      </c>
      <c r="AP18" s="23" t="s">
        <v>6</v>
      </c>
      <c r="AQ18" s="23" t="s">
        <v>6</v>
      </c>
      <c r="AR18" s="23" t="s">
        <v>6</v>
      </c>
      <c r="AS18" s="13" t="s">
        <v>6</v>
      </c>
      <c r="AT18" s="6" t="s">
        <v>6</v>
      </c>
      <c r="AU18" s="6" t="s">
        <v>6</v>
      </c>
      <c r="AV18" s="6" t="s">
        <v>6</v>
      </c>
      <c r="AW18" s="6" t="s">
        <v>6</v>
      </c>
      <c r="AX18" s="6" t="s">
        <v>6</v>
      </c>
      <c r="AY18" s="6" t="s">
        <v>6</v>
      </c>
      <c r="AZ18" s="6" t="s">
        <v>6</v>
      </c>
      <c r="BA18" s="6" t="s">
        <v>6</v>
      </c>
      <c r="BB18" s="6" t="s">
        <v>6</v>
      </c>
      <c r="BC18" s="6" t="s">
        <v>6</v>
      </c>
      <c r="BD18" s="6" t="s">
        <v>6</v>
      </c>
      <c r="BE18" s="6" t="s">
        <v>7</v>
      </c>
      <c r="BF18" s="6" t="s">
        <v>7</v>
      </c>
      <c r="BG18" s="6" t="s">
        <v>7</v>
      </c>
      <c r="BH18" s="6" t="s">
        <v>7</v>
      </c>
      <c r="BI18" s="6" t="s">
        <v>7</v>
      </c>
      <c r="BJ18" s="6" t="s">
        <v>7</v>
      </c>
      <c r="BK18" s="6" t="s">
        <v>7</v>
      </c>
      <c r="BL18" s="6" t="s">
        <v>7</v>
      </c>
      <c r="BM18" s="6" t="s">
        <v>7</v>
      </c>
      <c r="BN18" s="6" t="s">
        <v>7</v>
      </c>
      <c r="BO18" s="6" t="s">
        <v>7</v>
      </c>
      <c r="BP18" s="6" t="s">
        <v>7</v>
      </c>
      <c r="BQ18" s="6" t="s">
        <v>7</v>
      </c>
      <c r="BR18" s="6" t="s">
        <v>7</v>
      </c>
      <c r="BS18" s="6" t="s">
        <v>7</v>
      </c>
      <c r="BT18" s="6" t="s">
        <v>7</v>
      </c>
      <c r="BU18" s="13" t="s">
        <v>6</v>
      </c>
      <c r="BV18" s="13" t="s">
        <v>6</v>
      </c>
      <c r="BW18" s="13" t="s">
        <v>6</v>
      </c>
      <c r="BX18" s="13" t="s">
        <v>7</v>
      </c>
      <c r="BY18" s="13" t="s">
        <v>7</v>
      </c>
      <c r="BZ18" s="13" t="s">
        <v>7</v>
      </c>
      <c r="CA18" s="13" t="s">
        <v>7</v>
      </c>
      <c r="CB18" s="13" t="s">
        <v>7</v>
      </c>
      <c r="CC18" s="13" t="s">
        <v>7</v>
      </c>
      <c r="CD18" s="13" t="s">
        <v>7</v>
      </c>
      <c r="CE18" s="13" t="s">
        <v>7</v>
      </c>
      <c r="CF18" s="13" t="s">
        <v>7</v>
      </c>
      <c r="CG18" s="13" t="s">
        <v>7</v>
      </c>
      <c r="CH18" s="13" t="s">
        <v>7</v>
      </c>
      <c r="CI18" s="13" t="s">
        <v>7</v>
      </c>
      <c r="CJ18" s="13" t="s">
        <v>7</v>
      </c>
      <c r="CK18" s="13" t="s">
        <v>7</v>
      </c>
      <c r="CL18" s="13" t="s">
        <v>7</v>
      </c>
      <c r="CM18" s="13" t="s">
        <v>7</v>
      </c>
      <c r="CN18" s="13" t="s">
        <v>7</v>
      </c>
      <c r="CO18" s="13" t="s">
        <v>7</v>
      </c>
      <c r="CP18" s="13" t="s">
        <v>7</v>
      </c>
      <c r="CQ18" s="13" t="s">
        <v>7</v>
      </c>
      <c r="CR18" s="13" t="s">
        <v>7</v>
      </c>
      <c r="CS18" s="13" t="s">
        <v>7</v>
      </c>
      <c r="CT18" s="13" t="s">
        <v>7</v>
      </c>
      <c r="CU18" s="13" t="s">
        <v>7</v>
      </c>
      <c r="CV18" s="13" t="s">
        <v>7</v>
      </c>
      <c r="CW18" s="13" t="s">
        <v>7</v>
      </c>
      <c r="CX18" s="13" t="s">
        <v>7</v>
      </c>
      <c r="CY18" s="13" t="s">
        <v>7</v>
      </c>
      <c r="CZ18" s="13" t="s">
        <v>7</v>
      </c>
      <c r="DA18" s="13" t="s">
        <v>7</v>
      </c>
      <c r="DB18" s="13" t="s">
        <v>7</v>
      </c>
      <c r="DC18" s="13" t="s">
        <v>7</v>
      </c>
      <c r="DD18" s="13" t="s">
        <v>7</v>
      </c>
      <c r="DE18" s="27" t="s">
        <v>6</v>
      </c>
      <c r="DF18" s="13" t="s">
        <v>6</v>
      </c>
      <c r="DG18" s="13" t="s">
        <v>6</v>
      </c>
      <c r="DH18" s="13" t="s">
        <v>6</v>
      </c>
      <c r="DI18" s="13" t="s">
        <v>6</v>
      </c>
    </row>
    <row r="19">
      <c r="A19" s="28"/>
      <c r="B19" s="18" t="s">
        <v>22</v>
      </c>
      <c r="C19" s="19"/>
      <c r="D19" s="19"/>
      <c r="E19" s="20" t="s">
        <v>5</v>
      </c>
      <c r="F19" s="20" t="s">
        <v>5</v>
      </c>
      <c r="G19" s="20" t="s">
        <v>5</v>
      </c>
      <c r="H19" s="11" t="s">
        <v>5</v>
      </c>
      <c r="I19" s="25" t="s">
        <v>5</v>
      </c>
      <c r="J19" s="20" t="s">
        <v>5</v>
      </c>
      <c r="K19" s="19"/>
      <c r="L19" s="20" t="s">
        <v>5</v>
      </c>
      <c r="M19" s="20" t="s">
        <v>5</v>
      </c>
      <c r="N19" s="20" t="s">
        <v>5</v>
      </c>
      <c r="O19" s="20" t="s">
        <v>5</v>
      </c>
      <c r="P19" s="20" t="s">
        <v>5</v>
      </c>
      <c r="Q19" s="6" t="s">
        <v>5</v>
      </c>
      <c r="R19" s="6" t="s">
        <v>5</v>
      </c>
      <c r="S19" s="12"/>
      <c r="T19" s="6" t="s">
        <v>5</v>
      </c>
      <c r="U19" s="6" t="s">
        <v>5</v>
      </c>
      <c r="V19" s="6" t="s">
        <v>5</v>
      </c>
      <c r="W19" s="6" t="s">
        <v>5</v>
      </c>
      <c r="X19" s="6" t="s">
        <v>5</v>
      </c>
      <c r="Y19" s="6" t="s">
        <v>5</v>
      </c>
      <c r="Z19" s="6" t="s">
        <v>7</v>
      </c>
      <c r="AA19" s="6" t="s">
        <v>7</v>
      </c>
      <c r="AB19" s="6" t="s">
        <v>7</v>
      </c>
      <c r="AC19" s="6" t="s">
        <v>7</v>
      </c>
      <c r="AD19" s="6" t="s">
        <v>7</v>
      </c>
      <c r="AE19" s="6" t="s">
        <v>7</v>
      </c>
      <c r="AF19" s="6" t="s">
        <v>7</v>
      </c>
      <c r="AG19" s="6" t="s">
        <v>7</v>
      </c>
      <c r="AH19" s="6" t="s">
        <v>6</v>
      </c>
      <c r="AI19" s="6" t="s">
        <v>6</v>
      </c>
      <c r="AJ19" s="6" t="s">
        <v>6</v>
      </c>
      <c r="AK19" s="6" t="s">
        <v>6</v>
      </c>
      <c r="AL19" s="6" t="s">
        <v>6</v>
      </c>
      <c r="AM19" s="6" t="s">
        <v>6</v>
      </c>
      <c r="AN19" s="23" t="s">
        <v>6</v>
      </c>
      <c r="AO19" s="23" t="s">
        <v>6</v>
      </c>
      <c r="AP19" s="23" t="s">
        <v>6</v>
      </c>
      <c r="AQ19" s="23" t="s">
        <v>6</v>
      </c>
      <c r="AR19" s="23" t="s">
        <v>6</v>
      </c>
      <c r="AS19" s="13" t="s">
        <v>6</v>
      </c>
      <c r="AT19" s="6" t="s">
        <v>6</v>
      </c>
      <c r="AU19" s="6" t="s">
        <v>6</v>
      </c>
      <c r="AV19" s="6" t="s">
        <v>6</v>
      </c>
      <c r="AW19" s="6" t="s">
        <v>6</v>
      </c>
      <c r="AX19" s="6" t="s">
        <v>6</v>
      </c>
      <c r="AY19" s="6" t="s">
        <v>6</v>
      </c>
      <c r="AZ19" s="6" t="s">
        <v>6</v>
      </c>
      <c r="BA19" s="6" t="s">
        <v>6</v>
      </c>
      <c r="BB19" s="6" t="s">
        <v>6</v>
      </c>
      <c r="BC19" s="6" t="s">
        <v>6</v>
      </c>
      <c r="BD19" s="6" t="s">
        <v>6</v>
      </c>
      <c r="BE19" s="6" t="s">
        <v>7</v>
      </c>
      <c r="BF19" s="6" t="s">
        <v>7</v>
      </c>
      <c r="BG19" s="6" t="s">
        <v>7</v>
      </c>
      <c r="BH19" s="6" t="s">
        <v>7</v>
      </c>
      <c r="BI19" s="6" t="s">
        <v>7</v>
      </c>
      <c r="BJ19" s="6" t="s">
        <v>7</v>
      </c>
      <c r="BK19" s="6" t="s">
        <v>7</v>
      </c>
      <c r="BL19" s="6" t="s">
        <v>7</v>
      </c>
      <c r="BM19" s="6" t="s">
        <v>7</v>
      </c>
      <c r="BN19" s="6" t="s">
        <v>7</v>
      </c>
      <c r="BO19" s="6" t="s">
        <v>7</v>
      </c>
      <c r="BP19" s="6" t="s">
        <v>7</v>
      </c>
      <c r="BQ19" s="6" t="s">
        <v>7</v>
      </c>
      <c r="BR19" s="6" t="s">
        <v>7</v>
      </c>
      <c r="BS19" s="6" t="s">
        <v>7</v>
      </c>
      <c r="BT19" s="6" t="s">
        <v>7</v>
      </c>
      <c r="BU19" s="13" t="s">
        <v>6</v>
      </c>
      <c r="BV19" s="13" t="s">
        <v>6</v>
      </c>
      <c r="BW19" s="13" t="s">
        <v>6</v>
      </c>
      <c r="BX19" s="13" t="s">
        <v>7</v>
      </c>
      <c r="BY19" s="13" t="s">
        <v>7</v>
      </c>
      <c r="BZ19" s="13" t="s">
        <v>7</v>
      </c>
      <c r="CA19" s="13" t="s">
        <v>7</v>
      </c>
      <c r="CB19" s="13" t="s">
        <v>7</v>
      </c>
      <c r="CC19" s="13" t="s">
        <v>7</v>
      </c>
      <c r="CD19" s="13" t="s">
        <v>7</v>
      </c>
      <c r="CE19" s="13" t="s">
        <v>7</v>
      </c>
      <c r="CF19" s="13" t="s">
        <v>7</v>
      </c>
      <c r="CG19" s="13" t="s">
        <v>7</v>
      </c>
      <c r="CH19" s="13" t="s">
        <v>7</v>
      </c>
      <c r="CI19" s="13" t="s">
        <v>7</v>
      </c>
      <c r="CJ19" s="13" t="s">
        <v>7</v>
      </c>
      <c r="CK19" s="13" t="s">
        <v>7</v>
      </c>
      <c r="CL19" s="13" t="s">
        <v>7</v>
      </c>
      <c r="CM19" s="13" t="s">
        <v>7</v>
      </c>
      <c r="CN19" s="13" t="s">
        <v>7</v>
      </c>
      <c r="CO19" s="13" t="s">
        <v>7</v>
      </c>
      <c r="CP19" s="13" t="s">
        <v>7</v>
      </c>
      <c r="CQ19" s="13" t="s">
        <v>7</v>
      </c>
      <c r="CR19" s="13" t="s">
        <v>7</v>
      </c>
      <c r="CS19" s="13" t="s">
        <v>7</v>
      </c>
      <c r="CT19" s="13" t="s">
        <v>7</v>
      </c>
      <c r="CU19" s="13" t="s">
        <v>7</v>
      </c>
      <c r="CV19" s="13" t="s">
        <v>7</v>
      </c>
      <c r="CW19" s="13" t="s">
        <v>7</v>
      </c>
      <c r="CX19" s="13" t="s">
        <v>7</v>
      </c>
      <c r="CY19" s="13" t="s">
        <v>7</v>
      </c>
      <c r="CZ19" s="13" t="s">
        <v>7</v>
      </c>
      <c r="DA19" s="13" t="s">
        <v>7</v>
      </c>
      <c r="DB19" s="13" t="s">
        <v>7</v>
      </c>
      <c r="DC19" s="13" t="s">
        <v>7</v>
      </c>
      <c r="DD19" s="13" t="s">
        <v>7</v>
      </c>
      <c r="DE19" s="29" t="s">
        <v>6</v>
      </c>
      <c r="DF19" s="13" t="s">
        <v>6</v>
      </c>
      <c r="DG19" s="13" t="s">
        <v>6</v>
      </c>
      <c r="DH19" s="13" t="s">
        <v>6</v>
      </c>
      <c r="DI19" s="13" t="s">
        <v>6</v>
      </c>
    </row>
    <row r="20">
      <c r="A20" s="24" t="s">
        <v>24</v>
      </c>
      <c r="B20" s="18" t="s">
        <v>19</v>
      </c>
      <c r="C20" s="19"/>
      <c r="D20" s="19"/>
      <c r="E20" s="20" t="s">
        <v>7</v>
      </c>
      <c r="F20" s="20" t="s">
        <v>7</v>
      </c>
      <c r="G20" s="20" t="s">
        <v>7</v>
      </c>
      <c r="H20" s="20" t="s">
        <v>7</v>
      </c>
      <c r="I20" s="20" t="s">
        <v>7</v>
      </c>
      <c r="J20" s="20" t="s">
        <v>7</v>
      </c>
      <c r="K20" s="19"/>
      <c r="L20" s="20" t="s">
        <v>7</v>
      </c>
      <c r="M20" s="20" t="s">
        <v>7</v>
      </c>
      <c r="N20" s="20" t="s">
        <v>7</v>
      </c>
      <c r="O20" s="20" t="s">
        <v>7</v>
      </c>
      <c r="P20" s="20" t="s">
        <v>7</v>
      </c>
      <c r="Q20" s="20" t="s">
        <v>7</v>
      </c>
      <c r="R20" s="20" t="s">
        <v>7</v>
      </c>
      <c r="S20" s="12"/>
      <c r="T20" s="20" t="s">
        <v>7</v>
      </c>
      <c r="U20" s="20" t="s">
        <v>7</v>
      </c>
      <c r="V20" s="20" t="s">
        <v>7</v>
      </c>
      <c r="W20" s="10" t="s">
        <v>7</v>
      </c>
      <c r="X20" s="10" t="s">
        <v>7</v>
      </c>
      <c r="Y20" s="10" t="s">
        <v>7</v>
      </c>
      <c r="Z20" s="6" t="s">
        <v>5</v>
      </c>
      <c r="AA20" s="6" t="s">
        <v>5</v>
      </c>
      <c r="AB20" s="6" t="s">
        <v>5</v>
      </c>
      <c r="AC20" s="6" t="s">
        <v>5</v>
      </c>
      <c r="AD20" s="6" t="s">
        <v>5</v>
      </c>
      <c r="AE20" s="6" t="s">
        <v>5</v>
      </c>
      <c r="AF20" s="6" t="s">
        <v>5</v>
      </c>
      <c r="AG20" s="6" t="s">
        <v>5</v>
      </c>
      <c r="AH20" s="6" t="s">
        <v>6</v>
      </c>
      <c r="AI20" s="6" t="s">
        <v>6</v>
      </c>
      <c r="AJ20" s="6" t="s">
        <v>6</v>
      </c>
      <c r="AK20" s="6" t="s">
        <v>6</v>
      </c>
      <c r="AL20" s="6" t="s">
        <v>6</v>
      </c>
      <c r="AM20" s="23" t="s">
        <v>6</v>
      </c>
      <c r="AN20" s="23" t="s">
        <v>6</v>
      </c>
      <c r="AO20" s="23" t="s">
        <v>6</v>
      </c>
      <c r="AP20" s="23" t="s">
        <v>6</v>
      </c>
      <c r="AQ20" s="23" t="s">
        <v>6</v>
      </c>
      <c r="AR20" s="23" t="s">
        <v>6</v>
      </c>
      <c r="AS20" s="30" t="s">
        <v>7</v>
      </c>
      <c r="AT20" s="30" t="s">
        <v>7</v>
      </c>
      <c r="AU20" s="30" t="s">
        <v>7</v>
      </c>
      <c r="AV20" s="30" t="s">
        <v>7</v>
      </c>
      <c r="AW20" s="30" t="s">
        <v>7</v>
      </c>
      <c r="AX20" s="30" t="s">
        <v>7</v>
      </c>
      <c r="AY20" s="30" t="s">
        <v>7</v>
      </c>
      <c r="AZ20" s="30" t="s">
        <v>7</v>
      </c>
      <c r="BA20" s="30" t="s">
        <v>7</v>
      </c>
      <c r="BB20" s="30" t="s">
        <v>7</v>
      </c>
      <c r="BC20" s="30" t="s">
        <v>7</v>
      </c>
      <c r="BD20" s="30" t="s">
        <v>7</v>
      </c>
      <c r="BE20" s="6" t="s">
        <v>6</v>
      </c>
      <c r="BF20" s="23" t="s">
        <v>6</v>
      </c>
      <c r="BG20" s="23" t="s">
        <v>6</v>
      </c>
      <c r="BH20" s="23" t="s">
        <v>6</v>
      </c>
      <c r="BI20" s="23" t="s">
        <v>6</v>
      </c>
      <c r="BJ20" s="23" t="s">
        <v>6</v>
      </c>
      <c r="BK20" s="23" t="s">
        <v>6</v>
      </c>
      <c r="BL20" s="23" t="s">
        <v>6</v>
      </c>
      <c r="BM20" s="23" t="s">
        <v>6</v>
      </c>
      <c r="BN20" s="13" t="s">
        <v>6</v>
      </c>
      <c r="BO20" s="13" t="s">
        <v>6</v>
      </c>
      <c r="BP20" s="13" t="s">
        <v>6</v>
      </c>
      <c r="BQ20" s="23" t="s">
        <v>6</v>
      </c>
      <c r="BR20" s="13" t="s">
        <v>6</v>
      </c>
      <c r="BS20" s="13" t="s">
        <v>6</v>
      </c>
      <c r="BT20" s="13" t="s">
        <v>6</v>
      </c>
      <c r="BU20" s="13" t="s">
        <v>7</v>
      </c>
      <c r="BV20" s="13" t="s">
        <v>7</v>
      </c>
      <c r="BW20" s="13" t="s">
        <v>7</v>
      </c>
      <c r="BX20" s="13" t="s">
        <v>6</v>
      </c>
      <c r="BY20" s="13" t="s">
        <v>6</v>
      </c>
      <c r="BZ20" s="13" t="s">
        <v>6</v>
      </c>
      <c r="CA20" s="13" t="s">
        <v>6</v>
      </c>
      <c r="CB20" s="13" t="s">
        <v>6</v>
      </c>
      <c r="CC20" s="13" t="s">
        <v>6</v>
      </c>
      <c r="CD20" s="13" t="s">
        <v>5</v>
      </c>
      <c r="CE20" s="13" t="s">
        <v>5</v>
      </c>
      <c r="CF20" s="13" t="s">
        <v>5</v>
      </c>
      <c r="CG20" s="13" t="s">
        <v>5</v>
      </c>
      <c r="CH20" s="13" t="s">
        <v>5</v>
      </c>
      <c r="CI20" s="13" t="s">
        <v>5</v>
      </c>
      <c r="CJ20" s="13" t="s">
        <v>5</v>
      </c>
      <c r="CK20" s="13" t="s">
        <v>5</v>
      </c>
      <c r="CL20" s="13" t="s">
        <v>5</v>
      </c>
      <c r="CM20" s="13" t="s">
        <v>5</v>
      </c>
      <c r="CN20" s="13" t="s">
        <v>5</v>
      </c>
      <c r="CO20" s="13" t="s">
        <v>5</v>
      </c>
      <c r="CP20" s="13" t="s">
        <v>5</v>
      </c>
      <c r="CQ20" s="13" t="s">
        <v>5</v>
      </c>
      <c r="CR20" s="13" t="s">
        <v>5</v>
      </c>
      <c r="CS20" s="13" t="s">
        <v>5</v>
      </c>
      <c r="CT20" s="13" t="s">
        <v>5</v>
      </c>
      <c r="CU20" s="13" t="s">
        <v>5</v>
      </c>
      <c r="CV20" s="13" t="s">
        <v>5</v>
      </c>
      <c r="CW20" s="13" t="s">
        <v>5</v>
      </c>
      <c r="CX20" s="13" t="s">
        <v>5</v>
      </c>
      <c r="CY20" s="13" t="s">
        <v>5</v>
      </c>
      <c r="CZ20" s="13" t="s">
        <v>6</v>
      </c>
      <c r="DA20" s="13" t="s">
        <v>6</v>
      </c>
      <c r="DB20" s="13" t="s">
        <v>6</v>
      </c>
      <c r="DC20" s="13" t="s">
        <v>6</v>
      </c>
      <c r="DD20" s="13" t="s">
        <v>6</v>
      </c>
      <c r="DE20" s="13" t="s">
        <v>7</v>
      </c>
      <c r="DF20" s="13" t="s">
        <v>5</v>
      </c>
      <c r="DG20" s="13" t="s">
        <v>5</v>
      </c>
      <c r="DH20" s="13" t="s">
        <v>5</v>
      </c>
      <c r="DI20" s="13" t="s">
        <v>5</v>
      </c>
    </row>
    <row r="21">
      <c r="A21" s="26"/>
      <c r="B21" s="2" t="s">
        <v>20</v>
      </c>
      <c r="C21" s="9"/>
      <c r="D21" s="9"/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9"/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2"/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6" t="s">
        <v>5</v>
      </c>
      <c r="AA21" s="6" t="s">
        <v>5</v>
      </c>
      <c r="AB21" s="6" t="s">
        <v>5</v>
      </c>
      <c r="AC21" s="6" t="s">
        <v>5</v>
      </c>
      <c r="AD21" s="6" t="s">
        <v>5</v>
      </c>
      <c r="AE21" s="6" t="s">
        <v>5</v>
      </c>
      <c r="AF21" s="6" t="s">
        <v>5</v>
      </c>
      <c r="AG21" s="6" t="s">
        <v>5</v>
      </c>
      <c r="AH21" s="6" t="s">
        <v>6</v>
      </c>
      <c r="AI21" s="6" t="s">
        <v>6</v>
      </c>
      <c r="AJ21" s="6" t="s">
        <v>6</v>
      </c>
      <c r="AK21" s="6" t="s">
        <v>6</v>
      </c>
      <c r="AL21" s="6" t="s">
        <v>6</v>
      </c>
      <c r="AM21" s="6" t="s">
        <v>6</v>
      </c>
      <c r="AN21" s="23" t="s">
        <v>6</v>
      </c>
      <c r="AO21" s="23" t="s">
        <v>6</v>
      </c>
      <c r="AP21" s="23" t="s">
        <v>6</v>
      </c>
      <c r="AQ21" s="23" t="s">
        <v>6</v>
      </c>
      <c r="AR21" s="23" t="s">
        <v>6</v>
      </c>
      <c r="AS21" s="30" t="s">
        <v>7</v>
      </c>
      <c r="AT21" s="30" t="s">
        <v>7</v>
      </c>
      <c r="AU21" s="30" t="s">
        <v>7</v>
      </c>
      <c r="AV21" s="30" t="s">
        <v>7</v>
      </c>
      <c r="AW21" s="30" t="s">
        <v>7</v>
      </c>
      <c r="AX21" s="30" t="s">
        <v>7</v>
      </c>
      <c r="AY21" s="30" t="s">
        <v>7</v>
      </c>
      <c r="AZ21" s="30" t="s">
        <v>7</v>
      </c>
      <c r="BA21" s="30" t="s">
        <v>7</v>
      </c>
      <c r="BB21" s="30" t="s">
        <v>7</v>
      </c>
      <c r="BC21" s="30" t="s">
        <v>7</v>
      </c>
      <c r="BD21" s="30" t="s">
        <v>7</v>
      </c>
      <c r="BE21" s="6" t="s">
        <v>6</v>
      </c>
      <c r="BF21" s="6" t="s">
        <v>6</v>
      </c>
      <c r="BG21" s="23" t="s">
        <v>6</v>
      </c>
      <c r="BH21" s="23" t="s">
        <v>6</v>
      </c>
      <c r="BI21" s="23" t="s">
        <v>6</v>
      </c>
      <c r="BJ21" s="23" t="s">
        <v>6</v>
      </c>
      <c r="BK21" s="23" t="s">
        <v>6</v>
      </c>
      <c r="BL21" s="23" t="s">
        <v>6</v>
      </c>
      <c r="BM21" s="23" t="s">
        <v>6</v>
      </c>
      <c r="BN21" s="13" t="s">
        <v>6</v>
      </c>
      <c r="BO21" s="13" t="s">
        <v>6</v>
      </c>
      <c r="BP21" s="13" t="s">
        <v>6</v>
      </c>
      <c r="BQ21" s="23" t="s">
        <v>6</v>
      </c>
      <c r="BR21" s="13" t="s">
        <v>6</v>
      </c>
      <c r="BS21" s="13" t="s">
        <v>6</v>
      </c>
      <c r="BT21" s="13" t="s">
        <v>6</v>
      </c>
      <c r="BU21" s="13" t="s">
        <v>7</v>
      </c>
      <c r="BV21" s="13" t="s">
        <v>7</v>
      </c>
      <c r="BW21" s="13" t="s">
        <v>7</v>
      </c>
      <c r="BX21" s="13" t="s">
        <v>6</v>
      </c>
      <c r="BY21" s="13" t="s">
        <v>6</v>
      </c>
      <c r="BZ21" s="13" t="s">
        <v>6</v>
      </c>
      <c r="CA21" s="13" t="s">
        <v>6</v>
      </c>
      <c r="CB21" s="13" t="s">
        <v>6</v>
      </c>
      <c r="CC21" s="13" t="s">
        <v>6</v>
      </c>
      <c r="CD21" s="13" t="s">
        <v>5</v>
      </c>
      <c r="CE21" s="13" t="s">
        <v>5</v>
      </c>
      <c r="CF21" s="13" t="s">
        <v>5</v>
      </c>
      <c r="CG21" s="13" t="s">
        <v>5</v>
      </c>
      <c r="CH21" s="13" t="s">
        <v>5</v>
      </c>
      <c r="CI21" s="13" t="s">
        <v>5</v>
      </c>
      <c r="CJ21" s="13" t="s">
        <v>5</v>
      </c>
      <c r="CK21" s="13" t="s">
        <v>5</v>
      </c>
      <c r="CL21" s="13" t="s">
        <v>5</v>
      </c>
      <c r="CM21" s="13" t="s">
        <v>5</v>
      </c>
      <c r="CN21" s="13" t="s">
        <v>5</v>
      </c>
      <c r="CO21" s="13" t="s">
        <v>5</v>
      </c>
      <c r="CP21" s="13" t="s">
        <v>5</v>
      </c>
      <c r="CQ21" s="13" t="s">
        <v>5</v>
      </c>
      <c r="CR21" s="13" t="s">
        <v>5</v>
      </c>
      <c r="CS21" s="13" t="s">
        <v>5</v>
      </c>
      <c r="CT21" s="13" t="s">
        <v>5</v>
      </c>
      <c r="CU21" s="13" t="s">
        <v>5</v>
      </c>
      <c r="CV21" s="13" t="s">
        <v>5</v>
      </c>
      <c r="CW21" s="13" t="s">
        <v>5</v>
      </c>
      <c r="CX21" s="13" t="s">
        <v>5</v>
      </c>
      <c r="CY21" s="13" t="s">
        <v>5</v>
      </c>
      <c r="CZ21" s="13" t="s">
        <v>6</v>
      </c>
      <c r="DA21" s="13" t="s">
        <v>6</v>
      </c>
      <c r="DB21" s="13" t="s">
        <v>6</v>
      </c>
      <c r="DC21" s="13" t="s">
        <v>6</v>
      </c>
      <c r="DD21" s="13" t="s">
        <v>6</v>
      </c>
      <c r="DE21" s="13" t="s">
        <v>7</v>
      </c>
      <c r="DF21" s="13" t="s">
        <v>5</v>
      </c>
      <c r="DG21" s="13" t="s">
        <v>5</v>
      </c>
      <c r="DH21" s="13" t="s">
        <v>5</v>
      </c>
      <c r="DI21" s="13" t="s">
        <v>5</v>
      </c>
    </row>
    <row r="22">
      <c r="A22" s="26"/>
      <c r="B22" s="2" t="s">
        <v>21</v>
      </c>
      <c r="C22" s="9"/>
      <c r="D22" s="9"/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9"/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2"/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6" t="s">
        <v>7</v>
      </c>
      <c r="AA22" s="6" t="s">
        <v>7</v>
      </c>
      <c r="AB22" s="6" t="s">
        <v>7</v>
      </c>
      <c r="AC22" s="6" t="s">
        <v>7</v>
      </c>
      <c r="AD22" s="6" t="s">
        <v>7</v>
      </c>
      <c r="AE22" s="6" t="s">
        <v>7</v>
      </c>
      <c r="AF22" s="6" t="s">
        <v>7</v>
      </c>
      <c r="AG22" s="6" t="s">
        <v>7</v>
      </c>
      <c r="AH22" s="6" t="s">
        <v>7</v>
      </c>
      <c r="AI22" s="6" t="s">
        <v>7</v>
      </c>
      <c r="AJ22" s="6" t="s">
        <v>7</v>
      </c>
      <c r="AK22" s="6" t="s">
        <v>7</v>
      </c>
      <c r="AL22" s="6" t="s">
        <v>7</v>
      </c>
      <c r="AM22" s="6" t="s">
        <v>7</v>
      </c>
      <c r="AN22" s="6" t="s">
        <v>7</v>
      </c>
      <c r="AO22" s="6" t="s">
        <v>7</v>
      </c>
      <c r="AP22" s="6" t="s">
        <v>7</v>
      </c>
      <c r="AQ22" s="6" t="s">
        <v>7</v>
      </c>
      <c r="AR22" s="6" t="s">
        <v>7</v>
      </c>
      <c r="AS22" s="6" t="s">
        <v>6</v>
      </c>
      <c r="AT22" s="6" t="s">
        <v>6</v>
      </c>
      <c r="AU22" s="6" t="s">
        <v>6</v>
      </c>
      <c r="AV22" s="6" t="s">
        <v>6</v>
      </c>
      <c r="AW22" s="6" t="s">
        <v>6</v>
      </c>
      <c r="AX22" s="6" t="s">
        <v>6</v>
      </c>
      <c r="AY22" s="6" t="s">
        <v>6</v>
      </c>
      <c r="AZ22" s="6" t="s">
        <v>6</v>
      </c>
      <c r="BA22" s="6" t="s">
        <v>6</v>
      </c>
      <c r="BB22" s="6" t="s">
        <v>6</v>
      </c>
      <c r="BC22" s="6" t="s">
        <v>6</v>
      </c>
      <c r="BD22" s="6" t="s">
        <v>6</v>
      </c>
      <c r="BE22" s="30" t="s">
        <v>7</v>
      </c>
      <c r="BF22" s="30" t="s">
        <v>7</v>
      </c>
      <c r="BG22" s="30" t="s">
        <v>7</v>
      </c>
      <c r="BH22" s="30" t="s">
        <v>7</v>
      </c>
      <c r="BI22" s="30" t="s">
        <v>7</v>
      </c>
      <c r="BJ22" s="30" t="s">
        <v>7</v>
      </c>
      <c r="BK22" s="30" t="s">
        <v>7</v>
      </c>
      <c r="BL22" s="30" t="s">
        <v>7</v>
      </c>
      <c r="BM22" s="30" t="s">
        <v>7</v>
      </c>
      <c r="BN22" s="6" t="s">
        <v>7</v>
      </c>
      <c r="BO22" s="6" t="s">
        <v>7</v>
      </c>
      <c r="BP22" s="6" t="s">
        <v>7</v>
      </c>
      <c r="BQ22" s="6" t="s">
        <v>7</v>
      </c>
      <c r="BR22" s="6" t="s">
        <v>7</v>
      </c>
      <c r="BS22" s="6" t="s">
        <v>7</v>
      </c>
      <c r="BT22" s="6" t="s">
        <v>7</v>
      </c>
      <c r="BU22" s="13" t="s">
        <v>6</v>
      </c>
      <c r="BV22" s="13" t="s">
        <v>6</v>
      </c>
      <c r="BW22" s="13" t="s">
        <v>6</v>
      </c>
      <c r="BX22" s="13" t="s">
        <v>7</v>
      </c>
      <c r="BY22" s="13" t="s">
        <v>7</v>
      </c>
      <c r="BZ22" s="13" t="s">
        <v>7</v>
      </c>
      <c r="CA22" s="13" t="s">
        <v>7</v>
      </c>
      <c r="CB22" s="13" t="s">
        <v>7</v>
      </c>
      <c r="CC22" s="13" t="s">
        <v>7</v>
      </c>
      <c r="CD22" s="13" t="s">
        <v>7</v>
      </c>
      <c r="CE22" s="13" t="s">
        <v>7</v>
      </c>
      <c r="CF22" s="13" t="s">
        <v>7</v>
      </c>
      <c r="CG22" s="13" t="s">
        <v>7</v>
      </c>
      <c r="CH22" s="13" t="s">
        <v>7</v>
      </c>
      <c r="CI22" s="13" t="s">
        <v>7</v>
      </c>
      <c r="CJ22" s="13" t="s">
        <v>7</v>
      </c>
      <c r="CK22" s="13" t="s">
        <v>7</v>
      </c>
      <c r="CL22" s="13" t="s">
        <v>7</v>
      </c>
      <c r="CM22" s="13" t="s">
        <v>7</v>
      </c>
      <c r="CN22" s="13" t="s">
        <v>7</v>
      </c>
      <c r="CO22" s="13" t="s">
        <v>7</v>
      </c>
      <c r="CP22" s="13" t="s">
        <v>7</v>
      </c>
      <c r="CQ22" s="13" t="s">
        <v>7</v>
      </c>
      <c r="CR22" s="13" t="s">
        <v>7</v>
      </c>
      <c r="CS22" s="13" t="s">
        <v>7</v>
      </c>
      <c r="CT22" s="13" t="s">
        <v>7</v>
      </c>
      <c r="CU22" s="13" t="s">
        <v>7</v>
      </c>
      <c r="CV22" s="13" t="s">
        <v>7</v>
      </c>
      <c r="CW22" s="13" t="s">
        <v>7</v>
      </c>
      <c r="CX22" s="13" t="s">
        <v>7</v>
      </c>
      <c r="CY22" s="13" t="s">
        <v>7</v>
      </c>
      <c r="CZ22" s="13" t="s">
        <v>7</v>
      </c>
      <c r="DA22" s="13" t="s">
        <v>7</v>
      </c>
      <c r="DB22" s="13" t="s">
        <v>7</v>
      </c>
      <c r="DC22" s="13" t="s">
        <v>7</v>
      </c>
      <c r="DD22" s="13" t="s">
        <v>7</v>
      </c>
      <c r="DE22" s="27" t="s">
        <v>6</v>
      </c>
      <c r="DF22" s="13" t="s">
        <v>6</v>
      </c>
      <c r="DG22" s="13" t="s">
        <v>6</v>
      </c>
      <c r="DH22" s="13" t="s">
        <v>6</v>
      </c>
      <c r="DI22" s="13" t="s">
        <v>6</v>
      </c>
    </row>
    <row r="23">
      <c r="A23" s="28"/>
      <c r="B23" s="18" t="s">
        <v>22</v>
      </c>
      <c r="C23" s="19"/>
      <c r="D23" s="19"/>
      <c r="E23" s="20" t="s">
        <v>5</v>
      </c>
      <c r="F23" s="20" t="s">
        <v>5</v>
      </c>
      <c r="G23" s="20" t="s">
        <v>5</v>
      </c>
      <c r="H23" s="20" t="s">
        <v>5</v>
      </c>
      <c r="I23" s="20" t="s">
        <v>5</v>
      </c>
      <c r="J23" s="20" t="s">
        <v>5</v>
      </c>
      <c r="K23" s="19"/>
      <c r="L23" s="20" t="s">
        <v>5</v>
      </c>
      <c r="M23" s="20" t="s">
        <v>5</v>
      </c>
      <c r="N23" s="20" t="s">
        <v>5</v>
      </c>
      <c r="O23" s="20" t="s">
        <v>5</v>
      </c>
      <c r="P23" s="20" t="s">
        <v>5</v>
      </c>
      <c r="Q23" s="20" t="s">
        <v>5</v>
      </c>
      <c r="R23" s="20" t="s">
        <v>5</v>
      </c>
      <c r="S23" s="12"/>
      <c r="T23" s="6" t="s">
        <v>5</v>
      </c>
      <c r="U23" s="6" t="s">
        <v>5</v>
      </c>
      <c r="V23" s="6" t="s">
        <v>5</v>
      </c>
      <c r="W23" s="6" t="s">
        <v>5</v>
      </c>
      <c r="X23" s="6" t="s">
        <v>5</v>
      </c>
      <c r="Y23" s="6" t="s">
        <v>5</v>
      </c>
      <c r="Z23" s="6" t="s">
        <v>7</v>
      </c>
      <c r="AA23" s="6" t="s">
        <v>7</v>
      </c>
      <c r="AB23" s="6" t="s">
        <v>7</v>
      </c>
      <c r="AC23" s="6" t="s">
        <v>7</v>
      </c>
      <c r="AD23" s="6" t="s">
        <v>7</v>
      </c>
      <c r="AE23" s="6" t="s">
        <v>7</v>
      </c>
      <c r="AF23" s="6" t="s">
        <v>7</v>
      </c>
      <c r="AG23" s="6" t="s">
        <v>7</v>
      </c>
      <c r="AH23" s="6" t="s">
        <v>7</v>
      </c>
      <c r="AI23" s="6" t="s">
        <v>7</v>
      </c>
      <c r="AJ23" s="6" t="s">
        <v>7</v>
      </c>
      <c r="AK23" s="6" t="s">
        <v>7</v>
      </c>
      <c r="AL23" s="6" t="s">
        <v>7</v>
      </c>
      <c r="AM23" s="6" t="s">
        <v>7</v>
      </c>
      <c r="AN23" s="6" t="s">
        <v>7</v>
      </c>
      <c r="AO23" s="6" t="s">
        <v>7</v>
      </c>
      <c r="AP23" s="6" t="s">
        <v>7</v>
      </c>
      <c r="AQ23" s="6" t="s">
        <v>7</v>
      </c>
      <c r="AR23" s="6" t="s">
        <v>7</v>
      </c>
      <c r="AS23" s="6" t="s">
        <v>6</v>
      </c>
      <c r="AT23" s="6" t="s">
        <v>6</v>
      </c>
      <c r="AU23" s="6" t="s">
        <v>6</v>
      </c>
      <c r="AV23" s="6" t="s">
        <v>6</v>
      </c>
      <c r="AW23" s="6" t="s">
        <v>6</v>
      </c>
      <c r="AX23" s="6" t="s">
        <v>6</v>
      </c>
      <c r="AY23" s="6" t="s">
        <v>6</v>
      </c>
      <c r="AZ23" s="6" t="s">
        <v>6</v>
      </c>
      <c r="BA23" s="6" t="s">
        <v>6</v>
      </c>
      <c r="BB23" s="6" t="s">
        <v>6</v>
      </c>
      <c r="BC23" s="6" t="s">
        <v>6</v>
      </c>
      <c r="BD23" s="6" t="s">
        <v>6</v>
      </c>
      <c r="BE23" s="30" t="s">
        <v>7</v>
      </c>
      <c r="BF23" s="30" t="s">
        <v>7</v>
      </c>
      <c r="BG23" s="30" t="s">
        <v>7</v>
      </c>
      <c r="BH23" s="30" t="s">
        <v>7</v>
      </c>
      <c r="BI23" s="30" t="s">
        <v>7</v>
      </c>
      <c r="BJ23" s="30" t="s">
        <v>7</v>
      </c>
      <c r="BK23" s="30" t="s">
        <v>7</v>
      </c>
      <c r="BL23" s="30" t="s">
        <v>7</v>
      </c>
      <c r="BM23" s="30" t="s">
        <v>7</v>
      </c>
      <c r="BN23" s="6" t="s">
        <v>7</v>
      </c>
      <c r="BO23" s="6" t="s">
        <v>7</v>
      </c>
      <c r="BP23" s="6" t="s">
        <v>7</v>
      </c>
      <c r="BQ23" s="6" t="s">
        <v>7</v>
      </c>
      <c r="BR23" s="6" t="s">
        <v>7</v>
      </c>
      <c r="BS23" s="6" t="s">
        <v>7</v>
      </c>
      <c r="BT23" s="6" t="s">
        <v>7</v>
      </c>
      <c r="BU23" s="13" t="s">
        <v>6</v>
      </c>
      <c r="BV23" s="13" t="s">
        <v>6</v>
      </c>
      <c r="BW23" s="13" t="s">
        <v>6</v>
      </c>
      <c r="BX23" s="13" t="s">
        <v>7</v>
      </c>
      <c r="BY23" s="13" t="s">
        <v>7</v>
      </c>
      <c r="BZ23" s="13" t="s">
        <v>7</v>
      </c>
      <c r="CA23" s="13" t="s">
        <v>7</v>
      </c>
      <c r="CB23" s="13" t="s">
        <v>7</v>
      </c>
      <c r="CC23" s="13" t="s">
        <v>7</v>
      </c>
      <c r="CD23" s="13" t="s">
        <v>7</v>
      </c>
      <c r="CE23" s="13" t="s">
        <v>7</v>
      </c>
      <c r="CF23" s="13" t="s">
        <v>7</v>
      </c>
      <c r="CG23" s="13" t="s">
        <v>7</v>
      </c>
      <c r="CH23" s="13" t="s">
        <v>7</v>
      </c>
      <c r="CI23" s="13" t="s">
        <v>7</v>
      </c>
      <c r="CJ23" s="13" t="s">
        <v>7</v>
      </c>
      <c r="CK23" s="13" t="s">
        <v>7</v>
      </c>
      <c r="CL23" s="13" t="s">
        <v>7</v>
      </c>
      <c r="CM23" s="13" t="s">
        <v>7</v>
      </c>
      <c r="CN23" s="13" t="s">
        <v>7</v>
      </c>
      <c r="CO23" s="13" t="s">
        <v>7</v>
      </c>
      <c r="CP23" s="13" t="s">
        <v>7</v>
      </c>
      <c r="CQ23" s="13" t="s">
        <v>7</v>
      </c>
      <c r="CR23" s="13" t="s">
        <v>7</v>
      </c>
      <c r="CS23" s="13" t="s">
        <v>7</v>
      </c>
      <c r="CT23" s="13" t="s">
        <v>7</v>
      </c>
      <c r="CU23" s="13" t="s">
        <v>7</v>
      </c>
      <c r="CV23" s="13" t="s">
        <v>7</v>
      </c>
      <c r="CW23" s="13" t="s">
        <v>7</v>
      </c>
      <c r="CX23" s="13" t="s">
        <v>7</v>
      </c>
      <c r="CY23" s="13" t="s">
        <v>7</v>
      </c>
      <c r="CZ23" s="13" t="s">
        <v>7</v>
      </c>
      <c r="DA23" s="13" t="s">
        <v>7</v>
      </c>
      <c r="DB23" s="13" t="s">
        <v>7</v>
      </c>
      <c r="DC23" s="13" t="s">
        <v>7</v>
      </c>
      <c r="DD23" s="13" t="s">
        <v>7</v>
      </c>
      <c r="DE23" s="29" t="s">
        <v>6</v>
      </c>
      <c r="DF23" s="13" t="s">
        <v>6</v>
      </c>
      <c r="DG23" s="13" t="s">
        <v>6</v>
      </c>
      <c r="DH23" s="13" t="s">
        <v>6</v>
      </c>
      <c r="DI23" s="13" t="s">
        <v>6</v>
      </c>
    </row>
    <row r="24">
      <c r="A24" s="24" t="s">
        <v>25</v>
      </c>
      <c r="B24" s="18" t="s">
        <v>19</v>
      </c>
      <c r="C24" s="19"/>
      <c r="D24" s="19"/>
      <c r="E24" s="20" t="s">
        <v>26</v>
      </c>
      <c r="F24" s="20" t="s">
        <v>26</v>
      </c>
      <c r="G24" s="20" t="s">
        <v>26</v>
      </c>
      <c r="H24" s="20" t="s">
        <v>26</v>
      </c>
      <c r="I24" s="20" t="s">
        <v>26</v>
      </c>
      <c r="J24" s="20" t="s">
        <v>26</v>
      </c>
      <c r="K24" s="19"/>
      <c r="L24" s="20" t="s">
        <v>26</v>
      </c>
      <c r="M24" s="20" t="s">
        <v>26</v>
      </c>
      <c r="N24" s="20" t="s">
        <v>26</v>
      </c>
      <c r="O24" s="20" t="s">
        <v>26</v>
      </c>
      <c r="P24" s="20" t="s">
        <v>26</v>
      </c>
      <c r="Q24" s="6" t="s">
        <v>26</v>
      </c>
      <c r="R24" s="6" t="s">
        <v>26</v>
      </c>
      <c r="S24" s="12"/>
      <c r="T24" s="20" t="s">
        <v>26</v>
      </c>
      <c r="U24" s="20" t="s">
        <v>26</v>
      </c>
      <c r="V24" s="20" t="s">
        <v>26</v>
      </c>
      <c r="W24" s="10" t="s">
        <v>26</v>
      </c>
      <c r="X24" s="10" t="s">
        <v>26</v>
      </c>
      <c r="Y24" s="10" t="s">
        <v>5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</row>
    <row r="25">
      <c r="A25" s="26"/>
      <c r="B25" s="2" t="s">
        <v>20</v>
      </c>
      <c r="C25" s="9"/>
      <c r="D25" s="9"/>
      <c r="E25" s="20" t="s">
        <v>26</v>
      </c>
      <c r="F25" s="20" t="s">
        <v>26</v>
      </c>
      <c r="G25" s="20" t="s">
        <v>26</v>
      </c>
      <c r="H25" s="20" t="s">
        <v>26</v>
      </c>
      <c r="I25" s="20" t="s">
        <v>26</v>
      </c>
      <c r="J25" s="20" t="s">
        <v>26</v>
      </c>
      <c r="K25" s="9"/>
      <c r="L25" s="10" t="s">
        <v>26</v>
      </c>
      <c r="M25" s="10" t="s">
        <v>26</v>
      </c>
      <c r="N25" s="10" t="s">
        <v>26</v>
      </c>
      <c r="O25" s="10" t="s">
        <v>26</v>
      </c>
      <c r="P25" s="10" t="s">
        <v>26</v>
      </c>
      <c r="Q25" s="6" t="s">
        <v>26</v>
      </c>
      <c r="R25" s="6" t="s">
        <v>26</v>
      </c>
      <c r="S25" s="12"/>
      <c r="T25" s="20" t="s">
        <v>26</v>
      </c>
      <c r="U25" s="20" t="s">
        <v>26</v>
      </c>
      <c r="V25" s="20" t="s">
        <v>26</v>
      </c>
      <c r="W25" s="10" t="s">
        <v>26</v>
      </c>
      <c r="X25" s="10" t="s">
        <v>26</v>
      </c>
      <c r="Y25" s="10" t="s">
        <v>5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</row>
    <row r="26">
      <c r="A26" s="26"/>
      <c r="B26" s="2" t="s">
        <v>21</v>
      </c>
      <c r="C26" s="9"/>
      <c r="D26" s="9"/>
      <c r="E26" s="10" t="s">
        <v>7</v>
      </c>
      <c r="F26" s="10" t="s">
        <v>7</v>
      </c>
      <c r="G26" s="10" t="s">
        <v>7</v>
      </c>
      <c r="H26" s="10" t="s">
        <v>7</v>
      </c>
      <c r="I26" s="10" t="s">
        <v>7</v>
      </c>
      <c r="J26" s="10" t="s">
        <v>7</v>
      </c>
      <c r="K26" s="9"/>
      <c r="L26" s="10" t="s">
        <v>7</v>
      </c>
      <c r="M26" s="10" t="s">
        <v>7</v>
      </c>
      <c r="N26" s="10" t="s">
        <v>7</v>
      </c>
      <c r="O26" s="10" t="s">
        <v>7</v>
      </c>
      <c r="P26" s="10" t="s">
        <v>7</v>
      </c>
      <c r="Q26" s="10" t="s">
        <v>7</v>
      </c>
      <c r="R26" s="10" t="s">
        <v>7</v>
      </c>
      <c r="S26" s="12"/>
      <c r="T26" s="10" t="s">
        <v>7</v>
      </c>
      <c r="U26" s="10" t="s">
        <v>7</v>
      </c>
      <c r="V26" s="10" t="s">
        <v>7</v>
      </c>
      <c r="W26" s="10" t="s">
        <v>7</v>
      </c>
      <c r="X26" s="10" t="s">
        <v>7</v>
      </c>
      <c r="Y26" s="10" t="s">
        <v>7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</row>
    <row r="27">
      <c r="A27" s="28"/>
      <c r="B27" s="2" t="s">
        <v>22</v>
      </c>
      <c r="C27" s="9"/>
      <c r="D27" s="9"/>
      <c r="E27" s="10" t="s">
        <v>7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7</v>
      </c>
      <c r="K27" s="9"/>
      <c r="L27" s="10" t="s">
        <v>7</v>
      </c>
      <c r="M27" s="10" t="s">
        <v>7</v>
      </c>
      <c r="N27" s="10" t="s">
        <v>7</v>
      </c>
      <c r="O27" s="10" t="s">
        <v>7</v>
      </c>
      <c r="P27" s="10" t="s">
        <v>7</v>
      </c>
      <c r="Q27" s="10" t="s">
        <v>7</v>
      </c>
      <c r="R27" s="10" t="s">
        <v>7</v>
      </c>
      <c r="S27" s="12"/>
      <c r="T27" s="10" t="s">
        <v>7</v>
      </c>
      <c r="U27" s="10" t="s">
        <v>7</v>
      </c>
      <c r="V27" s="10" t="s">
        <v>7</v>
      </c>
      <c r="W27" s="10" t="s">
        <v>7</v>
      </c>
      <c r="X27" s="10" t="s">
        <v>7</v>
      </c>
      <c r="Y27" s="10" t="s">
        <v>7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31"/>
      <c r="DA27" s="31"/>
      <c r="DB27" s="31"/>
      <c r="DC27" s="31"/>
      <c r="DD27" s="31"/>
      <c r="DE27" s="31"/>
      <c r="DF27" s="31"/>
      <c r="DG27" s="31"/>
      <c r="DH27" s="31"/>
      <c r="DI27" s="31"/>
    </row>
    <row r="28">
      <c r="A28" s="24" t="s">
        <v>27</v>
      </c>
      <c r="B28" s="18" t="s">
        <v>19</v>
      </c>
      <c r="C28" s="19"/>
      <c r="D28" s="19"/>
      <c r="E28" s="20" t="s">
        <v>7</v>
      </c>
      <c r="F28" s="10" t="s">
        <v>5</v>
      </c>
      <c r="G28" s="10" t="s">
        <v>5</v>
      </c>
      <c r="H28" s="10" t="s">
        <v>5</v>
      </c>
      <c r="I28" s="10" t="s">
        <v>5</v>
      </c>
      <c r="J28" s="20" t="s">
        <v>7</v>
      </c>
      <c r="K28" s="19"/>
      <c r="L28" s="20" t="s">
        <v>7</v>
      </c>
      <c r="M28" s="10" t="s">
        <v>5</v>
      </c>
      <c r="N28" s="10" t="s">
        <v>5</v>
      </c>
      <c r="O28" s="20" t="s">
        <v>7</v>
      </c>
      <c r="P28" s="20" t="s">
        <v>7</v>
      </c>
      <c r="Q28" s="20" t="s">
        <v>7</v>
      </c>
      <c r="R28" s="20" t="s">
        <v>7</v>
      </c>
      <c r="S28" s="12"/>
      <c r="T28" s="20" t="s">
        <v>7</v>
      </c>
      <c r="U28" s="10" t="s">
        <v>5</v>
      </c>
      <c r="V28" s="10" t="s">
        <v>5</v>
      </c>
      <c r="W28" s="10" t="s">
        <v>5</v>
      </c>
      <c r="X28" s="10" t="s">
        <v>7</v>
      </c>
      <c r="Y28" s="10" t="s">
        <v>7</v>
      </c>
      <c r="Z28" s="10" t="s">
        <v>7</v>
      </c>
      <c r="AA28" s="10" t="s">
        <v>7</v>
      </c>
      <c r="AB28" s="10" t="s">
        <v>7</v>
      </c>
      <c r="AC28" s="10" t="s">
        <v>7</v>
      </c>
      <c r="AD28" s="10" t="s">
        <v>7</v>
      </c>
      <c r="AE28" s="10" t="s">
        <v>7</v>
      </c>
      <c r="AF28" s="10" t="s">
        <v>7</v>
      </c>
      <c r="AG28" s="10" t="s">
        <v>7</v>
      </c>
      <c r="AH28" s="10" t="s">
        <v>7</v>
      </c>
      <c r="AI28" s="10" t="s">
        <v>7</v>
      </c>
      <c r="AJ28" s="10" t="s">
        <v>7</v>
      </c>
      <c r="AK28" s="10" t="s">
        <v>7</v>
      </c>
      <c r="AL28" s="10" t="s">
        <v>7</v>
      </c>
      <c r="AM28" s="10" t="s">
        <v>7</v>
      </c>
      <c r="AN28" s="10" t="s">
        <v>7</v>
      </c>
      <c r="AO28" s="10" t="s">
        <v>7</v>
      </c>
      <c r="AP28" s="10" t="s">
        <v>7</v>
      </c>
      <c r="AQ28" s="10" t="s">
        <v>7</v>
      </c>
      <c r="AR28" s="10" t="s">
        <v>7</v>
      </c>
      <c r="AS28" s="10" t="s">
        <v>7</v>
      </c>
      <c r="AT28" s="10" t="s">
        <v>7</v>
      </c>
      <c r="AU28" s="10" t="s">
        <v>7</v>
      </c>
      <c r="AV28" s="10" t="s">
        <v>7</v>
      </c>
      <c r="AW28" s="10" t="s">
        <v>7</v>
      </c>
      <c r="AX28" s="10" t="s">
        <v>7</v>
      </c>
      <c r="AY28" s="10" t="s">
        <v>7</v>
      </c>
      <c r="AZ28" s="10" t="s">
        <v>7</v>
      </c>
      <c r="BA28" s="10" t="s">
        <v>7</v>
      </c>
      <c r="BB28" s="10" t="s">
        <v>7</v>
      </c>
      <c r="BC28" s="10" t="s">
        <v>7</v>
      </c>
      <c r="BD28" s="10" t="s">
        <v>7</v>
      </c>
      <c r="BE28" s="6" t="s">
        <v>7</v>
      </c>
      <c r="BF28" s="6" t="s">
        <v>7</v>
      </c>
      <c r="BG28" s="6" t="s">
        <v>7</v>
      </c>
      <c r="BH28" s="6" t="s">
        <v>7</v>
      </c>
      <c r="BI28" s="6" t="s">
        <v>7</v>
      </c>
      <c r="BJ28" s="6" t="s">
        <v>7</v>
      </c>
      <c r="BK28" s="6" t="s">
        <v>7</v>
      </c>
      <c r="BL28" s="6" t="s">
        <v>7</v>
      </c>
      <c r="BM28" s="6" t="s">
        <v>7</v>
      </c>
      <c r="BN28" s="6" t="s">
        <v>7</v>
      </c>
      <c r="BO28" s="6" t="s">
        <v>7</v>
      </c>
      <c r="BP28" s="6" t="s">
        <v>7</v>
      </c>
      <c r="BQ28" s="6" t="s">
        <v>7</v>
      </c>
      <c r="BR28" s="6" t="s">
        <v>7</v>
      </c>
      <c r="BS28" s="6" t="s">
        <v>7</v>
      </c>
      <c r="BT28" s="6" t="s">
        <v>7</v>
      </c>
      <c r="BU28" s="6" t="s">
        <v>7</v>
      </c>
      <c r="BV28" s="6" t="s">
        <v>7</v>
      </c>
      <c r="BW28" s="6" t="s">
        <v>7</v>
      </c>
      <c r="BX28" s="6" t="s">
        <v>7</v>
      </c>
      <c r="BY28" s="6" t="s">
        <v>7</v>
      </c>
      <c r="BZ28" s="6" t="s">
        <v>7</v>
      </c>
      <c r="CA28" s="6" t="s">
        <v>7</v>
      </c>
      <c r="CB28" s="6" t="s">
        <v>7</v>
      </c>
      <c r="CC28" s="13" t="s">
        <v>6</v>
      </c>
      <c r="CD28" s="32" t="s">
        <v>6</v>
      </c>
      <c r="CE28" s="32" t="s">
        <v>6</v>
      </c>
      <c r="CF28" s="6" t="s">
        <v>7</v>
      </c>
      <c r="CG28" s="6" t="s">
        <v>7</v>
      </c>
      <c r="CH28" s="6" t="s">
        <v>7</v>
      </c>
      <c r="CI28" s="6" t="s">
        <v>7</v>
      </c>
      <c r="CJ28" s="6" t="s">
        <v>7</v>
      </c>
      <c r="CK28" s="6" t="s">
        <v>7</v>
      </c>
      <c r="CL28" s="6" t="s">
        <v>7</v>
      </c>
      <c r="CM28" s="6" t="s">
        <v>7</v>
      </c>
      <c r="CN28" s="6" t="s">
        <v>7</v>
      </c>
      <c r="CO28" s="6" t="s">
        <v>7</v>
      </c>
      <c r="CP28" s="6" t="s">
        <v>7</v>
      </c>
      <c r="CQ28" s="6" t="s">
        <v>7</v>
      </c>
      <c r="CR28" s="6" t="s">
        <v>7</v>
      </c>
      <c r="CS28" s="6" t="s">
        <v>7</v>
      </c>
      <c r="CT28" s="6" t="s">
        <v>7</v>
      </c>
      <c r="CU28" s="6"/>
      <c r="CV28" s="6"/>
      <c r="CW28" s="6"/>
      <c r="CX28" s="6"/>
      <c r="CY28" s="6"/>
      <c r="CZ28" s="13" t="s">
        <v>6</v>
      </c>
      <c r="DA28" s="13" t="s">
        <v>6</v>
      </c>
      <c r="DB28" s="13" t="s">
        <v>6</v>
      </c>
      <c r="DC28" s="13" t="s">
        <v>6</v>
      </c>
      <c r="DD28" s="13" t="s">
        <v>6</v>
      </c>
      <c r="DE28" s="13" t="s">
        <v>7</v>
      </c>
      <c r="DF28" s="13" t="s">
        <v>7</v>
      </c>
      <c r="DG28" s="13" t="s">
        <v>7</v>
      </c>
      <c r="DH28" s="13" t="s">
        <v>7</v>
      </c>
      <c r="DI28" s="13" t="s">
        <v>7</v>
      </c>
    </row>
    <row r="29">
      <c r="A29" s="26"/>
      <c r="B29" s="2" t="s">
        <v>20</v>
      </c>
      <c r="C29" s="9"/>
      <c r="D29" s="9"/>
      <c r="E29" s="10" t="s">
        <v>7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7</v>
      </c>
      <c r="K29" s="9"/>
      <c r="L29" s="10" t="s">
        <v>7</v>
      </c>
      <c r="M29" s="10" t="s">
        <v>5</v>
      </c>
      <c r="N29" s="10" t="s">
        <v>5</v>
      </c>
      <c r="O29" s="10" t="s">
        <v>7</v>
      </c>
      <c r="P29" s="10" t="s">
        <v>7</v>
      </c>
      <c r="Q29" s="10" t="s">
        <v>7</v>
      </c>
      <c r="R29" s="10" t="s">
        <v>7</v>
      </c>
      <c r="S29" s="12"/>
      <c r="T29" s="10" t="s">
        <v>7</v>
      </c>
      <c r="U29" s="10" t="s">
        <v>5</v>
      </c>
      <c r="V29" s="10" t="s">
        <v>5</v>
      </c>
      <c r="W29" s="10" t="s">
        <v>5</v>
      </c>
      <c r="X29" s="10" t="s">
        <v>7</v>
      </c>
      <c r="Y29" s="10" t="s">
        <v>7</v>
      </c>
      <c r="Z29" s="10" t="s">
        <v>7</v>
      </c>
      <c r="AA29" s="10" t="s">
        <v>7</v>
      </c>
      <c r="AB29" s="10" t="s">
        <v>7</v>
      </c>
      <c r="AC29" s="10" t="s">
        <v>7</v>
      </c>
      <c r="AD29" s="10" t="s">
        <v>7</v>
      </c>
      <c r="AE29" s="10" t="s">
        <v>7</v>
      </c>
      <c r="AF29" s="10" t="s">
        <v>7</v>
      </c>
      <c r="AG29" s="10" t="s">
        <v>7</v>
      </c>
      <c r="AH29" s="10" t="s">
        <v>7</v>
      </c>
      <c r="AI29" s="10" t="s">
        <v>7</v>
      </c>
      <c r="AJ29" s="10" t="s">
        <v>7</v>
      </c>
      <c r="AK29" s="10" t="s">
        <v>7</v>
      </c>
      <c r="AL29" s="10" t="s">
        <v>7</v>
      </c>
      <c r="AM29" s="10" t="s">
        <v>7</v>
      </c>
      <c r="AN29" s="10" t="s">
        <v>7</v>
      </c>
      <c r="AO29" s="10" t="s">
        <v>7</v>
      </c>
      <c r="AP29" s="10" t="s">
        <v>7</v>
      </c>
      <c r="AQ29" s="10" t="s">
        <v>7</v>
      </c>
      <c r="AR29" s="10" t="s">
        <v>7</v>
      </c>
      <c r="AS29" s="10" t="s">
        <v>7</v>
      </c>
      <c r="AT29" s="10" t="s">
        <v>7</v>
      </c>
      <c r="AU29" s="10" t="s">
        <v>7</v>
      </c>
      <c r="AV29" s="10" t="s">
        <v>7</v>
      </c>
      <c r="AW29" s="10" t="s">
        <v>7</v>
      </c>
      <c r="AX29" s="10" t="s">
        <v>7</v>
      </c>
      <c r="AY29" s="10" t="s">
        <v>7</v>
      </c>
      <c r="AZ29" s="10" t="s">
        <v>7</v>
      </c>
      <c r="BA29" s="10" t="s">
        <v>7</v>
      </c>
      <c r="BB29" s="10" t="s">
        <v>7</v>
      </c>
      <c r="BC29" s="10" t="s">
        <v>7</v>
      </c>
      <c r="BD29" s="10" t="s">
        <v>7</v>
      </c>
      <c r="BE29" s="6" t="s">
        <v>7</v>
      </c>
      <c r="BF29" s="6" t="s">
        <v>7</v>
      </c>
      <c r="BG29" s="6" t="s">
        <v>7</v>
      </c>
      <c r="BH29" s="6" t="s">
        <v>7</v>
      </c>
      <c r="BI29" s="6" t="s">
        <v>7</v>
      </c>
      <c r="BJ29" s="6" t="s">
        <v>7</v>
      </c>
      <c r="BK29" s="6" t="s">
        <v>7</v>
      </c>
      <c r="BL29" s="6" t="s">
        <v>7</v>
      </c>
      <c r="BM29" s="6" t="s">
        <v>7</v>
      </c>
      <c r="BN29" s="6" t="s">
        <v>7</v>
      </c>
      <c r="BO29" s="6" t="s">
        <v>7</v>
      </c>
      <c r="BP29" s="6" t="s">
        <v>7</v>
      </c>
      <c r="BQ29" s="6" t="s">
        <v>7</v>
      </c>
      <c r="BR29" s="6" t="s">
        <v>7</v>
      </c>
      <c r="BS29" s="6" t="s">
        <v>7</v>
      </c>
      <c r="BT29" s="6" t="s">
        <v>7</v>
      </c>
      <c r="BU29" s="6" t="s">
        <v>7</v>
      </c>
      <c r="BV29" s="6" t="s">
        <v>7</v>
      </c>
      <c r="BW29" s="6" t="s">
        <v>7</v>
      </c>
      <c r="BX29" s="6" t="s">
        <v>7</v>
      </c>
      <c r="BY29" s="6" t="s">
        <v>7</v>
      </c>
      <c r="BZ29" s="6" t="s">
        <v>7</v>
      </c>
      <c r="CA29" s="6" t="s">
        <v>7</v>
      </c>
      <c r="CB29" s="6" t="s">
        <v>7</v>
      </c>
      <c r="CC29" s="32" t="s">
        <v>6</v>
      </c>
      <c r="CD29" s="32" t="s">
        <v>6</v>
      </c>
      <c r="CE29" s="32" t="s">
        <v>6</v>
      </c>
      <c r="CF29" s="6" t="s">
        <v>7</v>
      </c>
      <c r="CG29" s="6" t="s">
        <v>7</v>
      </c>
      <c r="CH29" s="6" t="s">
        <v>7</v>
      </c>
      <c r="CI29" s="6" t="s">
        <v>7</v>
      </c>
      <c r="CJ29" s="6" t="s">
        <v>7</v>
      </c>
      <c r="CK29" s="6" t="s">
        <v>7</v>
      </c>
      <c r="CL29" s="6" t="s">
        <v>7</v>
      </c>
      <c r="CM29" s="6" t="s">
        <v>7</v>
      </c>
      <c r="CN29" s="6" t="s">
        <v>7</v>
      </c>
      <c r="CO29" s="6" t="s">
        <v>7</v>
      </c>
      <c r="CP29" s="6" t="s">
        <v>7</v>
      </c>
      <c r="CQ29" s="6" t="s">
        <v>7</v>
      </c>
      <c r="CR29" s="6" t="s">
        <v>7</v>
      </c>
      <c r="CS29" s="6" t="s">
        <v>7</v>
      </c>
      <c r="CT29" s="6" t="s">
        <v>7</v>
      </c>
      <c r="CU29" s="6"/>
      <c r="CV29" s="6"/>
      <c r="CW29" s="6"/>
      <c r="CX29" s="6"/>
      <c r="CY29" s="6"/>
      <c r="CZ29" s="13" t="s">
        <v>6</v>
      </c>
      <c r="DA29" s="13" t="s">
        <v>6</v>
      </c>
      <c r="DB29" s="13" t="s">
        <v>6</v>
      </c>
      <c r="DC29" s="13" t="s">
        <v>6</v>
      </c>
      <c r="DD29" s="13" t="s">
        <v>6</v>
      </c>
      <c r="DE29" s="13" t="s">
        <v>7</v>
      </c>
      <c r="DF29" s="13" t="s">
        <v>7</v>
      </c>
      <c r="DG29" s="13" t="s">
        <v>7</v>
      </c>
      <c r="DH29" s="13" t="s">
        <v>7</v>
      </c>
      <c r="DI29" s="13" t="s">
        <v>7</v>
      </c>
    </row>
    <row r="30">
      <c r="A30" s="26"/>
      <c r="B30" s="2" t="s">
        <v>21</v>
      </c>
      <c r="C30" s="9"/>
      <c r="D30" s="9"/>
      <c r="E30" s="10" t="s">
        <v>5</v>
      </c>
      <c r="F30" s="10" t="s">
        <v>7</v>
      </c>
      <c r="G30" s="10" t="s">
        <v>7</v>
      </c>
      <c r="H30" s="11" t="s">
        <v>7</v>
      </c>
      <c r="I30" s="10" t="s">
        <v>7</v>
      </c>
      <c r="J30" s="10" t="s">
        <v>5</v>
      </c>
      <c r="K30" s="9"/>
      <c r="L30" s="10" t="s">
        <v>5</v>
      </c>
      <c r="M30" s="10" t="s">
        <v>7</v>
      </c>
      <c r="N30" s="10" t="s">
        <v>7</v>
      </c>
      <c r="O30" s="10" t="s">
        <v>5</v>
      </c>
      <c r="P30" s="10" t="s">
        <v>5</v>
      </c>
      <c r="Q30" s="6" t="s">
        <v>5</v>
      </c>
      <c r="R30" s="6" t="s">
        <v>5</v>
      </c>
      <c r="S30" s="12"/>
      <c r="T30" s="6" t="s">
        <v>5</v>
      </c>
      <c r="U30" s="6" t="s">
        <v>7</v>
      </c>
      <c r="V30" s="6" t="s">
        <v>7</v>
      </c>
      <c r="W30" s="6" t="s">
        <v>7</v>
      </c>
      <c r="X30" s="6" t="s">
        <v>5</v>
      </c>
      <c r="Y30" s="6" t="s">
        <v>5</v>
      </c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6" t="s">
        <v>6</v>
      </c>
      <c r="AT30" s="6" t="s">
        <v>6</v>
      </c>
      <c r="AU30" s="6" t="s">
        <v>6</v>
      </c>
      <c r="AV30" s="6" t="s">
        <v>6</v>
      </c>
      <c r="AW30" s="6" t="s">
        <v>6</v>
      </c>
      <c r="AX30" s="6" t="s">
        <v>6</v>
      </c>
      <c r="AY30" s="6" t="s">
        <v>6</v>
      </c>
      <c r="AZ30" s="6" t="s">
        <v>6</v>
      </c>
      <c r="BA30" s="6" t="s">
        <v>6</v>
      </c>
      <c r="BB30" s="6" t="s">
        <v>6</v>
      </c>
      <c r="BC30" s="6" t="s">
        <v>6</v>
      </c>
      <c r="BD30" s="6" t="s">
        <v>6</v>
      </c>
      <c r="BE30" s="6" t="s">
        <v>6</v>
      </c>
      <c r="BF30" s="23" t="s">
        <v>6</v>
      </c>
      <c r="BG30" s="23" t="s">
        <v>6</v>
      </c>
      <c r="BH30" s="23" t="s">
        <v>6</v>
      </c>
      <c r="BI30" s="23" t="s">
        <v>6</v>
      </c>
      <c r="BJ30" s="6" t="s">
        <v>6</v>
      </c>
      <c r="BK30" s="23" t="s">
        <v>6</v>
      </c>
      <c r="BL30" s="23" t="s">
        <v>6</v>
      </c>
      <c r="BM30" s="23" t="s">
        <v>6</v>
      </c>
      <c r="BN30" s="13" t="s">
        <v>6</v>
      </c>
      <c r="BO30" s="13" t="s">
        <v>6</v>
      </c>
      <c r="BP30" s="13" t="s">
        <v>6</v>
      </c>
      <c r="BQ30" s="23" t="s">
        <v>6</v>
      </c>
      <c r="BR30" s="13" t="s">
        <v>6</v>
      </c>
      <c r="BS30" s="13" t="s">
        <v>6</v>
      </c>
      <c r="BT30" s="13" t="s">
        <v>6</v>
      </c>
      <c r="BU30" s="13" t="s">
        <v>6</v>
      </c>
      <c r="BV30" s="13" t="s">
        <v>6</v>
      </c>
      <c r="BW30" s="13" t="s">
        <v>6</v>
      </c>
      <c r="BX30" s="23" t="s">
        <v>6</v>
      </c>
      <c r="BY30" s="13" t="s">
        <v>6</v>
      </c>
      <c r="BZ30" s="13" t="s">
        <v>6</v>
      </c>
      <c r="CA30" s="13" t="s">
        <v>6</v>
      </c>
      <c r="CB30" s="13" t="s">
        <v>6</v>
      </c>
      <c r="CC30" s="13"/>
      <c r="CD30" s="13"/>
      <c r="CE30" s="13"/>
      <c r="CF30" s="13" t="s">
        <v>6</v>
      </c>
      <c r="CG30" s="32" t="s">
        <v>6</v>
      </c>
      <c r="CH30" s="32" t="s">
        <v>6</v>
      </c>
      <c r="CI30" s="13" t="s">
        <v>6</v>
      </c>
      <c r="CJ30" s="32" t="s">
        <v>6</v>
      </c>
      <c r="CK30" s="32" t="s">
        <v>6</v>
      </c>
      <c r="CL30" s="13" t="s">
        <v>6</v>
      </c>
      <c r="CM30" s="13" t="s">
        <v>6</v>
      </c>
      <c r="CN30" s="13" t="s">
        <v>6</v>
      </c>
      <c r="CO30" s="32" t="s">
        <v>6</v>
      </c>
      <c r="CP30" s="32" t="s">
        <v>6</v>
      </c>
      <c r="CQ30" s="13" t="s">
        <v>6</v>
      </c>
      <c r="CR30" s="32" t="s">
        <v>6</v>
      </c>
      <c r="CS30" s="32" t="s">
        <v>6</v>
      </c>
      <c r="CT30" s="13" t="s">
        <v>6</v>
      </c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27" t="s">
        <v>6</v>
      </c>
      <c r="DF30" s="13" t="s">
        <v>6</v>
      </c>
      <c r="DG30" s="13" t="s">
        <v>6</v>
      </c>
      <c r="DH30" s="13" t="s">
        <v>6</v>
      </c>
      <c r="DI30" s="13" t="s">
        <v>6</v>
      </c>
    </row>
    <row r="31">
      <c r="A31" s="28"/>
      <c r="B31" s="18" t="s">
        <v>22</v>
      </c>
      <c r="C31" s="19"/>
      <c r="D31" s="19"/>
      <c r="E31" s="20" t="s">
        <v>5</v>
      </c>
      <c r="F31" s="20" t="s">
        <v>7</v>
      </c>
      <c r="G31" s="20" t="s">
        <v>7</v>
      </c>
      <c r="H31" s="11" t="s">
        <v>7</v>
      </c>
      <c r="I31" s="25" t="s">
        <v>7</v>
      </c>
      <c r="J31" s="20" t="s">
        <v>5</v>
      </c>
      <c r="K31" s="19"/>
      <c r="L31" s="20" t="s">
        <v>5</v>
      </c>
      <c r="M31" s="20" t="s">
        <v>7</v>
      </c>
      <c r="N31" s="20" t="s">
        <v>7</v>
      </c>
      <c r="O31" s="20" t="s">
        <v>5</v>
      </c>
      <c r="P31" s="20" t="s">
        <v>5</v>
      </c>
      <c r="Q31" s="6" t="s">
        <v>5</v>
      </c>
      <c r="R31" s="6" t="s">
        <v>5</v>
      </c>
      <c r="S31" s="12"/>
      <c r="T31" s="6" t="s">
        <v>5</v>
      </c>
      <c r="U31" s="6" t="s">
        <v>7</v>
      </c>
      <c r="V31" s="6" t="s">
        <v>7</v>
      </c>
      <c r="W31" s="6" t="s">
        <v>7</v>
      </c>
      <c r="X31" s="6" t="s">
        <v>5</v>
      </c>
      <c r="Y31" s="6" t="s">
        <v>5</v>
      </c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6" t="s">
        <v>6</v>
      </c>
      <c r="AT31" s="6" t="s">
        <v>6</v>
      </c>
      <c r="AU31" s="6" t="s">
        <v>6</v>
      </c>
      <c r="AV31" s="6" t="s">
        <v>6</v>
      </c>
      <c r="AW31" s="6" t="s">
        <v>6</v>
      </c>
      <c r="AX31" s="6" t="s">
        <v>6</v>
      </c>
      <c r="AY31" s="6" t="s">
        <v>6</v>
      </c>
      <c r="AZ31" s="6" t="s">
        <v>6</v>
      </c>
      <c r="BA31" s="6" t="s">
        <v>6</v>
      </c>
      <c r="BB31" s="6" t="s">
        <v>6</v>
      </c>
      <c r="BC31" s="6" t="s">
        <v>6</v>
      </c>
      <c r="BD31" s="6" t="s">
        <v>6</v>
      </c>
      <c r="BE31" s="6" t="s">
        <v>6</v>
      </c>
      <c r="BF31" s="6" t="s">
        <v>6</v>
      </c>
      <c r="BG31" s="23" t="s">
        <v>6</v>
      </c>
      <c r="BH31" s="23" t="s">
        <v>6</v>
      </c>
      <c r="BI31" s="23" t="s">
        <v>6</v>
      </c>
      <c r="BJ31" s="6" t="s">
        <v>6</v>
      </c>
      <c r="BK31" s="6" t="s">
        <v>6</v>
      </c>
      <c r="BL31" s="23" t="s">
        <v>6</v>
      </c>
      <c r="BM31" s="23" t="s">
        <v>6</v>
      </c>
      <c r="BN31" s="13" t="s">
        <v>6</v>
      </c>
      <c r="BO31" s="13" t="s">
        <v>6</v>
      </c>
      <c r="BP31" s="13" t="s">
        <v>6</v>
      </c>
      <c r="BQ31" s="23" t="s">
        <v>6</v>
      </c>
      <c r="BR31" s="13" t="s">
        <v>6</v>
      </c>
      <c r="BS31" s="13" t="s">
        <v>6</v>
      </c>
      <c r="BT31" s="13" t="s">
        <v>6</v>
      </c>
      <c r="BU31" s="13" t="s">
        <v>6</v>
      </c>
      <c r="BV31" s="13" t="s">
        <v>6</v>
      </c>
      <c r="BW31" s="13" t="s">
        <v>6</v>
      </c>
      <c r="BX31" s="23" t="s">
        <v>6</v>
      </c>
      <c r="BY31" s="13" t="s">
        <v>6</v>
      </c>
      <c r="BZ31" s="13" t="s">
        <v>6</v>
      </c>
      <c r="CA31" s="13" t="s">
        <v>6</v>
      </c>
      <c r="CB31" s="13" t="s">
        <v>6</v>
      </c>
      <c r="CC31" s="13"/>
      <c r="CD31" s="13"/>
      <c r="CE31" s="13"/>
      <c r="CF31" s="32" t="s">
        <v>6</v>
      </c>
      <c r="CG31" s="32" t="s">
        <v>6</v>
      </c>
      <c r="CH31" s="32" t="s">
        <v>6</v>
      </c>
      <c r="CI31" s="32" t="s">
        <v>6</v>
      </c>
      <c r="CJ31" s="32" t="s">
        <v>6</v>
      </c>
      <c r="CK31" s="32" t="s">
        <v>6</v>
      </c>
      <c r="CL31" s="13" t="s">
        <v>6</v>
      </c>
      <c r="CM31" s="13" t="s">
        <v>6</v>
      </c>
      <c r="CN31" s="32" t="s">
        <v>6</v>
      </c>
      <c r="CO31" s="32" t="s">
        <v>6</v>
      </c>
      <c r="CP31" s="32" t="s">
        <v>6</v>
      </c>
      <c r="CQ31" s="32" t="s">
        <v>6</v>
      </c>
      <c r="CR31" s="32" t="s">
        <v>6</v>
      </c>
      <c r="CS31" s="32" t="s">
        <v>6</v>
      </c>
      <c r="CT31" s="13" t="s">
        <v>6</v>
      </c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29" t="s">
        <v>6</v>
      </c>
      <c r="DF31" s="13" t="s">
        <v>6</v>
      </c>
      <c r="DG31" s="13" t="s">
        <v>6</v>
      </c>
      <c r="DH31" s="13" t="s">
        <v>6</v>
      </c>
      <c r="DI31" s="13" t="s">
        <v>6</v>
      </c>
    </row>
    <row r="32">
      <c r="A32" s="24" t="s">
        <v>28</v>
      </c>
      <c r="B32" s="18" t="s">
        <v>19</v>
      </c>
      <c r="C32" s="19"/>
      <c r="D32" s="19"/>
      <c r="E32" s="20" t="s">
        <v>29</v>
      </c>
      <c r="F32" s="20" t="s">
        <v>29</v>
      </c>
      <c r="G32" s="20" t="s">
        <v>29</v>
      </c>
      <c r="H32" s="11" t="s">
        <v>7</v>
      </c>
      <c r="I32" s="25" t="s">
        <v>29</v>
      </c>
      <c r="J32" s="20" t="s">
        <v>29</v>
      </c>
      <c r="K32" s="19"/>
      <c r="L32" s="20" t="s">
        <v>7</v>
      </c>
      <c r="M32" s="20" t="s">
        <v>7</v>
      </c>
      <c r="N32" s="20" t="s">
        <v>7</v>
      </c>
      <c r="O32" s="20" t="s">
        <v>7</v>
      </c>
      <c r="P32" s="20" t="s">
        <v>7</v>
      </c>
      <c r="Q32" s="20" t="s">
        <v>7</v>
      </c>
      <c r="R32" s="20" t="s">
        <v>7</v>
      </c>
      <c r="S32" s="12"/>
      <c r="T32" s="20" t="s">
        <v>7</v>
      </c>
      <c r="U32" s="20" t="s">
        <v>7</v>
      </c>
      <c r="V32" s="20" t="s">
        <v>7</v>
      </c>
      <c r="W32" s="10" t="s">
        <v>7</v>
      </c>
      <c r="X32" s="10" t="s">
        <v>7</v>
      </c>
      <c r="Y32" s="10" t="s">
        <v>7</v>
      </c>
      <c r="Z32" s="10" t="s">
        <v>7</v>
      </c>
      <c r="AA32" s="10" t="s">
        <v>7</v>
      </c>
      <c r="AB32" s="10" t="s">
        <v>7</v>
      </c>
      <c r="AC32" s="10" t="s">
        <v>7</v>
      </c>
      <c r="AD32" s="10" t="s">
        <v>7</v>
      </c>
      <c r="AE32" s="10" t="s">
        <v>7</v>
      </c>
      <c r="AF32" s="10" t="s">
        <v>7</v>
      </c>
      <c r="AG32" s="10" t="s">
        <v>7</v>
      </c>
      <c r="AH32" s="10" t="s">
        <v>7</v>
      </c>
      <c r="AI32" s="10" t="s">
        <v>7</v>
      </c>
      <c r="AJ32" s="10" t="s">
        <v>7</v>
      </c>
      <c r="AK32" s="10" t="s">
        <v>7</v>
      </c>
      <c r="AL32" s="10" t="s">
        <v>7</v>
      </c>
      <c r="AM32" s="10" t="s">
        <v>7</v>
      </c>
      <c r="AN32" s="10" t="s">
        <v>7</v>
      </c>
      <c r="AO32" s="10" t="s">
        <v>7</v>
      </c>
      <c r="AP32" s="10" t="s">
        <v>7</v>
      </c>
      <c r="AQ32" s="10" t="s">
        <v>7</v>
      </c>
      <c r="AR32" s="10" t="s">
        <v>7</v>
      </c>
      <c r="AS32" s="10" t="s">
        <v>7</v>
      </c>
      <c r="AT32" s="10" t="s">
        <v>7</v>
      </c>
      <c r="AU32" s="10" t="s">
        <v>7</v>
      </c>
      <c r="AV32" s="10" t="s">
        <v>7</v>
      </c>
      <c r="AW32" s="10" t="s">
        <v>7</v>
      </c>
      <c r="AX32" s="10" t="s">
        <v>7</v>
      </c>
      <c r="AY32" s="10" t="s">
        <v>7</v>
      </c>
      <c r="AZ32" s="10" t="s">
        <v>7</v>
      </c>
      <c r="BA32" s="10" t="s">
        <v>7</v>
      </c>
      <c r="BB32" s="10" t="s">
        <v>7</v>
      </c>
      <c r="BC32" s="10" t="s">
        <v>7</v>
      </c>
      <c r="BD32" s="6" t="s">
        <v>7</v>
      </c>
      <c r="BE32" s="6" t="s">
        <v>7</v>
      </c>
      <c r="BF32" s="6" t="s">
        <v>7</v>
      </c>
      <c r="BG32" s="6" t="s">
        <v>7</v>
      </c>
      <c r="BH32" s="6" t="s">
        <v>7</v>
      </c>
      <c r="BI32" s="6" t="s">
        <v>7</v>
      </c>
      <c r="BJ32" s="6" t="s">
        <v>7</v>
      </c>
      <c r="BK32" s="6" t="s">
        <v>7</v>
      </c>
      <c r="BL32" s="6" t="s">
        <v>7</v>
      </c>
      <c r="BM32" s="6" t="s">
        <v>7</v>
      </c>
      <c r="BN32" s="6" t="s">
        <v>7</v>
      </c>
      <c r="BO32" s="6" t="s">
        <v>7</v>
      </c>
      <c r="BP32" s="6" t="s">
        <v>7</v>
      </c>
      <c r="BQ32" s="6" t="s">
        <v>7</v>
      </c>
      <c r="BR32" s="6" t="s">
        <v>7</v>
      </c>
      <c r="BS32" s="6" t="s">
        <v>7</v>
      </c>
      <c r="BT32" s="6" t="s">
        <v>7</v>
      </c>
      <c r="BU32" s="6" t="s">
        <v>7</v>
      </c>
      <c r="BV32" s="6" t="s">
        <v>7</v>
      </c>
      <c r="BW32" s="6" t="s">
        <v>7</v>
      </c>
      <c r="BX32" s="6" t="s">
        <v>7</v>
      </c>
      <c r="BY32" s="6" t="s">
        <v>7</v>
      </c>
      <c r="BZ32" s="6" t="s">
        <v>7</v>
      </c>
      <c r="CA32" s="6" t="s">
        <v>7</v>
      </c>
      <c r="CB32" s="6" t="s">
        <v>7</v>
      </c>
      <c r="CC32" s="6" t="s">
        <v>7</v>
      </c>
      <c r="CD32" s="6" t="s">
        <v>7</v>
      </c>
      <c r="CE32" s="6" t="s">
        <v>7</v>
      </c>
      <c r="CF32" s="6" t="s">
        <v>7</v>
      </c>
      <c r="CG32" s="6" t="s">
        <v>7</v>
      </c>
      <c r="CH32" s="6" t="s">
        <v>7</v>
      </c>
      <c r="CI32" s="6" t="s">
        <v>7</v>
      </c>
      <c r="CJ32" s="6" t="s">
        <v>7</v>
      </c>
      <c r="CK32" s="6" t="s">
        <v>7</v>
      </c>
      <c r="CL32" s="6" t="s">
        <v>7</v>
      </c>
      <c r="CM32" s="6" t="s">
        <v>7</v>
      </c>
      <c r="CN32" s="6" t="s">
        <v>7</v>
      </c>
      <c r="CO32" s="6" t="s">
        <v>7</v>
      </c>
      <c r="CP32" s="6" t="s">
        <v>7</v>
      </c>
      <c r="CQ32" s="6" t="s">
        <v>7</v>
      </c>
      <c r="CR32" s="6" t="s">
        <v>7</v>
      </c>
      <c r="CS32" s="6" t="s">
        <v>7</v>
      </c>
      <c r="CT32" s="6" t="s">
        <v>7</v>
      </c>
      <c r="CU32" s="10" t="s">
        <v>5</v>
      </c>
      <c r="CV32" s="10" t="s">
        <v>5</v>
      </c>
      <c r="CW32" s="10" t="s">
        <v>5</v>
      </c>
      <c r="CX32" s="10" t="s">
        <v>5</v>
      </c>
      <c r="CY32" s="10" t="s">
        <v>5</v>
      </c>
      <c r="CZ32" s="13" t="s">
        <v>6</v>
      </c>
      <c r="DA32" s="13" t="s">
        <v>6</v>
      </c>
      <c r="DB32" s="13" t="s">
        <v>6</v>
      </c>
      <c r="DC32" s="13" t="s">
        <v>6</v>
      </c>
      <c r="DD32" s="13" t="s">
        <v>6</v>
      </c>
      <c r="DE32" s="10" t="s">
        <v>5</v>
      </c>
      <c r="DF32" s="10" t="s">
        <v>5</v>
      </c>
      <c r="DG32" s="10" t="s">
        <v>5</v>
      </c>
      <c r="DH32" s="10" t="s">
        <v>5</v>
      </c>
      <c r="DI32" s="10" t="s">
        <v>5</v>
      </c>
    </row>
    <row r="33">
      <c r="A33" s="26"/>
      <c r="B33" s="2" t="s">
        <v>20</v>
      </c>
      <c r="C33" s="9"/>
      <c r="D33" s="9"/>
      <c r="E33" s="10" t="s">
        <v>29</v>
      </c>
      <c r="F33" s="10" t="s">
        <v>29</v>
      </c>
      <c r="G33" s="10" t="s">
        <v>29</v>
      </c>
      <c r="H33" s="11" t="s">
        <v>7</v>
      </c>
      <c r="I33" s="10" t="s">
        <v>29</v>
      </c>
      <c r="J33" s="10" t="s">
        <v>29</v>
      </c>
      <c r="K33" s="9"/>
      <c r="L33" s="10" t="s">
        <v>7</v>
      </c>
      <c r="M33" s="10" t="s">
        <v>7</v>
      </c>
      <c r="N33" s="10" t="s">
        <v>7</v>
      </c>
      <c r="O33" s="10" t="s">
        <v>7</v>
      </c>
      <c r="P33" s="10" t="s">
        <v>7</v>
      </c>
      <c r="Q33" s="10" t="s">
        <v>7</v>
      </c>
      <c r="R33" s="10" t="s">
        <v>7</v>
      </c>
      <c r="S33" s="12"/>
      <c r="T33" s="10" t="s">
        <v>7</v>
      </c>
      <c r="U33" s="10" t="s">
        <v>7</v>
      </c>
      <c r="V33" s="10" t="s">
        <v>7</v>
      </c>
      <c r="W33" s="10" t="s">
        <v>7</v>
      </c>
      <c r="X33" s="10" t="s">
        <v>7</v>
      </c>
      <c r="Y33" s="10" t="s">
        <v>7</v>
      </c>
      <c r="Z33" s="10" t="s">
        <v>7</v>
      </c>
      <c r="AA33" s="10" t="s">
        <v>7</v>
      </c>
      <c r="AB33" s="10" t="s">
        <v>7</v>
      </c>
      <c r="AC33" s="10" t="s">
        <v>7</v>
      </c>
      <c r="AD33" s="10" t="s">
        <v>7</v>
      </c>
      <c r="AE33" s="10" t="s">
        <v>7</v>
      </c>
      <c r="AF33" s="10" t="s">
        <v>7</v>
      </c>
      <c r="AG33" s="10" t="s">
        <v>7</v>
      </c>
      <c r="AH33" s="10" t="s">
        <v>7</v>
      </c>
      <c r="AI33" s="10" t="s">
        <v>7</v>
      </c>
      <c r="AJ33" s="10" t="s">
        <v>7</v>
      </c>
      <c r="AK33" s="10" t="s">
        <v>7</v>
      </c>
      <c r="AL33" s="10" t="s">
        <v>7</v>
      </c>
      <c r="AM33" s="10" t="s">
        <v>7</v>
      </c>
      <c r="AN33" s="10" t="s">
        <v>7</v>
      </c>
      <c r="AO33" s="10" t="s">
        <v>7</v>
      </c>
      <c r="AP33" s="10" t="s">
        <v>7</v>
      </c>
      <c r="AQ33" s="10" t="s">
        <v>7</v>
      </c>
      <c r="AR33" s="10" t="s">
        <v>7</v>
      </c>
      <c r="AS33" s="10" t="s">
        <v>7</v>
      </c>
      <c r="AT33" s="10" t="s">
        <v>7</v>
      </c>
      <c r="AU33" s="10" t="s">
        <v>7</v>
      </c>
      <c r="AV33" s="10" t="s">
        <v>7</v>
      </c>
      <c r="AW33" s="10" t="s">
        <v>7</v>
      </c>
      <c r="AX33" s="10" t="s">
        <v>7</v>
      </c>
      <c r="AY33" s="10" t="s">
        <v>7</v>
      </c>
      <c r="AZ33" s="10" t="s">
        <v>7</v>
      </c>
      <c r="BA33" s="10" t="s">
        <v>7</v>
      </c>
      <c r="BB33" s="10" t="s">
        <v>7</v>
      </c>
      <c r="BC33" s="10" t="s">
        <v>7</v>
      </c>
      <c r="BD33" s="6" t="s">
        <v>7</v>
      </c>
      <c r="BE33" s="6" t="s">
        <v>7</v>
      </c>
      <c r="BF33" s="6" t="s">
        <v>7</v>
      </c>
      <c r="BG33" s="6" t="s">
        <v>7</v>
      </c>
      <c r="BH33" s="6" t="s">
        <v>7</v>
      </c>
      <c r="BI33" s="6" t="s">
        <v>7</v>
      </c>
      <c r="BJ33" s="6" t="s">
        <v>7</v>
      </c>
      <c r="BK33" s="6" t="s">
        <v>7</v>
      </c>
      <c r="BL33" s="6" t="s">
        <v>7</v>
      </c>
      <c r="BM33" s="6" t="s">
        <v>7</v>
      </c>
      <c r="BN33" s="6" t="s">
        <v>7</v>
      </c>
      <c r="BO33" s="6" t="s">
        <v>7</v>
      </c>
      <c r="BP33" s="6" t="s">
        <v>7</v>
      </c>
      <c r="BQ33" s="6" t="s">
        <v>7</v>
      </c>
      <c r="BR33" s="6" t="s">
        <v>7</v>
      </c>
      <c r="BS33" s="6" t="s">
        <v>7</v>
      </c>
      <c r="BT33" s="6" t="s">
        <v>7</v>
      </c>
      <c r="BU33" s="6" t="s">
        <v>7</v>
      </c>
      <c r="BV33" s="6" t="s">
        <v>7</v>
      </c>
      <c r="BW33" s="6" t="s">
        <v>7</v>
      </c>
      <c r="BX33" s="6" t="s">
        <v>7</v>
      </c>
      <c r="BY33" s="6" t="s">
        <v>7</v>
      </c>
      <c r="BZ33" s="6" t="s">
        <v>7</v>
      </c>
      <c r="CA33" s="6" t="s">
        <v>7</v>
      </c>
      <c r="CB33" s="6" t="s">
        <v>7</v>
      </c>
      <c r="CC33" s="6" t="s">
        <v>7</v>
      </c>
      <c r="CD33" s="6" t="s">
        <v>7</v>
      </c>
      <c r="CE33" s="6" t="s">
        <v>7</v>
      </c>
      <c r="CF33" s="6" t="s">
        <v>7</v>
      </c>
      <c r="CG33" s="6" t="s">
        <v>7</v>
      </c>
      <c r="CH33" s="6" t="s">
        <v>7</v>
      </c>
      <c r="CI33" s="6" t="s">
        <v>7</v>
      </c>
      <c r="CJ33" s="6" t="s">
        <v>7</v>
      </c>
      <c r="CK33" s="6" t="s">
        <v>7</v>
      </c>
      <c r="CL33" s="6" t="s">
        <v>7</v>
      </c>
      <c r="CM33" s="6" t="s">
        <v>7</v>
      </c>
      <c r="CN33" s="6" t="s">
        <v>7</v>
      </c>
      <c r="CO33" s="6" t="s">
        <v>7</v>
      </c>
      <c r="CP33" s="6" t="s">
        <v>7</v>
      </c>
      <c r="CQ33" s="6" t="s">
        <v>7</v>
      </c>
      <c r="CR33" s="6" t="s">
        <v>7</v>
      </c>
      <c r="CS33" s="6" t="s">
        <v>7</v>
      </c>
      <c r="CT33" s="6" t="s">
        <v>7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3" t="s">
        <v>6</v>
      </c>
      <c r="DA33" s="13" t="s">
        <v>6</v>
      </c>
      <c r="DB33" s="13" t="s">
        <v>6</v>
      </c>
      <c r="DC33" s="13" t="s">
        <v>6</v>
      </c>
      <c r="DD33" s="13" t="s">
        <v>6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</row>
    <row r="34">
      <c r="A34" s="26"/>
      <c r="B34" s="33" t="s">
        <v>21</v>
      </c>
      <c r="C34" s="34"/>
      <c r="D34" s="34"/>
      <c r="E34" s="35" t="s">
        <v>29</v>
      </c>
      <c r="F34" s="35" t="s">
        <v>29</v>
      </c>
      <c r="G34" s="35" t="s">
        <v>29</v>
      </c>
      <c r="H34" s="36"/>
      <c r="I34" s="10" t="s">
        <v>29</v>
      </c>
      <c r="J34" s="10" t="s">
        <v>29</v>
      </c>
      <c r="K34" s="9"/>
      <c r="L34" s="10" t="s">
        <v>5</v>
      </c>
      <c r="M34" s="10" t="s">
        <v>5</v>
      </c>
      <c r="N34" s="10" t="s">
        <v>5</v>
      </c>
      <c r="O34" s="10" t="s">
        <v>5</v>
      </c>
      <c r="P34" s="10" t="s">
        <v>5</v>
      </c>
      <c r="Q34" s="6" t="s">
        <v>5</v>
      </c>
      <c r="R34" s="6" t="s">
        <v>5</v>
      </c>
      <c r="S34" s="12"/>
      <c r="T34" s="6" t="s">
        <v>5</v>
      </c>
      <c r="U34" s="6" t="s">
        <v>5</v>
      </c>
      <c r="V34" s="6" t="s">
        <v>5</v>
      </c>
      <c r="W34" s="6" t="s">
        <v>5</v>
      </c>
      <c r="X34" s="6" t="s">
        <v>5</v>
      </c>
      <c r="Y34" s="6" t="s">
        <v>5</v>
      </c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6" t="s">
        <v>6</v>
      </c>
      <c r="AT34" s="6" t="s">
        <v>6</v>
      </c>
      <c r="AU34" s="6" t="s">
        <v>6</v>
      </c>
      <c r="AV34" s="6" t="s">
        <v>6</v>
      </c>
      <c r="AW34" s="6" t="s">
        <v>6</v>
      </c>
      <c r="AX34" s="6" t="s">
        <v>6</v>
      </c>
      <c r="AY34" s="6" t="s">
        <v>6</v>
      </c>
      <c r="AZ34" s="6" t="s">
        <v>6</v>
      </c>
      <c r="BA34" s="6" t="s">
        <v>6</v>
      </c>
      <c r="BB34" s="6" t="s">
        <v>6</v>
      </c>
      <c r="BC34" s="6" t="s">
        <v>6</v>
      </c>
      <c r="BD34" s="6" t="s">
        <v>6</v>
      </c>
      <c r="BE34" s="23"/>
      <c r="BF34" s="23"/>
      <c r="BG34" s="23"/>
      <c r="BH34" s="23"/>
      <c r="BI34" s="23"/>
      <c r="BJ34" s="23"/>
      <c r="BK34" s="23"/>
      <c r="BL34" s="23"/>
      <c r="BM34" s="23"/>
      <c r="BN34" s="13" t="s">
        <v>6</v>
      </c>
      <c r="BO34" s="13" t="s">
        <v>6</v>
      </c>
      <c r="BP34" s="13" t="s">
        <v>6</v>
      </c>
      <c r="BQ34" s="23" t="s">
        <v>6</v>
      </c>
      <c r="BR34" s="13" t="s">
        <v>6</v>
      </c>
      <c r="BS34" s="13" t="s">
        <v>6</v>
      </c>
      <c r="BT34" s="13" t="s">
        <v>6</v>
      </c>
      <c r="BU34" s="13" t="s">
        <v>6</v>
      </c>
      <c r="BV34" s="13" t="s">
        <v>6</v>
      </c>
      <c r="BW34" s="13" t="s">
        <v>6</v>
      </c>
      <c r="BX34" s="23" t="s">
        <v>6</v>
      </c>
      <c r="BY34" s="13" t="s">
        <v>6</v>
      </c>
      <c r="BZ34" s="13" t="s">
        <v>6</v>
      </c>
      <c r="CA34" s="13" t="s">
        <v>6</v>
      </c>
      <c r="CB34" s="13" t="s">
        <v>6</v>
      </c>
      <c r="CC34" s="13" t="s">
        <v>6</v>
      </c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27" t="s">
        <v>6</v>
      </c>
      <c r="DF34" s="13" t="s">
        <v>6</v>
      </c>
      <c r="DG34" s="13" t="s">
        <v>6</v>
      </c>
      <c r="DH34" s="13" t="s">
        <v>6</v>
      </c>
      <c r="DI34" s="13" t="s">
        <v>6</v>
      </c>
    </row>
    <row r="35">
      <c r="A35" s="28"/>
      <c r="B35" s="22" t="s">
        <v>22</v>
      </c>
      <c r="C35" s="37"/>
      <c r="D35" s="37"/>
      <c r="E35" s="38" t="s">
        <v>29</v>
      </c>
      <c r="F35" s="38" t="s">
        <v>29</v>
      </c>
      <c r="G35" s="38" t="s">
        <v>29</v>
      </c>
      <c r="H35" s="39"/>
      <c r="I35" s="25" t="s">
        <v>29</v>
      </c>
      <c r="J35" s="20" t="s">
        <v>29</v>
      </c>
      <c r="K35" s="19"/>
      <c r="L35" s="20" t="s">
        <v>5</v>
      </c>
      <c r="M35" s="20" t="s">
        <v>5</v>
      </c>
      <c r="N35" s="20" t="s">
        <v>5</v>
      </c>
      <c r="O35" s="20" t="s">
        <v>5</v>
      </c>
      <c r="P35" s="20" t="s">
        <v>5</v>
      </c>
      <c r="Q35" s="6" t="s">
        <v>5</v>
      </c>
      <c r="R35" s="6" t="s">
        <v>5</v>
      </c>
      <c r="S35" s="12"/>
      <c r="T35" s="6" t="s">
        <v>5</v>
      </c>
      <c r="U35" s="6" t="s">
        <v>5</v>
      </c>
      <c r="V35" s="6" t="s">
        <v>5</v>
      </c>
      <c r="W35" s="6" t="s">
        <v>5</v>
      </c>
      <c r="X35" s="6" t="s">
        <v>5</v>
      </c>
      <c r="Y35" s="6" t="s">
        <v>5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6" t="s">
        <v>6</v>
      </c>
      <c r="AT35" s="6" t="s">
        <v>6</v>
      </c>
      <c r="AU35" s="6" t="s">
        <v>6</v>
      </c>
      <c r="AV35" s="6" t="s">
        <v>6</v>
      </c>
      <c r="AW35" s="6" t="s">
        <v>6</v>
      </c>
      <c r="AX35" s="6" t="s">
        <v>6</v>
      </c>
      <c r="AY35" s="6" t="s">
        <v>6</v>
      </c>
      <c r="AZ35" s="6" t="s">
        <v>6</v>
      </c>
      <c r="BA35" s="6" t="s">
        <v>6</v>
      </c>
      <c r="BB35" s="6" t="s">
        <v>6</v>
      </c>
      <c r="BC35" s="6" t="s">
        <v>6</v>
      </c>
      <c r="BD35" s="6" t="s">
        <v>6</v>
      </c>
      <c r="BE35" s="23"/>
      <c r="BF35" s="23"/>
      <c r="BG35" s="23"/>
      <c r="BH35" s="23"/>
      <c r="BI35" s="23"/>
      <c r="BJ35" s="23"/>
      <c r="BK35" s="23"/>
      <c r="BL35" s="23"/>
      <c r="BM35" s="23"/>
      <c r="BN35" s="13" t="s">
        <v>6</v>
      </c>
      <c r="BO35" s="13" t="s">
        <v>6</v>
      </c>
      <c r="BP35" s="13" t="s">
        <v>6</v>
      </c>
      <c r="BQ35" s="23" t="s">
        <v>6</v>
      </c>
      <c r="BR35" s="13" t="s">
        <v>6</v>
      </c>
      <c r="BS35" s="13" t="s">
        <v>6</v>
      </c>
      <c r="BT35" s="13" t="s">
        <v>6</v>
      </c>
      <c r="BU35" s="13" t="s">
        <v>6</v>
      </c>
      <c r="BV35" s="13" t="s">
        <v>6</v>
      </c>
      <c r="BW35" s="13" t="s">
        <v>6</v>
      </c>
      <c r="BX35" s="23" t="s">
        <v>6</v>
      </c>
      <c r="BY35" s="13" t="s">
        <v>6</v>
      </c>
      <c r="BZ35" s="13" t="s">
        <v>6</v>
      </c>
      <c r="CA35" s="13" t="s">
        <v>6</v>
      </c>
      <c r="CB35" s="13" t="s">
        <v>6</v>
      </c>
      <c r="CC35" s="13" t="s">
        <v>6</v>
      </c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29" t="s">
        <v>6</v>
      </c>
      <c r="DF35" s="13" t="s">
        <v>6</v>
      </c>
      <c r="DG35" s="13" t="s">
        <v>6</v>
      </c>
      <c r="DH35" s="13" t="s">
        <v>6</v>
      </c>
      <c r="DI35" s="13" t="s">
        <v>6</v>
      </c>
    </row>
    <row r="36">
      <c r="A36" s="6" t="s">
        <v>30</v>
      </c>
      <c r="B36" s="6" t="s">
        <v>31</v>
      </c>
      <c r="C36" s="12"/>
      <c r="D36" s="12"/>
      <c r="E36" s="17"/>
      <c r="F36" s="17"/>
      <c r="G36" s="17"/>
      <c r="H36" s="17"/>
      <c r="I36" s="17"/>
      <c r="J36" s="17"/>
      <c r="K36" s="12"/>
      <c r="L36" s="17"/>
      <c r="M36" s="17"/>
      <c r="N36" s="17"/>
      <c r="O36" s="17"/>
      <c r="P36" s="17"/>
      <c r="Q36" s="17"/>
      <c r="R36" s="17"/>
      <c r="S36" s="12"/>
      <c r="T36" s="17"/>
      <c r="U36" s="17"/>
      <c r="V36" s="6" t="s">
        <v>32</v>
      </c>
      <c r="W36" s="17"/>
      <c r="X36" s="17"/>
      <c r="Y36" s="17"/>
      <c r="Z36" s="17"/>
      <c r="AA36" s="6" t="s">
        <v>33</v>
      </c>
      <c r="AB36" s="17"/>
      <c r="AC36" s="17"/>
      <c r="AD36" s="17"/>
      <c r="AE36" s="17"/>
      <c r="AF36" s="6" t="s">
        <v>34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6" t="s">
        <v>35</v>
      </c>
      <c r="AZ36" s="17"/>
      <c r="BA36" s="17"/>
      <c r="BB36" s="17"/>
      <c r="BC36" s="17"/>
      <c r="BD36" s="17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</row>
    <row r="37">
      <c r="A37" s="17"/>
      <c r="B37" s="6" t="s">
        <v>36</v>
      </c>
      <c r="C37" s="12"/>
      <c r="D37" s="12"/>
      <c r="E37" s="17"/>
      <c r="F37" s="17"/>
      <c r="G37" s="17"/>
      <c r="H37" s="17"/>
      <c r="I37" s="17"/>
      <c r="J37" s="17"/>
      <c r="K37" s="12"/>
      <c r="L37" s="17"/>
      <c r="M37" s="17"/>
      <c r="N37" s="17"/>
      <c r="O37" s="17"/>
      <c r="P37" s="17"/>
      <c r="Q37" s="17"/>
      <c r="R37" s="17"/>
      <c r="S37" s="12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</row>
    <row r="38">
      <c r="A38" s="17"/>
      <c r="B38" s="6" t="s">
        <v>20</v>
      </c>
      <c r="C38" s="12"/>
      <c r="D38" s="12"/>
      <c r="E38" s="17"/>
      <c r="F38" s="17"/>
      <c r="G38" s="17"/>
      <c r="H38" s="17"/>
      <c r="I38" s="17"/>
      <c r="J38" s="17"/>
      <c r="K38" s="12"/>
      <c r="L38" s="17"/>
      <c r="M38" s="17"/>
      <c r="N38" s="17"/>
      <c r="O38" s="17"/>
      <c r="P38" s="17"/>
      <c r="Q38" s="17"/>
      <c r="R38" s="17"/>
      <c r="S38" s="12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</row>
    <row r="39">
      <c r="A39" s="6" t="s">
        <v>37</v>
      </c>
      <c r="B39" s="6" t="s">
        <v>31</v>
      </c>
      <c r="C39" s="12"/>
      <c r="D39" s="12"/>
      <c r="E39" s="17"/>
      <c r="F39" s="17"/>
      <c r="G39" s="17"/>
      <c r="H39" s="17"/>
      <c r="I39" s="17"/>
      <c r="J39" s="17"/>
      <c r="K39" s="12"/>
      <c r="L39" s="17"/>
      <c r="M39" s="17"/>
      <c r="N39" s="17"/>
      <c r="O39" s="17"/>
      <c r="P39" s="17"/>
      <c r="Q39" s="17"/>
      <c r="R39" s="17"/>
      <c r="S39" s="12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</row>
    <row r="40">
      <c r="A40" s="17"/>
      <c r="B40" s="6" t="s">
        <v>36</v>
      </c>
      <c r="C40" s="12"/>
      <c r="D40" s="12"/>
      <c r="E40" s="17"/>
      <c r="F40" s="17"/>
      <c r="G40" s="17"/>
      <c r="H40" s="17"/>
      <c r="I40" s="17"/>
      <c r="J40" s="17"/>
      <c r="K40" s="12"/>
      <c r="L40" s="17"/>
      <c r="M40" s="17"/>
      <c r="N40" s="17"/>
      <c r="O40" s="17"/>
      <c r="P40" s="17"/>
      <c r="Q40" s="17"/>
      <c r="R40" s="17"/>
      <c r="S40" s="12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</row>
    <row r="41">
      <c r="A41" s="17"/>
      <c r="B41" s="6" t="s">
        <v>20</v>
      </c>
      <c r="C41" s="12"/>
      <c r="D41" s="12"/>
      <c r="E41" s="17"/>
      <c r="F41" s="17"/>
      <c r="G41" s="17"/>
      <c r="H41" s="17"/>
      <c r="I41" s="17"/>
      <c r="J41" s="17"/>
      <c r="K41" s="12"/>
      <c r="L41" s="17"/>
      <c r="M41" s="17"/>
      <c r="N41" s="17"/>
      <c r="O41" s="17"/>
      <c r="P41" s="17"/>
      <c r="Q41" s="17"/>
      <c r="R41" s="17"/>
      <c r="S41" s="12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</row>
    <row r="42">
      <c r="C42" s="40"/>
      <c r="D42" s="40"/>
      <c r="K42" s="40"/>
      <c r="S42" s="40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</row>
    <row r="43">
      <c r="C43" s="40"/>
      <c r="D43" s="40"/>
      <c r="K43" s="40"/>
      <c r="S43" s="40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</row>
    <row r="44">
      <c r="C44" s="40"/>
      <c r="D44" s="40"/>
      <c r="K44" s="40"/>
      <c r="S44" s="40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</row>
    <row r="45">
      <c r="C45" s="40"/>
      <c r="D45" s="40"/>
      <c r="K45" s="40"/>
      <c r="S45" s="40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</row>
    <row r="46">
      <c r="C46" s="40"/>
      <c r="D46" s="40"/>
      <c r="K46" s="40"/>
      <c r="S46" s="40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</row>
    <row r="47">
      <c r="C47" s="40"/>
      <c r="D47" s="40"/>
      <c r="K47" s="40"/>
      <c r="S47" s="40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</row>
    <row r="48">
      <c r="C48" s="40"/>
      <c r="D48" s="40"/>
      <c r="K48" s="40"/>
      <c r="S48" s="40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</row>
    <row r="49">
      <c r="C49" s="40"/>
      <c r="D49" s="40"/>
      <c r="K49" s="40"/>
      <c r="S49" s="40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</row>
    <row r="50">
      <c r="C50" s="40"/>
      <c r="D50" s="40"/>
      <c r="K50" s="40"/>
      <c r="S50" s="40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</row>
    <row r="51">
      <c r="C51" s="40"/>
      <c r="D51" s="40"/>
      <c r="K51" s="40"/>
      <c r="S51" s="40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</row>
    <row r="52">
      <c r="C52" s="40"/>
      <c r="D52" s="40"/>
      <c r="K52" s="40"/>
      <c r="S52" s="40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</row>
    <row r="53">
      <c r="C53" s="40"/>
      <c r="D53" s="40"/>
      <c r="K53" s="40"/>
      <c r="S53" s="40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</row>
    <row r="54">
      <c r="C54" s="40"/>
      <c r="D54" s="40"/>
      <c r="K54" s="40"/>
      <c r="S54" s="40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</row>
    <row r="55">
      <c r="C55" s="40"/>
      <c r="D55" s="40"/>
      <c r="K55" s="40"/>
      <c r="S55" s="40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</row>
    <row r="56">
      <c r="C56" s="40"/>
      <c r="D56" s="40"/>
      <c r="K56" s="40"/>
      <c r="S56" s="40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</row>
    <row r="57">
      <c r="C57" s="40"/>
      <c r="D57" s="40"/>
      <c r="K57" s="40"/>
      <c r="S57" s="40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</row>
    <row r="58">
      <c r="C58" s="40"/>
      <c r="D58" s="40"/>
      <c r="K58" s="40"/>
      <c r="S58" s="40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</row>
    <row r="59">
      <c r="C59" s="40"/>
      <c r="D59" s="40"/>
      <c r="K59" s="40"/>
      <c r="S59" s="40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</row>
    <row r="60">
      <c r="C60" s="40"/>
      <c r="D60" s="40"/>
      <c r="K60" s="40"/>
      <c r="S60" s="40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</row>
    <row r="61">
      <c r="C61" s="40"/>
      <c r="D61" s="40"/>
      <c r="K61" s="40"/>
      <c r="S61" s="40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</row>
    <row r="62">
      <c r="C62" s="40"/>
      <c r="D62" s="40"/>
      <c r="K62" s="40"/>
      <c r="S62" s="40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</row>
    <row r="63">
      <c r="C63" s="40"/>
      <c r="D63" s="40"/>
      <c r="K63" s="40"/>
      <c r="S63" s="40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</row>
    <row r="64">
      <c r="C64" s="40"/>
      <c r="D64" s="40"/>
      <c r="K64" s="40"/>
      <c r="S64" s="40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</row>
    <row r="65">
      <c r="C65" s="40"/>
      <c r="D65" s="40"/>
      <c r="K65" s="40"/>
      <c r="S65" s="40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</row>
    <row r="66">
      <c r="C66" s="40"/>
      <c r="D66" s="40"/>
      <c r="K66" s="40"/>
      <c r="S66" s="40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</row>
    <row r="67">
      <c r="C67" s="40"/>
      <c r="D67" s="40"/>
      <c r="K67" s="40"/>
      <c r="S67" s="40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</row>
    <row r="68">
      <c r="C68" s="40"/>
      <c r="D68" s="40"/>
      <c r="K68" s="40"/>
      <c r="S68" s="40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</row>
    <row r="69">
      <c r="C69" s="40"/>
      <c r="D69" s="40"/>
      <c r="K69" s="40"/>
      <c r="S69" s="40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</row>
    <row r="70">
      <c r="C70" s="40"/>
      <c r="D70" s="40"/>
      <c r="K70" s="40"/>
      <c r="S70" s="40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</row>
    <row r="71">
      <c r="C71" s="40"/>
      <c r="D71" s="40"/>
      <c r="K71" s="40"/>
      <c r="S71" s="40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</row>
    <row r="72">
      <c r="C72" s="40"/>
      <c r="D72" s="40"/>
      <c r="K72" s="40"/>
      <c r="S72" s="40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</row>
    <row r="73">
      <c r="C73" s="40"/>
      <c r="D73" s="40"/>
      <c r="K73" s="40"/>
      <c r="S73" s="40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</row>
    <row r="74">
      <c r="C74" s="40"/>
      <c r="D74" s="40"/>
      <c r="K74" s="40"/>
      <c r="S74" s="40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</row>
    <row r="75">
      <c r="C75" s="40"/>
      <c r="D75" s="40"/>
      <c r="K75" s="40"/>
      <c r="S75" s="40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</row>
    <row r="76">
      <c r="C76" s="40"/>
      <c r="D76" s="40"/>
      <c r="K76" s="40"/>
      <c r="S76" s="40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</row>
    <row r="77">
      <c r="C77" s="40"/>
      <c r="D77" s="40"/>
      <c r="K77" s="40"/>
      <c r="S77" s="40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</row>
    <row r="78">
      <c r="C78" s="40"/>
      <c r="D78" s="40"/>
      <c r="K78" s="40"/>
      <c r="S78" s="40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</row>
    <row r="79">
      <c r="C79" s="40"/>
      <c r="D79" s="40"/>
      <c r="K79" s="40"/>
      <c r="S79" s="40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</row>
    <row r="80">
      <c r="C80" s="40"/>
      <c r="D80" s="40"/>
      <c r="K80" s="40"/>
      <c r="S80" s="40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</row>
    <row r="81">
      <c r="C81" s="40"/>
      <c r="D81" s="40"/>
      <c r="K81" s="40"/>
      <c r="S81" s="40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</row>
    <row r="82">
      <c r="C82" s="40"/>
      <c r="D82" s="40"/>
      <c r="K82" s="40"/>
      <c r="S82" s="40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</row>
    <row r="83">
      <c r="C83" s="40"/>
      <c r="D83" s="40"/>
      <c r="K83" s="40"/>
      <c r="S83" s="40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</row>
    <row r="84">
      <c r="C84" s="40"/>
      <c r="D84" s="40"/>
      <c r="K84" s="40"/>
      <c r="S84" s="40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</row>
    <row r="85">
      <c r="C85" s="40"/>
      <c r="D85" s="40"/>
      <c r="K85" s="40"/>
      <c r="S85" s="40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</row>
    <row r="86">
      <c r="C86" s="40"/>
      <c r="D86" s="40"/>
      <c r="K86" s="40"/>
      <c r="S86" s="40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</row>
    <row r="87">
      <c r="C87" s="40"/>
      <c r="D87" s="40"/>
      <c r="K87" s="40"/>
      <c r="S87" s="40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</row>
    <row r="88">
      <c r="C88" s="40"/>
      <c r="D88" s="40"/>
      <c r="K88" s="40"/>
      <c r="S88" s="40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</row>
    <row r="89">
      <c r="C89" s="40"/>
      <c r="D89" s="40"/>
      <c r="K89" s="40"/>
      <c r="S89" s="40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</row>
    <row r="90">
      <c r="C90" s="40"/>
      <c r="D90" s="40"/>
      <c r="K90" s="40"/>
      <c r="S90" s="40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</row>
    <row r="91">
      <c r="C91" s="40"/>
      <c r="D91" s="40"/>
      <c r="K91" s="40"/>
      <c r="S91" s="40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</row>
    <row r="92">
      <c r="C92" s="40"/>
      <c r="D92" s="40"/>
      <c r="K92" s="40"/>
      <c r="S92" s="40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</row>
    <row r="93">
      <c r="C93" s="40"/>
      <c r="D93" s="40"/>
      <c r="K93" s="40"/>
      <c r="S93" s="40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</row>
    <row r="94">
      <c r="C94" s="40"/>
      <c r="D94" s="40"/>
      <c r="K94" s="40"/>
      <c r="S94" s="40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</row>
    <row r="95">
      <c r="C95" s="40"/>
      <c r="D95" s="40"/>
      <c r="K95" s="40"/>
      <c r="S95" s="40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</row>
    <row r="96">
      <c r="C96" s="40"/>
      <c r="D96" s="40"/>
      <c r="K96" s="40"/>
      <c r="S96" s="40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</row>
    <row r="97">
      <c r="C97" s="40"/>
      <c r="D97" s="40"/>
      <c r="K97" s="40"/>
      <c r="S97" s="40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</row>
    <row r="98">
      <c r="C98" s="40"/>
      <c r="D98" s="40"/>
      <c r="K98" s="40"/>
      <c r="S98" s="40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</row>
    <row r="99">
      <c r="C99" s="40"/>
      <c r="D99" s="40"/>
      <c r="K99" s="40"/>
      <c r="S99" s="40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</row>
    <row r="100">
      <c r="C100" s="40"/>
      <c r="D100" s="40"/>
      <c r="K100" s="40"/>
      <c r="S100" s="40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</row>
    <row r="101">
      <c r="C101" s="40"/>
      <c r="D101" s="40"/>
      <c r="K101" s="40"/>
      <c r="S101" s="40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</row>
    <row r="102">
      <c r="C102" s="40"/>
      <c r="D102" s="40"/>
      <c r="K102" s="40"/>
      <c r="S102" s="40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</row>
    <row r="103">
      <c r="C103" s="40"/>
      <c r="D103" s="40"/>
      <c r="K103" s="40"/>
      <c r="S103" s="40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</row>
    <row r="104">
      <c r="C104" s="40"/>
      <c r="D104" s="40"/>
      <c r="K104" s="40"/>
      <c r="S104" s="40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</row>
    <row r="105">
      <c r="C105" s="40"/>
      <c r="D105" s="40"/>
      <c r="K105" s="40"/>
      <c r="S105" s="40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</row>
    <row r="106">
      <c r="C106" s="40"/>
      <c r="D106" s="40"/>
      <c r="K106" s="40"/>
      <c r="S106" s="40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</row>
    <row r="107">
      <c r="C107" s="40"/>
      <c r="D107" s="40"/>
      <c r="K107" s="40"/>
      <c r="S107" s="40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</row>
    <row r="108">
      <c r="C108" s="40"/>
      <c r="D108" s="40"/>
      <c r="K108" s="40"/>
      <c r="S108" s="40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</row>
    <row r="109">
      <c r="C109" s="40"/>
      <c r="D109" s="40"/>
      <c r="K109" s="40"/>
      <c r="S109" s="40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</row>
    <row r="110">
      <c r="C110" s="40"/>
      <c r="D110" s="40"/>
      <c r="K110" s="40"/>
      <c r="S110" s="40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</row>
    <row r="111">
      <c r="C111" s="40"/>
      <c r="D111" s="40"/>
      <c r="K111" s="40"/>
      <c r="S111" s="40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</row>
    <row r="112">
      <c r="C112" s="40"/>
      <c r="D112" s="40"/>
      <c r="K112" s="40"/>
      <c r="S112" s="40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</row>
    <row r="113">
      <c r="C113" s="40"/>
      <c r="D113" s="40"/>
      <c r="K113" s="40"/>
      <c r="S113" s="40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</row>
    <row r="114">
      <c r="C114" s="40"/>
      <c r="D114" s="40"/>
      <c r="K114" s="40"/>
      <c r="S114" s="40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</row>
    <row r="115">
      <c r="C115" s="40"/>
      <c r="D115" s="40"/>
      <c r="K115" s="40"/>
      <c r="S115" s="40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</row>
    <row r="116">
      <c r="C116" s="40"/>
      <c r="D116" s="40"/>
      <c r="K116" s="40"/>
      <c r="S116" s="40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</row>
    <row r="117">
      <c r="C117" s="40"/>
      <c r="D117" s="40"/>
      <c r="K117" s="40"/>
      <c r="S117" s="40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</row>
    <row r="118">
      <c r="C118" s="40"/>
      <c r="D118" s="40"/>
      <c r="K118" s="40"/>
      <c r="S118" s="40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</row>
    <row r="119">
      <c r="C119" s="40"/>
      <c r="D119" s="40"/>
      <c r="K119" s="40"/>
      <c r="S119" s="40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</row>
    <row r="120">
      <c r="C120" s="40"/>
      <c r="D120" s="40"/>
      <c r="K120" s="40"/>
      <c r="S120" s="40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</row>
    <row r="121">
      <c r="C121" s="40"/>
      <c r="D121" s="40"/>
      <c r="K121" s="40"/>
      <c r="S121" s="40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</row>
    <row r="122">
      <c r="C122" s="40"/>
      <c r="D122" s="40"/>
      <c r="K122" s="40"/>
      <c r="S122" s="40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</row>
    <row r="123">
      <c r="C123" s="40"/>
      <c r="D123" s="40"/>
      <c r="K123" s="40"/>
      <c r="S123" s="40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</row>
    <row r="124">
      <c r="C124" s="40"/>
      <c r="D124" s="40"/>
      <c r="K124" s="40"/>
      <c r="S124" s="40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</row>
    <row r="125">
      <c r="C125" s="40"/>
      <c r="D125" s="40"/>
      <c r="K125" s="40"/>
      <c r="S125" s="40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</row>
    <row r="126">
      <c r="C126" s="40"/>
      <c r="D126" s="40"/>
      <c r="K126" s="40"/>
      <c r="S126" s="40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</row>
    <row r="127">
      <c r="C127" s="40"/>
      <c r="D127" s="40"/>
      <c r="K127" s="40"/>
      <c r="S127" s="40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</row>
    <row r="128">
      <c r="C128" s="40"/>
      <c r="D128" s="40"/>
      <c r="K128" s="40"/>
      <c r="S128" s="40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</row>
    <row r="129">
      <c r="C129" s="40"/>
      <c r="D129" s="40"/>
      <c r="K129" s="40"/>
      <c r="S129" s="40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</row>
    <row r="130">
      <c r="C130" s="40"/>
      <c r="D130" s="40"/>
      <c r="K130" s="40"/>
      <c r="S130" s="40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</row>
    <row r="131">
      <c r="C131" s="40"/>
      <c r="D131" s="40"/>
      <c r="K131" s="40"/>
      <c r="S131" s="40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</row>
    <row r="132">
      <c r="C132" s="40"/>
      <c r="D132" s="40"/>
      <c r="K132" s="40"/>
      <c r="S132" s="40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</row>
    <row r="133">
      <c r="C133" s="40"/>
      <c r="D133" s="40"/>
      <c r="K133" s="40"/>
      <c r="S133" s="40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</row>
    <row r="134">
      <c r="C134" s="40"/>
      <c r="D134" s="40"/>
      <c r="K134" s="40"/>
      <c r="S134" s="40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</row>
    <row r="135">
      <c r="C135" s="40"/>
      <c r="D135" s="40"/>
      <c r="K135" s="40"/>
      <c r="S135" s="40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</row>
    <row r="136">
      <c r="C136" s="40"/>
      <c r="D136" s="40"/>
      <c r="K136" s="40"/>
      <c r="S136" s="40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</row>
    <row r="137">
      <c r="C137" s="40"/>
      <c r="D137" s="40"/>
      <c r="K137" s="40"/>
      <c r="S137" s="40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</row>
    <row r="138">
      <c r="C138" s="40"/>
      <c r="D138" s="40"/>
      <c r="K138" s="40"/>
      <c r="S138" s="40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</row>
    <row r="139">
      <c r="C139" s="40"/>
      <c r="D139" s="40"/>
      <c r="K139" s="40"/>
      <c r="S139" s="40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</row>
    <row r="140">
      <c r="C140" s="40"/>
      <c r="D140" s="40"/>
      <c r="K140" s="40"/>
      <c r="S140" s="40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</row>
    <row r="141">
      <c r="C141" s="40"/>
      <c r="D141" s="40"/>
      <c r="K141" s="40"/>
      <c r="S141" s="40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</row>
    <row r="142">
      <c r="C142" s="40"/>
      <c r="D142" s="40"/>
      <c r="K142" s="40"/>
      <c r="S142" s="40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</row>
    <row r="143">
      <c r="C143" s="40"/>
      <c r="D143" s="40"/>
      <c r="K143" s="40"/>
      <c r="S143" s="40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</row>
    <row r="144">
      <c r="C144" s="40"/>
      <c r="D144" s="40"/>
      <c r="K144" s="40"/>
      <c r="S144" s="40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</row>
    <row r="145">
      <c r="C145" s="40"/>
      <c r="D145" s="40"/>
      <c r="K145" s="40"/>
      <c r="S145" s="40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</row>
    <row r="146">
      <c r="C146" s="40"/>
      <c r="D146" s="40"/>
      <c r="K146" s="40"/>
      <c r="S146" s="40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</row>
    <row r="147">
      <c r="C147" s="40"/>
      <c r="D147" s="40"/>
      <c r="K147" s="40"/>
      <c r="S147" s="40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</row>
    <row r="148">
      <c r="C148" s="40"/>
      <c r="D148" s="40"/>
      <c r="K148" s="40"/>
      <c r="S148" s="40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</row>
    <row r="149">
      <c r="C149" s="40"/>
      <c r="D149" s="40"/>
      <c r="K149" s="40"/>
      <c r="S149" s="40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</row>
    <row r="150">
      <c r="C150" s="40"/>
      <c r="D150" s="40"/>
      <c r="K150" s="40"/>
      <c r="S150" s="40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</row>
    <row r="151">
      <c r="C151" s="40"/>
      <c r="D151" s="40"/>
      <c r="K151" s="40"/>
      <c r="S151" s="40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</row>
    <row r="152">
      <c r="C152" s="40"/>
      <c r="D152" s="40"/>
      <c r="K152" s="40"/>
      <c r="S152" s="40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</row>
    <row r="153">
      <c r="C153" s="40"/>
      <c r="D153" s="40"/>
      <c r="K153" s="40"/>
      <c r="S153" s="40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</row>
    <row r="154">
      <c r="C154" s="40"/>
      <c r="D154" s="40"/>
      <c r="K154" s="40"/>
      <c r="S154" s="40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</row>
    <row r="155">
      <c r="C155" s="40"/>
      <c r="D155" s="40"/>
      <c r="K155" s="40"/>
      <c r="S155" s="40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</row>
    <row r="156">
      <c r="C156" s="40"/>
      <c r="D156" s="40"/>
      <c r="K156" s="40"/>
      <c r="S156" s="40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</row>
    <row r="157">
      <c r="C157" s="40"/>
      <c r="D157" s="40"/>
      <c r="K157" s="40"/>
      <c r="S157" s="40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</row>
    <row r="158">
      <c r="C158" s="40"/>
      <c r="D158" s="40"/>
      <c r="K158" s="40"/>
      <c r="S158" s="40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</row>
    <row r="159">
      <c r="C159" s="40"/>
      <c r="D159" s="40"/>
      <c r="K159" s="40"/>
      <c r="S159" s="40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</row>
    <row r="160">
      <c r="C160" s="40"/>
      <c r="D160" s="40"/>
      <c r="K160" s="40"/>
      <c r="S160" s="40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</row>
    <row r="161">
      <c r="C161" s="40"/>
      <c r="D161" s="40"/>
      <c r="K161" s="40"/>
      <c r="S161" s="40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</row>
    <row r="162">
      <c r="C162" s="40"/>
      <c r="D162" s="40"/>
      <c r="K162" s="40"/>
      <c r="S162" s="40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</row>
    <row r="163">
      <c r="C163" s="40"/>
      <c r="D163" s="40"/>
      <c r="K163" s="40"/>
      <c r="S163" s="40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</row>
    <row r="164">
      <c r="C164" s="40"/>
      <c r="D164" s="40"/>
      <c r="K164" s="40"/>
      <c r="S164" s="40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</row>
    <row r="165">
      <c r="C165" s="40"/>
      <c r="D165" s="40"/>
      <c r="K165" s="40"/>
      <c r="S165" s="40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</row>
    <row r="166">
      <c r="C166" s="40"/>
      <c r="D166" s="40"/>
      <c r="K166" s="40"/>
      <c r="S166" s="40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</row>
    <row r="167">
      <c r="C167" s="40"/>
      <c r="D167" s="40"/>
      <c r="K167" s="40"/>
      <c r="S167" s="40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</row>
    <row r="168">
      <c r="C168" s="40"/>
      <c r="D168" s="40"/>
      <c r="K168" s="40"/>
      <c r="S168" s="40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</row>
    <row r="169">
      <c r="C169" s="40"/>
      <c r="D169" s="40"/>
      <c r="K169" s="40"/>
      <c r="S169" s="40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</row>
    <row r="170">
      <c r="C170" s="40"/>
      <c r="D170" s="40"/>
      <c r="K170" s="40"/>
      <c r="S170" s="40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</row>
    <row r="171">
      <c r="C171" s="40"/>
      <c r="D171" s="40"/>
      <c r="K171" s="40"/>
      <c r="S171" s="40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</row>
    <row r="172">
      <c r="C172" s="40"/>
      <c r="D172" s="40"/>
      <c r="K172" s="40"/>
      <c r="S172" s="40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</row>
    <row r="173">
      <c r="C173" s="40"/>
      <c r="D173" s="40"/>
      <c r="K173" s="40"/>
      <c r="S173" s="40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</row>
    <row r="174">
      <c r="C174" s="40"/>
      <c r="D174" s="40"/>
      <c r="K174" s="40"/>
      <c r="S174" s="40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</row>
    <row r="175">
      <c r="C175" s="40"/>
      <c r="D175" s="40"/>
      <c r="K175" s="40"/>
      <c r="S175" s="40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</row>
    <row r="176">
      <c r="C176" s="40"/>
      <c r="D176" s="40"/>
      <c r="K176" s="40"/>
      <c r="S176" s="40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</row>
    <row r="177">
      <c r="C177" s="40"/>
      <c r="D177" s="40"/>
      <c r="K177" s="40"/>
      <c r="S177" s="40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</row>
    <row r="178">
      <c r="C178" s="40"/>
      <c r="D178" s="40"/>
      <c r="K178" s="40"/>
      <c r="S178" s="40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</row>
    <row r="179">
      <c r="C179" s="40"/>
      <c r="D179" s="40"/>
      <c r="K179" s="40"/>
      <c r="S179" s="40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</row>
    <row r="180">
      <c r="C180" s="40"/>
      <c r="D180" s="40"/>
      <c r="K180" s="40"/>
      <c r="S180" s="40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</row>
    <row r="181">
      <c r="C181" s="40"/>
      <c r="D181" s="40"/>
      <c r="K181" s="40"/>
      <c r="S181" s="40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</row>
    <row r="182">
      <c r="C182" s="40"/>
      <c r="D182" s="40"/>
      <c r="K182" s="40"/>
      <c r="S182" s="40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</row>
    <row r="183">
      <c r="C183" s="40"/>
      <c r="D183" s="40"/>
      <c r="K183" s="40"/>
      <c r="S183" s="40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</row>
    <row r="184">
      <c r="C184" s="40"/>
      <c r="D184" s="40"/>
      <c r="K184" s="40"/>
      <c r="S184" s="40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</row>
    <row r="185">
      <c r="C185" s="40"/>
      <c r="D185" s="40"/>
      <c r="K185" s="40"/>
      <c r="S185" s="40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</row>
    <row r="186">
      <c r="C186" s="40"/>
      <c r="D186" s="40"/>
      <c r="K186" s="40"/>
      <c r="S186" s="40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</row>
    <row r="187">
      <c r="C187" s="40"/>
      <c r="D187" s="40"/>
      <c r="K187" s="40"/>
      <c r="S187" s="40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</row>
    <row r="188">
      <c r="C188" s="40"/>
      <c r="D188" s="40"/>
      <c r="K188" s="40"/>
      <c r="S188" s="40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</row>
    <row r="189">
      <c r="C189" s="40"/>
      <c r="D189" s="40"/>
      <c r="K189" s="40"/>
      <c r="S189" s="40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</row>
    <row r="190">
      <c r="C190" s="40"/>
      <c r="D190" s="40"/>
      <c r="K190" s="40"/>
      <c r="S190" s="40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</row>
    <row r="191">
      <c r="C191" s="40"/>
      <c r="D191" s="40"/>
      <c r="K191" s="40"/>
      <c r="S191" s="40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</row>
    <row r="192">
      <c r="C192" s="40"/>
      <c r="D192" s="40"/>
      <c r="K192" s="40"/>
      <c r="S192" s="40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</row>
    <row r="193">
      <c r="C193" s="40"/>
      <c r="D193" s="40"/>
      <c r="K193" s="40"/>
      <c r="S193" s="40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</row>
    <row r="194">
      <c r="C194" s="40"/>
      <c r="D194" s="40"/>
      <c r="K194" s="40"/>
      <c r="S194" s="40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</row>
    <row r="195">
      <c r="C195" s="40"/>
      <c r="D195" s="40"/>
      <c r="K195" s="40"/>
      <c r="S195" s="40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</row>
    <row r="196">
      <c r="C196" s="40"/>
      <c r="D196" s="40"/>
      <c r="K196" s="40"/>
      <c r="S196" s="40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</row>
    <row r="197">
      <c r="C197" s="40"/>
      <c r="D197" s="40"/>
      <c r="K197" s="40"/>
      <c r="S197" s="40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</row>
    <row r="198">
      <c r="C198" s="40"/>
      <c r="D198" s="40"/>
      <c r="K198" s="40"/>
      <c r="S198" s="40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</row>
    <row r="199">
      <c r="C199" s="40"/>
      <c r="D199" s="40"/>
      <c r="K199" s="40"/>
      <c r="S199" s="40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</row>
    <row r="200">
      <c r="C200" s="40"/>
      <c r="D200" s="40"/>
      <c r="K200" s="40"/>
      <c r="S200" s="40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</row>
    <row r="201">
      <c r="C201" s="40"/>
      <c r="D201" s="40"/>
      <c r="K201" s="40"/>
      <c r="S201" s="40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</row>
    <row r="202">
      <c r="C202" s="40"/>
      <c r="D202" s="40"/>
      <c r="K202" s="40"/>
      <c r="S202" s="40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</row>
    <row r="203">
      <c r="C203" s="40"/>
      <c r="D203" s="40"/>
      <c r="K203" s="40"/>
      <c r="S203" s="40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</row>
    <row r="204">
      <c r="C204" s="40"/>
      <c r="D204" s="40"/>
      <c r="K204" s="40"/>
      <c r="S204" s="40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</row>
    <row r="205">
      <c r="C205" s="40"/>
      <c r="D205" s="40"/>
      <c r="K205" s="40"/>
      <c r="S205" s="40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</row>
    <row r="206">
      <c r="C206" s="40"/>
      <c r="D206" s="40"/>
      <c r="K206" s="40"/>
      <c r="S206" s="40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</row>
    <row r="207">
      <c r="C207" s="40"/>
      <c r="D207" s="40"/>
      <c r="K207" s="40"/>
      <c r="S207" s="40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</row>
    <row r="208">
      <c r="C208" s="40"/>
      <c r="D208" s="40"/>
      <c r="K208" s="40"/>
      <c r="S208" s="40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</row>
    <row r="209">
      <c r="C209" s="40"/>
      <c r="D209" s="40"/>
      <c r="K209" s="40"/>
      <c r="S209" s="40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</row>
    <row r="210">
      <c r="C210" s="40"/>
      <c r="D210" s="40"/>
      <c r="K210" s="40"/>
      <c r="S210" s="40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</row>
    <row r="211">
      <c r="C211" s="40"/>
      <c r="D211" s="40"/>
      <c r="K211" s="40"/>
      <c r="S211" s="40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</row>
    <row r="212">
      <c r="C212" s="40"/>
      <c r="D212" s="40"/>
      <c r="K212" s="40"/>
      <c r="S212" s="40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</row>
    <row r="213">
      <c r="C213" s="40"/>
      <c r="D213" s="40"/>
      <c r="K213" s="40"/>
      <c r="S213" s="40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</row>
    <row r="214">
      <c r="C214" s="40"/>
      <c r="D214" s="40"/>
      <c r="K214" s="40"/>
      <c r="S214" s="40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</row>
    <row r="215">
      <c r="C215" s="40"/>
      <c r="D215" s="40"/>
      <c r="K215" s="40"/>
      <c r="S215" s="40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</row>
    <row r="216">
      <c r="C216" s="40"/>
      <c r="D216" s="40"/>
      <c r="K216" s="40"/>
      <c r="S216" s="40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</row>
    <row r="217">
      <c r="C217" s="40"/>
      <c r="D217" s="40"/>
      <c r="K217" s="40"/>
      <c r="S217" s="40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</row>
    <row r="218">
      <c r="C218" s="40"/>
      <c r="D218" s="40"/>
      <c r="K218" s="40"/>
      <c r="S218" s="40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</row>
    <row r="219">
      <c r="C219" s="40"/>
      <c r="D219" s="40"/>
      <c r="K219" s="40"/>
      <c r="S219" s="40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</row>
    <row r="220">
      <c r="C220" s="40"/>
      <c r="D220" s="40"/>
      <c r="K220" s="40"/>
      <c r="S220" s="40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</row>
    <row r="221">
      <c r="C221" s="40"/>
      <c r="D221" s="40"/>
      <c r="K221" s="40"/>
      <c r="S221" s="40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</row>
    <row r="222">
      <c r="C222" s="40"/>
      <c r="D222" s="40"/>
      <c r="K222" s="40"/>
      <c r="S222" s="40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</row>
    <row r="223">
      <c r="C223" s="40"/>
      <c r="D223" s="40"/>
      <c r="K223" s="40"/>
      <c r="S223" s="40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</row>
    <row r="224">
      <c r="C224" s="40"/>
      <c r="D224" s="40"/>
      <c r="K224" s="40"/>
      <c r="S224" s="40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</row>
    <row r="225">
      <c r="C225" s="40"/>
      <c r="D225" s="40"/>
      <c r="K225" s="40"/>
      <c r="S225" s="40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</row>
    <row r="226">
      <c r="C226" s="40"/>
      <c r="D226" s="40"/>
      <c r="K226" s="40"/>
      <c r="S226" s="40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</row>
    <row r="227">
      <c r="C227" s="40"/>
      <c r="D227" s="40"/>
      <c r="K227" s="40"/>
      <c r="S227" s="40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</row>
    <row r="228">
      <c r="C228" s="40"/>
      <c r="D228" s="40"/>
      <c r="K228" s="40"/>
      <c r="S228" s="40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</row>
    <row r="229">
      <c r="C229" s="40"/>
      <c r="D229" s="40"/>
      <c r="K229" s="40"/>
      <c r="S229" s="40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</row>
    <row r="230">
      <c r="C230" s="40"/>
      <c r="D230" s="40"/>
      <c r="K230" s="40"/>
      <c r="S230" s="40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</row>
    <row r="231">
      <c r="C231" s="40"/>
      <c r="D231" s="40"/>
      <c r="K231" s="40"/>
      <c r="S231" s="40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</row>
    <row r="232">
      <c r="C232" s="40"/>
      <c r="D232" s="40"/>
      <c r="K232" s="40"/>
      <c r="S232" s="40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</row>
    <row r="233">
      <c r="C233" s="40"/>
      <c r="D233" s="40"/>
      <c r="K233" s="40"/>
      <c r="S233" s="40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</row>
    <row r="234">
      <c r="C234" s="40"/>
      <c r="D234" s="40"/>
      <c r="K234" s="40"/>
      <c r="S234" s="40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</row>
    <row r="235">
      <c r="C235" s="40"/>
      <c r="D235" s="40"/>
      <c r="K235" s="40"/>
      <c r="S235" s="40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</row>
    <row r="236">
      <c r="C236" s="40"/>
      <c r="D236" s="40"/>
      <c r="K236" s="40"/>
      <c r="S236" s="40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</row>
    <row r="237">
      <c r="C237" s="40"/>
      <c r="D237" s="40"/>
      <c r="K237" s="40"/>
      <c r="S237" s="40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</row>
    <row r="238">
      <c r="C238" s="40"/>
      <c r="D238" s="40"/>
      <c r="K238" s="40"/>
      <c r="S238" s="40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</row>
    <row r="239">
      <c r="C239" s="40"/>
      <c r="D239" s="40"/>
      <c r="K239" s="40"/>
      <c r="S239" s="40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</row>
    <row r="240">
      <c r="C240" s="40"/>
      <c r="D240" s="40"/>
      <c r="K240" s="40"/>
      <c r="S240" s="40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</row>
    <row r="241">
      <c r="C241" s="40"/>
      <c r="D241" s="40"/>
      <c r="K241" s="40"/>
      <c r="S241" s="40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</row>
    <row r="242">
      <c r="C242" s="40"/>
      <c r="D242" s="40"/>
      <c r="K242" s="40"/>
      <c r="S242" s="40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</row>
    <row r="243">
      <c r="C243" s="40"/>
      <c r="D243" s="40"/>
      <c r="K243" s="40"/>
      <c r="S243" s="40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</row>
    <row r="244">
      <c r="C244" s="40"/>
      <c r="D244" s="40"/>
      <c r="K244" s="40"/>
      <c r="S244" s="40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</row>
    <row r="245">
      <c r="C245" s="40"/>
      <c r="D245" s="40"/>
      <c r="K245" s="40"/>
      <c r="S245" s="40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</row>
    <row r="246">
      <c r="C246" s="40"/>
      <c r="D246" s="40"/>
      <c r="K246" s="40"/>
      <c r="S246" s="40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</row>
    <row r="247">
      <c r="C247" s="40"/>
      <c r="D247" s="40"/>
      <c r="K247" s="40"/>
      <c r="S247" s="40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</row>
    <row r="248">
      <c r="C248" s="40"/>
      <c r="D248" s="40"/>
      <c r="K248" s="40"/>
      <c r="S248" s="40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</row>
    <row r="249">
      <c r="C249" s="40"/>
      <c r="D249" s="40"/>
      <c r="K249" s="40"/>
      <c r="S249" s="40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</row>
    <row r="250">
      <c r="C250" s="40"/>
      <c r="D250" s="40"/>
      <c r="K250" s="40"/>
      <c r="S250" s="40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</row>
    <row r="251">
      <c r="C251" s="40"/>
      <c r="D251" s="40"/>
      <c r="K251" s="40"/>
      <c r="S251" s="40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</row>
    <row r="252">
      <c r="C252" s="40"/>
      <c r="D252" s="40"/>
      <c r="K252" s="40"/>
      <c r="S252" s="40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</row>
    <row r="253">
      <c r="C253" s="40"/>
      <c r="D253" s="40"/>
      <c r="K253" s="40"/>
      <c r="S253" s="40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</row>
    <row r="254">
      <c r="C254" s="40"/>
      <c r="D254" s="40"/>
      <c r="K254" s="40"/>
      <c r="S254" s="40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</row>
    <row r="255">
      <c r="C255" s="40"/>
      <c r="D255" s="40"/>
      <c r="K255" s="40"/>
      <c r="S255" s="40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</row>
    <row r="256">
      <c r="C256" s="40"/>
      <c r="D256" s="40"/>
      <c r="K256" s="40"/>
      <c r="S256" s="40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</row>
    <row r="257">
      <c r="C257" s="40"/>
      <c r="D257" s="40"/>
      <c r="K257" s="40"/>
      <c r="S257" s="40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</row>
    <row r="258">
      <c r="C258" s="40"/>
      <c r="D258" s="40"/>
      <c r="K258" s="40"/>
      <c r="S258" s="40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</row>
    <row r="259">
      <c r="C259" s="40"/>
      <c r="D259" s="40"/>
      <c r="K259" s="40"/>
      <c r="S259" s="40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</row>
    <row r="260">
      <c r="C260" s="40"/>
      <c r="D260" s="40"/>
      <c r="K260" s="40"/>
      <c r="S260" s="40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</row>
    <row r="261">
      <c r="C261" s="40"/>
      <c r="D261" s="40"/>
      <c r="K261" s="40"/>
      <c r="S261" s="40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</row>
    <row r="262">
      <c r="C262" s="40"/>
      <c r="D262" s="40"/>
      <c r="K262" s="40"/>
      <c r="S262" s="40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</row>
    <row r="263">
      <c r="C263" s="40"/>
      <c r="D263" s="40"/>
      <c r="K263" s="40"/>
      <c r="S263" s="40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</row>
    <row r="264">
      <c r="C264" s="40"/>
      <c r="D264" s="40"/>
      <c r="K264" s="40"/>
      <c r="S264" s="40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</row>
    <row r="265">
      <c r="C265" s="40"/>
      <c r="D265" s="40"/>
      <c r="K265" s="40"/>
      <c r="S265" s="40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</row>
    <row r="266">
      <c r="C266" s="40"/>
      <c r="D266" s="40"/>
      <c r="K266" s="40"/>
      <c r="S266" s="40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</row>
    <row r="267">
      <c r="C267" s="40"/>
      <c r="D267" s="40"/>
      <c r="K267" s="40"/>
      <c r="S267" s="40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</row>
    <row r="268">
      <c r="C268" s="40"/>
      <c r="D268" s="40"/>
      <c r="K268" s="40"/>
      <c r="S268" s="40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</row>
    <row r="269">
      <c r="C269" s="40"/>
      <c r="D269" s="40"/>
      <c r="K269" s="40"/>
      <c r="S269" s="40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</row>
    <row r="270">
      <c r="C270" s="40"/>
      <c r="D270" s="40"/>
      <c r="K270" s="40"/>
      <c r="S270" s="40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</row>
    <row r="271">
      <c r="C271" s="40"/>
      <c r="D271" s="40"/>
      <c r="K271" s="40"/>
      <c r="S271" s="40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</row>
    <row r="272">
      <c r="C272" s="40"/>
      <c r="D272" s="40"/>
      <c r="K272" s="40"/>
      <c r="S272" s="40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</row>
    <row r="273">
      <c r="C273" s="40"/>
      <c r="D273" s="40"/>
      <c r="K273" s="40"/>
      <c r="S273" s="40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</row>
    <row r="274">
      <c r="C274" s="40"/>
      <c r="D274" s="40"/>
      <c r="K274" s="40"/>
      <c r="S274" s="40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</row>
    <row r="275">
      <c r="C275" s="40"/>
      <c r="D275" s="40"/>
      <c r="K275" s="40"/>
      <c r="S275" s="40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</row>
    <row r="276">
      <c r="C276" s="40"/>
      <c r="D276" s="40"/>
      <c r="K276" s="40"/>
      <c r="S276" s="40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</row>
    <row r="277">
      <c r="C277" s="40"/>
      <c r="D277" s="40"/>
      <c r="K277" s="40"/>
      <c r="S277" s="40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</row>
    <row r="278">
      <c r="C278" s="40"/>
      <c r="D278" s="40"/>
      <c r="K278" s="40"/>
      <c r="S278" s="40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</row>
    <row r="279">
      <c r="C279" s="40"/>
      <c r="D279" s="40"/>
      <c r="K279" s="40"/>
      <c r="S279" s="40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</row>
    <row r="280">
      <c r="C280" s="40"/>
      <c r="D280" s="40"/>
      <c r="K280" s="40"/>
      <c r="S280" s="40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</row>
    <row r="281">
      <c r="C281" s="40"/>
      <c r="D281" s="40"/>
      <c r="K281" s="40"/>
      <c r="S281" s="40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</row>
    <row r="282">
      <c r="C282" s="40"/>
      <c r="D282" s="40"/>
      <c r="K282" s="40"/>
      <c r="S282" s="40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</row>
    <row r="283">
      <c r="C283" s="40"/>
      <c r="D283" s="40"/>
      <c r="K283" s="40"/>
      <c r="S283" s="40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</row>
    <row r="284">
      <c r="C284" s="40"/>
      <c r="D284" s="40"/>
      <c r="K284" s="40"/>
      <c r="S284" s="40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</row>
    <row r="285">
      <c r="C285" s="40"/>
      <c r="D285" s="40"/>
      <c r="K285" s="40"/>
      <c r="S285" s="40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</row>
    <row r="286">
      <c r="C286" s="40"/>
      <c r="D286" s="40"/>
      <c r="K286" s="40"/>
      <c r="S286" s="40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</row>
    <row r="287">
      <c r="C287" s="40"/>
      <c r="D287" s="40"/>
      <c r="K287" s="40"/>
      <c r="S287" s="40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</row>
    <row r="288">
      <c r="C288" s="40"/>
      <c r="D288" s="40"/>
      <c r="K288" s="40"/>
      <c r="S288" s="40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</row>
    <row r="289">
      <c r="C289" s="40"/>
      <c r="D289" s="40"/>
      <c r="K289" s="40"/>
      <c r="S289" s="40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</row>
    <row r="290">
      <c r="C290" s="40"/>
      <c r="D290" s="40"/>
      <c r="K290" s="40"/>
      <c r="S290" s="40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</row>
    <row r="291">
      <c r="C291" s="40"/>
      <c r="D291" s="40"/>
      <c r="K291" s="40"/>
      <c r="S291" s="40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</row>
    <row r="292">
      <c r="C292" s="40"/>
      <c r="D292" s="40"/>
      <c r="K292" s="40"/>
      <c r="S292" s="40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</row>
    <row r="293">
      <c r="C293" s="40"/>
      <c r="D293" s="40"/>
      <c r="K293" s="40"/>
      <c r="S293" s="40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</row>
    <row r="294">
      <c r="C294" s="40"/>
      <c r="D294" s="40"/>
      <c r="K294" s="40"/>
      <c r="S294" s="40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</row>
    <row r="295">
      <c r="C295" s="40"/>
      <c r="D295" s="40"/>
      <c r="K295" s="40"/>
      <c r="S295" s="40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</row>
    <row r="296">
      <c r="C296" s="40"/>
      <c r="D296" s="40"/>
      <c r="K296" s="40"/>
      <c r="S296" s="40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</row>
    <row r="297">
      <c r="C297" s="40"/>
      <c r="D297" s="40"/>
      <c r="K297" s="40"/>
      <c r="S297" s="40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</row>
    <row r="298">
      <c r="C298" s="40"/>
      <c r="D298" s="40"/>
      <c r="K298" s="40"/>
      <c r="S298" s="40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</row>
    <row r="299">
      <c r="C299" s="40"/>
      <c r="D299" s="40"/>
      <c r="K299" s="40"/>
      <c r="S299" s="40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</row>
    <row r="300">
      <c r="C300" s="40"/>
      <c r="D300" s="40"/>
      <c r="K300" s="40"/>
      <c r="S300" s="40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</row>
    <row r="301">
      <c r="C301" s="40"/>
      <c r="D301" s="40"/>
      <c r="K301" s="40"/>
      <c r="S301" s="40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</row>
    <row r="302">
      <c r="C302" s="40"/>
      <c r="D302" s="40"/>
      <c r="K302" s="40"/>
      <c r="S302" s="40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</row>
    <row r="303">
      <c r="C303" s="40"/>
      <c r="D303" s="40"/>
      <c r="K303" s="40"/>
      <c r="S303" s="40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</row>
    <row r="304">
      <c r="C304" s="40"/>
      <c r="D304" s="40"/>
      <c r="K304" s="40"/>
      <c r="S304" s="40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</row>
    <row r="305">
      <c r="C305" s="40"/>
      <c r="D305" s="40"/>
      <c r="K305" s="40"/>
      <c r="S305" s="40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</row>
    <row r="306">
      <c r="C306" s="40"/>
      <c r="D306" s="40"/>
      <c r="K306" s="40"/>
      <c r="S306" s="40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</row>
    <row r="307">
      <c r="C307" s="40"/>
      <c r="D307" s="40"/>
      <c r="K307" s="40"/>
      <c r="S307" s="40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</row>
    <row r="308">
      <c r="C308" s="40"/>
      <c r="D308" s="40"/>
      <c r="K308" s="40"/>
      <c r="S308" s="40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</row>
    <row r="309">
      <c r="C309" s="40"/>
      <c r="D309" s="40"/>
      <c r="K309" s="40"/>
      <c r="S309" s="40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</row>
    <row r="310">
      <c r="C310" s="40"/>
      <c r="D310" s="40"/>
      <c r="K310" s="40"/>
      <c r="S310" s="40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</row>
    <row r="311">
      <c r="C311" s="40"/>
      <c r="D311" s="40"/>
      <c r="K311" s="40"/>
      <c r="S311" s="40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</row>
    <row r="312">
      <c r="C312" s="40"/>
      <c r="D312" s="40"/>
      <c r="K312" s="40"/>
      <c r="S312" s="40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</row>
    <row r="313">
      <c r="C313" s="40"/>
      <c r="D313" s="40"/>
      <c r="K313" s="40"/>
      <c r="S313" s="40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</row>
    <row r="314">
      <c r="C314" s="40"/>
      <c r="D314" s="40"/>
      <c r="K314" s="40"/>
      <c r="S314" s="40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</row>
    <row r="315">
      <c r="C315" s="40"/>
      <c r="D315" s="40"/>
      <c r="K315" s="40"/>
      <c r="S315" s="40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</row>
    <row r="316">
      <c r="C316" s="40"/>
      <c r="D316" s="40"/>
      <c r="K316" s="40"/>
      <c r="S316" s="40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</row>
    <row r="317">
      <c r="C317" s="40"/>
      <c r="D317" s="40"/>
      <c r="K317" s="40"/>
      <c r="S317" s="40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</row>
    <row r="318">
      <c r="C318" s="40"/>
      <c r="D318" s="40"/>
      <c r="K318" s="40"/>
      <c r="S318" s="40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</row>
    <row r="319">
      <c r="C319" s="40"/>
      <c r="D319" s="40"/>
      <c r="K319" s="40"/>
      <c r="S319" s="40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</row>
    <row r="320">
      <c r="C320" s="40"/>
      <c r="D320" s="40"/>
      <c r="K320" s="40"/>
      <c r="S320" s="40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</row>
    <row r="321">
      <c r="C321" s="40"/>
      <c r="D321" s="40"/>
      <c r="K321" s="40"/>
      <c r="S321" s="40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</row>
    <row r="322">
      <c r="C322" s="40"/>
      <c r="D322" s="40"/>
      <c r="K322" s="40"/>
      <c r="S322" s="40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</row>
    <row r="323">
      <c r="C323" s="40"/>
      <c r="D323" s="40"/>
      <c r="K323" s="40"/>
      <c r="S323" s="40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</row>
    <row r="324">
      <c r="C324" s="40"/>
      <c r="D324" s="40"/>
      <c r="K324" s="40"/>
      <c r="S324" s="40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</row>
    <row r="325">
      <c r="C325" s="40"/>
      <c r="D325" s="40"/>
      <c r="K325" s="40"/>
      <c r="S325" s="40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</row>
    <row r="326">
      <c r="C326" s="40"/>
      <c r="D326" s="40"/>
      <c r="K326" s="40"/>
      <c r="S326" s="40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</row>
    <row r="327">
      <c r="C327" s="40"/>
      <c r="D327" s="40"/>
      <c r="K327" s="40"/>
      <c r="S327" s="40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</row>
    <row r="328">
      <c r="C328" s="40"/>
      <c r="D328" s="40"/>
      <c r="K328" s="40"/>
      <c r="S328" s="40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</row>
    <row r="329">
      <c r="C329" s="40"/>
      <c r="D329" s="40"/>
      <c r="K329" s="40"/>
      <c r="S329" s="40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</row>
    <row r="330">
      <c r="C330" s="40"/>
      <c r="D330" s="40"/>
      <c r="K330" s="40"/>
      <c r="S330" s="40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</row>
    <row r="331">
      <c r="C331" s="40"/>
      <c r="D331" s="40"/>
      <c r="K331" s="40"/>
      <c r="S331" s="40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</row>
    <row r="332">
      <c r="C332" s="40"/>
      <c r="D332" s="40"/>
      <c r="K332" s="40"/>
      <c r="S332" s="40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</row>
    <row r="333">
      <c r="C333" s="40"/>
      <c r="D333" s="40"/>
      <c r="K333" s="40"/>
      <c r="S333" s="40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</row>
    <row r="334">
      <c r="C334" s="40"/>
      <c r="D334" s="40"/>
      <c r="K334" s="40"/>
      <c r="S334" s="40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</row>
    <row r="335">
      <c r="C335" s="40"/>
      <c r="D335" s="40"/>
      <c r="K335" s="40"/>
      <c r="S335" s="40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</row>
    <row r="336">
      <c r="C336" s="40"/>
      <c r="D336" s="40"/>
      <c r="K336" s="40"/>
      <c r="S336" s="40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</row>
    <row r="337">
      <c r="C337" s="40"/>
      <c r="D337" s="40"/>
      <c r="K337" s="40"/>
      <c r="S337" s="40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</row>
    <row r="338">
      <c r="C338" s="40"/>
      <c r="D338" s="40"/>
      <c r="K338" s="40"/>
      <c r="S338" s="40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</row>
    <row r="339">
      <c r="C339" s="40"/>
      <c r="D339" s="40"/>
      <c r="K339" s="40"/>
      <c r="S339" s="40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</row>
    <row r="340">
      <c r="C340" s="40"/>
      <c r="D340" s="40"/>
      <c r="K340" s="40"/>
      <c r="S340" s="40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</row>
    <row r="341">
      <c r="C341" s="40"/>
      <c r="D341" s="40"/>
      <c r="K341" s="40"/>
      <c r="S341" s="40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</row>
    <row r="342">
      <c r="C342" s="40"/>
      <c r="D342" s="40"/>
      <c r="K342" s="40"/>
      <c r="S342" s="40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</row>
    <row r="343">
      <c r="C343" s="40"/>
      <c r="D343" s="40"/>
      <c r="K343" s="40"/>
      <c r="S343" s="40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</row>
    <row r="344">
      <c r="C344" s="40"/>
      <c r="D344" s="40"/>
      <c r="K344" s="40"/>
      <c r="S344" s="40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</row>
    <row r="345">
      <c r="C345" s="40"/>
      <c r="D345" s="40"/>
      <c r="K345" s="40"/>
      <c r="S345" s="40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</row>
    <row r="346">
      <c r="C346" s="40"/>
      <c r="D346" s="40"/>
      <c r="K346" s="40"/>
      <c r="S346" s="40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</row>
    <row r="347">
      <c r="C347" s="40"/>
      <c r="D347" s="40"/>
      <c r="K347" s="40"/>
      <c r="S347" s="40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</row>
    <row r="348">
      <c r="C348" s="40"/>
      <c r="D348" s="40"/>
      <c r="K348" s="40"/>
      <c r="S348" s="40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</row>
    <row r="349">
      <c r="C349" s="40"/>
      <c r="D349" s="40"/>
      <c r="K349" s="40"/>
      <c r="S349" s="40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</row>
    <row r="350">
      <c r="C350" s="40"/>
      <c r="D350" s="40"/>
      <c r="K350" s="40"/>
      <c r="S350" s="40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</row>
    <row r="351">
      <c r="C351" s="40"/>
      <c r="D351" s="40"/>
      <c r="K351" s="40"/>
      <c r="S351" s="40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</row>
    <row r="352">
      <c r="C352" s="40"/>
      <c r="D352" s="40"/>
      <c r="K352" s="40"/>
      <c r="S352" s="40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</row>
    <row r="353">
      <c r="C353" s="40"/>
      <c r="D353" s="40"/>
      <c r="K353" s="40"/>
      <c r="S353" s="40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</row>
    <row r="354">
      <c r="C354" s="40"/>
      <c r="D354" s="40"/>
      <c r="K354" s="40"/>
      <c r="S354" s="40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</row>
    <row r="355">
      <c r="C355" s="40"/>
      <c r="D355" s="40"/>
      <c r="K355" s="40"/>
      <c r="S355" s="40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</row>
    <row r="356">
      <c r="C356" s="40"/>
      <c r="D356" s="40"/>
      <c r="K356" s="40"/>
      <c r="S356" s="40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</row>
    <row r="357">
      <c r="C357" s="40"/>
      <c r="D357" s="40"/>
      <c r="K357" s="40"/>
      <c r="S357" s="40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</row>
    <row r="358">
      <c r="C358" s="40"/>
      <c r="D358" s="40"/>
      <c r="K358" s="40"/>
      <c r="S358" s="40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</row>
    <row r="359">
      <c r="C359" s="40"/>
      <c r="D359" s="40"/>
      <c r="K359" s="40"/>
      <c r="S359" s="40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</row>
    <row r="360">
      <c r="C360" s="40"/>
      <c r="D360" s="40"/>
      <c r="K360" s="40"/>
      <c r="S360" s="40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</row>
    <row r="361">
      <c r="C361" s="40"/>
      <c r="D361" s="40"/>
      <c r="K361" s="40"/>
      <c r="S361" s="40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</row>
    <row r="362">
      <c r="C362" s="40"/>
      <c r="D362" s="40"/>
      <c r="K362" s="40"/>
      <c r="S362" s="40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</row>
    <row r="363">
      <c r="C363" s="40"/>
      <c r="D363" s="40"/>
      <c r="K363" s="40"/>
      <c r="S363" s="40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</row>
    <row r="364">
      <c r="C364" s="40"/>
      <c r="D364" s="40"/>
      <c r="K364" s="40"/>
      <c r="S364" s="40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</row>
    <row r="365">
      <c r="C365" s="40"/>
      <c r="D365" s="40"/>
      <c r="K365" s="40"/>
      <c r="S365" s="40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</row>
    <row r="366">
      <c r="C366" s="40"/>
      <c r="D366" s="40"/>
      <c r="K366" s="40"/>
      <c r="S366" s="40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</row>
    <row r="367">
      <c r="C367" s="40"/>
      <c r="D367" s="40"/>
      <c r="K367" s="40"/>
      <c r="S367" s="40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</row>
    <row r="368">
      <c r="C368" s="40"/>
      <c r="D368" s="40"/>
      <c r="K368" s="40"/>
      <c r="S368" s="40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</row>
    <row r="369">
      <c r="C369" s="40"/>
      <c r="D369" s="40"/>
      <c r="K369" s="40"/>
      <c r="S369" s="40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</row>
    <row r="370">
      <c r="C370" s="40"/>
      <c r="D370" s="40"/>
      <c r="K370" s="40"/>
      <c r="S370" s="40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</row>
    <row r="371">
      <c r="C371" s="40"/>
      <c r="D371" s="40"/>
      <c r="K371" s="40"/>
      <c r="S371" s="40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</row>
    <row r="372">
      <c r="C372" s="40"/>
      <c r="D372" s="40"/>
      <c r="K372" s="40"/>
      <c r="S372" s="40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</row>
    <row r="373">
      <c r="C373" s="40"/>
      <c r="D373" s="40"/>
      <c r="K373" s="40"/>
      <c r="S373" s="40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</row>
    <row r="374">
      <c r="C374" s="40"/>
      <c r="D374" s="40"/>
      <c r="K374" s="40"/>
      <c r="S374" s="40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</row>
    <row r="375">
      <c r="C375" s="40"/>
      <c r="D375" s="40"/>
      <c r="K375" s="40"/>
      <c r="S375" s="40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</row>
    <row r="376">
      <c r="C376" s="40"/>
      <c r="D376" s="40"/>
      <c r="K376" s="40"/>
      <c r="S376" s="40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</row>
    <row r="377">
      <c r="C377" s="40"/>
      <c r="D377" s="40"/>
      <c r="K377" s="40"/>
      <c r="S377" s="40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</row>
    <row r="378">
      <c r="C378" s="40"/>
      <c r="D378" s="40"/>
      <c r="K378" s="40"/>
      <c r="S378" s="40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</row>
    <row r="379">
      <c r="C379" s="40"/>
      <c r="D379" s="40"/>
      <c r="K379" s="40"/>
      <c r="S379" s="40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</row>
    <row r="380">
      <c r="C380" s="40"/>
      <c r="D380" s="40"/>
      <c r="K380" s="40"/>
      <c r="S380" s="40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</row>
    <row r="381">
      <c r="C381" s="40"/>
      <c r="D381" s="40"/>
      <c r="K381" s="40"/>
      <c r="S381" s="40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</row>
    <row r="382">
      <c r="C382" s="40"/>
      <c r="D382" s="40"/>
      <c r="K382" s="40"/>
      <c r="S382" s="40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</row>
    <row r="383">
      <c r="C383" s="40"/>
      <c r="D383" s="40"/>
      <c r="K383" s="40"/>
      <c r="S383" s="40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</row>
    <row r="384">
      <c r="C384" s="40"/>
      <c r="D384" s="40"/>
      <c r="K384" s="40"/>
      <c r="S384" s="40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</row>
    <row r="385">
      <c r="C385" s="40"/>
      <c r="D385" s="40"/>
      <c r="K385" s="40"/>
      <c r="S385" s="40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</row>
    <row r="386">
      <c r="C386" s="40"/>
      <c r="D386" s="40"/>
      <c r="K386" s="40"/>
      <c r="S386" s="40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</row>
    <row r="387">
      <c r="C387" s="40"/>
      <c r="D387" s="40"/>
      <c r="K387" s="40"/>
      <c r="S387" s="40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</row>
    <row r="388">
      <c r="C388" s="40"/>
      <c r="D388" s="40"/>
      <c r="K388" s="40"/>
      <c r="S388" s="40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</row>
    <row r="389">
      <c r="C389" s="40"/>
      <c r="D389" s="40"/>
      <c r="K389" s="40"/>
      <c r="S389" s="40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</row>
    <row r="390">
      <c r="C390" s="40"/>
      <c r="D390" s="40"/>
      <c r="K390" s="40"/>
      <c r="S390" s="40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</row>
    <row r="391">
      <c r="C391" s="40"/>
      <c r="D391" s="40"/>
      <c r="K391" s="40"/>
      <c r="S391" s="40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</row>
    <row r="392">
      <c r="C392" s="40"/>
      <c r="D392" s="40"/>
      <c r="K392" s="40"/>
      <c r="S392" s="40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</row>
    <row r="393">
      <c r="C393" s="40"/>
      <c r="D393" s="40"/>
      <c r="K393" s="40"/>
      <c r="S393" s="40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</row>
    <row r="394">
      <c r="C394" s="40"/>
      <c r="D394" s="40"/>
      <c r="K394" s="40"/>
      <c r="S394" s="40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</row>
    <row r="395">
      <c r="C395" s="40"/>
      <c r="D395" s="40"/>
      <c r="K395" s="40"/>
      <c r="S395" s="40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</row>
    <row r="396">
      <c r="C396" s="40"/>
      <c r="D396" s="40"/>
      <c r="K396" s="40"/>
      <c r="S396" s="40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</row>
    <row r="397">
      <c r="C397" s="40"/>
      <c r="D397" s="40"/>
      <c r="K397" s="40"/>
      <c r="S397" s="40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</row>
    <row r="398">
      <c r="C398" s="40"/>
      <c r="D398" s="40"/>
      <c r="K398" s="40"/>
      <c r="S398" s="40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</row>
    <row r="399">
      <c r="C399" s="40"/>
      <c r="D399" s="40"/>
      <c r="K399" s="40"/>
      <c r="S399" s="40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</row>
    <row r="400">
      <c r="C400" s="40"/>
      <c r="D400" s="40"/>
      <c r="K400" s="40"/>
      <c r="S400" s="40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</row>
    <row r="401">
      <c r="C401" s="40"/>
      <c r="D401" s="40"/>
      <c r="K401" s="40"/>
      <c r="S401" s="40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</row>
    <row r="402">
      <c r="C402" s="40"/>
      <c r="D402" s="40"/>
      <c r="K402" s="40"/>
      <c r="S402" s="40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</row>
    <row r="403">
      <c r="C403" s="40"/>
      <c r="D403" s="40"/>
      <c r="K403" s="40"/>
      <c r="S403" s="40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</row>
    <row r="404">
      <c r="C404" s="40"/>
      <c r="D404" s="40"/>
      <c r="K404" s="40"/>
      <c r="S404" s="40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</row>
    <row r="405">
      <c r="C405" s="40"/>
      <c r="D405" s="40"/>
      <c r="K405" s="40"/>
      <c r="S405" s="40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</row>
    <row r="406">
      <c r="C406" s="40"/>
      <c r="D406" s="40"/>
      <c r="K406" s="40"/>
      <c r="S406" s="40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</row>
    <row r="407">
      <c r="C407" s="40"/>
      <c r="D407" s="40"/>
      <c r="K407" s="40"/>
      <c r="S407" s="40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</row>
    <row r="408">
      <c r="C408" s="40"/>
      <c r="D408" s="40"/>
      <c r="K408" s="40"/>
      <c r="S408" s="40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</row>
    <row r="409">
      <c r="C409" s="40"/>
      <c r="D409" s="40"/>
      <c r="K409" s="40"/>
      <c r="S409" s="40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</row>
    <row r="410">
      <c r="C410" s="40"/>
      <c r="D410" s="40"/>
      <c r="K410" s="40"/>
      <c r="S410" s="40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</row>
    <row r="411">
      <c r="C411" s="40"/>
      <c r="D411" s="40"/>
      <c r="K411" s="40"/>
      <c r="S411" s="40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</row>
    <row r="412">
      <c r="C412" s="40"/>
      <c r="D412" s="40"/>
      <c r="K412" s="40"/>
      <c r="S412" s="40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</row>
    <row r="413">
      <c r="C413" s="40"/>
      <c r="D413" s="40"/>
      <c r="K413" s="40"/>
      <c r="S413" s="40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</row>
    <row r="414">
      <c r="C414" s="40"/>
      <c r="D414" s="40"/>
      <c r="K414" s="40"/>
      <c r="S414" s="40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</row>
    <row r="415">
      <c r="C415" s="40"/>
      <c r="D415" s="40"/>
      <c r="K415" s="40"/>
      <c r="S415" s="40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</row>
    <row r="416">
      <c r="C416" s="40"/>
      <c r="D416" s="40"/>
      <c r="K416" s="40"/>
      <c r="S416" s="40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</row>
    <row r="417">
      <c r="C417" s="40"/>
      <c r="D417" s="40"/>
      <c r="K417" s="40"/>
      <c r="S417" s="40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</row>
    <row r="418">
      <c r="C418" s="40"/>
      <c r="D418" s="40"/>
      <c r="K418" s="40"/>
      <c r="S418" s="40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</row>
    <row r="419">
      <c r="C419" s="40"/>
      <c r="D419" s="40"/>
      <c r="K419" s="40"/>
      <c r="S419" s="40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</row>
    <row r="420">
      <c r="C420" s="40"/>
      <c r="D420" s="40"/>
      <c r="K420" s="40"/>
      <c r="S420" s="40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</row>
    <row r="421">
      <c r="C421" s="40"/>
      <c r="D421" s="40"/>
      <c r="K421" s="40"/>
      <c r="S421" s="40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</row>
    <row r="422">
      <c r="C422" s="40"/>
      <c r="D422" s="40"/>
      <c r="K422" s="40"/>
      <c r="S422" s="40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</row>
    <row r="423">
      <c r="C423" s="40"/>
      <c r="D423" s="40"/>
      <c r="K423" s="40"/>
      <c r="S423" s="40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</row>
    <row r="424">
      <c r="C424" s="40"/>
      <c r="D424" s="40"/>
      <c r="K424" s="40"/>
      <c r="S424" s="40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</row>
    <row r="425">
      <c r="C425" s="40"/>
      <c r="D425" s="40"/>
      <c r="K425" s="40"/>
      <c r="S425" s="40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</row>
    <row r="426">
      <c r="C426" s="40"/>
      <c r="D426" s="40"/>
      <c r="K426" s="40"/>
      <c r="S426" s="40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</row>
    <row r="427">
      <c r="C427" s="40"/>
      <c r="D427" s="40"/>
      <c r="K427" s="40"/>
      <c r="S427" s="40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</row>
    <row r="428">
      <c r="C428" s="40"/>
      <c r="D428" s="40"/>
      <c r="K428" s="40"/>
      <c r="S428" s="40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</row>
    <row r="429">
      <c r="C429" s="40"/>
      <c r="D429" s="40"/>
      <c r="K429" s="40"/>
      <c r="S429" s="40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</row>
    <row r="430">
      <c r="C430" s="40"/>
      <c r="D430" s="40"/>
      <c r="K430" s="40"/>
      <c r="S430" s="40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</row>
    <row r="431">
      <c r="C431" s="40"/>
      <c r="D431" s="40"/>
      <c r="K431" s="40"/>
      <c r="S431" s="40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</row>
    <row r="432">
      <c r="C432" s="40"/>
      <c r="D432" s="40"/>
      <c r="K432" s="40"/>
      <c r="S432" s="40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</row>
    <row r="433">
      <c r="C433" s="40"/>
      <c r="D433" s="40"/>
      <c r="K433" s="40"/>
      <c r="S433" s="40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</row>
    <row r="434">
      <c r="C434" s="40"/>
      <c r="D434" s="40"/>
      <c r="K434" s="40"/>
      <c r="S434" s="40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</row>
    <row r="435">
      <c r="C435" s="40"/>
      <c r="D435" s="40"/>
      <c r="K435" s="40"/>
      <c r="S435" s="40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</row>
    <row r="436">
      <c r="C436" s="40"/>
      <c r="D436" s="40"/>
      <c r="K436" s="40"/>
      <c r="S436" s="40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</row>
    <row r="437">
      <c r="C437" s="40"/>
      <c r="D437" s="40"/>
      <c r="K437" s="40"/>
      <c r="S437" s="40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</row>
    <row r="438">
      <c r="C438" s="40"/>
      <c r="D438" s="40"/>
      <c r="K438" s="40"/>
      <c r="S438" s="40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</row>
    <row r="439">
      <c r="C439" s="40"/>
      <c r="D439" s="40"/>
      <c r="K439" s="40"/>
      <c r="S439" s="40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</row>
    <row r="440">
      <c r="C440" s="40"/>
      <c r="D440" s="40"/>
      <c r="K440" s="40"/>
      <c r="S440" s="40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</row>
    <row r="441">
      <c r="C441" s="40"/>
      <c r="D441" s="40"/>
      <c r="K441" s="40"/>
      <c r="S441" s="40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</row>
    <row r="442">
      <c r="C442" s="40"/>
      <c r="D442" s="40"/>
      <c r="K442" s="40"/>
      <c r="S442" s="40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</row>
    <row r="443">
      <c r="C443" s="40"/>
      <c r="D443" s="40"/>
      <c r="K443" s="40"/>
      <c r="S443" s="40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</row>
    <row r="444">
      <c r="C444" s="40"/>
      <c r="D444" s="40"/>
      <c r="K444" s="40"/>
      <c r="S444" s="40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</row>
    <row r="445">
      <c r="C445" s="40"/>
      <c r="D445" s="40"/>
      <c r="K445" s="40"/>
      <c r="S445" s="40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</row>
    <row r="446">
      <c r="C446" s="40"/>
      <c r="D446" s="40"/>
      <c r="K446" s="40"/>
      <c r="S446" s="40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</row>
    <row r="447">
      <c r="C447" s="40"/>
      <c r="D447" s="40"/>
      <c r="K447" s="40"/>
      <c r="S447" s="40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</row>
    <row r="448">
      <c r="C448" s="40"/>
      <c r="D448" s="40"/>
      <c r="K448" s="40"/>
      <c r="S448" s="40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</row>
    <row r="449">
      <c r="C449" s="40"/>
      <c r="D449" s="40"/>
      <c r="K449" s="40"/>
      <c r="S449" s="40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</row>
    <row r="450">
      <c r="C450" s="40"/>
      <c r="D450" s="40"/>
      <c r="K450" s="40"/>
      <c r="S450" s="40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</row>
    <row r="451">
      <c r="C451" s="40"/>
      <c r="D451" s="40"/>
      <c r="K451" s="40"/>
      <c r="S451" s="40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</row>
    <row r="452">
      <c r="C452" s="40"/>
      <c r="D452" s="40"/>
      <c r="K452" s="40"/>
      <c r="S452" s="40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</row>
    <row r="453">
      <c r="C453" s="40"/>
      <c r="D453" s="40"/>
      <c r="K453" s="40"/>
      <c r="S453" s="40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</row>
    <row r="454">
      <c r="C454" s="40"/>
      <c r="D454" s="40"/>
      <c r="K454" s="40"/>
      <c r="S454" s="40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</row>
    <row r="455">
      <c r="C455" s="40"/>
      <c r="D455" s="40"/>
      <c r="K455" s="40"/>
      <c r="S455" s="40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</row>
    <row r="456">
      <c r="C456" s="40"/>
      <c r="D456" s="40"/>
      <c r="K456" s="40"/>
      <c r="S456" s="40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</row>
    <row r="457">
      <c r="C457" s="40"/>
      <c r="D457" s="40"/>
      <c r="K457" s="40"/>
      <c r="S457" s="40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</row>
    <row r="458">
      <c r="C458" s="40"/>
      <c r="D458" s="40"/>
      <c r="K458" s="40"/>
      <c r="S458" s="40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</row>
    <row r="459">
      <c r="C459" s="40"/>
      <c r="D459" s="40"/>
      <c r="K459" s="40"/>
      <c r="S459" s="40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</row>
    <row r="460">
      <c r="C460" s="40"/>
      <c r="D460" s="40"/>
      <c r="K460" s="40"/>
      <c r="S460" s="40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</row>
    <row r="461">
      <c r="C461" s="40"/>
      <c r="D461" s="40"/>
      <c r="K461" s="40"/>
      <c r="S461" s="40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</row>
    <row r="462">
      <c r="C462" s="40"/>
      <c r="D462" s="40"/>
      <c r="K462" s="40"/>
      <c r="S462" s="40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</row>
    <row r="463">
      <c r="C463" s="40"/>
      <c r="D463" s="40"/>
      <c r="K463" s="40"/>
      <c r="S463" s="40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</row>
    <row r="464">
      <c r="C464" s="40"/>
      <c r="D464" s="40"/>
      <c r="K464" s="40"/>
      <c r="S464" s="40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</row>
    <row r="465">
      <c r="C465" s="40"/>
      <c r="D465" s="40"/>
      <c r="K465" s="40"/>
      <c r="S465" s="40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</row>
    <row r="466">
      <c r="C466" s="40"/>
      <c r="D466" s="40"/>
      <c r="K466" s="40"/>
      <c r="S466" s="40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</row>
    <row r="467">
      <c r="C467" s="40"/>
      <c r="D467" s="40"/>
      <c r="K467" s="40"/>
      <c r="S467" s="40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</row>
    <row r="468">
      <c r="C468" s="40"/>
      <c r="D468" s="40"/>
      <c r="K468" s="40"/>
      <c r="S468" s="40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</row>
    <row r="469">
      <c r="C469" s="40"/>
      <c r="D469" s="40"/>
      <c r="K469" s="40"/>
      <c r="S469" s="40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</row>
    <row r="470">
      <c r="C470" s="40"/>
      <c r="D470" s="40"/>
      <c r="K470" s="40"/>
      <c r="S470" s="40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</row>
    <row r="471">
      <c r="C471" s="40"/>
      <c r="D471" s="40"/>
      <c r="K471" s="40"/>
      <c r="S471" s="40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</row>
    <row r="472">
      <c r="C472" s="40"/>
      <c r="D472" s="40"/>
      <c r="K472" s="40"/>
      <c r="S472" s="40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</row>
    <row r="473">
      <c r="C473" s="40"/>
      <c r="D473" s="40"/>
      <c r="K473" s="40"/>
      <c r="S473" s="40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</row>
    <row r="474">
      <c r="C474" s="40"/>
      <c r="D474" s="40"/>
      <c r="K474" s="40"/>
      <c r="S474" s="40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</row>
    <row r="475">
      <c r="C475" s="40"/>
      <c r="D475" s="40"/>
      <c r="K475" s="40"/>
      <c r="S475" s="40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</row>
    <row r="476">
      <c r="C476" s="40"/>
      <c r="D476" s="40"/>
      <c r="K476" s="40"/>
      <c r="S476" s="40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</row>
    <row r="477">
      <c r="C477" s="40"/>
      <c r="D477" s="40"/>
      <c r="K477" s="40"/>
      <c r="S477" s="40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</row>
    <row r="478">
      <c r="C478" s="40"/>
      <c r="D478" s="40"/>
      <c r="K478" s="40"/>
      <c r="S478" s="40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</row>
    <row r="479">
      <c r="C479" s="40"/>
      <c r="D479" s="40"/>
      <c r="K479" s="40"/>
      <c r="S479" s="40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</row>
    <row r="480">
      <c r="C480" s="40"/>
      <c r="D480" s="40"/>
      <c r="K480" s="40"/>
      <c r="S480" s="40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</row>
    <row r="481">
      <c r="C481" s="40"/>
      <c r="D481" s="40"/>
      <c r="K481" s="40"/>
      <c r="S481" s="40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</row>
    <row r="482">
      <c r="C482" s="40"/>
      <c r="D482" s="40"/>
      <c r="K482" s="40"/>
      <c r="S482" s="40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</row>
    <row r="483">
      <c r="C483" s="40"/>
      <c r="D483" s="40"/>
      <c r="K483" s="40"/>
      <c r="S483" s="40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</row>
    <row r="484">
      <c r="C484" s="40"/>
      <c r="D484" s="40"/>
      <c r="K484" s="40"/>
      <c r="S484" s="40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</row>
    <row r="485">
      <c r="C485" s="40"/>
      <c r="D485" s="40"/>
      <c r="K485" s="40"/>
      <c r="S485" s="40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</row>
    <row r="486">
      <c r="C486" s="40"/>
      <c r="D486" s="40"/>
      <c r="K486" s="40"/>
      <c r="S486" s="40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</row>
    <row r="487">
      <c r="C487" s="40"/>
      <c r="D487" s="40"/>
      <c r="K487" s="40"/>
      <c r="S487" s="40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</row>
    <row r="488">
      <c r="C488" s="40"/>
      <c r="D488" s="40"/>
      <c r="K488" s="40"/>
      <c r="S488" s="40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</row>
    <row r="489">
      <c r="C489" s="40"/>
      <c r="D489" s="40"/>
      <c r="K489" s="40"/>
      <c r="S489" s="40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</row>
    <row r="490">
      <c r="C490" s="40"/>
      <c r="D490" s="40"/>
      <c r="K490" s="40"/>
      <c r="S490" s="40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</row>
    <row r="491">
      <c r="C491" s="40"/>
      <c r="D491" s="40"/>
      <c r="K491" s="40"/>
      <c r="S491" s="40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</row>
    <row r="492">
      <c r="C492" s="40"/>
      <c r="D492" s="40"/>
      <c r="K492" s="40"/>
      <c r="S492" s="40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</row>
    <row r="493">
      <c r="C493" s="40"/>
      <c r="D493" s="40"/>
      <c r="K493" s="40"/>
      <c r="S493" s="40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</row>
    <row r="494">
      <c r="C494" s="40"/>
      <c r="D494" s="40"/>
      <c r="K494" s="40"/>
      <c r="S494" s="40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</row>
    <row r="495">
      <c r="C495" s="40"/>
      <c r="D495" s="40"/>
      <c r="K495" s="40"/>
      <c r="S495" s="40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</row>
    <row r="496">
      <c r="C496" s="40"/>
      <c r="D496" s="40"/>
      <c r="K496" s="40"/>
      <c r="S496" s="40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</row>
    <row r="497">
      <c r="C497" s="40"/>
      <c r="D497" s="40"/>
      <c r="K497" s="40"/>
      <c r="S497" s="40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</row>
    <row r="498">
      <c r="C498" s="40"/>
      <c r="D498" s="40"/>
      <c r="K498" s="40"/>
      <c r="S498" s="40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</row>
    <row r="499">
      <c r="C499" s="40"/>
      <c r="D499" s="40"/>
      <c r="K499" s="40"/>
      <c r="S499" s="40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</row>
    <row r="500">
      <c r="C500" s="40"/>
      <c r="D500" s="40"/>
      <c r="K500" s="40"/>
      <c r="S500" s="40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</row>
    <row r="501">
      <c r="C501" s="40"/>
      <c r="D501" s="40"/>
      <c r="K501" s="40"/>
      <c r="S501" s="40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</row>
    <row r="502">
      <c r="C502" s="40"/>
      <c r="D502" s="40"/>
      <c r="K502" s="40"/>
      <c r="S502" s="40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</row>
    <row r="503">
      <c r="C503" s="40"/>
      <c r="D503" s="40"/>
      <c r="K503" s="40"/>
      <c r="S503" s="40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</row>
    <row r="504">
      <c r="C504" s="40"/>
      <c r="D504" s="40"/>
      <c r="K504" s="40"/>
      <c r="S504" s="40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</row>
    <row r="505">
      <c r="C505" s="40"/>
      <c r="D505" s="40"/>
      <c r="K505" s="40"/>
      <c r="S505" s="40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</row>
    <row r="506">
      <c r="C506" s="40"/>
      <c r="D506" s="40"/>
      <c r="K506" s="40"/>
      <c r="S506" s="40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</row>
    <row r="507">
      <c r="C507" s="40"/>
      <c r="D507" s="40"/>
      <c r="K507" s="40"/>
      <c r="S507" s="40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</row>
    <row r="508">
      <c r="C508" s="40"/>
      <c r="D508" s="40"/>
      <c r="K508" s="40"/>
      <c r="S508" s="40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</row>
    <row r="509">
      <c r="C509" s="40"/>
      <c r="D509" s="40"/>
      <c r="K509" s="40"/>
      <c r="S509" s="40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</row>
    <row r="510">
      <c r="C510" s="40"/>
      <c r="D510" s="40"/>
      <c r="K510" s="40"/>
      <c r="S510" s="40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</row>
    <row r="511">
      <c r="C511" s="40"/>
      <c r="D511" s="40"/>
      <c r="K511" s="40"/>
      <c r="S511" s="40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</row>
    <row r="512">
      <c r="C512" s="40"/>
      <c r="D512" s="40"/>
      <c r="K512" s="40"/>
      <c r="S512" s="40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</row>
    <row r="513">
      <c r="C513" s="40"/>
      <c r="D513" s="40"/>
      <c r="K513" s="40"/>
      <c r="S513" s="40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</row>
    <row r="514">
      <c r="C514" s="40"/>
      <c r="D514" s="40"/>
      <c r="K514" s="40"/>
      <c r="S514" s="40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</row>
    <row r="515">
      <c r="C515" s="40"/>
      <c r="D515" s="40"/>
      <c r="K515" s="40"/>
      <c r="S515" s="40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</row>
    <row r="516">
      <c r="C516" s="40"/>
      <c r="D516" s="40"/>
      <c r="K516" s="40"/>
      <c r="S516" s="40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</row>
    <row r="517">
      <c r="C517" s="40"/>
      <c r="D517" s="40"/>
      <c r="K517" s="40"/>
      <c r="S517" s="40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</row>
    <row r="518">
      <c r="C518" s="40"/>
      <c r="D518" s="40"/>
      <c r="K518" s="40"/>
      <c r="S518" s="40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</row>
    <row r="519">
      <c r="C519" s="40"/>
      <c r="D519" s="40"/>
      <c r="K519" s="40"/>
      <c r="S519" s="40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</row>
    <row r="520">
      <c r="C520" s="40"/>
      <c r="D520" s="40"/>
      <c r="K520" s="40"/>
      <c r="S520" s="40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</row>
    <row r="521">
      <c r="C521" s="40"/>
      <c r="D521" s="40"/>
      <c r="K521" s="40"/>
      <c r="S521" s="40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</row>
    <row r="522">
      <c r="C522" s="40"/>
      <c r="D522" s="40"/>
      <c r="K522" s="40"/>
      <c r="S522" s="40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</row>
    <row r="523">
      <c r="C523" s="40"/>
      <c r="D523" s="40"/>
      <c r="K523" s="40"/>
      <c r="S523" s="40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</row>
    <row r="524">
      <c r="C524" s="40"/>
      <c r="D524" s="40"/>
      <c r="K524" s="40"/>
      <c r="S524" s="40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</row>
    <row r="525">
      <c r="C525" s="40"/>
      <c r="D525" s="40"/>
      <c r="K525" s="40"/>
      <c r="S525" s="40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</row>
    <row r="526">
      <c r="C526" s="40"/>
      <c r="D526" s="40"/>
      <c r="K526" s="40"/>
      <c r="S526" s="40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</row>
    <row r="527">
      <c r="C527" s="40"/>
      <c r="D527" s="40"/>
      <c r="K527" s="40"/>
      <c r="S527" s="40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</row>
    <row r="528">
      <c r="C528" s="40"/>
      <c r="D528" s="40"/>
      <c r="K528" s="40"/>
      <c r="S528" s="40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</row>
    <row r="529">
      <c r="C529" s="40"/>
      <c r="D529" s="40"/>
      <c r="K529" s="40"/>
      <c r="S529" s="40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</row>
    <row r="530">
      <c r="C530" s="40"/>
      <c r="D530" s="40"/>
      <c r="K530" s="40"/>
      <c r="S530" s="40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</row>
    <row r="531">
      <c r="C531" s="40"/>
      <c r="D531" s="40"/>
      <c r="K531" s="40"/>
      <c r="S531" s="40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</row>
    <row r="532">
      <c r="C532" s="40"/>
      <c r="D532" s="40"/>
      <c r="K532" s="40"/>
      <c r="S532" s="40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</row>
    <row r="533">
      <c r="C533" s="40"/>
      <c r="D533" s="40"/>
      <c r="K533" s="40"/>
      <c r="S533" s="40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</row>
    <row r="534">
      <c r="C534" s="40"/>
      <c r="D534" s="40"/>
      <c r="K534" s="40"/>
      <c r="S534" s="40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</row>
    <row r="535">
      <c r="C535" s="40"/>
      <c r="D535" s="40"/>
      <c r="K535" s="40"/>
      <c r="S535" s="40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</row>
    <row r="536">
      <c r="C536" s="40"/>
      <c r="D536" s="40"/>
      <c r="K536" s="40"/>
      <c r="S536" s="40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</row>
    <row r="537">
      <c r="C537" s="40"/>
      <c r="D537" s="40"/>
      <c r="K537" s="40"/>
      <c r="S537" s="40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</row>
    <row r="538">
      <c r="C538" s="40"/>
      <c r="D538" s="40"/>
      <c r="K538" s="40"/>
      <c r="S538" s="40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</row>
    <row r="539">
      <c r="C539" s="40"/>
      <c r="D539" s="40"/>
      <c r="K539" s="40"/>
      <c r="S539" s="40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</row>
    <row r="540">
      <c r="C540" s="40"/>
      <c r="D540" s="40"/>
      <c r="K540" s="40"/>
      <c r="S540" s="40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</row>
    <row r="541">
      <c r="C541" s="40"/>
      <c r="D541" s="40"/>
      <c r="K541" s="40"/>
      <c r="S541" s="40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</row>
    <row r="542">
      <c r="C542" s="40"/>
      <c r="D542" s="40"/>
      <c r="K542" s="40"/>
      <c r="S542" s="40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</row>
    <row r="543">
      <c r="C543" s="40"/>
      <c r="D543" s="40"/>
      <c r="K543" s="40"/>
      <c r="S543" s="40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</row>
    <row r="544">
      <c r="C544" s="40"/>
      <c r="D544" s="40"/>
      <c r="K544" s="40"/>
      <c r="S544" s="40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</row>
    <row r="545">
      <c r="C545" s="40"/>
      <c r="D545" s="40"/>
      <c r="K545" s="40"/>
      <c r="S545" s="40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</row>
    <row r="546">
      <c r="C546" s="40"/>
      <c r="D546" s="40"/>
      <c r="K546" s="40"/>
      <c r="S546" s="40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</row>
    <row r="547">
      <c r="C547" s="40"/>
      <c r="D547" s="40"/>
      <c r="K547" s="40"/>
      <c r="S547" s="40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</row>
    <row r="548">
      <c r="C548" s="40"/>
      <c r="D548" s="40"/>
      <c r="K548" s="40"/>
      <c r="S548" s="40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</row>
    <row r="549">
      <c r="C549" s="40"/>
      <c r="D549" s="40"/>
      <c r="K549" s="40"/>
      <c r="S549" s="40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</row>
    <row r="550">
      <c r="C550" s="40"/>
      <c r="D550" s="40"/>
      <c r="K550" s="40"/>
      <c r="S550" s="40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</row>
    <row r="551">
      <c r="C551" s="40"/>
      <c r="D551" s="40"/>
      <c r="K551" s="40"/>
      <c r="S551" s="40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</row>
    <row r="552">
      <c r="C552" s="40"/>
      <c r="D552" s="40"/>
      <c r="K552" s="40"/>
      <c r="S552" s="40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</row>
    <row r="553">
      <c r="C553" s="40"/>
      <c r="D553" s="40"/>
      <c r="K553" s="40"/>
      <c r="S553" s="40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</row>
    <row r="554">
      <c r="C554" s="40"/>
      <c r="D554" s="40"/>
      <c r="K554" s="40"/>
      <c r="S554" s="40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</row>
    <row r="555">
      <c r="C555" s="40"/>
      <c r="D555" s="40"/>
      <c r="K555" s="40"/>
      <c r="S555" s="40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</row>
    <row r="556">
      <c r="C556" s="40"/>
      <c r="D556" s="40"/>
      <c r="K556" s="40"/>
      <c r="S556" s="40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</row>
    <row r="557">
      <c r="C557" s="40"/>
      <c r="D557" s="40"/>
      <c r="K557" s="40"/>
      <c r="S557" s="40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</row>
    <row r="558">
      <c r="C558" s="40"/>
      <c r="D558" s="40"/>
      <c r="K558" s="40"/>
      <c r="S558" s="40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</row>
    <row r="559">
      <c r="C559" s="40"/>
      <c r="D559" s="40"/>
      <c r="K559" s="40"/>
      <c r="S559" s="40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</row>
    <row r="560">
      <c r="C560" s="40"/>
      <c r="D560" s="40"/>
      <c r="K560" s="40"/>
      <c r="S560" s="40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</row>
    <row r="561">
      <c r="C561" s="40"/>
      <c r="D561" s="40"/>
      <c r="K561" s="40"/>
      <c r="S561" s="40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</row>
    <row r="562">
      <c r="C562" s="40"/>
      <c r="D562" s="40"/>
      <c r="K562" s="40"/>
      <c r="S562" s="40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</row>
    <row r="563">
      <c r="C563" s="40"/>
      <c r="D563" s="40"/>
      <c r="K563" s="40"/>
      <c r="S563" s="40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</row>
    <row r="564">
      <c r="C564" s="40"/>
      <c r="D564" s="40"/>
      <c r="K564" s="40"/>
      <c r="S564" s="40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</row>
    <row r="565">
      <c r="C565" s="40"/>
      <c r="D565" s="40"/>
      <c r="K565" s="40"/>
      <c r="S565" s="40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</row>
    <row r="566">
      <c r="C566" s="40"/>
      <c r="D566" s="40"/>
      <c r="K566" s="40"/>
      <c r="S566" s="40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</row>
    <row r="567">
      <c r="C567" s="40"/>
      <c r="D567" s="40"/>
      <c r="K567" s="40"/>
      <c r="S567" s="40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</row>
    <row r="568">
      <c r="C568" s="40"/>
      <c r="D568" s="40"/>
      <c r="K568" s="40"/>
      <c r="S568" s="40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</row>
    <row r="569">
      <c r="C569" s="40"/>
      <c r="D569" s="40"/>
      <c r="K569" s="40"/>
      <c r="S569" s="40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</row>
    <row r="570">
      <c r="C570" s="40"/>
      <c r="D570" s="40"/>
      <c r="K570" s="40"/>
      <c r="S570" s="40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</row>
    <row r="571">
      <c r="C571" s="40"/>
      <c r="D571" s="40"/>
      <c r="K571" s="40"/>
      <c r="S571" s="40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</row>
    <row r="572">
      <c r="C572" s="40"/>
      <c r="D572" s="40"/>
      <c r="K572" s="40"/>
      <c r="S572" s="40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</row>
    <row r="573">
      <c r="C573" s="40"/>
      <c r="D573" s="40"/>
      <c r="K573" s="40"/>
      <c r="S573" s="40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</row>
    <row r="574">
      <c r="C574" s="40"/>
      <c r="D574" s="40"/>
      <c r="K574" s="40"/>
      <c r="S574" s="40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</row>
    <row r="575">
      <c r="C575" s="40"/>
      <c r="D575" s="40"/>
      <c r="K575" s="40"/>
      <c r="S575" s="40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</row>
    <row r="576">
      <c r="C576" s="40"/>
      <c r="D576" s="40"/>
      <c r="K576" s="40"/>
      <c r="S576" s="40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</row>
    <row r="577">
      <c r="C577" s="40"/>
      <c r="D577" s="40"/>
      <c r="K577" s="40"/>
      <c r="S577" s="40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</row>
    <row r="578">
      <c r="C578" s="40"/>
      <c r="D578" s="40"/>
      <c r="K578" s="40"/>
      <c r="S578" s="40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</row>
    <row r="579">
      <c r="C579" s="40"/>
      <c r="D579" s="40"/>
      <c r="K579" s="40"/>
      <c r="S579" s="40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</row>
    <row r="580">
      <c r="C580" s="40"/>
      <c r="D580" s="40"/>
      <c r="K580" s="40"/>
      <c r="S580" s="40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</row>
    <row r="581">
      <c r="C581" s="40"/>
      <c r="D581" s="40"/>
      <c r="K581" s="40"/>
      <c r="S581" s="40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</row>
    <row r="582">
      <c r="C582" s="40"/>
      <c r="D582" s="40"/>
      <c r="K582" s="40"/>
      <c r="S582" s="40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</row>
    <row r="583">
      <c r="C583" s="40"/>
      <c r="D583" s="40"/>
      <c r="K583" s="40"/>
      <c r="S583" s="40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</row>
    <row r="584">
      <c r="C584" s="40"/>
      <c r="D584" s="40"/>
      <c r="K584" s="40"/>
      <c r="S584" s="40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</row>
    <row r="585">
      <c r="C585" s="40"/>
      <c r="D585" s="40"/>
      <c r="K585" s="40"/>
      <c r="S585" s="40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</row>
    <row r="586">
      <c r="C586" s="40"/>
      <c r="D586" s="40"/>
      <c r="K586" s="40"/>
      <c r="S586" s="40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</row>
    <row r="587">
      <c r="C587" s="40"/>
      <c r="D587" s="40"/>
      <c r="K587" s="40"/>
      <c r="S587" s="40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</row>
    <row r="588">
      <c r="C588" s="40"/>
      <c r="D588" s="40"/>
      <c r="K588" s="40"/>
      <c r="S588" s="40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</row>
    <row r="589">
      <c r="C589" s="40"/>
      <c r="D589" s="40"/>
      <c r="K589" s="40"/>
      <c r="S589" s="40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</row>
    <row r="590">
      <c r="C590" s="40"/>
      <c r="D590" s="40"/>
      <c r="K590" s="40"/>
      <c r="S590" s="40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</row>
    <row r="591">
      <c r="C591" s="40"/>
      <c r="D591" s="40"/>
      <c r="K591" s="40"/>
      <c r="S591" s="40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</row>
    <row r="592">
      <c r="C592" s="40"/>
      <c r="D592" s="40"/>
      <c r="K592" s="40"/>
      <c r="S592" s="40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</row>
    <row r="593">
      <c r="C593" s="40"/>
      <c r="D593" s="40"/>
      <c r="K593" s="40"/>
      <c r="S593" s="40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</row>
    <row r="594">
      <c r="C594" s="40"/>
      <c r="D594" s="40"/>
      <c r="K594" s="40"/>
      <c r="S594" s="40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</row>
    <row r="595">
      <c r="C595" s="40"/>
      <c r="D595" s="40"/>
      <c r="K595" s="40"/>
      <c r="S595" s="40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</row>
    <row r="596">
      <c r="C596" s="40"/>
      <c r="D596" s="40"/>
      <c r="K596" s="40"/>
      <c r="S596" s="40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</row>
    <row r="597">
      <c r="C597" s="40"/>
      <c r="D597" s="40"/>
      <c r="K597" s="40"/>
      <c r="S597" s="40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</row>
    <row r="598">
      <c r="C598" s="40"/>
      <c r="D598" s="40"/>
      <c r="K598" s="40"/>
      <c r="S598" s="40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</row>
    <row r="599">
      <c r="C599" s="40"/>
      <c r="D599" s="40"/>
      <c r="K599" s="40"/>
      <c r="S599" s="40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</row>
    <row r="600">
      <c r="C600" s="40"/>
      <c r="D600" s="40"/>
      <c r="K600" s="40"/>
      <c r="S600" s="40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</row>
    <row r="601">
      <c r="C601" s="40"/>
      <c r="D601" s="40"/>
      <c r="K601" s="40"/>
      <c r="S601" s="40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</row>
    <row r="602">
      <c r="C602" s="40"/>
      <c r="D602" s="40"/>
      <c r="K602" s="40"/>
      <c r="S602" s="40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</row>
    <row r="603">
      <c r="C603" s="40"/>
      <c r="D603" s="40"/>
      <c r="K603" s="40"/>
      <c r="S603" s="40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</row>
    <row r="604">
      <c r="C604" s="40"/>
      <c r="D604" s="40"/>
      <c r="K604" s="40"/>
      <c r="S604" s="40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</row>
    <row r="605">
      <c r="C605" s="40"/>
      <c r="D605" s="40"/>
      <c r="K605" s="40"/>
      <c r="S605" s="40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</row>
    <row r="606">
      <c r="C606" s="40"/>
      <c r="D606" s="40"/>
      <c r="K606" s="40"/>
      <c r="S606" s="40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</row>
    <row r="607">
      <c r="C607" s="40"/>
      <c r="D607" s="40"/>
      <c r="K607" s="40"/>
      <c r="S607" s="40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</row>
    <row r="608">
      <c r="C608" s="40"/>
      <c r="D608" s="40"/>
      <c r="K608" s="40"/>
      <c r="S608" s="40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</row>
    <row r="609">
      <c r="C609" s="40"/>
      <c r="D609" s="40"/>
      <c r="K609" s="40"/>
      <c r="S609" s="40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</row>
    <row r="610">
      <c r="C610" s="40"/>
      <c r="D610" s="40"/>
      <c r="K610" s="40"/>
      <c r="S610" s="40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</row>
    <row r="611">
      <c r="C611" s="40"/>
      <c r="D611" s="40"/>
      <c r="K611" s="40"/>
      <c r="S611" s="40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</row>
    <row r="612">
      <c r="C612" s="40"/>
      <c r="D612" s="40"/>
      <c r="K612" s="40"/>
      <c r="S612" s="40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</row>
    <row r="613">
      <c r="C613" s="40"/>
      <c r="D613" s="40"/>
      <c r="K613" s="40"/>
      <c r="S613" s="40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</row>
    <row r="614">
      <c r="C614" s="40"/>
      <c r="D614" s="40"/>
      <c r="K614" s="40"/>
      <c r="S614" s="40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</row>
    <row r="615">
      <c r="C615" s="40"/>
      <c r="D615" s="40"/>
      <c r="K615" s="40"/>
      <c r="S615" s="40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</row>
    <row r="616">
      <c r="C616" s="40"/>
      <c r="D616" s="40"/>
      <c r="K616" s="40"/>
      <c r="S616" s="40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</row>
    <row r="617">
      <c r="C617" s="40"/>
      <c r="D617" s="40"/>
      <c r="K617" s="40"/>
      <c r="S617" s="40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</row>
    <row r="618">
      <c r="C618" s="40"/>
      <c r="D618" s="40"/>
      <c r="K618" s="40"/>
      <c r="S618" s="40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</row>
    <row r="619">
      <c r="C619" s="40"/>
      <c r="D619" s="40"/>
      <c r="K619" s="40"/>
      <c r="S619" s="40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</row>
    <row r="620">
      <c r="C620" s="40"/>
      <c r="D620" s="40"/>
      <c r="K620" s="40"/>
      <c r="S620" s="40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</row>
    <row r="621">
      <c r="C621" s="40"/>
      <c r="D621" s="40"/>
      <c r="K621" s="40"/>
      <c r="S621" s="40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</row>
    <row r="622">
      <c r="C622" s="40"/>
      <c r="D622" s="40"/>
      <c r="K622" s="40"/>
      <c r="S622" s="40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</row>
    <row r="623">
      <c r="C623" s="40"/>
      <c r="D623" s="40"/>
      <c r="K623" s="40"/>
      <c r="S623" s="40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</row>
    <row r="624">
      <c r="C624" s="40"/>
      <c r="D624" s="40"/>
      <c r="K624" s="40"/>
      <c r="S624" s="40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</row>
    <row r="625">
      <c r="C625" s="40"/>
      <c r="D625" s="40"/>
      <c r="K625" s="40"/>
      <c r="S625" s="40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</row>
    <row r="626">
      <c r="C626" s="40"/>
      <c r="D626" s="40"/>
      <c r="K626" s="40"/>
      <c r="S626" s="40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</row>
    <row r="627">
      <c r="C627" s="40"/>
      <c r="D627" s="40"/>
      <c r="K627" s="40"/>
      <c r="S627" s="40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</row>
    <row r="628">
      <c r="C628" s="40"/>
      <c r="D628" s="40"/>
      <c r="K628" s="40"/>
      <c r="S628" s="40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</row>
    <row r="629">
      <c r="C629" s="40"/>
      <c r="D629" s="40"/>
      <c r="K629" s="40"/>
      <c r="S629" s="40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</row>
    <row r="630">
      <c r="C630" s="40"/>
      <c r="D630" s="40"/>
      <c r="K630" s="40"/>
      <c r="S630" s="40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</row>
    <row r="631">
      <c r="C631" s="40"/>
      <c r="D631" s="40"/>
      <c r="K631" s="40"/>
      <c r="S631" s="40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</row>
    <row r="632">
      <c r="C632" s="40"/>
      <c r="D632" s="40"/>
      <c r="K632" s="40"/>
      <c r="S632" s="40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</row>
    <row r="633">
      <c r="C633" s="40"/>
      <c r="D633" s="40"/>
      <c r="K633" s="40"/>
      <c r="S633" s="40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</row>
    <row r="634">
      <c r="C634" s="40"/>
      <c r="D634" s="40"/>
      <c r="K634" s="40"/>
      <c r="S634" s="40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</row>
    <row r="635">
      <c r="C635" s="40"/>
      <c r="D635" s="40"/>
      <c r="K635" s="40"/>
      <c r="S635" s="40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</row>
    <row r="636">
      <c r="C636" s="40"/>
      <c r="D636" s="40"/>
      <c r="K636" s="40"/>
      <c r="S636" s="40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</row>
    <row r="637">
      <c r="C637" s="40"/>
      <c r="D637" s="40"/>
      <c r="K637" s="40"/>
      <c r="S637" s="40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</row>
    <row r="638">
      <c r="C638" s="40"/>
      <c r="D638" s="40"/>
      <c r="K638" s="40"/>
      <c r="S638" s="40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</row>
    <row r="639">
      <c r="C639" s="40"/>
      <c r="D639" s="40"/>
      <c r="K639" s="40"/>
      <c r="S639" s="40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</row>
    <row r="640">
      <c r="C640" s="40"/>
      <c r="D640" s="40"/>
      <c r="K640" s="40"/>
      <c r="S640" s="40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</row>
    <row r="641">
      <c r="C641" s="40"/>
      <c r="D641" s="40"/>
      <c r="K641" s="40"/>
      <c r="S641" s="40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</row>
    <row r="642">
      <c r="C642" s="40"/>
      <c r="D642" s="40"/>
      <c r="K642" s="40"/>
      <c r="S642" s="40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</row>
    <row r="643">
      <c r="C643" s="40"/>
      <c r="D643" s="40"/>
      <c r="K643" s="40"/>
      <c r="S643" s="40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</row>
    <row r="644">
      <c r="C644" s="40"/>
      <c r="D644" s="40"/>
      <c r="K644" s="40"/>
      <c r="S644" s="40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</row>
    <row r="645">
      <c r="C645" s="40"/>
      <c r="D645" s="40"/>
      <c r="K645" s="40"/>
      <c r="S645" s="40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</row>
    <row r="646">
      <c r="C646" s="40"/>
      <c r="D646" s="40"/>
      <c r="K646" s="40"/>
      <c r="S646" s="40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</row>
    <row r="647">
      <c r="C647" s="40"/>
      <c r="D647" s="40"/>
      <c r="K647" s="40"/>
      <c r="S647" s="40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</row>
    <row r="648">
      <c r="C648" s="40"/>
      <c r="D648" s="40"/>
      <c r="K648" s="40"/>
      <c r="S648" s="40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</row>
    <row r="649">
      <c r="C649" s="40"/>
      <c r="D649" s="40"/>
      <c r="K649" s="40"/>
      <c r="S649" s="40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</row>
    <row r="650">
      <c r="C650" s="40"/>
      <c r="D650" s="40"/>
      <c r="K650" s="40"/>
      <c r="S650" s="40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</row>
    <row r="651">
      <c r="C651" s="40"/>
      <c r="D651" s="40"/>
      <c r="K651" s="40"/>
      <c r="S651" s="40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</row>
    <row r="652">
      <c r="C652" s="40"/>
      <c r="D652" s="40"/>
      <c r="K652" s="40"/>
      <c r="S652" s="40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</row>
    <row r="653">
      <c r="C653" s="40"/>
      <c r="D653" s="40"/>
      <c r="K653" s="40"/>
      <c r="S653" s="40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</row>
    <row r="654">
      <c r="C654" s="40"/>
      <c r="D654" s="40"/>
      <c r="K654" s="40"/>
      <c r="S654" s="40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</row>
    <row r="655">
      <c r="C655" s="40"/>
      <c r="D655" s="40"/>
      <c r="K655" s="40"/>
      <c r="S655" s="40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</row>
    <row r="656">
      <c r="C656" s="40"/>
      <c r="D656" s="40"/>
      <c r="K656" s="40"/>
      <c r="S656" s="40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</row>
    <row r="657">
      <c r="C657" s="40"/>
      <c r="D657" s="40"/>
      <c r="K657" s="40"/>
      <c r="S657" s="40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</row>
    <row r="658">
      <c r="C658" s="40"/>
      <c r="D658" s="40"/>
      <c r="K658" s="40"/>
      <c r="S658" s="40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</row>
    <row r="659">
      <c r="C659" s="40"/>
      <c r="D659" s="40"/>
      <c r="K659" s="40"/>
      <c r="S659" s="40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</row>
    <row r="660">
      <c r="C660" s="40"/>
      <c r="D660" s="40"/>
      <c r="K660" s="40"/>
      <c r="S660" s="40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</row>
    <row r="661">
      <c r="C661" s="40"/>
      <c r="D661" s="40"/>
      <c r="K661" s="40"/>
      <c r="S661" s="40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</row>
    <row r="662">
      <c r="C662" s="40"/>
      <c r="D662" s="40"/>
      <c r="K662" s="40"/>
      <c r="S662" s="40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</row>
    <row r="663">
      <c r="C663" s="40"/>
      <c r="D663" s="40"/>
      <c r="K663" s="40"/>
      <c r="S663" s="40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</row>
    <row r="664">
      <c r="C664" s="40"/>
      <c r="D664" s="40"/>
      <c r="K664" s="40"/>
      <c r="S664" s="40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</row>
    <row r="665">
      <c r="C665" s="40"/>
      <c r="D665" s="40"/>
      <c r="K665" s="40"/>
      <c r="S665" s="40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</row>
    <row r="666">
      <c r="C666" s="40"/>
      <c r="D666" s="40"/>
      <c r="K666" s="40"/>
      <c r="S666" s="40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</row>
    <row r="667">
      <c r="C667" s="40"/>
      <c r="D667" s="40"/>
      <c r="K667" s="40"/>
      <c r="S667" s="40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</row>
    <row r="668">
      <c r="C668" s="40"/>
      <c r="D668" s="40"/>
      <c r="K668" s="40"/>
      <c r="S668" s="40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</row>
    <row r="669">
      <c r="C669" s="40"/>
      <c r="D669" s="40"/>
      <c r="K669" s="40"/>
      <c r="S669" s="40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</row>
    <row r="670">
      <c r="C670" s="40"/>
      <c r="D670" s="40"/>
      <c r="K670" s="40"/>
      <c r="S670" s="40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</row>
    <row r="671">
      <c r="C671" s="40"/>
      <c r="D671" s="40"/>
      <c r="K671" s="40"/>
      <c r="S671" s="40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</row>
    <row r="672">
      <c r="C672" s="40"/>
      <c r="D672" s="40"/>
      <c r="K672" s="40"/>
      <c r="S672" s="40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</row>
    <row r="673">
      <c r="C673" s="40"/>
      <c r="D673" s="40"/>
      <c r="K673" s="40"/>
      <c r="S673" s="40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</row>
    <row r="674">
      <c r="C674" s="40"/>
      <c r="D674" s="40"/>
      <c r="K674" s="40"/>
      <c r="S674" s="40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</row>
    <row r="675">
      <c r="C675" s="40"/>
      <c r="D675" s="40"/>
      <c r="K675" s="40"/>
      <c r="S675" s="40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</row>
    <row r="676">
      <c r="C676" s="40"/>
      <c r="D676" s="40"/>
      <c r="K676" s="40"/>
      <c r="S676" s="40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</row>
    <row r="677">
      <c r="C677" s="40"/>
      <c r="D677" s="40"/>
      <c r="K677" s="40"/>
      <c r="S677" s="40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</row>
    <row r="678">
      <c r="C678" s="40"/>
      <c r="D678" s="40"/>
      <c r="K678" s="40"/>
      <c r="S678" s="40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</row>
    <row r="679">
      <c r="C679" s="40"/>
      <c r="D679" s="40"/>
      <c r="K679" s="40"/>
      <c r="S679" s="40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</row>
    <row r="680">
      <c r="C680" s="40"/>
      <c r="D680" s="40"/>
      <c r="K680" s="40"/>
      <c r="S680" s="40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</row>
    <row r="681">
      <c r="C681" s="40"/>
      <c r="D681" s="40"/>
      <c r="K681" s="40"/>
      <c r="S681" s="40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</row>
    <row r="682">
      <c r="C682" s="40"/>
      <c r="D682" s="40"/>
      <c r="K682" s="40"/>
      <c r="S682" s="40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</row>
    <row r="683">
      <c r="C683" s="40"/>
      <c r="D683" s="40"/>
      <c r="K683" s="40"/>
      <c r="S683" s="40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</row>
    <row r="684">
      <c r="C684" s="40"/>
      <c r="D684" s="40"/>
      <c r="K684" s="40"/>
      <c r="S684" s="40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</row>
    <row r="685">
      <c r="C685" s="40"/>
      <c r="D685" s="40"/>
      <c r="K685" s="40"/>
      <c r="S685" s="40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</row>
    <row r="686">
      <c r="C686" s="40"/>
      <c r="D686" s="40"/>
      <c r="K686" s="40"/>
      <c r="S686" s="40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</row>
    <row r="687">
      <c r="C687" s="40"/>
      <c r="D687" s="40"/>
      <c r="K687" s="40"/>
      <c r="S687" s="40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</row>
    <row r="688">
      <c r="C688" s="40"/>
      <c r="D688" s="40"/>
      <c r="K688" s="40"/>
      <c r="S688" s="40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</row>
    <row r="689">
      <c r="C689" s="40"/>
      <c r="D689" s="40"/>
      <c r="K689" s="40"/>
      <c r="S689" s="40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</row>
    <row r="690">
      <c r="C690" s="40"/>
      <c r="D690" s="40"/>
      <c r="K690" s="40"/>
      <c r="S690" s="40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</row>
    <row r="691">
      <c r="C691" s="40"/>
      <c r="D691" s="40"/>
      <c r="K691" s="40"/>
      <c r="S691" s="40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</row>
    <row r="692">
      <c r="C692" s="40"/>
      <c r="D692" s="40"/>
      <c r="K692" s="40"/>
      <c r="S692" s="40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</row>
    <row r="693">
      <c r="C693" s="40"/>
      <c r="D693" s="40"/>
      <c r="K693" s="40"/>
      <c r="S693" s="40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</row>
    <row r="694">
      <c r="C694" s="40"/>
      <c r="D694" s="40"/>
      <c r="K694" s="40"/>
      <c r="S694" s="40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</row>
    <row r="695">
      <c r="C695" s="40"/>
      <c r="D695" s="40"/>
      <c r="K695" s="40"/>
      <c r="S695" s="40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</row>
    <row r="696">
      <c r="C696" s="40"/>
      <c r="D696" s="40"/>
      <c r="K696" s="40"/>
      <c r="S696" s="40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</row>
    <row r="697">
      <c r="C697" s="40"/>
      <c r="D697" s="40"/>
      <c r="K697" s="40"/>
      <c r="S697" s="40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</row>
    <row r="698">
      <c r="C698" s="40"/>
      <c r="D698" s="40"/>
      <c r="K698" s="40"/>
      <c r="S698" s="40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</row>
    <row r="699">
      <c r="C699" s="40"/>
      <c r="D699" s="40"/>
      <c r="K699" s="40"/>
      <c r="S699" s="40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</row>
    <row r="700">
      <c r="C700" s="40"/>
      <c r="D700" s="40"/>
      <c r="K700" s="40"/>
      <c r="S700" s="40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</row>
    <row r="701">
      <c r="C701" s="40"/>
      <c r="D701" s="40"/>
      <c r="K701" s="40"/>
      <c r="S701" s="40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</row>
    <row r="702">
      <c r="C702" s="40"/>
      <c r="D702" s="40"/>
      <c r="K702" s="40"/>
      <c r="S702" s="40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</row>
    <row r="703">
      <c r="C703" s="40"/>
      <c r="D703" s="40"/>
      <c r="K703" s="40"/>
      <c r="S703" s="40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</row>
    <row r="704">
      <c r="C704" s="40"/>
      <c r="D704" s="40"/>
      <c r="K704" s="40"/>
      <c r="S704" s="40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</row>
    <row r="705">
      <c r="C705" s="40"/>
      <c r="D705" s="40"/>
      <c r="K705" s="40"/>
      <c r="S705" s="40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</row>
    <row r="706">
      <c r="C706" s="40"/>
      <c r="D706" s="40"/>
      <c r="K706" s="40"/>
      <c r="S706" s="40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</row>
    <row r="707">
      <c r="C707" s="40"/>
      <c r="D707" s="40"/>
      <c r="K707" s="40"/>
      <c r="S707" s="40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</row>
    <row r="708">
      <c r="C708" s="40"/>
      <c r="D708" s="40"/>
      <c r="K708" s="40"/>
      <c r="S708" s="40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</row>
    <row r="709">
      <c r="C709" s="40"/>
      <c r="D709" s="40"/>
      <c r="K709" s="40"/>
      <c r="S709" s="40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</row>
    <row r="710">
      <c r="C710" s="40"/>
      <c r="D710" s="40"/>
      <c r="K710" s="40"/>
      <c r="S710" s="40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</row>
    <row r="711">
      <c r="C711" s="40"/>
      <c r="D711" s="40"/>
      <c r="K711" s="40"/>
      <c r="S711" s="40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</row>
    <row r="712">
      <c r="C712" s="40"/>
      <c r="D712" s="40"/>
      <c r="K712" s="40"/>
      <c r="S712" s="40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</row>
    <row r="713">
      <c r="C713" s="40"/>
      <c r="D713" s="40"/>
      <c r="K713" s="40"/>
      <c r="S713" s="40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</row>
    <row r="714">
      <c r="C714" s="40"/>
      <c r="D714" s="40"/>
      <c r="K714" s="40"/>
      <c r="S714" s="40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</row>
    <row r="715">
      <c r="C715" s="40"/>
      <c r="D715" s="40"/>
      <c r="K715" s="40"/>
      <c r="S715" s="40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</row>
    <row r="716">
      <c r="C716" s="40"/>
      <c r="D716" s="40"/>
      <c r="K716" s="40"/>
      <c r="S716" s="40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</row>
    <row r="717">
      <c r="C717" s="40"/>
      <c r="D717" s="40"/>
      <c r="K717" s="40"/>
      <c r="S717" s="40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</row>
    <row r="718">
      <c r="C718" s="40"/>
      <c r="D718" s="40"/>
      <c r="K718" s="40"/>
      <c r="S718" s="40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</row>
    <row r="719">
      <c r="C719" s="40"/>
      <c r="D719" s="40"/>
      <c r="K719" s="40"/>
      <c r="S719" s="40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</row>
    <row r="720">
      <c r="C720" s="40"/>
      <c r="D720" s="40"/>
      <c r="K720" s="40"/>
      <c r="S720" s="40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</row>
    <row r="721">
      <c r="C721" s="40"/>
      <c r="D721" s="40"/>
      <c r="K721" s="40"/>
      <c r="S721" s="40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</row>
    <row r="722">
      <c r="C722" s="40"/>
      <c r="D722" s="40"/>
      <c r="K722" s="40"/>
      <c r="S722" s="40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</row>
    <row r="723">
      <c r="C723" s="40"/>
      <c r="D723" s="40"/>
      <c r="K723" s="40"/>
      <c r="S723" s="40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</row>
    <row r="724">
      <c r="C724" s="40"/>
      <c r="D724" s="40"/>
      <c r="K724" s="40"/>
      <c r="S724" s="40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</row>
    <row r="725">
      <c r="C725" s="40"/>
      <c r="D725" s="40"/>
      <c r="K725" s="40"/>
      <c r="S725" s="40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</row>
    <row r="726">
      <c r="C726" s="40"/>
      <c r="D726" s="40"/>
      <c r="K726" s="40"/>
      <c r="S726" s="40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</row>
    <row r="727">
      <c r="C727" s="40"/>
      <c r="D727" s="40"/>
      <c r="K727" s="40"/>
      <c r="S727" s="40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</row>
    <row r="728">
      <c r="C728" s="40"/>
      <c r="D728" s="40"/>
      <c r="K728" s="40"/>
      <c r="S728" s="40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</row>
    <row r="729">
      <c r="C729" s="40"/>
      <c r="D729" s="40"/>
      <c r="K729" s="40"/>
      <c r="S729" s="40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</row>
    <row r="730">
      <c r="C730" s="40"/>
      <c r="D730" s="40"/>
      <c r="K730" s="40"/>
      <c r="S730" s="40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</row>
    <row r="731">
      <c r="C731" s="40"/>
      <c r="D731" s="40"/>
      <c r="K731" s="40"/>
      <c r="S731" s="40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</row>
    <row r="732">
      <c r="C732" s="40"/>
      <c r="D732" s="40"/>
      <c r="K732" s="40"/>
      <c r="S732" s="40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</row>
    <row r="733">
      <c r="C733" s="40"/>
      <c r="D733" s="40"/>
      <c r="K733" s="40"/>
      <c r="S733" s="40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</row>
    <row r="734">
      <c r="C734" s="40"/>
      <c r="D734" s="40"/>
      <c r="K734" s="40"/>
      <c r="S734" s="40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</row>
    <row r="735">
      <c r="C735" s="40"/>
      <c r="D735" s="40"/>
      <c r="K735" s="40"/>
      <c r="S735" s="40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</row>
    <row r="736">
      <c r="C736" s="40"/>
      <c r="D736" s="40"/>
      <c r="K736" s="40"/>
      <c r="S736" s="40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</row>
    <row r="737">
      <c r="C737" s="40"/>
      <c r="D737" s="40"/>
      <c r="K737" s="40"/>
      <c r="S737" s="40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</row>
    <row r="738">
      <c r="C738" s="40"/>
      <c r="D738" s="40"/>
      <c r="K738" s="40"/>
      <c r="S738" s="40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</row>
    <row r="739">
      <c r="C739" s="40"/>
      <c r="D739" s="40"/>
      <c r="K739" s="40"/>
      <c r="S739" s="40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</row>
    <row r="740">
      <c r="C740" s="40"/>
      <c r="D740" s="40"/>
      <c r="K740" s="40"/>
      <c r="S740" s="40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</row>
    <row r="741">
      <c r="C741" s="40"/>
      <c r="D741" s="40"/>
      <c r="K741" s="40"/>
      <c r="S741" s="40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</row>
    <row r="742">
      <c r="C742" s="40"/>
      <c r="D742" s="40"/>
      <c r="K742" s="40"/>
      <c r="S742" s="40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</row>
    <row r="743">
      <c r="C743" s="40"/>
      <c r="D743" s="40"/>
      <c r="K743" s="40"/>
      <c r="S743" s="40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</row>
    <row r="744">
      <c r="C744" s="40"/>
      <c r="D744" s="40"/>
      <c r="K744" s="40"/>
      <c r="S744" s="40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</row>
    <row r="745">
      <c r="C745" s="40"/>
      <c r="D745" s="40"/>
      <c r="K745" s="40"/>
      <c r="S745" s="40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</row>
    <row r="746">
      <c r="C746" s="40"/>
      <c r="D746" s="40"/>
      <c r="K746" s="40"/>
      <c r="S746" s="40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</row>
    <row r="747">
      <c r="C747" s="40"/>
      <c r="D747" s="40"/>
      <c r="K747" s="40"/>
      <c r="S747" s="40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</row>
    <row r="748">
      <c r="C748" s="40"/>
      <c r="D748" s="40"/>
      <c r="K748" s="40"/>
      <c r="S748" s="40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</row>
    <row r="749">
      <c r="C749" s="40"/>
      <c r="D749" s="40"/>
      <c r="K749" s="40"/>
      <c r="S749" s="40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</row>
    <row r="750">
      <c r="C750" s="40"/>
      <c r="D750" s="40"/>
      <c r="K750" s="40"/>
      <c r="S750" s="40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</row>
    <row r="751">
      <c r="C751" s="40"/>
      <c r="D751" s="40"/>
      <c r="K751" s="40"/>
      <c r="S751" s="40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</row>
    <row r="752">
      <c r="C752" s="40"/>
      <c r="D752" s="40"/>
      <c r="K752" s="40"/>
      <c r="S752" s="40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</row>
    <row r="753">
      <c r="C753" s="40"/>
      <c r="D753" s="40"/>
      <c r="K753" s="40"/>
      <c r="S753" s="40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</row>
    <row r="754">
      <c r="C754" s="40"/>
      <c r="D754" s="40"/>
      <c r="K754" s="40"/>
      <c r="S754" s="40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</row>
    <row r="755">
      <c r="C755" s="40"/>
      <c r="D755" s="40"/>
      <c r="K755" s="40"/>
      <c r="S755" s="40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</row>
    <row r="756">
      <c r="C756" s="40"/>
      <c r="D756" s="40"/>
      <c r="K756" s="40"/>
      <c r="S756" s="40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</row>
    <row r="757">
      <c r="C757" s="40"/>
      <c r="D757" s="40"/>
      <c r="K757" s="40"/>
      <c r="S757" s="40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</row>
    <row r="758">
      <c r="C758" s="40"/>
      <c r="D758" s="40"/>
      <c r="K758" s="40"/>
      <c r="S758" s="40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</row>
    <row r="759">
      <c r="C759" s="40"/>
      <c r="D759" s="40"/>
      <c r="K759" s="40"/>
      <c r="S759" s="40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</row>
    <row r="760">
      <c r="C760" s="40"/>
      <c r="D760" s="40"/>
      <c r="K760" s="40"/>
      <c r="S760" s="40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</row>
    <row r="761">
      <c r="C761" s="40"/>
      <c r="D761" s="40"/>
      <c r="K761" s="40"/>
      <c r="S761" s="40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</row>
    <row r="762">
      <c r="C762" s="40"/>
      <c r="D762" s="40"/>
      <c r="K762" s="40"/>
      <c r="S762" s="40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</row>
    <row r="763">
      <c r="C763" s="40"/>
      <c r="D763" s="40"/>
      <c r="K763" s="40"/>
      <c r="S763" s="40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</row>
    <row r="764">
      <c r="C764" s="40"/>
      <c r="D764" s="40"/>
      <c r="K764" s="40"/>
      <c r="S764" s="40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</row>
    <row r="765">
      <c r="C765" s="40"/>
      <c r="D765" s="40"/>
      <c r="K765" s="40"/>
      <c r="S765" s="40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</row>
    <row r="766">
      <c r="C766" s="40"/>
      <c r="D766" s="40"/>
      <c r="K766" s="40"/>
      <c r="S766" s="40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</row>
    <row r="767">
      <c r="C767" s="40"/>
      <c r="D767" s="40"/>
      <c r="K767" s="40"/>
      <c r="S767" s="40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</row>
    <row r="768">
      <c r="C768" s="40"/>
      <c r="D768" s="40"/>
      <c r="K768" s="40"/>
      <c r="S768" s="40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</row>
    <row r="769">
      <c r="C769" s="40"/>
      <c r="D769" s="40"/>
      <c r="K769" s="40"/>
      <c r="S769" s="40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</row>
    <row r="770">
      <c r="C770" s="40"/>
      <c r="D770" s="40"/>
      <c r="K770" s="40"/>
      <c r="S770" s="40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</row>
    <row r="771">
      <c r="C771" s="40"/>
      <c r="D771" s="40"/>
      <c r="K771" s="40"/>
      <c r="S771" s="40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</row>
    <row r="772">
      <c r="C772" s="40"/>
      <c r="D772" s="40"/>
      <c r="K772" s="40"/>
      <c r="S772" s="40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</row>
    <row r="773">
      <c r="C773" s="40"/>
      <c r="D773" s="40"/>
      <c r="K773" s="40"/>
      <c r="S773" s="40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</row>
    <row r="774">
      <c r="C774" s="40"/>
      <c r="D774" s="40"/>
      <c r="K774" s="40"/>
      <c r="S774" s="40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</row>
    <row r="775">
      <c r="C775" s="40"/>
      <c r="D775" s="40"/>
      <c r="K775" s="40"/>
      <c r="S775" s="40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</row>
    <row r="776">
      <c r="C776" s="40"/>
      <c r="D776" s="40"/>
      <c r="K776" s="40"/>
      <c r="S776" s="40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</row>
    <row r="777">
      <c r="C777" s="40"/>
      <c r="D777" s="40"/>
      <c r="K777" s="40"/>
      <c r="S777" s="40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</row>
    <row r="778">
      <c r="C778" s="40"/>
      <c r="D778" s="40"/>
      <c r="K778" s="40"/>
      <c r="S778" s="40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</row>
    <row r="779">
      <c r="C779" s="40"/>
      <c r="D779" s="40"/>
      <c r="K779" s="40"/>
      <c r="S779" s="40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</row>
    <row r="780">
      <c r="C780" s="40"/>
      <c r="D780" s="40"/>
      <c r="K780" s="40"/>
      <c r="S780" s="40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</row>
    <row r="781">
      <c r="C781" s="40"/>
      <c r="D781" s="40"/>
      <c r="K781" s="40"/>
      <c r="S781" s="40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</row>
    <row r="782">
      <c r="C782" s="40"/>
      <c r="D782" s="40"/>
      <c r="K782" s="40"/>
      <c r="S782" s="40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</row>
    <row r="783">
      <c r="C783" s="40"/>
      <c r="D783" s="40"/>
      <c r="K783" s="40"/>
      <c r="S783" s="40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</row>
    <row r="784">
      <c r="C784" s="40"/>
      <c r="D784" s="40"/>
      <c r="K784" s="40"/>
      <c r="S784" s="40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</row>
    <row r="785">
      <c r="C785" s="40"/>
      <c r="D785" s="40"/>
      <c r="K785" s="40"/>
      <c r="S785" s="40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</row>
    <row r="786">
      <c r="C786" s="40"/>
      <c r="D786" s="40"/>
      <c r="K786" s="40"/>
      <c r="S786" s="40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</row>
    <row r="787">
      <c r="C787" s="40"/>
      <c r="D787" s="40"/>
      <c r="K787" s="40"/>
      <c r="S787" s="40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</row>
    <row r="788">
      <c r="C788" s="40"/>
      <c r="D788" s="40"/>
      <c r="K788" s="40"/>
      <c r="S788" s="40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</row>
    <row r="789">
      <c r="C789" s="40"/>
      <c r="D789" s="40"/>
      <c r="K789" s="40"/>
      <c r="S789" s="40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</row>
    <row r="790">
      <c r="C790" s="40"/>
      <c r="D790" s="40"/>
      <c r="K790" s="40"/>
      <c r="S790" s="40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</row>
    <row r="791">
      <c r="C791" s="40"/>
      <c r="D791" s="40"/>
      <c r="K791" s="40"/>
      <c r="S791" s="40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</row>
    <row r="792">
      <c r="C792" s="40"/>
      <c r="D792" s="40"/>
      <c r="K792" s="40"/>
      <c r="S792" s="40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</row>
    <row r="793">
      <c r="C793" s="40"/>
      <c r="D793" s="40"/>
      <c r="K793" s="40"/>
      <c r="S793" s="40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</row>
    <row r="794">
      <c r="C794" s="40"/>
      <c r="D794" s="40"/>
      <c r="K794" s="40"/>
      <c r="S794" s="40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</row>
    <row r="795">
      <c r="C795" s="40"/>
      <c r="D795" s="40"/>
      <c r="K795" s="40"/>
      <c r="S795" s="40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</row>
    <row r="796">
      <c r="C796" s="40"/>
      <c r="D796" s="40"/>
      <c r="K796" s="40"/>
      <c r="S796" s="40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</row>
    <row r="797">
      <c r="C797" s="40"/>
      <c r="D797" s="40"/>
      <c r="K797" s="40"/>
      <c r="S797" s="40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</row>
    <row r="798">
      <c r="C798" s="40"/>
      <c r="D798" s="40"/>
      <c r="K798" s="40"/>
      <c r="S798" s="40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</row>
    <row r="799">
      <c r="C799" s="40"/>
      <c r="D799" s="40"/>
      <c r="K799" s="40"/>
      <c r="S799" s="40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</row>
    <row r="800">
      <c r="C800" s="40"/>
      <c r="D800" s="40"/>
      <c r="K800" s="40"/>
      <c r="S800" s="40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</row>
    <row r="801">
      <c r="C801" s="40"/>
      <c r="D801" s="40"/>
      <c r="K801" s="40"/>
      <c r="S801" s="40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</row>
    <row r="802">
      <c r="C802" s="40"/>
      <c r="D802" s="40"/>
      <c r="K802" s="40"/>
      <c r="S802" s="40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</row>
    <row r="803">
      <c r="C803" s="40"/>
      <c r="D803" s="40"/>
      <c r="K803" s="40"/>
      <c r="S803" s="40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</row>
    <row r="804">
      <c r="C804" s="40"/>
      <c r="D804" s="40"/>
      <c r="K804" s="40"/>
      <c r="S804" s="40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</row>
    <row r="805">
      <c r="C805" s="40"/>
      <c r="D805" s="40"/>
      <c r="K805" s="40"/>
      <c r="S805" s="40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</row>
    <row r="806">
      <c r="C806" s="40"/>
      <c r="D806" s="40"/>
      <c r="K806" s="40"/>
      <c r="S806" s="40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</row>
    <row r="807">
      <c r="C807" s="40"/>
      <c r="D807" s="40"/>
      <c r="K807" s="40"/>
      <c r="S807" s="40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</row>
    <row r="808">
      <c r="C808" s="40"/>
      <c r="D808" s="40"/>
      <c r="K808" s="40"/>
      <c r="S808" s="40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</row>
    <row r="809">
      <c r="C809" s="40"/>
      <c r="D809" s="40"/>
      <c r="K809" s="40"/>
      <c r="S809" s="40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</row>
    <row r="810">
      <c r="C810" s="40"/>
      <c r="D810" s="40"/>
      <c r="K810" s="40"/>
      <c r="S810" s="40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</row>
    <row r="811">
      <c r="C811" s="40"/>
      <c r="D811" s="40"/>
      <c r="K811" s="40"/>
      <c r="S811" s="40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</row>
    <row r="812">
      <c r="C812" s="40"/>
      <c r="D812" s="40"/>
      <c r="K812" s="40"/>
      <c r="S812" s="40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</row>
    <row r="813">
      <c r="C813" s="40"/>
      <c r="D813" s="40"/>
      <c r="K813" s="40"/>
      <c r="S813" s="40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</row>
    <row r="814">
      <c r="C814" s="40"/>
      <c r="D814" s="40"/>
      <c r="K814" s="40"/>
      <c r="S814" s="40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</row>
    <row r="815">
      <c r="C815" s="40"/>
      <c r="D815" s="40"/>
      <c r="K815" s="40"/>
      <c r="S815" s="40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</row>
    <row r="816">
      <c r="C816" s="40"/>
      <c r="D816" s="40"/>
      <c r="K816" s="40"/>
      <c r="S816" s="40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</row>
    <row r="817">
      <c r="C817" s="40"/>
      <c r="D817" s="40"/>
      <c r="K817" s="40"/>
      <c r="S817" s="40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</row>
    <row r="818">
      <c r="C818" s="40"/>
      <c r="D818" s="40"/>
      <c r="K818" s="40"/>
      <c r="S818" s="40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</row>
    <row r="819">
      <c r="C819" s="40"/>
      <c r="D819" s="40"/>
      <c r="K819" s="40"/>
      <c r="S819" s="40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</row>
    <row r="820">
      <c r="C820" s="40"/>
      <c r="D820" s="40"/>
      <c r="K820" s="40"/>
      <c r="S820" s="40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</row>
    <row r="821">
      <c r="C821" s="40"/>
      <c r="D821" s="40"/>
      <c r="K821" s="40"/>
      <c r="S821" s="40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</row>
    <row r="822">
      <c r="C822" s="40"/>
      <c r="D822" s="40"/>
      <c r="K822" s="40"/>
      <c r="S822" s="40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</row>
    <row r="823">
      <c r="C823" s="40"/>
      <c r="D823" s="40"/>
      <c r="K823" s="40"/>
      <c r="S823" s="40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</row>
    <row r="824">
      <c r="C824" s="40"/>
      <c r="D824" s="40"/>
      <c r="K824" s="40"/>
      <c r="S824" s="40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</row>
    <row r="825">
      <c r="C825" s="40"/>
      <c r="D825" s="40"/>
      <c r="K825" s="40"/>
      <c r="S825" s="40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</row>
    <row r="826">
      <c r="C826" s="40"/>
      <c r="D826" s="40"/>
      <c r="K826" s="40"/>
      <c r="S826" s="40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</row>
    <row r="827">
      <c r="C827" s="40"/>
      <c r="D827" s="40"/>
      <c r="K827" s="40"/>
      <c r="S827" s="40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</row>
    <row r="828">
      <c r="C828" s="40"/>
      <c r="D828" s="40"/>
      <c r="K828" s="40"/>
      <c r="S828" s="40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</row>
    <row r="829">
      <c r="C829" s="40"/>
      <c r="D829" s="40"/>
      <c r="K829" s="40"/>
      <c r="S829" s="40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</row>
    <row r="830">
      <c r="C830" s="40"/>
      <c r="D830" s="40"/>
      <c r="K830" s="40"/>
      <c r="S830" s="40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</row>
    <row r="831">
      <c r="C831" s="40"/>
      <c r="D831" s="40"/>
      <c r="K831" s="40"/>
      <c r="S831" s="40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</row>
    <row r="832">
      <c r="C832" s="40"/>
      <c r="D832" s="40"/>
      <c r="K832" s="40"/>
      <c r="S832" s="40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</row>
    <row r="833">
      <c r="C833" s="40"/>
      <c r="D833" s="40"/>
      <c r="K833" s="40"/>
      <c r="S833" s="40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</row>
    <row r="834">
      <c r="C834" s="40"/>
      <c r="D834" s="40"/>
      <c r="K834" s="40"/>
      <c r="S834" s="40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</row>
    <row r="835">
      <c r="C835" s="40"/>
      <c r="D835" s="40"/>
      <c r="K835" s="40"/>
      <c r="S835" s="40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</row>
    <row r="836">
      <c r="C836" s="40"/>
      <c r="D836" s="40"/>
      <c r="K836" s="40"/>
      <c r="S836" s="40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</row>
    <row r="837">
      <c r="C837" s="40"/>
      <c r="D837" s="40"/>
      <c r="K837" s="40"/>
      <c r="S837" s="40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</row>
    <row r="838">
      <c r="C838" s="40"/>
      <c r="D838" s="40"/>
      <c r="K838" s="40"/>
      <c r="S838" s="40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</row>
    <row r="839">
      <c r="C839" s="40"/>
      <c r="D839" s="40"/>
      <c r="K839" s="40"/>
      <c r="S839" s="40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</row>
    <row r="840">
      <c r="C840" s="40"/>
      <c r="D840" s="40"/>
      <c r="K840" s="40"/>
      <c r="S840" s="40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</row>
    <row r="841">
      <c r="C841" s="40"/>
      <c r="D841" s="40"/>
      <c r="K841" s="40"/>
      <c r="S841" s="40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</row>
    <row r="842">
      <c r="C842" s="40"/>
      <c r="D842" s="40"/>
      <c r="K842" s="40"/>
      <c r="S842" s="40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</row>
    <row r="843">
      <c r="C843" s="40"/>
      <c r="D843" s="40"/>
      <c r="K843" s="40"/>
      <c r="S843" s="40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</row>
    <row r="844">
      <c r="C844" s="40"/>
      <c r="D844" s="40"/>
      <c r="K844" s="40"/>
      <c r="S844" s="40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</row>
    <row r="845">
      <c r="C845" s="40"/>
      <c r="D845" s="40"/>
      <c r="K845" s="40"/>
      <c r="S845" s="40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</row>
    <row r="846">
      <c r="C846" s="40"/>
      <c r="D846" s="40"/>
      <c r="K846" s="40"/>
      <c r="S846" s="40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</row>
    <row r="847">
      <c r="C847" s="40"/>
      <c r="D847" s="40"/>
      <c r="K847" s="40"/>
      <c r="S847" s="40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</row>
    <row r="848">
      <c r="C848" s="40"/>
      <c r="D848" s="40"/>
      <c r="K848" s="40"/>
      <c r="S848" s="40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</row>
    <row r="849">
      <c r="C849" s="40"/>
      <c r="D849" s="40"/>
      <c r="K849" s="40"/>
      <c r="S849" s="40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</row>
    <row r="850">
      <c r="C850" s="40"/>
      <c r="D850" s="40"/>
      <c r="K850" s="40"/>
      <c r="S850" s="40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</row>
    <row r="851">
      <c r="C851" s="40"/>
      <c r="D851" s="40"/>
      <c r="K851" s="40"/>
      <c r="S851" s="40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</row>
    <row r="852">
      <c r="C852" s="40"/>
      <c r="D852" s="40"/>
      <c r="K852" s="40"/>
      <c r="S852" s="40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</row>
    <row r="853">
      <c r="C853" s="40"/>
      <c r="D853" s="40"/>
      <c r="K853" s="40"/>
      <c r="S853" s="40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</row>
    <row r="854">
      <c r="C854" s="40"/>
      <c r="D854" s="40"/>
      <c r="K854" s="40"/>
      <c r="S854" s="40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</row>
    <row r="855">
      <c r="C855" s="40"/>
      <c r="D855" s="40"/>
      <c r="K855" s="40"/>
      <c r="S855" s="40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</row>
    <row r="856">
      <c r="C856" s="40"/>
      <c r="D856" s="40"/>
      <c r="K856" s="40"/>
      <c r="S856" s="40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</row>
    <row r="857">
      <c r="C857" s="40"/>
      <c r="D857" s="40"/>
      <c r="K857" s="40"/>
      <c r="S857" s="40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</row>
    <row r="858">
      <c r="C858" s="40"/>
      <c r="D858" s="40"/>
      <c r="K858" s="40"/>
      <c r="S858" s="40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</row>
    <row r="859">
      <c r="C859" s="40"/>
      <c r="D859" s="40"/>
      <c r="K859" s="40"/>
      <c r="S859" s="40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</row>
    <row r="860">
      <c r="C860" s="40"/>
      <c r="D860" s="40"/>
      <c r="K860" s="40"/>
      <c r="S860" s="40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</row>
    <row r="861">
      <c r="C861" s="40"/>
      <c r="D861" s="40"/>
      <c r="K861" s="40"/>
      <c r="S861" s="40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</row>
    <row r="862">
      <c r="C862" s="40"/>
      <c r="D862" s="40"/>
      <c r="K862" s="40"/>
      <c r="S862" s="40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</row>
    <row r="863">
      <c r="C863" s="40"/>
      <c r="D863" s="40"/>
      <c r="K863" s="40"/>
      <c r="S863" s="40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</row>
    <row r="864">
      <c r="C864" s="40"/>
      <c r="D864" s="40"/>
      <c r="K864" s="40"/>
      <c r="S864" s="40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</row>
    <row r="865">
      <c r="C865" s="40"/>
      <c r="D865" s="40"/>
      <c r="K865" s="40"/>
      <c r="S865" s="40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</row>
    <row r="866">
      <c r="C866" s="40"/>
      <c r="D866" s="40"/>
      <c r="K866" s="40"/>
      <c r="S866" s="40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</row>
    <row r="867">
      <c r="C867" s="40"/>
      <c r="D867" s="40"/>
      <c r="K867" s="40"/>
      <c r="S867" s="40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</row>
    <row r="868">
      <c r="C868" s="40"/>
      <c r="D868" s="40"/>
      <c r="K868" s="40"/>
      <c r="S868" s="40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</row>
    <row r="869">
      <c r="C869" s="40"/>
      <c r="D869" s="40"/>
      <c r="K869" s="40"/>
      <c r="S869" s="40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</row>
    <row r="870">
      <c r="C870" s="40"/>
      <c r="D870" s="40"/>
      <c r="K870" s="40"/>
      <c r="S870" s="40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</row>
    <row r="871">
      <c r="C871" s="40"/>
      <c r="D871" s="40"/>
      <c r="K871" s="40"/>
      <c r="S871" s="40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</row>
    <row r="872">
      <c r="C872" s="40"/>
      <c r="D872" s="40"/>
      <c r="K872" s="40"/>
      <c r="S872" s="40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</row>
    <row r="873">
      <c r="C873" s="40"/>
      <c r="D873" s="40"/>
      <c r="K873" s="40"/>
      <c r="S873" s="40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</row>
    <row r="874">
      <c r="C874" s="40"/>
      <c r="D874" s="40"/>
      <c r="K874" s="40"/>
      <c r="S874" s="40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</row>
    <row r="875">
      <c r="C875" s="40"/>
      <c r="D875" s="40"/>
      <c r="K875" s="40"/>
      <c r="S875" s="40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</row>
    <row r="876">
      <c r="C876" s="40"/>
      <c r="D876" s="40"/>
      <c r="K876" s="40"/>
      <c r="S876" s="40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</row>
    <row r="877">
      <c r="C877" s="40"/>
      <c r="D877" s="40"/>
      <c r="K877" s="40"/>
      <c r="S877" s="40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</row>
    <row r="878">
      <c r="C878" s="40"/>
      <c r="D878" s="40"/>
      <c r="K878" s="40"/>
      <c r="S878" s="40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</row>
    <row r="879">
      <c r="C879" s="40"/>
      <c r="D879" s="40"/>
      <c r="K879" s="40"/>
      <c r="S879" s="40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</row>
    <row r="880">
      <c r="C880" s="40"/>
      <c r="D880" s="40"/>
      <c r="K880" s="40"/>
      <c r="S880" s="40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</row>
    <row r="881">
      <c r="C881" s="40"/>
      <c r="D881" s="40"/>
      <c r="K881" s="40"/>
      <c r="S881" s="40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</row>
    <row r="882">
      <c r="C882" s="40"/>
      <c r="D882" s="40"/>
      <c r="K882" s="40"/>
      <c r="S882" s="40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</row>
    <row r="883">
      <c r="C883" s="40"/>
      <c r="D883" s="40"/>
      <c r="K883" s="40"/>
      <c r="S883" s="40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</row>
    <row r="884">
      <c r="C884" s="40"/>
      <c r="D884" s="40"/>
      <c r="K884" s="40"/>
      <c r="S884" s="40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</row>
    <row r="885">
      <c r="C885" s="40"/>
      <c r="D885" s="40"/>
      <c r="K885" s="40"/>
      <c r="S885" s="40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</row>
    <row r="886">
      <c r="C886" s="40"/>
      <c r="D886" s="40"/>
      <c r="K886" s="40"/>
      <c r="S886" s="40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</row>
    <row r="887">
      <c r="C887" s="40"/>
      <c r="D887" s="40"/>
      <c r="K887" s="40"/>
      <c r="S887" s="40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</row>
    <row r="888">
      <c r="C888" s="40"/>
      <c r="D888" s="40"/>
      <c r="K888" s="40"/>
      <c r="S888" s="40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</row>
    <row r="889">
      <c r="C889" s="40"/>
      <c r="D889" s="40"/>
      <c r="K889" s="40"/>
      <c r="S889" s="40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</row>
    <row r="890">
      <c r="C890" s="40"/>
      <c r="D890" s="40"/>
      <c r="K890" s="40"/>
      <c r="S890" s="40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</row>
    <row r="891">
      <c r="C891" s="40"/>
      <c r="D891" s="40"/>
      <c r="K891" s="40"/>
      <c r="S891" s="40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</row>
    <row r="892">
      <c r="C892" s="40"/>
      <c r="D892" s="40"/>
      <c r="K892" s="40"/>
      <c r="S892" s="40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</row>
    <row r="893">
      <c r="C893" s="40"/>
      <c r="D893" s="40"/>
      <c r="K893" s="40"/>
      <c r="S893" s="40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</row>
    <row r="894">
      <c r="C894" s="40"/>
      <c r="D894" s="40"/>
      <c r="K894" s="40"/>
      <c r="S894" s="40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</row>
    <row r="895">
      <c r="C895" s="40"/>
      <c r="D895" s="40"/>
      <c r="K895" s="40"/>
      <c r="S895" s="40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</row>
    <row r="896">
      <c r="C896" s="40"/>
      <c r="D896" s="40"/>
      <c r="K896" s="40"/>
      <c r="S896" s="40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</row>
    <row r="897">
      <c r="C897" s="40"/>
      <c r="D897" s="40"/>
      <c r="K897" s="40"/>
      <c r="S897" s="40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</row>
    <row r="898">
      <c r="C898" s="40"/>
      <c r="D898" s="40"/>
      <c r="K898" s="40"/>
      <c r="S898" s="40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</row>
    <row r="899">
      <c r="C899" s="40"/>
      <c r="D899" s="40"/>
      <c r="K899" s="40"/>
      <c r="S899" s="40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</row>
    <row r="900">
      <c r="C900" s="40"/>
      <c r="D900" s="40"/>
      <c r="K900" s="40"/>
      <c r="S900" s="40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</row>
    <row r="901">
      <c r="C901" s="40"/>
      <c r="D901" s="40"/>
      <c r="K901" s="40"/>
      <c r="S901" s="40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</row>
    <row r="902">
      <c r="C902" s="40"/>
      <c r="D902" s="40"/>
      <c r="K902" s="40"/>
      <c r="S902" s="40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</row>
    <row r="903">
      <c r="C903" s="40"/>
      <c r="D903" s="40"/>
      <c r="K903" s="40"/>
      <c r="S903" s="40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</row>
    <row r="904">
      <c r="C904" s="40"/>
      <c r="D904" s="40"/>
      <c r="K904" s="40"/>
      <c r="S904" s="40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</row>
    <row r="905">
      <c r="C905" s="40"/>
      <c r="D905" s="40"/>
      <c r="K905" s="40"/>
      <c r="S905" s="40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</row>
    <row r="906">
      <c r="C906" s="40"/>
      <c r="D906" s="40"/>
      <c r="K906" s="40"/>
      <c r="S906" s="40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</row>
    <row r="907">
      <c r="C907" s="40"/>
      <c r="D907" s="40"/>
      <c r="K907" s="40"/>
      <c r="S907" s="40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</row>
    <row r="908">
      <c r="C908" s="40"/>
      <c r="D908" s="40"/>
      <c r="K908" s="40"/>
      <c r="S908" s="40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</row>
    <row r="909">
      <c r="C909" s="40"/>
      <c r="D909" s="40"/>
      <c r="K909" s="40"/>
      <c r="S909" s="40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</row>
    <row r="910">
      <c r="C910" s="40"/>
      <c r="D910" s="40"/>
      <c r="K910" s="40"/>
      <c r="S910" s="40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</row>
    <row r="911">
      <c r="C911" s="40"/>
      <c r="D911" s="40"/>
      <c r="K911" s="40"/>
      <c r="S911" s="40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</row>
    <row r="912">
      <c r="C912" s="40"/>
      <c r="D912" s="40"/>
      <c r="K912" s="40"/>
      <c r="S912" s="40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</row>
    <row r="913">
      <c r="C913" s="40"/>
      <c r="D913" s="40"/>
      <c r="K913" s="40"/>
      <c r="S913" s="40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</row>
    <row r="914">
      <c r="C914" s="40"/>
      <c r="D914" s="40"/>
      <c r="K914" s="40"/>
      <c r="S914" s="40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</row>
    <row r="915">
      <c r="C915" s="40"/>
      <c r="D915" s="40"/>
      <c r="K915" s="40"/>
      <c r="S915" s="40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</row>
    <row r="916">
      <c r="C916" s="40"/>
      <c r="D916" s="40"/>
      <c r="K916" s="40"/>
      <c r="S916" s="40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</row>
    <row r="917">
      <c r="C917" s="40"/>
      <c r="D917" s="40"/>
      <c r="K917" s="40"/>
      <c r="S917" s="40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</row>
    <row r="918">
      <c r="C918" s="40"/>
      <c r="D918" s="40"/>
      <c r="K918" s="40"/>
      <c r="S918" s="40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</row>
    <row r="919">
      <c r="C919" s="40"/>
      <c r="D919" s="40"/>
      <c r="K919" s="40"/>
      <c r="S919" s="40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</row>
    <row r="920">
      <c r="C920" s="40"/>
      <c r="D920" s="40"/>
      <c r="K920" s="40"/>
      <c r="S920" s="40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</row>
    <row r="921">
      <c r="C921" s="40"/>
      <c r="D921" s="40"/>
      <c r="K921" s="40"/>
      <c r="S921" s="40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</row>
    <row r="922">
      <c r="C922" s="40"/>
      <c r="D922" s="40"/>
      <c r="K922" s="40"/>
      <c r="S922" s="40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</row>
    <row r="923">
      <c r="C923" s="40"/>
      <c r="D923" s="40"/>
      <c r="K923" s="40"/>
      <c r="S923" s="40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</row>
    <row r="924">
      <c r="C924" s="40"/>
      <c r="D924" s="40"/>
      <c r="K924" s="40"/>
      <c r="S924" s="40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</row>
    <row r="925">
      <c r="C925" s="40"/>
      <c r="D925" s="40"/>
      <c r="K925" s="40"/>
      <c r="S925" s="40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</row>
    <row r="926">
      <c r="C926" s="40"/>
      <c r="D926" s="40"/>
      <c r="K926" s="40"/>
      <c r="S926" s="40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</row>
    <row r="927">
      <c r="C927" s="40"/>
      <c r="D927" s="40"/>
      <c r="K927" s="40"/>
      <c r="S927" s="40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</row>
    <row r="928">
      <c r="C928" s="40"/>
      <c r="D928" s="40"/>
      <c r="K928" s="40"/>
      <c r="S928" s="40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</row>
    <row r="929">
      <c r="C929" s="40"/>
      <c r="D929" s="40"/>
      <c r="K929" s="40"/>
      <c r="S929" s="40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</row>
    <row r="930">
      <c r="C930" s="40"/>
      <c r="D930" s="40"/>
      <c r="K930" s="40"/>
      <c r="S930" s="40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</row>
    <row r="931">
      <c r="C931" s="40"/>
      <c r="D931" s="40"/>
      <c r="K931" s="40"/>
      <c r="S931" s="40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</row>
    <row r="932">
      <c r="C932" s="40"/>
      <c r="D932" s="40"/>
      <c r="K932" s="40"/>
      <c r="S932" s="40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</row>
    <row r="933">
      <c r="C933" s="40"/>
      <c r="D933" s="40"/>
      <c r="K933" s="40"/>
      <c r="S933" s="40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</row>
    <row r="934">
      <c r="C934" s="40"/>
      <c r="D934" s="40"/>
      <c r="K934" s="40"/>
      <c r="S934" s="40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</row>
    <row r="935">
      <c r="C935" s="40"/>
      <c r="D935" s="40"/>
      <c r="K935" s="40"/>
      <c r="S935" s="40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</row>
    <row r="936">
      <c r="C936" s="40"/>
      <c r="D936" s="40"/>
      <c r="K936" s="40"/>
      <c r="S936" s="40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</row>
    <row r="937">
      <c r="C937" s="40"/>
      <c r="D937" s="40"/>
      <c r="K937" s="40"/>
      <c r="S937" s="40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</row>
    <row r="938">
      <c r="C938" s="40"/>
      <c r="D938" s="40"/>
      <c r="K938" s="40"/>
      <c r="S938" s="40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</row>
    <row r="939">
      <c r="C939" s="40"/>
      <c r="D939" s="40"/>
      <c r="K939" s="40"/>
      <c r="S939" s="40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</row>
    <row r="940">
      <c r="C940" s="40"/>
      <c r="D940" s="40"/>
      <c r="K940" s="40"/>
      <c r="S940" s="40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</row>
    <row r="941">
      <c r="C941" s="40"/>
      <c r="D941" s="40"/>
      <c r="K941" s="40"/>
      <c r="S941" s="40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</row>
    <row r="942">
      <c r="C942" s="40"/>
      <c r="D942" s="40"/>
      <c r="K942" s="40"/>
      <c r="S942" s="40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</row>
    <row r="943">
      <c r="C943" s="40"/>
      <c r="D943" s="40"/>
      <c r="K943" s="40"/>
      <c r="S943" s="40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</row>
    <row r="944">
      <c r="C944" s="40"/>
      <c r="D944" s="40"/>
      <c r="K944" s="40"/>
      <c r="S944" s="40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</row>
    <row r="945">
      <c r="C945" s="40"/>
      <c r="D945" s="40"/>
      <c r="K945" s="40"/>
      <c r="S945" s="40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</row>
    <row r="946">
      <c r="C946" s="40"/>
      <c r="D946" s="40"/>
      <c r="K946" s="40"/>
      <c r="S946" s="40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</row>
    <row r="947">
      <c r="C947" s="40"/>
      <c r="D947" s="40"/>
      <c r="K947" s="40"/>
      <c r="S947" s="40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</row>
    <row r="948">
      <c r="C948" s="40"/>
      <c r="D948" s="40"/>
      <c r="K948" s="40"/>
      <c r="S948" s="40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</row>
    <row r="949">
      <c r="C949" s="40"/>
      <c r="D949" s="40"/>
      <c r="K949" s="40"/>
      <c r="S949" s="40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</row>
    <row r="950">
      <c r="C950" s="40"/>
      <c r="D950" s="40"/>
      <c r="K950" s="40"/>
      <c r="S950" s="40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</row>
    <row r="951">
      <c r="C951" s="40"/>
      <c r="D951" s="40"/>
      <c r="K951" s="40"/>
      <c r="S951" s="40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</row>
    <row r="952">
      <c r="C952" s="40"/>
      <c r="D952" s="40"/>
      <c r="K952" s="40"/>
      <c r="S952" s="40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</row>
    <row r="953">
      <c r="C953" s="40"/>
      <c r="D953" s="40"/>
      <c r="K953" s="40"/>
      <c r="S953" s="40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</row>
    <row r="954">
      <c r="C954" s="40"/>
      <c r="D954" s="40"/>
      <c r="K954" s="40"/>
      <c r="S954" s="40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</row>
    <row r="955">
      <c r="C955" s="40"/>
      <c r="D955" s="40"/>
      <c r="K955" s="40"/>
      <c r="S955" s="40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</row>
    <row r="956">
      <c r="C956" s="40"/>
      <c r="D956" s="40"/>
      <c r="K956" s="40"/>
      <c r="S956" s="40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</row>
    <row r="957">
      <c r="C957" s="40"/>
      <c r="D957" s="40"/>
      <c r="K957" s="40"/>
      <c r="S957" s="40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</row>
    <row r="958">
      <c r="C958" s="40"/>
      <c r="D958" s="40"/>
      <c r="K958" s="40"/>
      <c r="S958" s="40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</row>
    <row r="959">
      <c r="C959" s="40"/>
      <c r="D959" s="40"/>
      <c r="K959" s="40"/>
      <c r="S959" s="40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</row>
    <row r="960">
      <c r="C960" s="40"/>
      <c r="D960" s="40"/>
      <c r="K960" s="40"/>
      <c r="S960" s="40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</row>
    <row r="961">
      <c r="C961" s="40"/>
      <c r="D961" s="40"/>
      <c r="K961" s="40"/>
      <c r="S961" s="40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</row>
    <row r="962">
      <c r="C962" s="40"/>
      <c r="D962" s="40"/>
      <c r="K962" s="40"/>
      <c r="S962" s="40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</row>
    <row r="963">
      <c r="C963" s="40"/>
      <c r="D963" s="40"/>
      <c r="K963" s="40"/>
      <c r="S963" s="40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</row>
    <row r="964">
      <c r="C964" s="40"/>
      <c r="D964" s="40"/>
      <c r="K964" s="40"/>
      <c r="S964" s="40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</row>
    <row r="965">
      <c r="C965" s="40"/>
      <c r="D965" s="40"/>
      <c r="K965" s="40"/>
      <c r="S965" s="40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</row>
    <row r="966">
      <c r="C966" s="40"/>
      <c r="D966" s="40"/>
      <c r="K966" s="40"/>
      <c r="S966" s="40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</row>
    <row r="967">
      <c r="C967" s="40"/>
      <c r="D967" s="40"/>
      <c r="K967" s="40"/>
      <c r="S967" s="40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</row>
    <row r="968">
      <c r="C968" s="40"/>
      <c r="D968" s="40"/>
      <c r="K968" s="40"/>
      <c r="S968" s="40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</row>
    <row r="969">
      <c r="C969" s="40"/>
      <c r="D969" s="40"/>
      <c r="K969" s="40"/>
      <c r="S969" s="40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</row>
    <row r="970">
      <c r="C970" s="40"/>
      <c r="D970" s="40"/>
      <c r="K970" s="40"/>
      <c r="S970" s="40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</row>
    <row r="971">
      <c r="C971" s="40"/>
      <c r="D971" s="40"/>
      <c r="K971" s="40"/>
      <c r="S971" s="40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</row>
    <row r="972">
      <c r="C972" s="40"/>
      <c r="D972" s="40"/>
      <c r="K972" s="40"/>
      <c r="S972" s="40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</row>
    <row r="973">
      <c r="C973" s="40"/>
      <c r="D973" s="40"/>
      <c r="K973" s="40"/>
      <c r="S973" s="40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</row>
    <row r="974">
      <c r="C974" s="40"/>
      <c r="D974" s="40"/>
      <c r="K974" s="40"/>
      <c r="S974" s="40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</row>
    <row r="975">
      <c r="C975" s="40"/>
      <c r="D975" s="40"/>
      <c r="K975" s="40"/>
      <c r="S975" s="40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</row>
    <row r="976">
      <c r="C976" s="40"/>
      <c r="D976" s="40"/>
      <c r="K976" s="40"/>
      <c r="S976" s="40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</row>
    <row r="977">
      <c r="C977" s="40"/>
      <c r="D977" s="40"/>
      <c r="K977" s="40"/>
      <c r="S977" s="40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</row>
    <row r="978">
      <c r="C978" s="40"/>
      <c r="D978" s="40"/>
      <c r="K978" s="40"/>
      <c r="S978" s="40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</row>
    <row r="979">
      <c r="C979" s="40"/>
      <c r="D979" s="40"/>
      <c r="K979" s="40"/>
      <c r="S979" s="40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</row>
    <row r="980">
      <c r="C980" s="40"/>
      <c r="D980" s="40"/>
      <c r="K980" s="40"/>
      <c r="S980" s="40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</row>
    <row r="981">
      <c r="C981" s="40"/>
      <c r="D981" s="40"/>
      <c r="K981" s="40"/>
      <c r="S981" s="40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</row>
    <row r="982">
      <c r="C982" s="40"/>
      <c r="D982" s="40"/>
      <c r="K982" s="40"/>
      <c r="S982" s="40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</row>
    <row r="983">
      <c r="C983" s="40"/>
      <c r="D983" s="40"/>
      <c r="K983" s="40"/>
      <c r="S983" s="40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</row>
    <row r="984">
      <c r="C984" s="40"/>
      <c r="D984" s="40"/>
      <c r="K984" s="40"/>
      <c r="S984" s="40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</row>
    <row r="985">
      <c r="C985" s="40"/>
      <c r="D985" s="40"/>
      <c r="K985" s="40"/>
      <c r="S985" s="40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</row>
    <row r="986">
      <c r="C986" s="40"/>
      <c r="D986" s="40"/>
      <c r="K986" s="40"/>
      <c r="S986" s="40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</row>
    <row r="987">
      <c r="C987" s="40"/>
      <c r="D987" s="40"/>
      <c r="K987" s="40"/>
      <c r="S987" s="40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</row>
    <row r="988">
      <c r="C988" s="40"/>
      <c r="D988" s="40"/>
      <c r="K988" s="40"/>
      <c r="S988" s="40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</row>
    <row r="989">
      <c r="C989" s="40"/>
      <c r="D989" s="40"/>
      <c r="K989" s="40"/>
      <c r="S989" s="40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</row>
    <row r="990">
      <c r="C990" s="40"/>
      <c r="D990" s="40"/>
      <c r="K990" s="40"/>
      <c r="S990" s="40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</row>
    <row r="991">
      <c r="C991" s="40"/>
      <c r="D991" s="40"/>
      <c r="K991" s="40"/>
      <c r="S991" s="40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</row>
    <row r="992">
      <c r="C992" s="40"/>
      <c r="D992" s="40"/>
      <c r="K992" s="40"/>
      <c r="S992" s="40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</row>
    <row r="993">
      <c r="C993" s="40"/>
      <c r="D993" s="40"/>
      <c r="K993" s="40"/>
      <c r="S993" s="40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</row>
    <row r="994">
      <c r="C994" s="40"/>
      <c r="D994" s="40"/>
      <c r="K994" s="40"/>
      <c r="S994" s="40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</row>
    <row r="995">
      <c r="C995" s="40"/>
      <c r="D995" s="40"/>
      <c r="K995" s="40"/>
      <c r="S995" s="40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</row>
    <row r="996">
      <c r="C996" s="40"/>
      <c r="D996" s="40"/>
      <c r="K996" s="40"/>
      <c r="S996" s="40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</row>
    <row r="997">
      <c r="C997" s="40"/>
      <c r="D997" s="40"/>
      <c r="K997" s="40"/>
      <c r="S997" s="40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</row>
    <row r="998">
      <c r="C998" s="40"/>
      <c r="D998" s="40"/>
      <c r="K998" s="40"/>
      <c r="S998" s="40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</row>
    <row r="999">
      <c r="C999" s="40"/>
      <c r="D999" s="40"/>
      <c r="K999" s="40"/>
      <c r="S999" s="40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</row>
    <row r="1000">
      <c r="C1000" s="40"/>
      <c r="D1000" s="40"/>
      <c r="K1000" s="40"/>
      <c r="S1000" s="40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</row>
  </sheetData>
  <mergeCells count="8">
    <mergeCell ref="A2:A7"/>
    <mergeCell ref="A8:A11"/>
    <mergeCell ref="A12:A15"/>
    <mergeCell ref="A16:A19"/>
    <mergeCell ref="A20:A23"/>
    <mergeCell ref="A24:A27"/>
    <mergeCell ref="A28:A31"/>
    <mergeCell ref="A32:A3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3.14"/>
    <col customWidth="1" min="20" max="21" width="16.0"/>
    <col customWidth="1" min="24" max="27" width="20.29"/>
    <col customWidth="1" min="28" max="28" width="17.14"/>
    <col customWidth="1" min="30" max="30" width="20.14"/>
    <col customWidth="1" min="32" max="32" width="20.57"/>
    <col customWidth="1" min="33" max="33" width="19.57"/>
    <col customWidth="1" min="34" max="34" width="22.14"/>
    <col customWidth="1" min="35" max="35" width="20.86"/>
    <col customWidth="1" min="36" max="36" width="17.86"/>
    <col customWidth="1" min="37" max="37" width="31.71"/>
    <col customWidth="1" min="38" max="38" width="17.86"/>
    <col customWidth="1" min="39" max="40" width="21.29"/>
    <col customWidth="1" min="41" max="41" width="25.71"/>
    <col customWidth="1" min="43" max="43" width="21.71"/>
    <col customWidth="1" min="44" max="44" width="19.14"/>
    <col customWidth="1" min="48" max="48" width="15.71"/>
  </cols>
  <sheetData>
    <row r="1">
      <c r="A1" s="41" t="s">
        <v>38</v>
      </c>
      <c r="B1" s="41" t="s">
        <v>39</v>
      </c>
      <c r="C1" s="41" t="s">
        <v>9</v>
      </c>
      <c r="D1" s="41" t="s">
        <v>8</v>
      </c>
      <c r="E1" s="41" t="s">
        <v>40</v>
      </c>
      <c r="F1" s="41" t="s">
        <v>41</v>
      </c>
      <c r="G1" s="41" t="s">
        <v>42</v>
      </c>
      <c r="H1" s="41" t="s">
        <v>43</v>
      </c>
      <c r="I1" s="41" t="s">
        <v>44</v>
      </c>
      <c r="J1" s="41" t="s">
        <v>45</v>
      </c>
      <c r="K1" s="42" t="s">
        <v>46</v>
      </c>
      <c r="L1" s="41" t="s">
        <v>47</v>
      </c>
      <c r="M1" s="41" t="s">
        <v>48</v>
      </c>
      <c r="N1" s="43" t="s">
        <v>49</v>
      </c>
      <c r="O1" s="43" t="s">
        <v>50</v>
      </c>
      <c r="P1" s="41" t="s">
        <v>51</v>
      </c>
      <c r="Q1" s="41" t="s">
        <v>52</v>
      </c>
      <c r="R1" s="41" t="s">
        <v>53</v>
      </c>
      <c r="S1" s="41" t="s">
        <v>54</v>
      </c>
      <c r="T1" s="44" t="s">
        <v>55</v>
      </c>
      <c r="U1" s="44" t="s">
        <v>56</v>
      </c>
      <c r="V1" s="41" t="s">
        <v>57</v>
      </c>
      <c r="W1" s="41" t="s">
        <v>58</v>
      </c>
      <c r="X1" s="41" t="s">
        <v>59</v>
      </c>
      <c r="Y1" s="41" t="s">
        <v>60</v>
      </c>
      <c r="Z1" s="41" t="s">
        <v>61</v>
      </c>
      <c r="AA1" s="41" t="s">
        <v>62</v>
      </c>
      <c r="AB1" s="41" t="s">
        <v>63</v>
      </c>
      <c r="AC1" s="41" t="s">
        <v>64</v>
      </c>
      <c r="AD1" s="41" t="s">
        <v>65</v>
      </c>
      <c r="AE1" s="41" t="s">
        <v>23</v>
      </c>
      <c r="AF1" s="41" t="s">
        <v>66</v>
      </c>
      <c r="AG1" s="41" t="s">
        <v>67</v>
      </c>
      <c r="AH1" s="41" t="s">
        <v>68</v>
      </c>
      <c r="AI1" s="41" t="s">
        <v>69</v>
      </c>
      <c r="AJ1" s="41" t="s">
        <v>70</v>
      </c>
      <c r="AK1" s="45" t="s">
        <v>71</v>
      </c>
      <c r="AL1" s="41" t="s">
        <v>72</v>
      </c>
      <c r="AM1" s="42" t="s">
        <v>73</v>
      </c>
      <c r="AN1" s="46" t="s">
        <v>74</v>
      </c>
      <c r="AO1" s="41" t="s">
        <v>75</v>
      </c>
      <c r="AP1" s="41" t="s">
        <v>76</v>
      </c>
      <c r="AQ1" s="41" t="s">
        <v>77</v>
      </c>
      <c r="AR1" s="41" t="s">
        <v>78</v>
      </c>
      <c r="AS1" s="44" t="s">
        <v>79</v>
      </c>
      <c r="AT1" s="44" t="s">
        <v>80</v>
      </c>
      <c r="AU1" s="44" t="s">
        <v>81</v>
      </c>
      <c r="AV1" s="44" t="s">
        <v>82</v>
      </c>
      <c r="AW1" s="44" t="s">
        <v>83</v>
      </c>
      <c r="AX1" s="44" t="s">
        <v>84</v>
      </c>
      <c r="AY1" s="44" t="s">
        <v>85</v>
      </c>
      <c r="AZ1" s="41" t="s">
        <v>86</v>
      </c>
      <c r="BA1" s="41" t="s">
        <v>31</v>
      </c>
    </row>
    <row r="2">
      <c r="A2" s="47">
        <v>1.0</v>
      </c>
      <c r="B2" s="47"/>
      <c r="C2" s="47"/>
      <c r="D2" s="47"/>
      <c r="E2" s="47"/>
      <c r="F2" s="47"/>
      <c r="G2" s="47"/>
      <c r="H2" s="47"/>
      <c r="I2" s="47"/>
      <c r="J2" s="48"/>
      <c r="K2" s="49"/>
      <c r="L2" s="47"/>
      <c r="M2" s="47"/>
      <c r="N2" s="50"/>
      <c r="O2" s="50"/>
      <c r="P2" s="47"/>
      <c r="Q2" s="51"/>
      <c r="R2" s="52"/>
      <c r="S2" s="52"/>
      <c r="T2" s="40"/>
      <c r="U2" s="40"/>
      <c r="V2" s="47"/>
      <c r="W2" s="47">
        <v>0.0</v>
      </c>
      <c r="X2" s="40"/>
      <c r="Y2" s="40"/>
      <c r="Z2" s="40"/>
      <c r="AA2" s="40"/>
      <c r="AB2" s="40"/>
      <c r="AC2" s="40"/>
      <c r="AD2" s="47"/>
      <c r="AE2" s="47">
        <v>0.0</v>
      </c>
      <c r="AF2" s="47"/>
      <c r="AG2" s="47"/>
      <c r="AH2" s="47"/>
      <c r="AI2" s="47"/>
      <c r="AJ2" s="47"/>
      <c r="AK2" s="45"/>
      <c r="AL2" s="47">
        <v>0.0</v>
      </c>
      <c r="AM2" s="53"/>
      <c r="AN2" s="54"/>
      <c r="AO2" s="40"/>
      <c r="AP2" s="40"/>
      <c r="AQ2" s="40"/>
      <c r="AR2" s="40"/>
      <c r="AS2" s="44"/>
      <c r="AT2" s="44"/>
      <c r="AU2" s="44" t="s">
        <v>87</v>
      </c>
      <c r="AV2" s="44" t="s">
        <v>87</v>
      </c>
      <c r="AW2" s="44"/>
      <c r="AX2" s="44"/>
      <c r="AY2" s="44"/>
      <c r="AZ2" s="47">
        <v>0.0</v>
      </c>
      <c r="BA2" s="40"/>
    </row>
    <row r="3">
      <c r="A3" s="47">
        <v>2.0</v>
      </c>
      <c r="B3" s="47"/>
      <c r="C3" s="47"/>
      <c r="D3" s="47"/>
      <c r="E3" s="47"/>
      <c r="F3" s="47"/>
      <c r="G3" s="47"/>
      <c r="H3" s="47"/>
      <c r="I3" s="47"/>
      <c r="J3" s="48"/>
      <c r="K3" s="49"/>
      <c r="L3" s="47"/>
      <c r="M3" s="47"/>
      <c r="N3" s="50"/>
      <c r="O3" s="50"/>
      <c r="P3" s="47"/>
      <c r="Q3" s="51"/>
      <c r="R3" s="52"/>
      <c r="S3" s="52"/>
      <c r="T3" s="40"/>
      <c r="U3" s="40"/>
      <c r="V3" s="47"/>
      <c r="W3" s="47">
        <v>0.0</v>
      </c>
      <c r="X3" s="40"/>
      <c r="Y3" s="40"/>
      <c r="Z3" s="40"/>
      <c r="AA3" s="40"/>
      <c r="AB3" s="40"/>
      <c r="AC3" s="40"/>
      <c r="AD3" s="47"/>
      <c r="AE3" s="47">
        <v>0.0</v>
      </c>
      <c r="AF3" s="47"/>
      <c r="AG3" s="47"/>
      <c r="AH3" s="47"/>
      <c r="AI3" s="47"/>
      <c r="AJ3" s="47"/>
      <c r="AK3" s="45"/>
      <c r="AL3" s="47">
        <v>0.0</v>
      </c>
      <c r="AM3" s="53"/>
      <c r="AN3" s="54"/>
      <c r="AO3" s="40"/>
      <c r="AP3" s="40"/>
      <c r="AQ3" s="40"/>
      <c r="AR3" s="40"/>
      <c r="AS3" s="44"/>
      <c r="AT3" s="44"/>
      <c r="AU3" s="44" t="s">
        <v>87</v>
      </c>
      <c r="AV3" s="44" t="s">
        <v>87</v>
      </c>
      <c r="AW3" s="44"/>
      <c r="AX3" s="44"/>
      <c r="AY3" s="44"/>
      <c r="AZ3" s="47">
        <v>1.0</v>
      </c>
      <c r="BA3" s="40"/>
    </row>
    <row r="4">
      <c r="A4" s="41">
        <v>3.0</v>
      </c>
      <c r="B4" s="55">
        <v>43557.0</v>
      </c>
      <c r="C4" s="41" t="s">
        <v>88</v>
      </c>
      <c r="D4" s="41" t="str">
        <f t="shared" ref="D4:D9" si="1">IF(G4,DATEDIF(G4,B4,"Y"),"") &amp; "yr" &amp; IF(G4,DATEDIF(G4,B4,"YM"),"") &amp; "mo" &amp; IF(G4,DATEDIF(G4,B4,"MD"),"") &amp; "d"</f>
        <v>12yr7mo21d</v>
      </c>
      <c r="E4" s="56">
        <f t="shared" ref="E4:E9" si="2">DATEDIF(G4,B4, "D")/365</f>
        <v>12.64657534</v>
      </c>
      <c r="F4" s="56">
        <f t="shared" ref="F4:F9" si="3">E4*12</f>
        <v>151.7589041</v>
      </c>
      <c r="G4" s="57">
        <v>38941.0</v>
      </c>
      <c r="H4" s="41">
        <v>154.0</v>
      </c>
      <c r="I4" s="41">
        <v>58.9</v>
      </c>
      <c r="J4" s="58">
        <v>24.8</v>
      </c>
      <c r="K4" s="59">
        <v>93.2</v>
      </c>
      <c r="L4" s="41" t="s">
        <v>89</v>
      </c>
      <c r="M4" s="41" t="str">
        <f t="shared" ref="M4:M6" si="4">if(I4&gt;=95, "Obese", "Non-Obese")</f>
        <v>Non-Obese</v>
      </c>
      <c r="N4" s="60">
        <v>22.2</v>
      </c>
      <c r="O4" s="43" t="s">
        <v>89</v>
      </c>
      <c r="P4" s="41">
        <v>21.6</v>
      </c>
      <c r="Q4" s="41" t="s">
        <v>89</v>
      </c>
      <c r="R4" s="41"/>
      <c r="S4" s="41"/>
      <c r="T4" s="41" t="s">
        <v>90</v>
      </c>
      <c r="U4" s="41" t="s">
        <v>90</v>
      </c>
      <c r="V4" s="41"/>
      <c r="W4" s="41">
        <v>1.0</v>
      </c>
      <c r="X4" s="41">
        <v>50.0</v>
      </c>
      <c r="Y4" s="41">
        <v>63.0</v>
      </c>
      <c r="Z4" s="41">
        <v>22.0</v>
      </c>
      <c r="AA4" s="41">
        <v>58.0</v>
      </c>
      <c r="AB4" s="41">
        <v>121.0</v>
      </c>
      <c r="AC4" s="41">
        <v>118.0</v>
      </c>
      <c r="AD4" s="41">
        <v>88.0</v>
      </c>
      <c r="AE4" s="41">
        <v>1.0</v>
      </c>
      <c r="AF4" s="41">
        <v>6.0</v>
      </c>
      <c r="AG4" s="41">
        <v>5.0</v>
      </c>
      <c r="AH4" s="41">
        <v>6.0</v>
      </c>
      <c r="AI4" s="41">
        <v>8.0</v>
      </c>
      <c r="AJ4" s="41">
        <v>12.0</v>
      </c>
      <c r="AK4" s="45">
        <v>7.0</v>
      </c>
      <c r="AL4" s="41">
        <v>1.0</v>
      </c>
      <c r="AM4" s="53">
        <v>55.0</v>
      </c>
      <c r="AN4" s="54">
        <v>10.0</v>
      </c>
      <c r="AO4" s="47">
        <v>0.0</v>
      </c>
      <c r="AP4" s="41">
        <v>1.0</v>
      </c>
      <c r="AQ4" s="41">
        <v>1.0</v>
      </c>
      <c r="AR4" s="41">
        <v>1.0</v>
      </c>
      <c r="AS4" s="44"/>
      <c r="AT4" s="44"/>
      <c r="AU4" s="44"/>
      <c r="AV4" s="44"/>
      <c r="AW4" s="44" t="s">
        <v>87</v>
      </c>
      <c r="AX4" s="44" t="s">
        <v>91</v>
      </c>
      <c r="AY4" s="44" t="s">
        <v>92</v>
      </c>
      <c r="AZ4" s="41">
        <v>1.0</v>
      </c>
    </row>
    <row r="5">
      <c r="A5" s="41">
        <v>4.0</v>
      </c>
      <c r="B5" s="55">
        <v>43557.0</v>
      </c>
      <c r="C5" s="41" t="s">
        <v>88</v>
      </c>
      <c r="D5" s="41" t="str">
        <f t="shared" si="1"/>
        <v>10yr8mo3d</v>
      </c>
      <c r="E5" s="56">
        <f t="shared" si="2"/>
        <v>10.67945205</v>
      </c>
      <c r="F5" s="56">
        <f t="shared" si="3"/>
        <v>128.1534247</v>
      </c>
      <c r="G5" s="57">
        <v>39659.0</v>
      </c>
      <c r="H5" s="41">
        <v>139.0</v>
      </c>
      <c r="I5" s="41">
        <v>45.0</v>
      </c>
      <c r="J5" s="58">
        <v>23.3</v>
      </c>
      <c r="K5" s="59">
        <v>94.2</v>
      </c>
      <c r="L5" s="41" t="s">
        <v>89</v>
      </c>
      <c r="M5" s="41" t="str">
        <f t="shared" si="4"/>
        <v>Non-Obese</v>
      </c>
      <c r="N5" s="60">
        <v>20.36</v>
      </c>
      <c r="O5" s="43" t="s">
        <v>89</v>
      </c>
      <c r="P5" s="41">
        <v>19.7</v>
      </c>
      <c r="Q5" s="41" t="s">
        <v>93</v>
      </c>
      <c r="R5" s="41"/>
      <c r="S5" s="41"/>
      <c r="T5" s="41" t="s">
        <v>90</v>
      </c>
      <c r="U5" s="41" t="s">
        <v>90</v>
      </c>
      <c r="V5" s="41"/>
      <c r="W5" s="41">
        <v>1.0</v>
      </c>
      <c r="X5" s="41">
        <v>22.0</v>
      </c>
      <c r="Y5" s="41">
        <v>46.0</v>
      </c>
      <c r="Z5" s="61">
        <v>19.0</v>
      </c>
      <c r="AA5" s="61">
        <v>54.0</v>
      </c>
      <c r="AB5" s="41">
        <v>100.0</v>
      </c>
      <c r="AC5" s="41">
        <v>100.0</v>
      </c>
      <c r="AD5" s="41">
        <v>50.0</v>
      </c>
      <c r="AE5" s="41">
        <v>1.0</v>
      </c>
      <c r="AF5" s="41">
        <v>5.0</v>
      </c>
      <c r="AG5" s="41">
        <v>5.0</v>
      </c>
      <c r="AH5" s="41">
        <v>5.0</v>
      </c>
      <c r="AI5" s="41">
        <v>7.0</v>
      </c>
      <c r="AJ5" s="41">
        <v>10.0</v>
      </c>
      <c r="AK5" s="45">
        <v>7.0</v>
      </c>
      <c r="AL5" s="41">
        <v>1.0</v>
      </c>
      <c r="AM5" s="53">
        <v>43.0</v>
      </c>
      <c r="AN5" s="54">
        <v>9.0</v>
      </c>
      <c r="AO5" s="47">
        <v>0.0</v>
      </c>
      <c r="AP5" s="41">
        <v>1.0</v>
      </c>
      <c r="AQ5" s="41">
        <v>1.0</v>
      </c>
      <c r="AR5" s="41">
        <v>1.0</v>
      </c>
      <c r="AS5" s="44"/>
      <c r="AT5" s="44"/>
      <c r="AU5" s="44"/>
      <c r="AV5" s="44"/>
      <c r="AW5" s="44" t="s">
        <v>87</v>
      </c>
      <c r="AX5" s="44" t="s">
        <v>91</v>
      </c>
      <c r="AY5" s="44" t="s">
        <v>92</v>
      </c>
      <c r="AZ5" s="41">
        <v>1.0</v>
      </c>
    </row>
    <row r="6">
      <c r="A6" s="41">
        <v>5.0</v>
      </c>
      <c r="B6" s="55">
        <v>43565.0</v>
      </c>
      <c r="C6" s="41" t="s">
        <v>94</v>
      </c>
      <c r="D6" s="41" t="str">
        <f t="shared" si="1"/>
        <v>13yr8mo18d</v>
      </c>
      <c r="E6" s="56">
        <f t="shared" si="2"/>
        <v>13.72328767</v>
      </c>
      <c r="F6" s="56">
        <f t="shared" si="3"/>
        <v>164.6794521</v>
      </c>
      <c r="G6" s="57">
        <v>38556.0</v>
      </c>
      <c r="H6" s="41">
        <v>173.0</v>
      </c>
      <c r="I6" s="41">
        <v>71.4</v>
      </c>
      <c r="J6" s="58">
        <v>23.9</v>
      </c>
      <c r="K6" s="59">
        <v>90.8</v>
      </c>
      <c r="L6" s="41" t="s">
        <v>89</v>
      </c>
      <c r="M6" s="41" t="str">
        <f t="shared" si="4"/>
        <v>Non-Obese</v>
      </c>
      <c r="N6" s="60">
        <v>22.42</v>
      </c>
      <c r="O6" s="43" t="s">
        <v>89</v>
      </c>
      <c r="P6" s="41">
        <v>21.7</v>
      </c>
      <c r="Q6" s="41" t="s">
        <v>89</v>
      </c>
      <c r="R6" s="41">
        <v>89.0</v>
      </c>
      <c r="S6" s="41">
        <v>96.0</v>
      </c>
      <c r="T6" s="62"/>
      <c r="U6" s="62" t="s">
        <v>90</v>
      </c>
      <c r="V6" s="41"/>
      <c r="W6" s="41">
        <v>1.0</v>
      </c>
      <c r="X6" s="41">
        <v>27.0</v>
      </c>
      <c r="Y6" s="41">
        <v>42.0</v>
      </c>
      <c r="Z6" s="61">
        <v>13.0</v>
      </c>
      <c r="AA6" s="61">
        <v>37.0</v>
      </c>
      <c r="AB6" s="41">
        <v>74.0</v>
      </c>
      <c r="AC6" s="41">
        <v>79.0</v>
      </c>
      <c r="AD6" s="41">
        <v>8.0</v>
      </c>
      <c r="AE6" s="41">
        <v>1.0</v>
      </c>
      <c r="AF6" s="41">
        <v>4.0</v>
      </c>
      <c r="AG6" s="41">
        <v>2.0</v>
      </c>
      <c r="AH6" s="41">
        <v>5.0</v>
      </c>
      <c r="AI6" s="41">
        <v>6.0</v>
      </c>
      <c r="AJ6" s="41">
        <v>9.0</v>
      </c>
      <c r="AK6" s="45">
        <v>4.0</v>
      </c>
      <c r="AL6" s="41">
        <v>1.0</v>
      </c>
      <c r="AM6" s="53">
        <v>34.0</v>
      </c>
      <c r="AN6" s="54">
        <v>3.0</v>
      </c>
      <c r="AO6" s="47">
        <v>0.0</v>
      </c>
      <c r="AP6" s="41">
        <v>1.0</v>
      </c>
      <c r="AQ6" s="41">
        <v>1.0</v>
      </c>
      <c r="AR6" s="41">
        <v>1.0</v>
      </c>
      <c r="AS6" s="44" t="s">
        <v>95</v>
      </c>
      <c r="AT6" s="44" t="s">
        <v>92</v>
      </c>
      <c r="AU6" s="44" t="s">
        <v>96</v>
      </c>
      <c r="AV6" s="63"/>
      <c r="AW6" s="44" t="s">
        <v>96</v>
      </c>
      <c r="AX6" s="44" t="s">
        <v>91</v>
      </c>
      <c r="AY6" s="44" t="s">
        <v>92</v>
      </c>
      <c r="AZ6" s="47">
        <v>0.0</v>
      </c>
    </row>
    <row r="7">
      <c r="A7" s="41">
        <v>6.0</v>
      </c>
      <c r="B7" s="55">
        <v>43564.0</v>
      </c>
      <c r="C7" s="41" t="s">
        <v>94</v>
      </c>
      <c r="D7" s="41" t="str">
        <f t="shared" si="1"/>
        <v>12yr10mo23d</v>
      </c>
      <c r="E7" s="56">
        <f t="shared" si="2"/>
        <v>12.90410959</v>
      </c>
      <c r="F7" s="56">
        <f t="shared" si="3"/>
        <v>154.8493151</v>
      </c>
      <c r="G7" s="57">
        <v>38854.0</v>
      </c>
      <c r="H7" s="41">
        <v>167.0</v>
      </c>
      <c r="I7" s="41">
        <v>70.0</v>
      </c>
      <c r="J7" s="58">
        <v>25.1</v>
      </c>
      <c r="K7" s="59">
        <v>95.0</v>
      </c>
      <c r="L7" s="41" t="s">
        <v>93</v>
      </c>
      <c r="M7" s="41" t="s">
        <v>93</v>
      </c>
      <c r="N7" s="60">
        <v>21.83</v>
      </c>
      <c r="O7" s="43" t="s">
        <v>89</v>
      </c>
      <c r="P7" s="41">
        <v>20.9</v>
      </c>
      <c r="Q7" s="41" t="s">
        <v>93</v>
      </c>
      <c r="R7" s="41"/>
      <c r="S7" s="41"/>
      <c r="U7" s="41"/>
      <c r="V7" s="41"/>
      <c r="W7" s="41">
        <v>1.0</v>
      </c>
      <c r="X7" s="41">
        <v>26.0</v>
      </c>
      <c r="Y7" s="41">
        <v>43.0</v>
      </c>
      <c r="Z7" s="61">
        <v>15.0</v>
      </c>
      <c r="AA7" s="61">
        <v>42.0</v>
      </c>
      <c r="AB7" s="41">
        <v>80.0</v>
      </c>
      <c r="AC7" s="41">
        <v>83.0</v>
      </c>
      <c r="AD7" s="41">
        <v>13.0</v>
      </c>
      <c r="AE7" s="41">
        <v>1.0</v>
      </c>
      <c r="AF7" s="41">
        <v>6.0</v>
      </c>
      <c r="AG7" s="41">
        <v>5.0</v>
      </c>
      <c r="AH7" s="41">
        <v>5.0</v>
      </c>
      <c r="AI7" s="41">
        <v>6.0</v>
      </c>
      <c r="AJ7" s="41">
        <v>11.0</v>
      </c>
      <c r="AK7" s="45">
        <v>7.0</v>
      </c>
      <c r="AL7" s="41">
        <v>1.0</v>
      </c>
      <c r="AM7" s="53">
        <v>42.0</v>
      </c>
      <c r="AN7" s="54">
        <v>6.0</v>
      </c>
      <c r="AO7" s="41">
        <v>1.0</v>
      </c>
      <c r="AP7" s="41">
        <v>1.0</v>
      </c>
      <c r="AQ7" s="41">
        <v>1.0</v>
      </c>
      <c r="AR7" s="41">
        <v>1.0</v>
      </c>
      <c r="AS7" s="44" t="s">
        <v>95</v>
      </c>
      <c r="AT7" s="44" t="s">
        <v>92</v>
      </c>
      <c r="AU7" s="44" t="s">
        <v>96</v>
      </c>
      <c r="AV7" s="63"/>
      <c r="AW7" s="44" t="s">
        <v>96</v>
      </c>
      <c r="AX7" s="44" t="s">
        <v>91</v>
      </c>
      <c r="AY7" s="44" t="s">
        <v>92</v>
      </c>
      <c r="AZ7" s="47">
        <v>0.0</v>
      </c>
    </row>
    <row r="8">
      <c r="A8" s="41">
        <v>7.0</v>
      </c>
      <c r="B8" s="55">
        <v>43565.0</v>
      </c>
      <c r="C8" s="41" t="s">
        <v>94</v>
      </c>
      <c r="D8" s="41" t="str">
        <f t="shared" si="1"/>
        <v>13yr5mo30d</v>
      </c>
      <c r="E8" s="56">
        <f t="shared" si="2"/>
        <v>13.50410959</v>
      </c>
      <c r="F8" s="56">
        <f t="shared" si="3"/>
        <v>162.0493151</v>
      </c>
      <c r="G8" s="55">
        <v>38636.0</v>
      </c>
      <c r="H8" s="41">
        <v>160.0</v>
      </c>
      <c r="I8" s="41">
        <v>80.0</v>
      </c>
      <c r="J8" s="58">
        <v>31.3</v>
      </c>
      <c r="K8" s="59">
        <v>98.7</v>
      </c>
      <c r="L8" s="41" t="s">
        <v>93</v>
      </c>
      <c r="M8" s="41" t="s">
        <v>93</v>
      </c>
      <c r="N8" s="60">
        <v>22.24</v>
      </c>
      <c r="O8" s="43" t="s">
        <v>93</v>
      </c>
      <c r="P8" s="41">
        <v>21.4</v>
      </c>
      <c r="Q8" s="41" t="s">
        <v>93</v>
      </c>
      <c r="R8" s="41"/>
      <c r="S8" s="41"/>
      <c r="T8" s="41" t="s">
        <v>90</v>
      </c>
      <c r="U8" s="41" t="s">
        <v>90</v>
      </c>
      <c r="V8" s="41"/>
      <c r="W8" s="41">
        <v>1.0</v>
      </c>
      <c r="X8" s="41">
        <v>38.0</v>
      </c>
      <c r="Y8" s="41">
        <v>51.0</v>
      </c>
      <c r="Z8" s="61">
        <v>16.0</v>
      </c>
      <c r="AA8" s="61">
        <v>43.0</v>
      </c>
      <c r="AB8" s="41">
        <v>89.0</v>
      </c>
      <c r="AC8" s="41">
        <v>91.0</v>
      </c>
      <c r="AD8" s="41">
        <v>27.0</v>
      </c>
      <c r="AE8" s="41">
        <v>1.0</v>
      </c>
      <c r="AF8" s="41">
        <v>9.0</v>
      </c>
      <c r="AG8" s="41">
        <v>10.0</v>
      </c>
      <c r="AH8" s="41">
        <v>5.0</v>
      </c>
      <c r="AI8" s="41">
        <v>6.0</v>
      </c>
      <c r="AJ8" s="41">
        <v>14.0</v>
      </c>
      <c r="AK8" s="45">
        <v>9.0</v>
      </c>
      <c r="AL8" s="41">
        <v>1.0</v>
      </c>
      <c r="AM8" s="53">
        <v>68.0</v>
      </c>
      <c r="AN8" s="54">
        <v>13.0</v>
      </c>
      <c r="AO8" s="47">
        <v>0.0</v>
      </c>
      <c r="AP8" s="41">
        <v>1.0</v>
      </c>
      <c r="AQ8" s="41">
        <v>1.0</v>
      </c>
      <c r="AR8" s="41"/>
      <c r="AS8" s="44" t="s">
        <v>95</v>
      </c>
      <c r="AT8" s="44" t="s">
        <v>92</v>
      </c>
      <c r="AU8" s="44" t="s">
        <v>96</v>
      </c>
      <c r="AV8" s="63"/>
      <c r="AW8" s="44" t="s">
        <v>96</v>
      </c>
      <c r="AX8" s="44" t="s">
        <v>91</v>
      </c>
      <c r="AY8" s="44" t="s">
        <v>92</v>
      </c>
      <c r="AZ8" s="47">
        <v>0.0</v>
      </c>
    </row>
    <row r="9">
      <c r="A9" s="41">
        <v>8.0</v>
      </c>
      <c r="B9" s="55">
        <v>43565.0</v>
      </c>
      <c r="C9" s="41" t="s">
        <v>94</v>
      </c>
      <c r="D9" s="41" t="str">
        <f t="shared" si="1"/>
        <v>15yr1mo19d</v>
      </c>
      <c r="E9" s="56">
        <f t="shared" si="2"/>
        <v>15.13972603</v>
      </c>
      <c r="F9" s="56">
        <f t="shared" si="3"/>
        <v>181.6767123</v>
      </c>
      <c r="G9" s="57">
        <v>38039.0</v>
      </c>
      <c r="H9" s="41">
        <v>172.0</v>
      </c>
      <c r="I9" s="41">
        <v>56.0</v>
      </c>
      <c r="J9" s="58">
        <v>18.9</v>
      </c>
      <c r="K9" s="59">
        <v>34.5</v>
      </c>
      <c r="L9" s="41" t="str">
        <f>if(I9&gt;=95, "Obese", if(I9&gt;=85, "Overweight", "HW"))</f>
        <v>HW</v>
      </c>
      <c r="M9" s="41" t="str">
        <f>if(I9&gt;=95, "Obese", "Non-Obese")</f>
        <v>Non-Obese</v>
      </c>
      <c r="N9" s="60">
        <v>23.39</v>
      </c>
      <c r="O9" s="43" t="s">
        <v>97</v>
      </c>
      <c r="P9" s="41">
        <v>23.0</v>
      </c>
      <c r="Q9" s="41" t="s">
        <v>97</v>
      </c>
      <c r="R9" s="41"/>
      <c r="S9" s="41"/>
      <c r="T9" s="41" t="s">
        <v>90</v>
      </c>
      <c r="U9" s="41" t="s">
        <v>90</v>
      </c>
      <c r="V9" s="41"/>
      <c r="W9" s="41">
        <v>1.0</v>
      </c>
      <c r="X9" s="41">
        <v>58.0</v>
      </c>
      <c r="Y9" s="41">
        <v>75.0</v>
      </c>
      <c r="Z9" s="61">
        <v>22.0</v>
      </c>
      <c r="AA9" s="61">
        <v>63.0</v>
      </c>
      <c r="AB9" s="41">
        <v>130.0</v>
      </c>
      <c r="AC9" s="41">
        <v>126.0</v>
      </c>
      <c r="AD9" s="41">
        <v>96.0</v>
      </c>
      <c r="AE9" s="41">
        <v>1.0</v>
      </c>
      <c r="AF9" s="41">
        <v>7.0</v>
      </c>
      <c r="AG9" s="41">
        <v>5.0</v>
      </c>
      <c r="AH9" s="41">
        <v>6.0</v>
      </c>
      <c r="AI9" s="41">
        <v>7.0</v>
      </c>
      <c r="AJ9" s="41">
        <v>13.0</v>
      </c>
      <c r="AK9" s="45">
        <v>10.0</v>
      </c>
      <c r="AL9" s="41">
        <v>1.0</v>
      </c>
      <c r="AM9" s="53">
        <v>60.0</v>
      </c>
      <c r="AN9" s="54">
        <v>17.0</v>
      </c>
      <c r="AO9" s="47">
        <v>0.0</v>
      </c>
      <c r="AP9" s="41">
        <v>0.0</v>
      </c>
      <c r="AQ9" s="41">
        <v>1.0</v>
      </c>
      <c r="AR9" s="41">
        <v>1.0</v>
      </c>
      <c r="AS9" s="44" t="s">
        <v>95</v>
      </c>
      <c r="AT9" s="44" t="s">
        <v>92</v>
      </c>
      <c r="AU9" s="44" t="s">
        <v>96</v>
      </c>
      <c r="AV9" s="63"/>
      <c r="AW9" s="44" t="s">
        <v>96</v>
      </c>
      <c r="AX9" s="44" t="s">
        <v>91</v>
      </c>
      <c r="AY9" s="44" t="s">
        <v>98</v>
      </c>
      <c r="AZ9" s="47">
        <v>0.0</v>
      </c>
    </row>
    <row r="10">
      <c r="A10" s="47">
        <v>9.0</v>
      </c>
      <c r="B10" s="47"/>
      <c r="C10" s="47"/>
      <c r="D10" s="47"/>
      <c r="E10" s="64"/>
      <c r="F10" s="64"/>
      <c r="G10" s="47"/>
      <c r="H10" s="47"/>
      <c r="I10" s="47"/>
      <c r="J10" s="48"/>
      <c r="K10" s="49"/>
      <c r="L10" s="47"/>
      <c r="M10" s="47"/>
      <c r="N10" s="50"/>
      <c r="O10" s="50"/>
      <c r="P10" s="47"/>
      <c r="Q10" s="51"/>
      <c r="R10" s="47"/>
      <c r="S10" s="47"/>
      <c r="T10" s="40"/>
      <c r="U10" s="40"/>
      <c r="V10" s="47"/>
      <c r="W10" s="47">
        <v>0.0</v>
      </c>
      <c r="X10" s="40"/>
      <c r="Y10" s="40"/>
      <c r="Z10" s="65"/>
      <c r="AA10" s="65"/>
      <c r="AB10" s="40"/>
      <c r="AC10" s="40"/>
      <c r="AD10" s="40"/>
      <c r="AE10" s="40"/>
      <c r="AF10" s="40"/>
      <c r="AG10" s="40"/>
      <c r="AH10" s="40"/>
      <c r="AI10" s="40"/>
      <c r="AJ10" s="40"/>
      <c r="AK10" s="66"/>
      <c r="AL10" s="40"/>
      <c r="AM10" s="53"/>
      <c r="AN10" s="54"/>
      <c r="AO10" s="40"/>
      <c r="AP10" s="40"/>
      <c r="AQ10" s="40"/>
      <c r="AR10" s="40"/>
      <c r="AS10" s="44"/>
      <c r="AT10" s="44"/>
      <c r="AU10" s="44"/>
      <c r="AV10" s="44"/>
      <c r="AW10" s="44"/>
      <c r="AX10" s="44"/>
      <c r="AY10" s="44"/>
      <c r="AZ10" s="47">
        <v>0.0</v>
      </c>
      <c r="BA10" s="40"/>
    </row>
    <row r="11">
      <c r="A11" s="41">
        <v>10.0</v>
      </c>
      <c r="B11" s="55">
        <v>43571.0</v>
      </c>
      <c r="C11" s="41" t="s">
        <v>94</v>
      </c>
      <c r="D11" s="41" t="str">
        <f t="shared" ref="D11:D17" si="5">IF(G11,DATEDIF(G11,B11,"Y"),"") &amp; "yr" &amp; IF(G11,DATEDIF(G11,B11,"YM"),"") &amp; "mo" &amp; IF(G11,DATEDIF(G11,B11,"MD"),"") &amp; "d"</f>
        <v>17yr4mo9d</v>
      </c>
      <c r="E11" s="56">
        <f t="shared" ref="E11:E17" si="6">DATEDIF(G11,B11, "D")/365</f>
        <v>17.36712329</v>
      </c>
      <c r="F11" s="56">
        <f t="shared" ref="F11:F17" si="7">E11*12</f>
        <v>208.4054795</v>
      </c>
      <c r="G11" s="57">
        <v>37232.0</v>
      </c>
      <c r="H11" s="41">
        <v>167.0</v>
      </c>
      <c r="I11" s="41">
        <v>45.5</v>
      </c>
      <c r="J11" s="58">
        <v>16.3</v>
      </c>
      <c r="K11" s="67">
        <v>0.3</v>
      </c>
      <c r="L11" s="68" t="s">
        <v>99</v>
      </c>
      <c r="M11" s="41" t="str">
        <f t="shared" ref="M11:M15" si="8">if(I11&gt;=95, "Obese", "Non-Obese")</f>
        <v>Non-Obese</v>
      </c>
      <c r="N11" s="60">
        <v>24.64</v>
      </c>
      <c r="O11" s="43" t="s">
        <v>100</v>
      </c>
      <c r="P11" s="69">
        <v>24.6</v>
      </c>
      <c r="Q11" s="69" t="s">
        <v>101</v>
      </c>
      <c r="R11" s="69"/>
      <c r="S11" s="69"/>
      <c r="T11" s="41" t="s">
        <v>90</v>
      </c>
      <c r="U11" s="41" t="s">
        <v>90</v>
      </c>
      <c r="V11" s="41"/>
      <c r="W11" s="41">
        <v>1.0</v>
      </c>
      <c r="X11" s="41">
        <v>6.0</v>
      </c>
      <c r="Y11" s="41">
        <v>22.0</v>
      </c>
      <c r="Z11" s="61">
        <v>15.0</v>
      </c>
      <c r="AA11" s="61">
        <v>38.0</v>
      </c>
      <c r="AB11" s="62">
        <v>54.0</v>
      </c>
      <c r="AC11" s="62">
        <v>61.0</v>
      </c>
      <c r="AD11" s="41">
        <v>0.5</v>
      </c>
      <c r="AE11" s="41">
        <v>1.0</v>
      </c>
      <c r="AF11" s="41">
        <v>9.0</v>
      </c>
      <c r="AG11" s="41">
        <v>8.0</v>
      </c>
      <c r="AH11" s="41">
        <v>6.0</v>
      </c>
      <c r="AI11" s="41">
        <v>7.0</v>
      </c>
      <c r="AJ11" s="41">
        <v>15.0</v>
      </c>
      <c r="AK11" s="45">
        <v>8.0</v>
      </c>
      <c r="AL11" s="41">
        <v>1.0</v>
      </c>
      <c r="AM11" s="53">
        <v>24.0</v>
      </c>
      <c r="AN11" s="54">
        <v>1.0</v>
      </c>
      <c r="AO11" s="41">
        <v>1.0</v>
      </c>
      <c r="AP11" s="41">
        <v>1.0</v>
      </c>
      <c r="AQ11" s="41">
        <v>1.0</v>
      </c>
      <c r="AR11" s="41"/>
      <c r="AS11" s="44" t="s">
        <v>92</v>
      </c>
      <c r="AT11" s="44" t="s">
        <v>92</v>
      </c>
      <c r="AU11" s="44" t="s">
        <v>96</v>
      </c>
      <c r="AV11" s="44" t="s">
        <v>96</v>
      </c>
      <c r="AW11" s="44" t="s">
        <v>96</v>
      </c>
      <c r="AX11" s="44" t="s">
        <v>91</v>
      </c>
      <c r="AY11" s="44" t="s">
        <v>92</v>
      </c>
      <c r="AZ11" s="47">
        <v>0.0</v>
      </c>
    </row>
    <row r="12">
      <c r="A12" s="41">
        <v>11.0</v>
      </c>
      <c r="B12" s="55">
        <v>43569.0</v>
      </c>
      <c r="C12" s="41" t="s">
        <v>94</v>
      </c>
      <c r="D12" s="41" t="str">
        <f t="shared" si="5"/>
        <v>9yr2mo22d</v>
      </c>
      <c r="E12" s="56">
        <f t="shared" si="6"/>
        <v>9.22739726</v>
      </c>
      <c r="F12" s="56">
        <f t="shared" si="7"/>
        <v>110.7287671</v>
      </c>
      <c r="G12" s="57">
        <v>40201.0</v>
      </c>
      <c r="H12" s="41">
        <v>133.0</v>
      </c>
      <c r="I12" s="41">
        <v>26.8</v>
      </c>
      <c r="J12" s="70">
        <v>15.2</v>
      </c>
      <c r="K12" s="71">
        <v>24.7</v>
      </c>
      <c r="L12" s="41" t="str">
        <f t="shared" ref="L12:L15" si="9">if(I12&gt;=95, "Obese", if(I12&gt;=85, "Overweight", "HW"))</f>
        <v>HW</v>
      </c>
      <c r="M12" s="41" t="str">
        <f t="shared" si="8"/>
        <v>Non-Obese</v>
      </c>
      <c r="N12" s="60">
        <v>19.25</v>
      </c>
      <c r="O12" s="43" t="s">
        <v>97</v>
      </c>
      <c r="P12" s="41">
        <v>18.1</v>
      </c>
      <c r="Q12" s="41" t="s">
        <v>97</v>
      </c>
      <c r="R12" s="41"/>
      <c r="S12" s="41"/>
      <c r="T12" s="41" t="s">
        <v>90</v>
      </c>
      <c r="U12" s="41" t="s">
        <v>90</v>
      </c>
      <c r="V12" s="41"/>
      <c r="W12" s="41">
        <v>1.0</v>
      </c>
      <c r="X12" s="41">
        <v>12.0</v>
      </c>
      <c r="Y12" s="41">
        <v>42.0</v>
      </c>
      <c r="Z12" s="61">
        <v>16.0</v>
      </c>
      <c r="AA12" s="61">
        <v>51.0</v>
      </c>
      <c r="AB12" s="41">
        <v>86.0</v>
      </c>
      <c r="AC12" s="41">
        <v>88.0</v>
      </c>
      <c r="AD12" s="41">
        <v>21.0</v>
      </c>
      <c r="AE12" s="41">
        <v>1.0</v>
      </c>
      <c r="AF12" s="41">
        <v>12.0</v>
      </c>
      <c r="AG12" s="41">
        <v>15.0</v>
      </c>
      <c r="AH12" s="41">
        <v>5.0</v>
      </c>
      <c r="AI12" s="41">
        <v>7.0</v>
      </c>
      <c r="AJ12" s="41">
        <v>17.0</v>
      </c>
      <c r="AK12" s="45">
        <v>14.0</v>
      </c>
      <c r="AL12" s="41">
        <v>1.0</v>
      </c>
      <c r="AM12" s="53">
        <v>40.0</v>
      </c>
      <c r="AN12" s="54">
        <v>12.0</v>
      </c>
      <c r="AO12" s="41">
        <v>1.0</v>
      </c>
      <c r="AP12" s="41">
        <v>1.0</v>
      </c>
      <c r="AQ12" s="41">
        <v>1.0</v>
      </c>
      <c r="AR12" s="41">
        <v>1.0</v>
      </c>
      <c r="AS12" s="44" t="s">
        <v>95</v>
      </c>
      <c r="AT12" s="44" t="s">
        <v>102</v>
      </c>
      <c r="AU12" s="44" t="s">
        <v>96</v>
      </c>
      <c r="AV12" s="44" t="s">
        <v>96</v>
      </c>
      <c r="AW12" s="44" t="s">
        <v>96</v>
      </c>
      <c r="AX12" s="44" t="s">
        <v>92</v>
      </c>
      <c r="AY12" s="44" t="s">
        <v>92</v>
      </c>
      <c r="AZ12" s="41">
        <v>1.0</v>
      </c>
    </row>
    <row r="13">
      <c r="A13" s="41">
        <v>12.0</v>
      </c>
      <c r="B13" s="55">
        <v>43571.0</v>
      </c>
      <c r="C13" s="41" t="s">
        <v>94</v>
      </c>
      <c r="D13" s="41" t="str">
        <f t="shared" si="5"/>
        <v>16yr3mo29d</v>
      </c>
      <c r="E13" s="56">
        <f t="shared" si="6"/>
        <v>16.3369863</v>
      </c>
      <c r="F13" s="56">
        <f t="shared" si="7"/>
        <v>196.0438356</v>
      </c>
      <c r="G13" s="55">
        <v>37608.0</v>
      </c>
      <c r="H13" s="41">
        <v>169.0</v>
      </c>
      <c r="I13" s="41">
        <v>140.0</v>
      </c>
      <c r="J13" s="58">
        <v>49.0</v>
      </c>
      <c r="K13" s="59">
        <v>99.8</v>
      </c>
      <c r="L13" s="41" t="str">
        <f t="shared" si="9"/>
        <v>Obese</v>
      </c>
      <c r="M13" s="41" t="str">
        <f t="shared" si="8"/>
        <v>Obese</v>
      </c>
      <c r="N13" s="60">
        <v>24.08</v>
      </c>
      <c r="O13" s="43" t="s">
        <v>103</v>
      </c>
      <c r="P13" s="41">
        <v>23.9</v>
      </c>
      <c r="Q13" s="41" t="s">
        <v>93</v>
      </c>
      <c r="R13" s="41">
        <v>138.0</v>
      </c>
      <c r="S13" s="41">
        <v>144.0</v>
      </c>
      <c r="T13" s="41" t="s">
        <v>90</v>
      </c>
      <c r="U13" s="41" t="s">
        <v>90</v>
      </c>
      <c r="V13" s="41"/>
      <c r="W13" s="41">
        <v>1.0</v>
      </c>
      <c r="X13" s="41">
        <v>54.0</v>
      </c>
      <c r="Y13" s="41">
        <v>59.0</v>
      </c>
      <c r="Z13" s="61">
        <v>21.0</v>
      </c>
      <c r="AA13" s="61">
        <v>51.0</v>
      </c>
      <c r="AB13" s="41">
        <v>110.0</v>
      </c>
      <c r="AC13" s="41">
        <v>108.0</v>
      </c>
      <c r="AD13" s="41">
        <v>70.0</v>
      </c>
      <c r="AE13" s="41">
        <v>1.0</v>
      </c>
      <c r="AF13" s="41">
        <v>10.0</v>
      </c>
      <c r="AG13" s="41">
        <v>10.0</v>
      </c>
      <c r="AH13" s="41">
        <v>5.0</v>
      </c>
      <c r="AI13" s="41">
        <v>5.0</v>
      </c>
      <c r="AJ13" s="41">
        <v>15.0</v>
      </c>
      <c r="AK13" s="45">
        <v>8.0</v>
      </c>
      <c r="AL13" s="41">
        <v>1.0</v>
      </c>
      <c r="AM13" s="53">
        <v>64.0</v>
      </c>
      <c r="AN13" s="54">
        <v>8.0</v>
      </c>
      <c r="AO13" s="41">
        <v>2.0</v>
      </c>
      <c r="AP13" s="41">
        <v>1.0</v>
      </c>
      <c r="AQ13" s="41">
        <v>1.0</v>
      </c>
      <c r="AR13" s="41">
        <v>1.0</v>
      </c>
      <c r="AS13" s="44" t="s">
        <v>95</v>
      </c>
      <c r="AT13" s="44" t="s">
        <v>102</v>
      </c>
      <c r="AU13" s="44" t="s">
        <v>96</v>
      </c>
      <c r="AV13" s="44" t="s">
        <v>96</v>
      </c>
      <c r="AW13" s="44" t="s">
        <v>96</v>
      </c>
      <c r="AX13" s="44" t="s">
        <v>91</v>
      </c>
      <c r="AY13" s="44" t="s">
        <v>92</v>
      </c>
      <c r="AZ13" s="47">
        <v>0.0</v>
      </c>
    </row>
    <row r="14">
      <c r="A14" s="41">
        <v>13.0</v>
      </c>
      <c r="B14" s="55">
        <v>43572.0</v>
      </c>
      <c r="C14" s="41" t="s">
        <v>88</v>
      </c>
      <c r="D14" s="41" t="str">
        <f t="shared" si="5"/>
        <v>13yr2mo30d</v>
      </c>
      <c r="E14" s="56">
        <f t="shared" si="6"/>
        <v>13.25205479</v>
      </c>
      <c r="F14" s="56">
        <f t="shared" si="7"/>
        <v>159.0246575</v>
      </c>
      <c r="G14" s="57">
        <v>38735.0</v>
      </c>
      <c r="H14" s="41">
        <v>160.0</v>
      </c>
      <c r="I14" s="41">
        <v>44.0</v>
      </c>
      <c r="J14" s="58">
        <v>17.2</v>
      </c>
      <c r="K14" s="59">
        <v>24.9</v>
      </c>
      <c r="L14" s="41" t="str">
        <f t="shared" si="9"/>
        <v>HW</v>
      </c>
      <c r="M14" s="41" t="str">
        <f t="shared" si="8"/>
        <v>Non-Obese</v>
      </c>
      <c r="N14" s="60">
        <v>22.7</v>
      </c>
      <c r="O14" s="43" t="s">
        <v>97</v>
      </c>
      <c r="P14" s="41">
        <v>22.2</v>
      </c>
      <c r="Q14" s="41" t="s">
        <v>97</v>
      </c>
      <c r="R14" s="41"/>
      <c r="S14" s="41"/>
      <c r="T14" s="41" t="s">
        <v>90</v>
      </c>
      <c r="U14" s="41" t="s">
        <v>90</v>
      </c>
      <c r="V14" s="41"/>
      <c r="W14" s="41">
        <v>1.0</v>
      </c>
      <c r="X14" s="41">
        <v>23.0</v>
      </c>
      <c r="Y14" s="41">
        <v>37.0</v>
      </c>
      <c r="Z14" s="61">
        <v>20.0</v>
      </c>
      <c r="AA14" s="61">
        <v>50.0</v>
      </c>
      <c r="AB14" s="41">
        <v>80.0</v>
      </c>
      <c r="AC14" s="41">
        <v>83.0</v>
      </c>
      <c r="AD14" s="41">
        <v>13.0</v>
      </c>
      <c r="AE14" s="41">
        <v>1.0</v>
      </c>
      <c r="AF14" s="41">
        <v>12.0</v>
      </c>
      <c r="AG14" s="41">
        <v>14.0</v>
      </c>
      <c r="AH14" s="41">
        <v>8.0</v>
      </c>
      <c r="AI14" s="41">
        <v>11.0</v>
      </c>
      <c r="AJ14" s="41">
        <v>20.0</v>
      </c>
      <c r="AK14" s="45">
        <v>13.0</v>
      </c>
      <c r="AL14" s="41">
        <v>1.0</v>
      </c>
      <c r="AM14" s="53">
        <v>60.0</v>
      </c>
      <c r="AN14" s="54">
        <v>8.0</v>
      </c>
      <c r="AO14" s="41">
        <v>2.0</v>
      </c>
      <c r="AP14" s="41">
        <v>1.0</v>
      </c>
      <c r="AQ14" s="41">
        <v>1.0</v>
      </c>
      <c r="AR14" s="41">
        <v>1.0</v>
      </c>
      <c r="AS14" s="44" t="s">
        <v>95</v>
      </c>
      <c r="AT14" s="44" t="s">
        <v>102</v>
      </c>
      <c r="AU14" s="44" t="s">
        <v>87</v>
      </c>
      <c r="AV14" s="44" t="s">
        <v>96</v>
      </c>
      <c r="AW14" s="44"/>
      <c r="AX14" s="44"/>
      <c r="AY14" s="44"/>
      <c r="AZ14" s="47">
        <v>0.0</v>
      </c>
    </row>
    <row r="15">
      <c r="A15" s="41">
        <v>14.0</v>
      </c>
      <c r="B15" s="55">
        <v>43573.0</v>
      </c>
      <c r="C15" s="41" t="s">
        <v>88</v>
      </c>
      <c r="D15" s="41" t="str">
        <f t="shared" si="5"/>
        <v>16yr10mo8d</v>
      </c>
      <c r="E15" s="56">
        <f t="shared" si="6"/>
        <v>16.86575342</v>
      </c>
      <c r="F15" s="56">
        <f t="shared" si="7"/>
        <v>202.3890411</v>
      </c>
      <c r="G15" s="57">
        <v>37417.0</v>
      </c>
      <c r="H15" s="41">
        <v>169.0</v>
      </c>
      <c r="I15" s="41">
        <v>136.0</v>
      </c>
      <c r="J15" s="58">
        <v>47.6</v>
      </c>
      <c r="K15" s="59">
        <v>99.5</v>
      </c>
      <c r="L15" s="41" t="str">
        <f t="shared" si="9"/>
        <v>Obese</v>
      </c>
      <c r="M15" s="41" t="str">
        <f t="shared" si="8"/>
        <v>Obese</v>
      </c>
      <c r="N15" s="60">
        <v>24.64</v>
      </c>
      <c r="O15" s="43" t="s">
        <v>103</v>
      </c>
      <c r="P15" s="41">
        <v>24.6</v>
      </c>
      <c r="Q15" s="41" t="s">
        <v>93</v>
      </c>
      <c r="R15" s="41">
        <v>118.0</v>
      </c>
      <c r="S15" s="41">
        <v>140.0</v>
      </c>
      <c r="T15" s="41" t="s">
        <v>90</v>
      </c>
      <c r="U15" s="41" t="s">
        <v>104</v>
      </c>
      <c r="V15" s="41"/>
      <c r="W15" s="41">
        <v>1.0</v>
      </c>
      <c r="X15" s="41">
        <v>28.0</v>
      </c>
      <c r="Y15" s="41">
        <v>40.0</v>
      </c>
      <c r="Z15" s="61">
        <v>16.0</v>
      </c>
      <c r="AA15" s="61">
        <v>40.0</v>
      </c>
      <c r="AB15" s="41">
        <v>80.0</v>
      </c>
      <c r="AC15" s="41">
        <v>83.0</v>
      </c>
      <c r="AD15" s="41">
        <v>13.0</v>
      </c>
      <c r="AE15" s="41">
        <v>1.0</v>
      </c>
      <c r="AF15" s="41">
        <v>11.0</v>
      </c>
      <c r="AG15" s="41">
        <v>11.0</v>
      </c>
      <c r="AH15" s="41">
        <v>5.0</v>
      </c>
      <c r="AI15" s="41">
        <v>5.0</v>
      </c>
      <c r="AJ15" s="41">
        <v>16.0</v>
      </c>
      <c r="AK15" s="45">
        <v>9.0</v>
      </c>
      <c r="AL15" s="41">
        <v>1.0</v>
      </c>
      <c r="AM15" s="53">
        <v>68.0</v>
      </c>
      <c r="AN15" s="54">
        <v>8.0</v>
      </c>
      <c r="AO15" s="41">
        <v>2.0</v>
      </c>
      <c r="AP15" s="41">
        <v>1.0</v>
      </c>
      <c r="AQ15" s="41">
        <v>1.0</v>
      </c>
      <c r="AR15" s="41">
        <v>1.0</v>
      </c>
      <c r="AS15" s="44" t="s">
        <v>95</v>
      </c>
      <c r="AT15" s="44" t="s">
        <v>102</v>
      </c>
      <c r="AU15" s="44" t="s">
        <v>96</v>
      </c>
      <c r="AV15" s="44" t="s">
        <v>96</v>
      </c>
      <c r="AW15" s="44" t="s">
        <v>96</v>
      </c>
      <c r="AX15" s="44" t="s">
        <v>91</v>
      </c>
      <c r="AY15" s="44" t="s">
        <v>92</v>
      </c>
      <c r="AZ15" s="47">
        <v>0.0</v>
      </c>
    </row>
    <row r="16">
      <c r="A16" s="41">
        <v>15.0</v>
      </c>
      <c r="B16" s="55">
        <v>43576.0</v>
      </c>
      <c r="C16" s="41" t="s">
        <v>94</v>
      </c>
      <c r="D16" s="41" t="str">
        <f t="shared" si="5"/>
        <v>15yr7mo29d</v>
      </c>
      <c r="E16" s="56">
        <f t="shared" si="6"/>
        <v>15.67123288</v>
      </c>
      <c r="F16" s="56">
        <f t="shared" si="7"/>
        <v>188.0547945</v>
      </c>
      <c r="G16" s="57">
        <v>37856.0</v>
      </c>
      <c r="H16" s="41">
        <v>153.0</v>
      </c>
      <c r="I16" s="41">
        <v>67.0</v>
      </c>
      <c r="J16" s="58">
        <v>28.6</v>
      </c>
      <c r="K16" s="59">
        <v>96.6</v>
      </c>
      <c r="L16" s="41" t="s">
        <v>93</v>
      </c>
      <c r="M16" s="41" t="s">
        <v>93</v>
      </c>
      <c r="N16" s="60">
        <v>23.69</v>
      </c>
      <c r="O16" s="43" t="s">
        <v>89</v>
      </c>
      <c r="P16" s="41">
        <v>23.4</v>
      </c>
      <c r="Q16" s="41" t="s">
        <v>93</v>
      </c>
      <c r="R16" s="41"/>
      <c r="S16" s="41"/>
      <c r="T16" s="41" t="s">
        <v>90</v>
      </c>
      <c r="U16" s="41" t="s">
        <v>90</v>
      </c>
      <c r="V16" s="41"/>
      <c r="W16" s="41">
        <v>1.0</v>
      </c>
      <c r="X16" s="41">
        <v>22.0</v>
      </c>
      <c r="Y16" s="41">
        <v>36.0</v>
      </c>
      <c r="Z16" s="61">
        <v>22.0</v>
      </c>
      <c r="AA16" s="61">
        <v>55.0</v>
      </c>
      <c r="AB16" s="41">
        <v>83.0</v>
      </c>
      <c r="AC16" s="41">
        <v>86.0</v>
      </c>
      <c r="AD16" s="41">
        <v>18.0</v>
      </c>
      <c r="AE16" s="41">
        <v>1.0</v>
      </c>
      <c r="AF16" s="41">
        <v>9.0</v>
      </c>
      <c r="AG16" s="41">
        <v>9.0</v>
      </c>
      <c r="AH16" s="41">
        <v>4.0</v>
      </c>
      <c r="AI16" s="41">
        <v>3.0</v>
      </c>
      <c r="AJ16" s="41">
        <v>13.0</v>
      </c>
      <c r="AK16" s="45">
        <v>7.0</v>
      </c>
      <c r="AL16" s="41">
        <v>1.0</v>
      </c>
      <c r="AM16" s="53">
        <v>55.0</v>
      </c>
      <c r="AN16" s="54">
        <v>6.0</v>
      </c>
      <c r="AO16" s="41">
        <v>2.0</v>
      </c>
      <c r="AP16" s="41">
        <v>1.0</v>
      </c>
      <c r="AQ16" s="41">
        <v>1.0</v>
      </c>
      <c r="AR16" s="41">
        <v>1.0</v>
      </c>
      <c r="AS16" s="44"/>
      <c r="AT16" s="44"/>
      <c r="AU16" s="44"/>
      <c r="AV16" s="44"/>
      <c r="AW16" s="44" t="s">
        <v>96</v>
      </c>
      <c r="AX16" s="44" t="s">
        <v>98</v>
      </c>
      <c r="AY16" s="44" t="s">
        <v>92</v>
      </c>
      <c r="AZ16" s="47">
        <v>0.0</v>
      </c>
    </row>
    <row r="17">
      <c r="A17" s="41">
        <v>16.0</v>
      </c>
      <c r="B17" s="55">
        <v>43578.0</v>
      </c>
      <c r="C17" s="41" t="s">
        <v>88</v>
      </c>
      <c r="D17" s="41" t="str">
        <f t="shared" si="5"/>
        <v>13yr7mo28d</v>
      </c>
      <c r="E17" s="56">
        <f t="shared" si="6"/>
        <v>13.66575342</v>
      </c>
      <c r="F17" s="56">
        <f t="shared" si="7"/>
        <v>163.9890411</v>
      </c>
      <c r="G17" s="57">
        <v>38590.0</v>
      </c>
      <c r="H17" s="41">
        <v>161.0</v>
      </c>
      <c r="I17" s="41">
        <v>45.6</v>
      </c>
      <c r="J17" s="58">
        <v>17.6</v>
      </c>
      <c r="K17" s="59">
        <v>27.4</v>
      </c>
      <c r="L17" s="41" t="str">
        <f>if(I17&gt;=95, "Obese", if(I17&gt;=85, "Overweight", "HW"))</f>
        <v>HW</v>
      </c>
      <c r="M17" s="41" t="str">
        <f>if(I17&gt;=95, "Obese", "Non-Obese")</f>
        <v>Non-Obese</v>
      </c>
      <c r="N17" s="60">
        <v>23.03</v>
      </c>
      <c r="O17" s="43" t="s">
        <v>97</v>
      </c>
      <c r="P17" s="41">
        <v>22.6</v>
      </c>
      <c r="Q17" s="41" t="s">
        <v>97</v>
      </c>
      <c r="R17" s="41"/>
      <c r="S17" s="41"/>
      <c r="T17" s="41" t="s">
        <v>90</v>
      </c>
      <c r="U17" s="41" t="s">
        <v>90</v>
      </c>
      <c r="V17" s="41"/>
      <c r="W17" s="41">
        <v>1.0</v>
      </c>
      <c r="X17" s="41">
        <v>18.0</v>
      </c>
      <c r="Y17" s="41">
        <v>36.0</v>
      </c>
      <c r="Z17" s="61">
        <v>21.0</v>
      </c>
      <c r="AA17" s="61">
        <v>54.0</v>
      </c>
      <c r="AB17" s="41">
        <v>83.0</v>
      </c>
      <c r="AC17" s="41">
        <v>86.0</v>
      </c>
      <c r="AD17" s="41">
        <v>18.0</v>
      </c>
      <c r="AE17" s="41">
        <v>1.0</v>
      </c>
      <c r="AF17" s="41">
        <v>11.0</v>
      </c>
      <c r="AG17" s="41">
        <v>12.0</v>
      </c>
      <c r="AH17" s="41">
        <v>6.0</v>
      </c>
      <c r="AI17" s="41">
        <v>7.0</v>
      </c>
      <c r="AJ17" s="41">
        <v>17.0</v>
      </c>
      <c r="AK17" s="45">
        <v>12.0</v>
      </c>
      <c r="AL17" s="41">
        <v>1.0</v>
      </c>
      <c r="AM17" s="53">
        <v>48.0</v>
      </c>
      <c r="AN17" s="54">
        <v>7.0</v>
      </c>
      <c r="AO17" s="41">
        <v>1.0</v>
      </c>
      <c r="AP17" s="41">
        <v>1.0</v>
      </c>
      <c r="AQ17" s="41">
        <v>1.0</v>
      </c>
      <c r="AR17" s="41">
        <v>1.0</v>
      </c>
      <c r="AS17" s="44" t="s">
        <v>95</v>
      </c>
      <c r="AT17" s="44" t="s">
        <v>102</v>
      </c>
      <c r="AU17" s="44" t="s">
        <v>96</v>
      </c>
      <c r="AV17" s="44" t="s">
        <v>96</v>
      </c>
      <c r="AW17" s="44" t="s">
        <v>96</v>
      </c>
      <c r="AX17" s="44" t="s">
        <v>98</v>
      </c>
      <c r="AY17" s="44" t="s">
        <v>92</v>
      </c>
      <c r="AZ17" s="47">
        <v>0.0</v>
      </c>
    </row>
    <row r="18">
      <c r="A18" s="47">
        <v>17.0</v>
      </c>
      <c r="B18" s="47"/>
      <c r="C18" s="47"/>
      <c r="D18" s="47"/>
      <c r="E18" s="64"/>
      <c r="F18" s="64"/>
      <c r="G18" s="47"/>
      <c r="H18" s="47"/>
      <c r="I18" s="47"/>
      <c r="J18" s="48"/>
      <c r="K18" s="49"/>
      <c r="L18" s="47"/>
      <c r="M18" s="47"/>
      <c r="N18" s="50"/>
      <c r="O18" s="50"/>
      <c r="P18" s="47"/>
      <c r="Q18" s="51"/>
      <c r="R18" s="47"/>
      <c r="S18" s="47"/>
      <c r="T18" s="40"/>
      <c r="U18" s="40"/>
      <c r="V18" s="47"/>
      <c r="W18" s="47">
        <v>0.0</v>
      </c>
      <c r="X18" s="40"/>
      <c r="Y18" s="40"/>
      <c r="Z18" s="65"/>
      <c r="AA18" s="65"/>
      <c r="AB18" s="40"/>
      <c r="AC18" s="40"/>
      <c r="AD18" s="40"/>
      <c r="AE18" s="40"/>
      <c r="AF18" s="40"/>
      <c r="AG18" s="40"/>
      <c r="AH18" s="40"/>
      <c r="AI18" s="40"/>
      <c r="AJ18" s="40"/>
      <c r="AK18" s="66"/>
      <c r="AL18" s="40"/>
      <c r="AM18" s="53"/>
      <c r="AN18" s="54"/>
      <c r="AO18" s="40"/>
      <c r="AP18" s="40"/>
      <c r="AQ18" s="40"/>
      <c r="AR18" s="40"/>
      <c r="AS18" s="44"/>
      <c r="AT18" s="44"/>
      <c r="AU18" s="44"/>
      <c r="AV18" s="44"/>
      <c r="AW18" s="44"/>
      <c r="AX18" s="44"/>
      <c r="AY18" s="44"/>
      <c r="AZ18" s="47">
        <v>0.0</v>
      </c>
      <c r="BA18" s="40"/>
    </row>
    <row r="19">
      <c r="A19" s="41">
        <v>18.0</v>
      </c>
      <c r="B19" s="55">
        <v>43580.0</v>
      </c>
      <c r="C19" s="41" t="s">
        <v>94</v>
      </c>
      <c r="D19" s="41" t="str">
        <f t="shared" ref="D19:D112" si="10">IF(G19,DATEDIF(G19,B19,"Y"),"") &amp; "yr" &amp; IF(G19,DATEDIF(G19,B19,"YM"),"") &amp; "mo" &amp; IF(G19,DATEDIF(G19,B19,"MD"),"") &amp; "d"</f>
        <v>10yr5mo24d</v>
      </c>
      <c r="E19" s="56">
        <f t="shared" ref="E19:E104" si="11">DATEDIF(G19,B19, "D")/365</f>
        <v>10.48493151</v>
      </c>
      <c r="F19" s="56">
        <f t="shared" ref="F19:F112" si="12">E19*12</f>
        <v>125.8191781</v>
      </c>
      <c r="G19" s="57">
        <v>39753.0</v>
      </c>
      <c r="H19" s="41">
        <v>135.0</v>
      </c>
      <c r="I19" s="41">
        <v>31.0</v>
      </c>
      <c r="J19" s="72">
        <v>17.00960219</v>
      </c>
      <c r="K19" s="73">
        <v>52.4</v>
      </c>
      <c r="L19" s="41" t="str">
        <f>if(I19&gt;=95, "Obese", if(I19&gt;=85, "Overweight", "HW"))</f>
        <v>HW</v>
      </c>
      <c r="M19" s="41" t="str">
        <f>if(I19&gt;=95, "Obese", "Non-Obese")</f>
        <v>Non-Obese</v>
      </c>
      <c r="N19" s="60">
        <v>20.15</v>
      </c>
      <c r="O19" s="43" t="s">
        <v>97</v>
      </c>
      <c r="P19" s="41">
        <v>18.9</v>
      </c>
      <c r="Q19" s="41" t="s">
        <v>97</v>
      </c>
      <c r="R19" s="41"/>
      <c r="S19" s="41"/>
      <c r="T19" s="41" t="s">
        <v>90</v>
      </c>
      <c r="U19" s="41" t="s">
        <v>90</v>
      </c>
      <c r="V19" s="41"/>
      <c r="W19" s="41">
        <v>1.0</v>
      </c>
      <c r="X19" s="41">
        <v>17.0</v>
      </c>
      <c r="Y19" s="41">
        <v>43.0</v>
      </c>
      <c r="Z19" s="61">
        <v>15.0</v>
      </c>
      <c r="AA19" s="61">
        <v>46.0</v>
      </c>
      <c r="AB19" s="41">
        <v>83.0</v>
      </c>
      <c r="AC19" s="41">
        <v>86.0</v>
      </c>
      <c r="AD19" s="41">
        <v>18.0</v>
      </c>
      <c r="AE19" s="41">
        <v>1.0</v>
      </c>
      <c r="AF19" s="41">
        <v>8.0</v>
      </c>
      <c r="AG19" s="41">
        <v>9.0</v>
      </c>
      <c r="AH19" s="41">
        <v>7.0</v>
      </c>
      <c r="AI19" s="41">
        <v>10.0</v>
      </c>
      <c r="AJ19" s="41">
        <v>15.0</v>
      </c>
      <c r="AK19" s="45">
        <v>12.0</v>
      </c>
      <c r="AL19" s="41">
        <v>1.0</v>
      </c>
      <c r="AM19" s="53">
        <v>29.0</v>
      </c>
      <c r="AN19" s="54">
        <v>5.0</v>
      </c>
      <c r="AO19" s="41">
        <v>2.0</v>
      </c>
      <c r="AP19" s="41">
        <v>1.0</v>
      </c>
      <c r="AQ19" s="41">
        <v>1.0</v>
      </c>
      <c r="AR19" s="41">
        <v>1.0</v>
      </c>
      <c r="AS19" s="44" t="s">
        <v>102</v>
      </c>
      <c r="AT19" s="44" t="s">
        <v>95</v>
      </c>
      <c r="AU19" s="44" t="s">
        <v>96</v>
      </c>
      <c r="AV19" s="44" t="s">
        <v>96</v>
      </c>
      <c r="AW19" s="44"/>
      <c r="AX19" s="44"/>
      <c r="AY19" s="44"/>
      <c r="AZ19" s="47">
        <v>0.0</v>
      </c>
    </row>
    <row r="20">
      <c r="A20" s="41">
        <v>19.0</v>
      </c>
      <c r="B20" s="55">
        <v>43583.0</v>
      </c>
      <c r="C20" s="41" t="s">
        <v>94</v>
      </c>
      <c r="D20" s="41" t="str">
        <f t="shared" si="10"/>
        <v>13yr2mo10d</v>
      </c>
      <c r="E20" s="56">
        <f t="shared" si="11"/>
        <v>13.19726027</v>
      </c>
      <c r="F20" s="56">
        <f t="shared" si="12"/>
        <v>158.3671233</v>
      </c>
      <c r="G20" s="57">
        <v>38766.0</v>
      </c>
      <c r="H20" s="41">
        <v>154.0</v>
      </c>
      <c r="I20" s="41">
        <v>59.9</v>
      </c>
      <c r="J20" s="72">
        <v>25.25721032</v>
      </c>
      <c r="K20" s="73">
        <v>94.9</v>
      </c>
      <c r="L20" s="41" t="s">
        <v>93</v>
      </c>
      <c r="M20" s="41" t="s">
        <v>93</v>
      </c>
      <c r="N20" s="60">
        <v>22.01</v>
      </c>
      <c r="O20" s="43" t="s">
        <v>89</v>
      </c>
      <c r="P20" s="41">
        <v>21.1</v>
      </c>
      <c r="Q20" s="41" t="s">
        <v>93</v>
      </c>
      <c r="R20" s="41"/>
      <c r="S20" s="41"/>
      <c r="T20" s="41" t="s">
        <v>90</v>
      </c>
      <c r="U20" s="41" t="s">
        <v>90</v>
      </c>
      <c r="V20" s="41"/>
      <c r="W20" s="41">
        <v>1.0</v>
      </c>
      <c r="X20" s="41">
        <v>12.0</v>
      </c>
      <c r="Y20" s="41">
        <v>32.0</v>
      </c>
      <c r="Z20" s="61">
        <v>16.0</v>
      </c>
      <c r="AA20" s="61">
        <v>43.0</v>
      </c>
      <c r="AB20" s="41">
        <v>70.0</v>
      </c>
      <c r="AC20" s="41">
        <v>75.0</v>
      </c>
      <c r="AD20" s="41">
        <v>5.0</v>
      </c>
      <c r="AE20" s="41">
        <v>1.0</v>
      </c>
      <c r="AF20" s="41">
        <v>10.0</v>
      </c>
      <c r="AG20" s="41">
        <v>11.0</v>
      </c>
      <c r="AH20" s="41">
        <v>8.0</v>
      </c>
      <c r="AI20" s="41">
        <v>11.0</v>
      </c>
      <c r="AJ20" s="41">
        <v>18.0</v>
      </c>
      <c r="AK20" s="45">
        <v>12.0</v>
      </c>
      <c r="AL20" s="41">
        <v>1.0</v>
      </c>
      <c r="AM20" s="53">
        <v>80.0</v>
      </c>
      <c r="AN20" s="54">
        <v>17.0</v>
      </c>
      <c r="AO20" s="41">
        <v>2.0</v>
      </c>
      <c r="AP20" s="41">
        <v>1.0</v>
      </c>
      <c r="AQ20" s="41">
        <v>1.0</v>
      </c>
      <c r="AR20" s="41">
        <v>1.0</v>
      </c>
      <c r="AS20" s="44" t="s">
        <v>95</v>
      </c>
      <c r="AT20" s="44" t="s">
        <v>102</v>
      </c>
      <c r="AU20" s="44" t="s">
        <v>96</v>
      </c>
      <c r="AV20" s="44" t="s">
        <v>96</v>
      </c>
      <c r="AW20" s="44"/>
      <c r="AX20" s="44"/>
      <c r="AY20" s="44"/>
      <c r="AZ20" s="47">
        <v>0.0</v>
      </c>
    </row>
    <row r="21">
      <c r="A21" s="41">
        <v>20.0</v>
      </c>
      <c r="B21" s="55">
        <v>43585.0</v>
      </c>
      <c r="C21" s="41" t="s">
        <v>94</v>
      </c>
      <c r="D21" s="41" t="str">
        <f t="shared" si="10"/>
        <v>16yr1mo7d</v>
      </c>
      <c r="E21" s="56">
        <f t="shared" si="11"/>
        <v>16.11506849</v>
      </c>
      <c r="F21" s="56">
        <f t="shared" si="12"/>
        <v>193.3808219</v>
      </c>
      <c r="G21" s="57">
        <v>37703.0</v>
      </c>
      <c r="H21" s="41">
        <v>150.0</v>
      </c>
      <c r="I21" s="41">
        <v>38.5</v>
      </c>
      <c r="J21" s="72">
        <v>17.11111111</v>
      </c>
      <c r="K21" s="73">
        <v>4.6</v>
      </c>
      <c r="L21" s="41" t="s">
        <v>99</v>
      </c>
      <c r="M21" s="41" t="str">
        <f t="shared" ref="M21:M24" si="13">if(I21&gt;=95, "Obese", "Non-Obese")</f>
        <v>Non-Obese</v>
      </c>
      <c r="N21" s="60">
        <v>23.94</v>
      </c>
      <c r="O21" s="43" t="s">
        <v>105</v>
      </c>
      <c r="P21" s="41">
        <v>23.7</v>
      </c>
      <c r="Q21" s="41" t="s">
        <v>97</v>
      </c>
      <c r="R21" s="41"/>
      <c r="S21" s="41"/>
      <c r="T21" s="41" t="s">
        <v>90</v>
      </c>
      <c r="U21" s="41" t="s">
        <v>90</v>
      </c>
      <c r="V21" s="41"/>
      <c r="W21" s="41">
        <v>1.0</v>
      </c>
      <c r="X21" s="41">
        <v>12.0</v>
      </c>
      <c r="Y21" s="41">
        <v>29.0</v>
      </c>
      <c r="Z21" s="61">
        <v>6.0</v>
      </c>
      <c r="AA21" s="61">
        <v>23.0</v>
      </c>
      <c r="AB21" s="62">
        <v>49.0</v>
      </c>
      <c r="AC21" s="62">
        <v>56.0</v>
      </c>
      <c r="AD21" s="41">
        <v>0.2</v>
      </c>
      <c r="AE21" s="41">
        <v>1.0</v>
      </c>
      <c r="AF21" s="41">
        <v>10.0</v>
      </c>
      <c r="AG21" s="41">
        <v>10.0</v>
      </c>
      <c r="AH21" s="41">
        <v>4.0</v>
      </c>
      <c r="AI21" s="41">
        <v>3.0</v>
      </c>
      <c r="AJ21" s="41">
        <v>14.0</v>
      </c>
      <c r="AK21" s="45">
        <v>7.0</v>
      </c>
      <c r="AL21" s="41">
        <v>1.0</v>
      </c>
      <c r="AM21" s="53">
        <v>69.0</v>
      </c>
      <c r="AN21" s="54">
        <v>9.0</v>
      </c>
      <c r="AO21" s="41">
        <v>1.0</v>
      </c>
      <c r="AP21" s="41">
        <v>1.0</v>
      </c>
      <c r="AQ21" s="41">
        <v>1.0</v>
      </c>
      <c r="AR21" s="41"/>
      <c r="AS21" s="44" t="s">
        <v>102</v>
      </c>
      <c r="AT21" s="44" t="s">
        <v>95</v>
      </c>
      <c r="AU21" s="44" t="s">
        <v>96</v>
      </c>
      <c r="AV21" s="44" t="s">
        <v>96</v>
      </c>
      <c r="AW21" s="44" t="s">
        <v>96</v>
      </c>
      <c r="AX21" s="44" t="s">
        <v>98</v>
      </c>
      <c r="AY21" s="44" t="s">
        <v>92</v>
      </c>
      <c r="AZ21" s="47">
        <v>0.0</v>
      </c>
    </row>
    <row r="22">
      <c r="A22" s="41">
        <v>21.0</v>
      </c>
      <c r="B22" s="55">
        <v>43586.0</v>
      </c>
      <c r="C22" s="41" t="s">
        <v>94</v>
      </c>
      <c r="D22" s="41" t="str">
        <f t="shared" si="10"/>
        <v>13yr7mo5d</v>
      </c>
      <c r="E22" s="56">
        <f t="shared" si="11"/>
        <v>13.60273973</v>
      </c>
      <c r="F22" s="56">
        <f t="shared" si="12"/>
        <v>163.2328767</v>
      </c>
      <c r="G22" s="57">
        <v>38621.0</v>
      </c>
      <c r="H22" s="41">
        <v>157.0</v>
      </c>
      <c r="I22" s="41">
        <v>42.5</v>
      </c>
      <c r="J22" s="72">
        <v>17.24207879</v>
      </c>
      <c r="K22" s="73">
        <v>23.2</v>
      </c>
      <c r="L22" s="41" t="str">
        <f t="shared" ref="L22:L24" si="14">if(I22&gt;=95, "Obese", if(I22&gt;=85, "Overweight", "HW"))</f>
        <v>HW</v>
      </c>
      <c r="M22" s="41" t="str">
        <f t="shared" si="13"/>
        <v>Non-Obese</v>
      </c>
      <c r="N22" s="60">
        <v>22.3</v>
      </c>
      <c r="O22" s="43" t="s">
        <v>97</v>
      </c>
      <c r="P22" s="41">
        <v>21.5</v>
      </c>
      <c r="Q22" s="41" t="s">
        <v>97</v>
      </c>
      <c r="R22" s="41"/>
      <c r="S22" s="41"/>
      <c r="T22" s="41" t="s">
        <v>90</v>
      </c>
      <c r="U22" s="41" t="s">
        <v>90</v>
      </c>
      <c r="V22" s="41"/>
      <c r="W22" s="41">
        <v>1.0</v>
      </c>
      <c r="X22" s="41">
        <v>32.0</v>
      </c>
      <c r="Y22" s="41">
        <v>46.0</v>
      </c>
      <c r="Z22" s="61">
        <v>20.0</v>
      </c>
      <c r="AA22" s="61">
        <v>52.0</v>
      </c>
      <c r="AB22" s="41">
        <v>91.0</v>
      </c>
      <c r="AC22" s="41">
        <v>92.0</v>
      </c>
      <c r="AD22" s="41">
        <v>30.0</v>
      </c>
      <c r="AE22" s="41">
        <v>1.0</v>
      </c>
      <c r="AF22" s="41">
        <v>7.0</v>
      </c>
      <c r="AG22" s="41">
        <v>6.0</v>
      </c>
      <c r="AH22" s="41">
        <v>6.0</v>
      </c>
      <c r="AI22" s="41">
        <v>7.0</v>
      </c>
      <c r="AJ22" s="41">
        <v>13.0</v>
      </c>
      <c r="AK22" s="45">
        <v>8.0</v>
      </c>
      <c r="AL22" s="41">
        <v>1.0</v>
      </c>
      <c r="AM22" s="53">
        <v>68.0</v>
      </c>
      <c r="AN22" s="54">
        <v>13.0</v>
      </c>
      <c r="AO22" s="41">
        <v>1.0</v>
      </c>
      <c r="AP22" s="41">
        <v>1.0</v>
      </c>
      <c r="AQ22" s="41">
        <v>1.0</v>
      </c>
      <c r="AR22" s="41">
        <v>1.0</v>
      </c>
      <c r="AS22" s="44"/>
      <c r="AT22" s="44"/>
      <c r="AU22" s="44"/>
      <c r="AV22" s="44"/>
      <c r="AW22" s="44"/>
      <c r="AX22" s="44"/>
      <c r="AY22" s="44"/>
      <c r="AZ22" s="47">
        <v>0.0</v>
      </c>
    </row>
    <row r="23">
      <c r="A23" s="41">
        <v>22.0</v>
      </c>
      <c r="B23" s="55">
        <v>43589.0</v>
      </c>
      <c r="C23" s="41" t="s">
        <v>88</v>
      </c>
      <c r="D23" s="41" t="str">
        <f t="shared" si="10"/>
        <v>14yr5mo8d</v>
      </c>
      <c r="E23" s="56">
        <f t="shared" si="11"/>
        <v>14.44383562</v>
      </c>
      <c r="F23" s="56">
        <f t="shared" si="12"/>
        <v>173.3260274</v>
      </c>
      <c r="G23" s="55">
        <v>38317.0</v>
      </c>
      <c r="H23" s="41">
        <v>152.0</v>
      </c>
      <c r="I23" s="41">
        <v>43.0</v>
      </c>
      <c r="J23" s="72">
        <v>18.61149584</v>
      </c>
      <c r="K23" s="73">
        <v>36.1</v>
      </c>
      <c r="L23" s="41" t="str">
        <f t="shared" si="14"/>
        <v>HW</v>
      </c>
      <c r="M23" s="41" t="str">
        <f t="shared" si="13"/>
        <v>Non-Obese</v>
      </c>
      <c r="N23" s="60">
        <v>23.55</v>
      </c>
      <c r="O23" s="43" t="s">
        <v>97</v>
      </c>
      <c r="P23" s="41">
        <v>23.2</v>
      </c>
      <c r="Q23" s="41" t="s">
        <v>97</v>
      </c>
      <c r="R23" s="41"/>
      <c r="S23" s="41"/>
      <c r="T23" s="41" t="s">
        <v>90</v>
      </c>
      <c r="U23" s="41" t="s">
        <v>90</v>
      </c>
      <c r="V23" s="41"/>
      <c r="W23" s="41">
        <v>1.0</v>
      </c>
      <c r="X23" s="41">
        <v>29.0</v>
      </c>
      <c r="Y23" s="41">
        <v>42.0</v>
      </c>
      <c r="Z23" s="41">
        <v>19.0</v>
      </c>
      <c r="AA23" s="41">
        <v>48.0</v>
      </c>
      <c r="AB23" s="41">
        <v>84.0</v>
      </c>
      <c r="AC23" s="41">
        <v>87.0</v>
      </c>
      <c r="AD23" s="41">
        <v>19.0</v>
      </c>
      <c r="AE23" s="41">
        <v>1.0</v>
      </c>
      <c r="AF23" s="41">
        <v>9.0</v>
      </c>
      <c r="AG23" s="41">
        <v>10.0</v>
      </c>
      <c r="AH23" s="41">
        <v>5.0</v>
      </c>
      <c r="AI23" s="41">
        <v>5.0</v>
      </c>
      <c r="AJ23" s="41">
        <v>14.0</v>
      </c>
      <c r="AK23" s="45">
        <v>8.0</v>
      </c>
      <c r="AL23" s="41">
        <v>1.0</v>
      </c>
      <c r="AM23" s="53">
        <v>49.0</v>
      </c>
      <c r="AN23" s="54">
        <v>6.0</v>
      </c>
      <c r="AO23" s="41">
        <v>1.0</v>
      </c>
      <c r="AP23" s="41">
        <v>1.0</v>
      </c>
      <c r="AQ23" s="41">
        <v>1.0</v>
      </c>
      <c r="AR23" s="41">
        <v>1.0</v>
      </c>
      <c r="AS23" s="44"/>
      <c r="AT23" s="44"/>
      <c r="AU23" s="44"/>
      <c r="AV23" s="44"/>
      <c r="AW23" s="44"/>
      <c r="AX23" s="44"/>
      <c r="AY23" s="44"/>
      <c r="AZ23" s="47">
        <v>0.0</v>
      </c>
    </row>
    <row r="24">
      <c r="A24" s="41">
        <v>23.0</v>
      </c>
      <c r="B24" s="55">
        <v>43589.0</v>
      </c>
      <c r="C24" s="41" t="s">
        <v>94</v>
      </c>
      <c r="D24" s="41" t="str">
        <f t="shared" si="10"/>
        <v>11yr1mo29d</v>
      </c>
      <c r="E24" s="56">
        <f t="shared" si="11"/>
        <v>11.16986301</v>
      </c>
      <c r="F24" s="56">
        <f t="shared" si="12"/>
        <v>134.0383562</v>
      </c>
      <c r="G24" s="57">
        <v>39512.0</v>
      </c>
      <c r="H24" s="41">
        <v>140.0</v>
      </c>
      <c r="I24" s="41">
        <v>39.0</v>
      </c>
      <c r="J24" s="72">
        <v>19.89795918</v>
      </c>
      <c r="K24" s="73">
        <v>82.4</v>
      </c>
      <c r="L24" s="41" t="str">
        <f t="shared" si="14"/>
        <v>HW</v>
      </c>
      <c r="M24" s="41" t="str">
        <f t="shared" si="13"/>
        <v>Non-Obese</v>
      </c>
      <c r="N24" s="60">
        <v>20.62</v>
      </c>
      <c r="O24" s="43" t="s">
        <v>97</v>
      </c>
      <c r="P24" s="41">
        <v>19.4</v>
      </c>
      <c r="Q24" s="41" t="s">
        <v>89</v>
      </c>
      <c r="R24" s="41"/>
      <c r="S24" s="41"/>
      <c r="U24" s="41" t="s">
        <v>90</v>
      </c>
      <c r="V24" s="41"/>
      <c r="W24" s="41">
        <v>1.0</v>
      </c>
      <c r="X24" s="41">
        <v>22.0</v>
      </c>
      <c r="Y24" s="41">
        <v>44.0</v>
      </c>
      <c r="Z24" s="41">
        <v>7.0</v>
      </c>
      <c r="AA24" s="41">
        <v>30.0</v>
      </c>
      <c r="AB24" s="41">
        <v>68.0</v>
      </c>
      <c r="AC24" s="41">
        <v>74.0</v>
      </c>
      <c r="AD24" s="41">
        <v>4.0</v>
      </c>
      <c r="AE24" s="41">
        <v>1.0</v>
      </c>
      <c r="AF24" s="41">
        <v>8.0</v>
      </c>
      <c r="AG24" s="41">
        <v>9.0</v>
      </c>
      <c r="AH24" s="41">
        <v>6.0</v>
      </c>
      <c r="AI24" s="41">
        <v>8.0</v>
      </c>
      <c r="AJ24" s="41">
        <v>14.0</v>
      </c>
      <c r="AK24" s="45">
        <v>10.0</v>
      </c>
      <c r="AL24" s="41">
        <v>1.0</v>
      </c>
      <c r="AM24" s="53">
        <v>30.0</v>
      </c>
      <c r="AN24" s="54">
        <v>4.0</v>
      </c>
      <c r="AO24" s="41">
        <v>1.0</v>
      </c>
      <c r="AP24" s="41">
        <v>1.0</v>
      </c>
      <c r="AQ24" s="41">
        <v>1.0</v>
      </c>
      <c r="AR24" s="41">
        <v>1.0</v>
      </c>
      <c r="AS24" s="44"/>
      <c r="AT24" s="44"/>
      <c r="AU24" s="44"/>
      <c r="AV24" s="44"/>
      <c r="AW24" s="44"/>
      <c r="AX24" s="44"/>
      <c r="AY24" s="44"/>
      <c r="AZ24" s="47">
        <v>0.0</v>
      </c>
      <c r="BA24" s="41" t="s">
        <v>106</v>
      </c>
    </row>
    <row r="25">
      <c r="A25" s="41">
        <v>24.0</v>
      </c>
      <c r="B25" s="57">
        <v>43646.0</v>
      </c>
      <c r="C25" s="41" t="s">
        <v>88</v>
      </c>
      <c r="D25" s="41" t="str">
        <f t="shared" si="10"/>
        <v>11yr2mo22d</v>
      </c>
      <c r="E25" s="56">
        <f t="shared" si="11"/>
        <v>11.23287671</v>
      </c>
      <c r="F25" s="56">
        <f t="shared" si="12"/>
        <v>134.7945205</v>
      </c>
      <c r="G25" s="55">
        <v>39546.0</v>
      </c>
      <c r="H25" s="41">
        <v>145.0</v>
      </c>
      <c r="I25" s="41">
        <v>75.0</v>
      </c>
      <c r="J25" s="74">
        <v>35.67181926</v>
      </c>
      <c r="K25" s="75">
        <v>99.5</v>
      </c>
      <c r="L25" s="41" t="s">
        <v>93</v>
      </c>
      <c r="M25" s="41" t="s">
        <v>93</v>
      </c>
      <c r="N25" s="60">
        <v>20.89</v>
      </c>
      <c r="O25" s="43" t="s">
        <v>103</v>
      </c>
      <c r="P25" s="41">
        <v>20.2</v>
      </c>
      <c r="Q25" s="41" t="s">
        <v>93</v>
      </c>
      <c r="R25" s="41">
        <v>69.0</v>
      </c>
      <c r="S25" s="41">
        <v>111.0</v>
      </c>
      <c r="T25" s="41" t="s">
        <v>90</v>
      </c>
      <c r="U25" s="41" t="s">
        <v>90</v>
      </c>
      <c r="V25" s="41"/>
      <c r="W25" s="41">
        <v>1.0</v>
      </c>
      <c r="X25" s="41">
        <v>18.0</v>
      </c>
      <c r="Y25" s="41">
        <v>41.0</v>
      </c>
      <c r="Z25" s="41">
        <v>15.0</v>
      </c>
      <c r="AA25" s="41">
        <v>45.0</v>
      </c>
      <c r="AB25" s="41">
        <v>86.0</v>
      </c>
      <c r="AC25" s="41">
        <v>88.0</v>
      </c>
      <c r="AD25" s="41">
        <v>21.0</v>
      </c>
      <c r="AE25" s="41">
        <v>1.0</v>
      </c>
      <c r="AF25" s="41">
        <v>13.0</v>
      </c>
      <c r="AG25" s="41">
        <v>15.0</v>
      </c>
      <c r="AH25" s="41">
        <v>7.0</v>
      </c>
      <c r="AI25" s="41">
        <v>10.0</v>
      </c>
      <c r="AJ25">
        <f t="shared" ref="AJ25:AJ32" si="15">AF25+AH25</f>
        <v>20</v>
      </c>
      <c r="AK25" s="45">
        <v>15.0</v>
      </c>
      <c r="AL25" s="41">
        <v>1.0</v>
      </c>
      <c r="AM25" s="53">
        <v>46.0</v>
      </c>
      <c r="AN25" s="54">
        <v>10.0</v>
      </c>
      <c r="AO25" s="41">
        <v>1.0</v>
      </c>
      <c r="AP25" s="41">
        <v>1.0</v>
      </c>
      <c r="AQ25" s="41">
        <v>1.0</v>
      </c>
      <c r="AR25" s="41">
        <v>1.0</v>
      </c>
      <c r="AS25" s="44"/>
      <c r="AT25" s="44"/>
      <c r="AU25" s="44"/>
      <c r="AV25" s="44"/>
      <c r="AW25" s="44"/>
      <c r="AX25" s="44"/>
      <c r="AY25" s="44"/>
      <c r="AZ25" s="47">
        <v>0.0</v>
      </c>
    </row>
    <row r="26">
      <c r="A26" s="41">
        <v>25.0</v>
      </c>
      <c r="B26" s="55">
        <v>43676.0</v>
      </c>
      <c r="C26" s="41" t="s">
        <v>88</v>
      </c>
      <c r="D26" s="41" t="str">
        <f t="shared" si="10"/>
        <v>10yr8mo29d</v>
      </c>
      <c r="E26" s="56">
        <f t="shared" si="11"/>
        <v>10.74794521</v>
      </c>
      <c r="F26" s="56">
        <f t="shared" si="12"/>
        <v>128.9753425</v>
      </c>
      <c r="G26" s="57">
        <v>39753.0</v>
      </c>
      <c r="H26" s="41">
        <v>130.5</v>
      </c>
      <c r="I26" s="41">
        <v>26.5</v>
      </c>
      <c r="J26" s="74">
        <v>15.56054667</v>
      </c>
      <c r="K26" s="75">
        <v>20.4</v>
      </c>
      <c r="L26" s="41" t="s">
        <v>97</v>
      </c>
      <c r="M26" s="41" t="s">
        <v>107</v>
      </c>
      <c r="N26" s="60">
        <v>20.43</v>
      </c>
      <c r="O26" s="43" t="s">
        <v>97</v>
      </c>
      <c r="P26" s="41">
        <v>19.8</v>
      </c>
      <c r="Q26" s="41" t="s">
        <v>97</v>
      </c>
      <c r="R26" s="41">
        <v>56.0</v>
      </c>
      <c r="S26" s="41">
        <v>66.0</v>
      </c>
      <c r="T26" s="41" t="s">
        <v>90</v>
      </c>
      <c r="U26" s="41" t="s">
        <v>90</v>
      </c>
      <c r="V26" s="41"/>
      <c r="W26" s="41">
        <v>1.0</v>
      </c>
      <c r="X26" s="41">
        <v>19.0</v>
      </c>
      <c r="Y26" s="41">
        <v>44.0</v>
      </c>
      <c r="Z26" s="41">
        <v>19.0</v>
      </c>
      <c r="AA26" s="41">
        <v>54.0</v>
      </c>
      <c r="AB26" s="41">
        <v>98.0</v>
      </c>
      <c r="AC26" s="41">
        <v>98.0</v>
      </c>
      <c r="AD26" s="41">
        <v>45.0</v>
      </c>
      <c r="AE26" s="41">
        <v>1.0</v>
      </c>
      <c r="AF26" s="41">
        <v>10.0</v>
      </c>
      <c r="AG26" s="41">
        <v>12.0</v>
      </c>
      <c r="AH26" s="41">
        <v>7.0</v>
      </c>
      <c r="AI26" s="41">
        <v>10.0</v>
      </c>
      <c r="AJ26">
        <f t="shared" si="15"/>
        <v>17</v>
      </c>
      <c r="AK26" s="45">
        <v>14.0</v>
      </c>
      <c r="AL26" s="41">
        <v>1.0</v>
      </c>
      <c r="AM26" s="53">
        <v>43.0</v>
      </c>
      <c r="AN26" s="54">
        <v>9.0</v>
      </c>
      <c r="AO26" s="41">
        <v>1.0</v>
      </c>
      <c r="AP26" s="41">
        <v>1.0</v>
      </c>
      <c r="AQ26" s="41">
        <v>1.0</v>
      </c>
      <c r="AR26" s="41">
        <v>1.0</v>
      </c>
      <c r="AS26" s="44" t="s">
        <v>102</v>
      </c>
      <c r="AT26" s="44" t="s">
        <v>95</v>
      </c>
      <c r="AU26" s="44" t="s">
        <v>87</v>
      </c>
      <c r="AV26" s="44" t="s">
        <v>96</v>
      </c>
      <c r="AW26" s="44" t="s">
        <v>87</v>
      </c>
      <c r="AX26" s="44" t="s">
        <v>91</v>
      </c>
      <c r="AY26" s="44" t="s">
        <v>98</v>
      </c>
      <c r="AZ26" s="47">
        <v>0.0</v>
      </c>
    </row>
    <row r="27">
      <c r="A27" s="41">
        <v>26.0</v>
      </c>
      <c r="B27" s="55">
        <v>43674.0</v>
      </c>
      <c r="C27" s="41" t="s">
        <v>88</v>
      </c>
      <c r="D27" s="41" t="str">
        <f t="shared" si="10"/>
        <v>16yr2mo13d</v>
      </c>
      <c r="E27" s="56">
        <f t="shared" si="11"/>
        <v>16.21369863</v>
      </c>
      <c r="F27" s="56">
        <f t="shared" si="12"/>
        <v>194.5643836</v>
      </c>
      <c r="G27" s="55">
        <v>37756.0</v>
      </c>
      <c r="H27" s="41">
        <v>166.0</v>
      </c>
      <c r="I27" s="41">
        <v>69.0</v>
      </c>
      <c r="J27" s="74">
        <v>25.03991871</v>
      </c>
      <c r="K27" s="75">
        <v>86.1</v>
      </c>
      <c r="L27" s="41" t="s">
        <v>89</v>
      </c>
      <c r="M27" s="41" t="s">
        <v>107</v>
      </c>
      <c r="N27" s="60">
        <v>24.44</v>
      </c>
      <c r="O27" s="43" t="s">
        <v>89</v>
      </c>
      <c r="P27" s="41">
        <v>24.4</v>
      </c>
      <c r="Q27" s="41" t="s">
        <v>89</v>
      </c>
      <c r="R27" s="41"/>
      <c r="S27" s="41"/>
      <c r="T27" s="41" t="s">
        <v>90</v>
      </c>
      <c r="U27" s="41" t="s">
        <v>90</v>
      </c>
      <c r="V27" s="41"/>
      <c r="W27" s="41">
        <v>1.0</v>
      </c>
      <c r="X27" s="41">
        <v>53.0</v>
      </c>
      <c r="Y27" s="41">
        <v>58.0</v>
      </c>
      <c r="Z27" s="41">
        <v>22.0</v>
      </c>
      <c r="AA27" s="41">
        <v>54.0</v>
      </c>
      <c r="AB27" s="41">
        <v>112.0</v>
      </c>
      <c r="AC27" s="41">
        <v>110.0</v>
      </c>
      <c r="AD27" s="41">
        <v>75.0</v>
      </c>
      <c r="AE27" s="41">
        <v>1.0</v>
      </c>
      <c r="AF27" s="41">
        <v>12.0</v>
      </c>
      <c r="AG27" s="41">
        <v>13.0</v>
      </c>
      <c r="AH27" s="41">
        <v>11.0</v>
      </c>
      <c r="AI27" s="41">
        <v>13.0</v>
      </c>
      <c r="AJ27">
        <f t="shared" si="15"/>
        <v>23</v>
      </c>
      <c r="AK27" s="45">
        <v>15.0</v>
      </c>
      <c r="AL27" s="41">
        <v>1.0</v>
      </c>
      <c r="AM27" s="53">
        <v>73.0</v>
      </c>
      <c r="AN27" s="54">
        <v>10.0</v>
      </c>
      <c r="AO27" s="41">
        <v>1.0</v>
      </c>
      <c r="AP27" s="41">
        <v>1.0</v>
      </c>
      <c r="AQ27" s="41">
        <v>1.0</v>
      </c>
      <c r="AR27" s="41">
        <v>1.0</v>
      </c>
      <c r="AS27" s="44" t="s">
        <v>102</v>
      </c>
      <c r="AT27" s="44" t="s">
        <v>95</v>
      </c>
      <c r="AU27" s="44" t="s">
        <v>96</v>
      </c>
      <c r="AV27" s="44" t="s">
        <v>87</v>
      </c>
      <c r="AW27" s="44"/>
      <c r="AX27" s="44"/>
      <c r="AY27" s="44"/>
      <c r="AZ27" s="47">
        <v>0.0</v>
      </c>
    </row>
    <row r="28">
      <c r="A28" s="41">
        <v>27.0</v>
      </c>
      <c r="B28" s="55">
        <v>43674.0</v>
      </c>
      <c r="C28" s="41" t="s">
        <v>94</v>
      </c>
      <c r="D28" s="41" t="str">
        <f t="shared" si="10"/>
        <v>11yr2mo19d</v>
      </c>
      <c r="E28" s="56">
        <f t="shared" si="11"/>
        <v>11.22465753</v>
      </c>
      <c r="F28" s="56">
        <f t="shared" si="12"/>
        <v>134.6958904</v>
      </c>
      <c r="G28" s="55">
        <v>39577.0</v>
      </c>
      <c r="H28" s="41">
        <v>139.5</v>
      </c>
      <c r="I28" s="41">
        <v>40.4</v>
      </c>
      <c r="J28" s="74">
        <v>20.76026773</v>
      </c>
      <c r="K28" s="75">
        <v>87.2</v>
      </c>
      <c r="L28" s="41" t="s">
        <v>89</v>
      </c>
      <c r="M28" s="41" t="s">
        <v>107</v>
      </c>
      <c r="N28" s="60">
        <v>20.68</v>
      </c>
      <c r="O28" s="43" t="s">
        <v>89</v>
      </c>
      <c r="P28" s="41">
        <v>19.4</v>
      </c>
      <c r="Q28" s="41" t="s">
        <v>89</v>
      </c>
      <c r="R28" s="41">
        <v>75.0</v>
      </c>
      <c r="S28" s="41">
        <v>80.0</v>
      </c>
      <c r="T28" s="41" t="s">
        <v>90</v>
      </c>
      <c r="U28" s="41" t="s">
        <v>90</v>
      </c>
      <c r="V28" s="41"/>
      <c r="W28" s="41">
        <v>1.0</v>
      </c>
      <c r="X28" s="41">
        <v>6.0</v>
      </c>
      <c r="Y28" s="41">
        <v>30.0</v>
      </c>
      <c r="Z28" s="41">
        <v>6.0</v>
      </c>
      <c r="AA28" s="41">
        <v>28.0</v>
      </c>
      <c r="AB28" s="41">
        <v>58.0</v>
      </c>
      <c r="AC28" s="41">
        <v>65.0</v>
      </c>
      <c r="AD28" s="41">
        <v>1.0</v>
      </c>
      <c r="AE28" s="41">
        <v>1.0</v>
      </c>
      <c r="AF28" s="41">
        <v>10.0</v>
      </c>
      <c r="AG28" s="41">
        <v>12.0</v>
      </c>
      <c r="AH28" s="41">
        <v>5.0</v>
      </c>
      <c r="AI28" s="41">
        <v>6.0</v>
      </c>
      <c r="AJ28">
        <f t="shared" si="15"/>
        <v>15</v>
      </c>
      <c r="AK28" s="45">
        <v>11.0</v>
      </c>
      <c r="AL28" s="41">
        <v>1.0</v>
      </c>
      <c r="AM28" s="53">
        <v>37.0</v>
      </c>
      <c r="AN28" s="54">
        <v>7.0</v>
      </c>
      <c r="AO28" s="41">
        <v>1.0</v>
      </c>
      <c r="AP28" s="41">
        <v>1.0</v>
      </c>
      <c r="AQ28" s="41">
        <v>1.0</v>
      </c>
      <c r="AR28" s="41">
        <v>1.0</v>
      </c>
      <c r="AS28" s="44" t="s">
        <v>95</v>
      </c>
      <c r="AT28" s="44" t="s">
        <v>102</v>
      </c>
      <c r="AU28" s="44" t="s">
        <v>87</v>
      </c>
      <c r="AV28" s="44" t="s">
        <v>96</v>
      </c>
      <c r="AW28" s="44"/>
      <c r="AX28" s="44"/>
      <c r="AY28" s="44"/>
      <c r="AZ28" s="47">
        <v>0.0</v>
      </c>
    </row>
    <row r="29">
      <c r="A29" s="41">
        <v>28.0</v>
      </c>
      <c r="B29" s="55">
        <v>43675.0</v>
      </c>
      <c r="C29" s="41" t="s">
        <v>88</v>
      </c>
      <c r="D29" s="41" t="str">
        <f t="shared" si="10"/>
        <v>10yr8mo22d</v>
      </c>
      <c r="E29" s="56">
        <f t="shared" si="11"/>
        <v>10.72876712</v>
      </c>
      <c r="F29" s="56">
        <f t="shared" si="12"/>
        <v>128.7452055</v>
      </c>
      <c r="G29" s="55">
        <v>39759.0</v>
      </c>
      <c r="H29" s="41">
        <v>138.0</v>
      </c>
      <c r="I29" s="41">
        <v>49.8</v>
      </c>
      <c r="J29" s="74">
        <v>26.14996849</v>
      </c>
      <c r="K29" s="75">
        <v>97.4</v>
      </c>
      <c r="L29" s="41" t="s">
        <v>93</v>
      </c>
      <c r="M29" s="41" t="s">
        <v>93</v>
      </c>
      <c r="N29" s="60">
        <v>20.43</v>
      </c>
      <c r="O29" s="43" t="s">
        <v>93</v>
      </c>
      <c r="P29" s="41">
        <v>19.8</v>
      </c>
      <c r="Q29" s="41" t="s">
        <v>93</v>
      </c>
      <c r="R29" s="41">
        <v>80.0</v>
      </c>
      <c r="S29" s="41">
        <v>90.0</v>
      </c>
      <c r="T29" s="41" t="s">
        <v>90</v>
      </c>
      <c r="U29" s="41" t="s">
        <v>90</v>
      </c>
      <c r="V29" s="41"/>
      <c r="W29" s="41">
        <v>1.0</v>
      </c>
      <c r="X29" s="41">
        <v>18.0</v>
      </c>
      <c r="Y29" s="41">
        <v>43.0</v>
      </c>
      <c r="Z29" s="41">
        <v>18.0</v>
      </c>
      <c r="AA29" s="41">
        <v>52.0</v>
      </c>
      <c r="AB29" s="41">
        <v>95.0</v>
      </c>
      <c r="AC29" s="41">
        <v>96.0</v>
      </c>
      <c r="AD29" s="41">
        <v>39.0</v>
      </c>
      <c r="AE29" s="41">
        <v>1.0</v>
      </c>
      <c r="AF29" s="41">
        <v>11.0</v>
      </c>
      <c r="AG29" s="41">
        <v>13.0</v>
      </c>
      <c r="AH29" s="41">
        <v>4.0</v>
      </c>
      <c r="AI29" s="41">
        <v>5.0</v>
      </c>
      <c r="AJ29">
        <f t="shared" si="15"/>
        <v>15</v>
      </c>
      <c r="AK29" s="45">
        <v>12.0</v>
      </c>
      <c r="AL29" s="41">
        <v>1.0</v>
      </c>
      <c r="AM29" s="53">
        <v>33.0</v>
      </c>
      <c r="AN29" s="54">
        <v>6.0</v>
      </c>
      <c r="AO29" s="41">
        <v>1.0</v>
      </c>
      <c r="AP29" s="41">
        <v>1.0</v>
      </c>
      <c r="AQ29" s="41">
        <v>1.0</v>
      </c>
      <c r="AR29" s="41">
        <v>1.0</v>
      </c>
      <c r="AS29" s="44" t="s">
        <v>102</v>
      </c>
      <c r="AT29" s="44" t="s">
        <v>95</v>
      </c>
      <c r="AU29" s="44" t="s">
        <v>96</v>
      </c>
      <c r="AV29" s="44" t="s">
        <v>87</v>
      </c>
      <c r="AW29" s="44"/>
      <c r="AX29" s="44"/>
      <c r="AY29" s="44"/>
      <c r="AZ29" s="47">
        <v>0.0</v>
      </c>
    </row>
    <row r="30">
      <c r="A30" s="41">
        <v>29.0</v>
      </c>
      <c r="B30" s="55">
        <v>43675.0</v>
      </c>
      <c r="C30" s="41" t="s">
        <v>88</v>
      </c>
      <c r="D30" s="41" t="str">
        <f t="shared" si="10"/>
        <v>10yr11mo27d</v>
      </c>
      <c r="E30" s="56">
        <f t="shared" si="11"/>
        <v>10.99452055</v>
      </c>
      <c r="F30" s="56">
        <f t="shared" si="12"/>
        <v>131.9342466</v>
      </c>
      <c r="G30" s="55">
        <v>39662.0</v>
      </c>
      <c r="H30" s="41">
        <v>154.0</v>
      </c>
      <c r="I30" s="41">
        <v>79.1</v>
      </c>
      <c r="J30" s="74">
        <v>33.35301063</v>
      </c>
      <c r="K30" s="75">
        <v>99.3</v>
      </c>
      <c r="L30" s="41" t="s">
        <v>93</v>
      </c>
      <c r="M30" s="41" t="s">
        <v>93</v>
      </c>
      <c r="N30" s="60">
        <v>20.66</v>
      </c>
      <c r="O30" s="43" t="s">
        <v>103</v>
      </c>
      <c r="P30" s="41">
        <v>20.0</v>
      </c>
      <c r="Q30" s="68" t="s">
        <v>93</v>
      </c>
      <c r="R30" s="41"/>
      <c r="S30" s="41"/>
      <c r="T30" s="41" t="s">
        <v>90</v>
      </c>
      <c r="U30" s="41" t="s">
        <v>90</v>
      </c>
      <c r="V30" s="41"/>
      <c r="W30" s="41">
        <v>1.0</v>
      </c>
      <c r="X30" s="41">
        <v>25.0</v>
      </c>
      <c r="Y30" s="41">
        <v>49.0</v>
      </c>
      <c r="Z30" s="41">
        <v>18.0</v>
      </c>
      <c r="AA30" s="41">
        <v>52.0</v>
      </c>
      <c r="AB30" s="41">
        <v>101.0</v>
      </c>
      <c r="AC30" s="41">
        <v>100.0</v>
      </c>
      <c r="AD30" s="41">
        <v>50.0</v>
      </c>
      <c r="AE30" s="41">
        <v>1.0</v>
      </c>
      <c r="AF30" s="41">
        <v>10.0</v>
      </c>
      <c r="AG30" s="41">
        <v>12.0</v>
      </c>
      <c r="AH30" s="41">
        <v>6.0</v>
      </c>
      <c r="AI30" s="41">
        <v>9.0</v>
      </c>
      <c r="AJ30">
        <f t="shared" si="15"/>
        <v>16</v>
      </c>
      <c r="AK30" s="45">
        <v>13.0</v>
      </c>
      <c r="AL30" s="41">
        <v>1.0</v>
      </c>
      <c r="AM30" s="53">
        <v>75.0</v>
      </c>
      <c r="AN30" s="54">
        <v>19.0</v>
      </c>
      <c r="AO30" s="41">
        <v>1.0</v>
      </c>
      <c r="AP30" s="41">
        <v>1.0</v>
      </c>
      <c r="AQ30" s="41">
        <v>1.0</v>
      </c>
      <c r="AR30" s="41">
        <v>1.0</v>
      </c>
      <c r="AS30" s="44" t="s">
        <v>95</v>
      </c>
      <c r="AT30" s="44" t="s">
        <v>102</v>
      </c>
      <c r="AU30" s="44" t="s">
        <v>87</v>
      </c>
      <c r="AV30" s="44" t="s">
        <v>96</v>
      </c>
      <c r="AW30" s="44"/>
      <c r="AX30" s="44"/>
      <c r="AY30" s="44"/>
      <c r="AZ30" s="47">
        <v>0.0</v>
      </c>
    </row>
    <row r="31">
      <c r="A31" s="41">
        <v>30.0</v>
      </c>
      <c r="B31" s="55">
        <v>43677.0</v>
      </c>
      <c r="C31" s="41" t="s">
        <v>88</v>
      </c>
      <c r="D31" s="41" t="str">
        <f t="shared" si="10"/>
        <v>17yr9mo29d</v>
      </c>
      <c r="E31" s="56">
        <f t="shared" si="11"/>
        <v>17.83835616</v>
      </c>
      <c r="F31" s="56">
        <f t="shared" si="12"/>
        <v>214.060274</v>
      </c>
      <c r="G31" s="55">
        <v>37166.0</v>
      </c>
      <c r="H31" s="41">
        <v>162.0</v>
      </c>
      <c r="I31" s="62">
        <v>94.0</v>
      </c>
      <c r="J31" s="74">
        <v>35.81771071</v>
      </c>
      <c r="K31" s="75">
        <v>98.0</v>
      </c>
      <c r="L31" s="41" t="s">
        <v>93</v>
      </c>
      <c r="M31" s="41" t="s">
        <v>93</v>
      </c>
      <c r="N31" s="60">
        <v>24.95</v>
      </c>
      <c r="O31" s="43" t="s">
        <v>103</v>
      </c>
      <c r="P31" s="41">
        <v>24.9</v>
      </c>
      <c r="Q31" s="68" t="s">
        <v>93</v>
      </c>
      <c r="R31" s="41">
        <v>97.0</v>
      </c>
      <c r="S31" s="41">
        <v>115.0</v>
      </c>
      <c r="T31" s="41" t="s">
        <v>90</v>
      </c>
      <c r="U31" s="41" t="s">
        <v>90</v>
      </c>
      <c r="V31" s="41"/>
      <c r="W31" s="41">
        <v>1.0</v>
      </c>
      <c r="X31" s="41">
        <v>12.0</v>
      </c>
      <c r="Y31" s="41">
        <v>28.0</v>
      </c>
      <c r="Z31" s="41">
        <v>8.0</v>
      </c>
      <c r="AA31" s="41">
        <v>25.0</v>
      </c>
      <c r="AB31" s="41">
        <v>53.0</v>
      </c>
      <c r="AC31" s="62">
        <v>60.0</v>
      </c>
      <c r="AD31" s="41">
        <v>0.4</v>
      </c>
      <c r="AE31" s="41">
        <v>1.0</v>
      </c>
      <c r="AF31" s="41">
        <v>9.0</v>
      </c>
      <c r="AG31" s="41">
        <v>8.0</v>
      </c>
      <c r="AH31" s="41">
        <v>5.0</v>
      </c>
      <c r="AI31" s="41">
        <v>5.0</v>
      </c>
      <c r="AJ31">
        <f t="shared" si="15"/>
        <v>14</v>
      </c>
      <c r="AK31" s="45">
        <v>7.0</v>
      </c>
      <c r="AL31" s="41">
        <v>1.0</v>
      </c>
      <c r="AM31" s="53">
        <v>48.0</v>
      </c>
      <c r="AN31" s="54">
        <v>5.0</v>
      </c>
      <c r="AO31" s="41">
        <v>1.0</v>
      </c>
      <c r="AP31" s="41">
        <v>1.0</v>
      </c>
      <c r="AQ31" s="41">
        <v>1.0</v>
      </c>
      <c r="AR31" s="41">
        <v>1.0</v>
      </c>
      <c r="AS31" s="44" t="s">
        <v>95</v>
      </c>
      <c r="AT31" s="44" t="s">
        <v>102</v>
      </c>
      <c r="AU31" s="44" t="s">
        <v>87</v>
      </c>
      <c r="AV31" s="44" t="s">
        <v>96</v>
      </c>
      <c r="AW31" s="44" t="s">
        <v>96</v>
      </c>
      <c r="AX31" s="44" t="s">
        <v>98</v>
      </c>
      <c r="AY31" s="44" t="s">
        <v>91</v>
      </c>
      <c r="AZ31" s="47">
        <v>0.0</v>
      </c>
    </row>
    <row r="32">
      <c r="A32" s="41">
        <v>31.0</v>
      </c>
      <c r="B32" s="55">
        <v>43677.0</v>
      </c>
      <c r="C32" s="41" t="s">
        <v>94</v>
      </c>
      <c r="D32" s="41" t="str">
        <f t="shared" si="10"/>
        <v>12yr10mo30d</v>
      </c>
      <c r="E32" s="56">
        <f t="shared" si="11"/>
        <v>12.92054795</v>
      </c>
      <c r="F32" s="56">
        <f t="shared" si="12"/>
        <v>155.0465753</v>
      </c>
      <c r="G32" s="55">
        <v>38961.0</v>
      </c>
      <c r="H32" s="41">
        <v>156.0</v>
      </c>
      <c r="I32" s="41">
        <v>79.5</v>
      </c>
      <c r="J32" s="74">
        <v>32.66765286</v>
      </c>
      <c r="K32" s="75">
        <v>99.0</v>
      </c>
      <c r="L32" s="41" t="s">
        <v>93</v>
      </c>
      <c r="M32" s="41" t="s">
        <v>93</v>
      </c>
      <c r="N32" s="60">
        <v>21.83</v>
      </c>
      <c r="O32" s="43" t="s">
        <v>103</v>
      </c>
      <c r="P32" s="41">
        <v>20.9</v>
      </c>
      <c r="Q32" s="41" t="s">
        <v>93</v>
      </c>
      <c r="R32" s="41">
        <v>100.0</v>
      </c>
      <c r="S32" s="41">
        <v>113.0</v>
      </c>
      <c r="T32" s="41" t="s">
        <v>90</v>
      </c>
      <c r="U32" s="41" t="s">
        <v>90</v>
      </c>
      <c r="V32" s="41"/>
      <c r="W32" s="41">
        <v>1.0</v>
      </c>
      <c r="X32" s="41">
        <v>52.0</v>
      </c>
      <c r="Y32" s="41">
        <v>63.0</v>
      </c>
      <c r="Z32" s="41">
        <v>21.0</v>
      </c>
      <c r="AA32" s="41">
        <v>55.0</v>
      </c>
      <c r="AB32" s="41">
        <v>118.0</v>
      </c>
      <c r="AC32" s="41">
        <v>115.0</v>
      </c>
      <c r="AD32" s="41">
        <v>84.0</v>
      </c>
      <c r="AE32" s="41">
        <v>1.0</v>
      </c>
      <c r="AF32" s="41">
        <v>11.0</v>
      </c>
      <c r="AG32" s="41">
        <v>13.0</v>
      </c>
      <c r="AH32" s="41">
        <v>5.0</v>
      </c>
      <c r="AI32" s="41">
        <v>6.0</v>
      </c>
      <c r="AJ32">
        <f t="shared" si="15"/>
        <v>16</v>
      </c>
      <c r="AK32" s="45">
        <v>11.0</v>
      </c>
      <c r="AL32" s="41">
        <v>1.0</v>
      </c>
      <c r="AM32" s="53">
        <v>42.0</v>
      </c>
      <c r="AN32" s="54">
        <v>6.0</v>
      </c>
      <c r="AO32" s="41">
        <v>1.0</v>
      </c>
      <c r="AP32" s="41">
        <v>1.0</v>
      </c>
      <c r="AQ32" s="41">
        <v>1.0</v>
      </c>
      <c r="AR32" s="41">
        <v>1.0</v>
      </c>
      <c r="AS32" s="44" t="s">
        <v>102</v>
      </c>
      <c r="AT32" s="44" t="s">
        <v>95</v>
      </c>
      <c r="AU32" s="44" t="s">
        <v>96</v>
      </c>
      <c r="AV32" s="44" t="s">
        <v>87</v>
      </c>
      <c r="AW32" s="44" t="s">
        <v>87</v>
      </c>
      <c r="AX32" s="44" t="s">
        <v>98</v>
      </c>
      <c r="AY32" s="44" t="s">
        <v>91</v>
      </c>
      <c r="AZ32" s="47">
        <v>0.0</v>
      </c>
    </row>
    <row r="33">
      <c r="A33" s="41">
        <v>32.0</v>
      </c>
      <c r="B33" s="55">
        <v>43681.0</v>
      </c>
      <c r="C33" s="41" t="s">
        <v>88</v>
      </c>
      <c r="D33" s="41" t="str">
        <f t="shared" si="10"/>
        <v>14yr1mo28d</v>
      </c>
      <c r="E33" s="56">
        <f t="shared" si="11"/>
        <v>14.16712329</v>
      </c>
      <c r="F33" s="56">
        <f t="shared" si="12"/>
        <v>170.0054795</v>
      </c>
      <c r="G33" s="55">
        <v>38510.0</v>
      </c>
      <c r="H33" s="41">
        <v>162.0</v>
      </c>
      <c r="I33" s="41">
        <v>79.8</v>
      </c>
      <c r="J33" s="56">
        <v>30.40695016</v>
      </c>
      <c r="K33" s="76">
        <v>97.5</v>
      </c>
      <c r="L33" s="41" t="s">
        <v>93</v>
      </c>
      <c r="M33" s="41" t="s">
        <v>93</v>
      </c>
      <c r="N33" s="60">
        <v>23.39</v>
      </c>
      <c r="O33" s="43" t="s">
        <v>93</v>
      </c>
      <c r="P33" s="41">
        <v>23.0</v>
      </c>
      <c r="Q33" s="41" t="s">
        <v>93</v>
      </c>
      <c r="R33" s="41">
        <v>86.0</v>
      </c>
      <c r="S33" s="41">
        <v>108.0</v>
      </c>
      <c r="T33" s="41" t="s">
        <v>90</v>
      </c>
      <c r="U33" s="41" t="s">
        <v>90</v>
      </c>
      <c r="V33" s="41"/>
      <c r="W33" s="41">
        <v>1.0</v>
      </c>
      <c r="X33" s="41">
        <v>14.0</v>
      </c>
      <c r="Y33" s="41">
        <v>32.0</v>
      </c>
      <c r="Z33" s="41">
        <v>11.0</v>
      </c>
      <c r="AA33" s="41">
        <v>33.0</v>
      </c>
      <c r="AB33" s="41">
        <v>65.0</v>
      </c>
      <c r="AC33" s="41">
        <v>71.0</v>
      </c>
      <c r="AD33" s="41">
        <v>3.0</v>
      </c>
      <c r="AE33" s="41">
        <v>1.0</v>
      </c>
      <c r="AF33" s="41">
        <v>9.0</v>
      </c>
      <c r="AG33" s="41">
        <v>10.0</v>
      </c>
      <c r="AH33" s="41">
        <v>7.0</v>
      </c>
      <c r="AI33" s="41">
        <v>9.0</v>
      </c>
      <c r="AJ33" s="41">
        <v>16.0</v>
      </c>
      <c r="AK33" s="45">
        <v>10.0</v>
      </c>
      <c r="AL33" s="41">
        <v>1.0</v>
      </c>
      <c r="AM33" s="53">
        <v>41.0</v>
      </c>
      <c r="AN33" s="54">
        <v>4.0</v>
      </c>
      <c r="AO33" s="41">
        <v>1.0</v>
      </c>
      <c r="AP33" s="41">
        <v>1.0</v>
      </c>
      <c r="AQ33" s="41">
        <v>1.0</v>
      </c>
      <c r="AR33" s="41">
        <v>1.0</v>
      </c>
      <c r="AS33" s="44" t="s">
        <v>95</v>
      </c>
      <c r="AT33" s="44" t="s">
        <v>102</v>
      </c>
      <c r="AU33" s="44" t="s">
        <v>87</v>
      </c>
      <c r="AV33" s="44" t="s">
        <v>87</v>
      </c>
      <c r="AW33" s="44" t="s">
        <v>87</v>
      </c>
      <c r="AX33" s="44" t="s">
        <v>98</v>
      </c>
      <c r="AY33" s="44" t="s">
        <v>91</v>
      </c>
      <c r="AZ33" s="47">
        <v>0.0</v>
      </c>
    </row>
    <row r="34">
      <c r="A34" s="41">
        <v>33.0</v>
      </c>
      <c r="B34" s="55">
        <v>43681.0</v>
      </c>
      <c r="C34" s="41" t="s">
        <v>88</v>
      </c>
      <c r="D34" s="41" t="str">
        <f t="shared" si="10"/>
        <v>17yr1mo7d</v>
      </c>
      <c r="E34" s="56">
        <f t="shared" si="11"/>
        <v>17.11232877</v>
      </c>
      <c r="F34" s="56">
        <f t="shared" si="12"/>
        <v>205.3479452</v>
      </c>
      <c r="G34" s="55">
        <v>37435.0</v>
      </c>
      <c r="H34" s="41">
        <v>174.0</v>
      </c>
      <c r="I34" s="41">
        <v>111.0</v>
      </c>
      <c r="J34" s="56">
        <v>36.66270313</v>
      </c>
      <c r="K34" s="77">
        <v>98.5</v>
      </c>
      <c r="L34" s="41" t="s">
        <v>93</v>
      </c>
      <c r="M34" s="41" t="s">
        <v>93</v>
      </c>
      <c r="N34" s="60">
        <v>24.72</v>
      </c>
      <c r="O34" s="43" t="s">
        <v>103</v>
      </c>
      <c r="P34" s="41">
        <v>24.7</v>
      </c>
      <c r="Q34" s="68" t="s">
        <v>93</v>
      </c>
      <c r="R34" s="62">
        <v>36.66</v>
      </c>
      <c r="S34" s="62">
        <v>129.0</v>
      </c>
      <c r="T34" s="41" t="s">
        <v>90</v>
      </c>
      <c r="U34" s="41" t="s">
        <v>90</v>
      </c>
      <c r="V34" s="41" t="s">
        <v>108</v>
      </c>
      <c r="W34" s="41">
        <v>1.0</v>
      </c>
      <c r="X34" s="41">
        <v>35.0</v>
      </c>
      <c r="Y34" s="41">
        <v>44.0</v>
      </c>
      <c r="Z34" s="41">
        <v>20.0</v>
      </c>
      <c r="AA34" s="41">
        <v>49.0</v>
      </c>
      <c r="AB34" s="41">
        <v>93.0</v>
      </c>
      <c r="AC34" s="41">
        <v>94.0</v>
      </c>
      <c r="AD34" s="41">
        <v>34.0</v>
      </c>
      <c r="AE34" s="41">
        <v>1.0</v>
      </c>
      <c r="AF34" s="41">
        <v>8.0</v>
      </c>
      <c r="AG34" s="41">
        <v>7.0</v>
      </c>
      <c r="AH34" s="41">
        <v>7.0</v>
      </c>
      <c r="AI34" s="41">
        <v>8.0</v>
      </c>
      <c r="AJ34" s="41">
        <v>15.0</v>
      </c>
      <c r="AK34" s="45">
        <v>8.0</v>
      </c>
      <c r="AL34" s="41">
        <v>1.0</v>
      </c>
      <c r="AM34" s="53">
        <v>72.0</v>
      </c>
      <c r="AN34" s="54">
        <v>9.0</v>
      </c>
      <c r="AO34" s="41">
        <v>1.0</v>
      </c>
      <c r="AP34" s="41">
        <v>1.0</v>
      </c>
      <c r="AQ34" s="41">
        <v>1.0</v>
      </c>
      <c r="AR34" s="41">
        <v>1.0</v>
      </c>
      <c r="AS34" s="44" t="s">
        <v>95</v>
      </c>
      <c r="AT34" s="44" t="s">
        <v>102</v>
      </c>
      <c r="AU34" s="44" t="s">
        <v>87</v>
      </c>
      <c r="AV34" s="44" t="s">
        <v>87</v>
      </c>
      <c r="AW34" s="44" t="s">
        <v>87</v>
      </c>
      <c r="AX34" s="44" t="s">
        <v>98</v>
      </c>
      <c r="AY34" s="44" t="s">
        <v>91</v>
      </c>
      <c r="AZ34" s="47">
        <v>0.0</v>
      </c>
    </row>
    <row r="35">
      <c r="A35" s="41">
        <v>34.0</v>
      </c>
      <c r="B35" s="55">
        <v>43683.0</v>
      </c>
      <c r="C35" s="41" t="s">
        <v>88</v>
      </c>
      <c r="D35" s="41" t="str">
        <f t="shared" si="10"/>
        <v>16yr9mo3d</v>
      </c>
      <c r="E35" s="56">
        <f t="shared" si="11"/>
        <v>16.76712329</v>
      </c>
      <c r="F35" s="56">
        <f t="shared" si="12"/>
        <v>201.2054795</v>
      </c>
      <c r="G35" s="55">
        <v>37563.0</v>
      </c>
      <c r="H35" s="41">
        <v>170.5</v>
      </c>
      <c r="I35" s="41">
        <v>105.7</v>
      </c>
      <c r="J35" s="56">
        <v>36.36019642</v>
      </c>
      <c r="K35" s="77">
        <v>98.5</v>
      </c>
      <c r="L35" s="41" t="s">
        <v>93</v>
      </c>
      <c r="M35" s="41" t="s">
        <v>93</v>
      </c>
      <c r="N35" s="60">
        <v>24.61</v>
      </c>
      <c r="O35" s="43" t="s">
        <v>103</v>
      </c>
      <c r="P35" s="41">
        <v>24.6</v>
      </c>
      <c r="Q35" s="68" t="s">
        <v>93</v>
      </c>
      <c r="R35" s="41">
        <v>114.0</v>
      </c>
      <c r="S35" s="41">
        <v>125.0</v>
      </c>
      <c r="T35" s="41" t="s">
        <v>90</v>
      </c>
      <c r="U35" s="41" t="s">
        <v>90</v>
      </c>
      <c r="V35" s="41" t="s">
        <v>109</v>
      </c>
      <c r="W35" s="41">
        <v>1.0</v>
      </c>
      <c r="X35" s="41">
        <v>48.0</v>
      </c>
      <c r="Y35" s="41">
        <v>53.0</v>
      </c>
      <c r="Z35" s="41">
        <v>16.0</v>
      </c>
      <c r="AA35" s="41">
        <v>40.0</v>
      </c>
      <c r="AB35" s="41">
        <v>93.0</v>
      </c>
      <c r="AC35" s="41">
        <v>94.0</v>
      </c>
      <c r="AD35" s="41">
        <v>34.0</v>
      </c>
      <c r="AE35" s="41">
        <v>1.0</v>
      </c>
      <c r="AF35" s="41">
        <v>8.0</v>
      </c>
      <c r="AG35" s="41">
        <v>7.0</v>
      </c>
      <c r="AH35" s="41">
        <v>7.0</v>
      </c>
      <c r="AI35" s="41">
        <v>8.0</v>
      </c>
      <c r="AJ35" s="41">
        <v>15.0</v>
      </c>
      <c r="AK35" s="45">
        <v>8.0</v>
      </c>
      <c r="AL35" s="41">
        <v>1.0</v>
      </c>
      <c r="AM35" s="53">
        <v>49.0</v>
      </c>
      <c r="AN35" s="54">
        <v>4.0</v>
      </c>
      <c r="AO35" s="41">
        <v>1.0</v>
      </c>
      <c r="AP35" s="41">
        <v>1.0</v>
      </c>
      <c r="AQ35" s="41">
        <v>1.0</v>
      </c>
      <c r="AR35" s="41">
        <v>1.0</v>
      </c>
      <c r="AS35" s="44" t="s">
        <v>102</v>
      </c>
      <c r="AT35" s="44" t="s">
        <v>95</v>
      </c>
      <c r="AU35" s="44" t="s">
        <v>96</v>
      </c>
      <c r="AV35" s="44" t="s">
        <v>87</v>
      </c>
      <c r="AW35" s="44" t="s">
        <v>96</v>
      </c>
      <c r="AX35" s="44" t="s">
        <v>91</v>
      </c>
      <c r="AY35" s="44" t="s">
        <v>92</v>
      </c>
      <c r="AZ35" s="47">
        <v>0.0</v>
      </c>
    </row>
    <row r="36">
      <c r="A36" s="41">
        <v>35.0</v>
      </c>
      <c r="B36" s="55">
        <v>43685.0</v>
      </c>
      <c r="C36" s="41" t="s">
        <v>88</v>
      </c>
      <c r="D36" s="41" t="str">
        <f t="shared" si="10"/>
        <v>17yr3mo4d</v>
      </c>
      <c r="E36" s="56">
        <f t="shared" si="11"/>
        <v>17.2739726</v>
      </c>
      <c r="F36" s="56">
        <f t="shared" si="12"/>
        <v>207.2876712</v>
      </c>
      <c r="G36" s="55">
        <v>37380.0</v>
      </c>
      <c r="H36" s="41">
        <v>158.6</v>
      </c>
      <c r="I36" s="41">
        <v>71.3</v>
      </c>
      <c r="J36" s="56">
        <v>28.34543746</v>
      </c>
      <c r="K36" s="77">
        <v>93.0</v>
      </c>
      <c r="L36" s="41" t="s">
        <v>89</v>
      </c>
      <c r="M36" s="41" t="s">
        <v>107</v>
      </c>
      <c r="N36" s="60">
        <v>24.77</v>
      </c>
      <c r="O36" s="43" t="s">
        <v>89</v>
      </c>
      <c r="P36" s="41">
        <v>24.7</v>
      </c>
      <c r="Q36" s="41" t="s">
        <v>89</v>
      </c>
      <c r="R36" s="41">
        <v>94.0</v>
      </c>
      <c r="S36" s="41">
        <v>105.0</v>
      </c>
      <c r="T36" s="41" t="s">
        <v>90</v>
      </c>
      <c r="U36" s="41" t="s">
        <v>90</v>
      </c>
      <c r="V36" s="41"/>
      <c r="W36" s="41">
        <v>1.0</v>
      </c>
      <c r="X36" s="41">
        <v>40.0</v>
      </c>
      <c r="Y36" s="41">
        <v>47.0</v>
      </c>
      <c r="Z36" s="41">
        <v>24.0</v>
      </c>
      <c r="AA36" s="41">
        <v>58.0</v>
      </c>
      <c r="AB36" s="41">
        <v>105.0</v>
      </c>
      <c r="AC36" s="41">
        <v>104.0</v>
      </c>
      <c r="AD36" s="41">
        <v>61.0</v>
      </c>
      <c r="AE36" s="41">
        <v>1.0</v>
      </c>
      <c r="AF36" s="41">
        <v>13.0</v>
      </c>
      <c r="AG36" s="41">
        <v>13.0</v>
      </c>
      <c r="AH36" s="41">
        <v>6.0</v>
      </c>
      <c r="AI36" s="41">
        <v>7.0</v>
      </c>
      <c r="AJ36" s="41">
        <v>19.0</v>
      </c>
      <c r="AK36" s="45">
        <v>12.0</v>
      </c>
      <c r="AL36" s="41">
        <v>1.0</v>
      </c>
      <c r="AM36" s="53">
        <v>68.0</v>
      </c>
      <c r="AN36" s="54">
        <v>8.0</v>
      </c>
      <c r="AO36" s="41">
        <v>1.0</v>
      </c>
      <c r="AP36" s="41">
        <v>1.0</v>
      </c>
      <c r="AQ36" s="41">
        <v>1.0</v>
      </c>
      <c r="AR36" s="41">
        <v>1.0</v>
      </c>
      <c r="AS36" s="44" t="s">
        <v>95</v>
      </c>
      <c r="AT36" s="44" t="s">
        <v>102</v>
      </c>
      <c r="AU36" s="44" t="s">
        <v>87</v>
      </c>
      <c r="AV36" s="44" t="s">
        <v>87</v>
      </c>
      <c r="AW36" s="44" t="s">
        <v>96</v>
      </c>
      <c r="AX36" s="44" t="s">
        <v>91</v>
      </c>
      <c r="AY36" s="44" t="s">
        <v>98</v>
      </c>
      <c r="AZ36" s="47">
        <v>0.0</v>
      </c>
    </row>
    <row r="37">
      <c r="A37" s="41">
        <v>36.0</v>
      </c>
      <c r="B37" s="55">
        <v>43691.0</v>
      </c>
      <c r="C37" s="41" t="s">
        <v>94</v>
      </c>
      <c r="D37" s="41" t="str">
        <f t="shared" si="10"/>
        <v>10yr0mo15d</v>
      </c>
      <c r="E37" s="56">
        <f t="shared" si="11"/>
        <v>10.04657534</v>
      </c>
      <c r="F37" s="56">
        <f t="shared" si="12"/>
        <v>120.5589041</v>
      </c>
      <c r="G37" s="55">
        <v>40024.0</v>
      </c>
      <c r="H37" s="41">
        <v>137.0</v>
      </c>
      <c r="I37" s="41">
        <v>30.0</v>
      </c>
      <c r="J37" s="56">
        <v>15.98380308</v>
      </c>
      <c r="K37" s="77">
        <v>36.0</v>
      </c>
      <c r="L37" s="41" t="s">
        <v>97</v>
      </c>
      <c r="M37" s="41" t="s">
        <v>107</v>
      </c>
      <c r="N37" s="60">
        <v>19.86</v>
      </c>
      <c r="O37" s="43" t="s">
        <v>97</v>
      </c>
      <c r="P37" s="41">
        <v>18.6</v>
      </c>
      <c r="Q37" s="41" t="s">
        <v>97</v>
      </c>
      <c r="R37" s="41">
        <v>59.0</v>
      </c>
      <c r="S37" s="41">
        <v>71.0</v>
      </c>
      <c r="T37" s="41" t="s">
        <v>90</v>
      </c>
      <c r="U37" s="41" t="s">
        <v>90</v>
      </c>
      <c r="V37" s="41"/>
      <c r="W37" s="41">
        <v>1.0</v>
      </c>
      <c r="X37" s="41">
        <v>25.0</v>
      </c>
      <c r="Y37" s="41">
        <v>51.0</v>
      </c>
      <c r="Z37" s="41">
        <v>19.0</v>
      </c>
      <c r="AA37" s="41">
        <v>55.0</v>
      </c>
      <c r="AB37" s="41">
        <v>106.0</v>
      </c>
      <c r="AC37" s="41">
        <v>105.0</v>
      </c>
      <c r="AD37" s="41">
        <v>63.0</v>
      </c>
      <c r="AE37" s="41">
        <v>1.0</v>
      </c>
      <c r="AF37" s="41">
        <v>8.0</v>
      </c>
      <c r="AG37" s="41">
        <v>9.0</v>
      </c>
      <c r="AH37" s="41">
        <v>6.0</v>
      </c>
      <c r="AI37" s="41">
        <v>9.0</v>
      </c>
      <c r="AJ37" s="41">
        <v>14.0</v>
      </c>
      <c r="AK37" s="45">
        <v>11.0</v>
      </c>
      <c r="AL37" s="41">
        <v>1.0</v>
      </c>
      <c r="AM37" s="53">
        <v>28.0</v>
      </c>
      <c r="AN37" s="54">
        <v>5.0</v>
      </c>
      <c r="AO37" s="41">
        <v>1.0</v>
      </c>
      <c r="AP37" s="41">
        <v>1.0</v>
      </c>
      <c r="AQ37" s="41">
        <v>1.0</v>
      </c>
      <c r="AR37" s="41">
        <v>1.0</v>
      </c>
      <c r="AS37" s="44" t="s">
        <v>95</v>
      </c>
      <c r="AT37" s="44" t="s">
        <v>102</v>
      </c>
      <c r="AU37" s="44" t="s">
        <v>87</v>
      </c>
      <c r="AV37" s="44" t="s">
        <v>96</v>
      </c>
      <c r="AW37" s="44" t="s">
        <v>96</v>
      </c>
      <c r="AX37" s="44" t="s">
        <v>91</v>
      </c>
      <c r="AY37" s="44" t="s">
        <v>98</v>
      </c>
      <c r="AZ37" s="47">
        <v>0.0</v>
      </c>
    </row>
    <row r="38">
      <c r="A38" s="41">
        <v>37.0</v>
      </c>
      <c r="B38" s="55">
        <v>43698.0</v>
      </c>
      <c r="C38" s="41" t="s">
        <v>88</v>
      </c>
      <c r="D38" s="41" t="str">
        <f t="shared" si="10"/>
        <v>13yr11mo15d</v>
      </c>
      <c r="E38" s="56">
        <f t="shared" si="11"/>
        <v>13.96438356</v>
      </c>
      <c r="F38" s="56">
        <f t="shared" si="12"/>
        <v>167.5726027</v>
      </c>
      <c r="G38" s="55">
        <v>38601.0</v>
      </c>
      <c r="H38" s="41">
        <v>157.7</v>
      </c>
      <c r="I38" s="41">
        <v>46.8</v>
      </c>
      <c r="J38" s="56">
        <v>18.81839007</v>
      </c>
      <c r="K38" s="77">
        <v>43.1</v>
      </c>
      <c r="L38" s="41" t="s">
        <v>97</v>
      </c>
      <c r="M38" s="41" t="s">
        <v>107</v>
      </c>
      <c r="N38" s="60">
        <v>23.27</v>
      </c>
      <c r="O38" s="43" t="s">
        <v>97</v>
      </c>
      <c r="P38" s="41">
        <v>22.9</v>
      </c>
      <c r="Q38" s="41" t="s">
        <v>97</v>
      </c>
      <c r="R38" s="41">
        <v>63.0</v>
      </c>
      <c r="S38" s="41">
        <v>78.0</v>
      </c>
      <c r="T38" s="41" t="s">
        <v>90</v>
      </c>
      <c r="U38" s="41" t="s">
        <v>90</v>
      </c>
      <c r="V38" s="41"/>
      <c r="W38" s="41">
        <v>1.0</v>
      </c>
      <c r="X38" s="41">
        <v>37.0</v>
      </c>
      <c r="Y38" s="41">
        <v>49.0</v>
      </c>
      <c r="Z38" s="41">
        <v>21.0</v>
      </c>
      <c r="AA38" s="41">
        <v>54.0</v>
      </c>
      <c r="AB38" s="41">
        <v>103.0</v>
      </c>
      <c r="AC38" s="41">
        <v>102.0</v>
      </c>
      <c r="AD38" s="41">
        <v>55.0</v>
      </c>
      <c r="AE38" s="41">
        <v>1.0</v>
      </c>
      <c r="AF38" s="41">
        <v>10.0</v>
      </c>
      <c r="AG38" s="41">
        <v>11.0</v>
      </c>
      <c r="AH38" s="41">
        <v>9.0</v>
      </c>
      <c r="AI38" s="41">
        <v>12.0</v>
      </c>
      <c r="AJ38" s="41">
        <v>19.0</v>
      </c>
      <c r="AK38" s="45">
        <v>13.0</v>
      </c>
      <c r="AL38" s="41">
        <v>1.0</v>
      </c>
      <c r="AM38" s="53">
        <v>57.0</v>
      </c>
      <c r="AN38" s="54">
        <v>9.0</v>
      </c>
      <c r="AO38" s="41">
        <v>1.0</v>
      </c>
      <c r="AP38" s="41">
        <v>1.0</v>
      </c>
      <c r="AQ38" s="41">
        <v>1.0</v>
      </c>
      <c r="AR38" s="41">
        <v>1.0</v>
      </c>
      <c r="AS38" s="44" t="s">
        <v>92</v>
      </c>
      <c r="AT38" s="44" t="s">
        <v>92</v>
      </c>
      <c r="AU38" s="44" t="s">
        <v>87</v>
      </c>
      <c r="AV38" s="44" t="s">
        <v>87</v>
      </c>
      <c r="AW38" s="44" t="s">
        <v>87</v>
      </c>
      <c r="AX38" s="44" t="s">
        <v>91</v>
      </c>
      <c r="AY38" s="44" t="s">
        <v>98</v>
      </c>
      <c r="AZ38" s="47">
        <v>0.0</v>
      </c>
    </row>
    <row r="39">
      <c r="A39" s="41">
        <v>38.0</v>
      </c>
      <c r="B39" s="55">
        <v>43698.0</v>
      </c>
      <c r="C39" s="41" t="s">
        <v>88</v>
      </c>
      <c r="D39" s="41" t="str">
        <f t="shared" si="10"/>
        <v>14yr3mo22d</v>
      </c>
      <c r="E39" s="56">
        <f t="shared" si="11"/>
        <v>14.31780822</v>
      </c>
      <c r="F39" s="56">
        <f t="shared" si="12"/>
        <v>171.8136986</v>
      </c>
      <c r="G39" s="55">
        <v>38472.0</v>
      </c>
      <c r="H39" s="41">
        <v>158.0</v>
      </c>
      <c r="I39" s="41">
        <v>75.0</v>
      </c>
      <c r="J39" s="56">
        <v>30.0432623</v>
      </c>
      <c r="K39" s="77">
        <v>97.2</v>
      </c>
      <c r="L39" s="41" t="s">
        <v>93</v>
      </c>
      <c r="M39" s="41" t="s">
        <v>93</v>
      </c>
      <c r="N39" s="60">
        <v>23.5</v>
      </c>
      <c r="O39" s="43" t="s">
        <v>93</v>
      </c>
      <c r="P39" s="41">
        <v>23.2</v>
      </c>
      <c r="Q39" s="41" t="s">
        <v>93</v>
      </c>
      <c r="R39" s="41">
        <v>77.0</v>
      </c>
      <c r="S39" s="41">
        <v>102.0</v>
      </c>
      <c r="T39" s="41" t="s">
        <v>90</v>
      </c>
      <c r="U39" s="41" t="s">
        <v>90</v>
      </c>
      <c r="V39" s="41"/>
      <c r="W39" s="41">
        <v>1.0</v>
      </c>
      <c r="X39" s="41">
        <v>33.0</v>
      </c>
      <c r="Y39" s="41">
        <v>46.0</v>
      </c>
      <c r="Z39" s="41">
        <v>23.0</v>
      </c>
      <c r="AA39" s="41">
        <v>60.0</v>
      </c>
      <c r="AB39" s="41">
        <v>106.0</v>
      </c>
      <c r="AC39" s="41">
        <v>105.0</v>
      </c>
      <c r="AD39" s="41">
        <v>63.0</v>
      </c>
      <c r="AE39" s="41">
        <v>1.0</v>
      </c>
      <c r="AF39" s="41">
        <v>10.0</v>
      </c>
      <c r="AG39" s="41">
        <v>11.0</v>
      </c>
      <c r="AH39" s="41">
        <v>11.0</v>
      </c>
      <c r="AI39" s="41">
        <v>14.0</v>
      </c>
      <c r="AJ39" s="41">
        <v>21.0</v>
      </c>
      <c r="AK39" s="45">
        <v>14.0</v>
      </c>
      <c r="AL39" s="41">
        <v>1.0</v>
      </c>
      <c r="AM39" s="53">
        <v>46.0</v>
      </c>
      <c r="AN39" s="54">
        <v>6.0</v>
      </c>
      <c r="AO39" s="41">
        <v>1.0</v>
      </c>
      <c r="AP39" s="41">
        <v>1.0</v>
      </c>
      <c r="AQ39" s="41">
        <v>1.0</v>
      </c>
      <c r="AR39" s="41">
        <v>1.0</v>
      </c>
      <c r="AS39" s="44" t="s">
        <v>95</v>
      </c>
      <c r="AT39" s="44" t="s">
        <v>102</v>
      </c>
      <c r="AU39" s="44" t="s">
        <v>87</v>
      </c>
      <c r="AV39" s="44" t="s">
        <v>87</v>
      </c>
      <c r="AW39" s="44" t="s">
        <v>87</v>
      </c>
      <c r="AX39" s="44" t="s">
        <v>91</v>
      </c>
      <c r="AY39" s="44" t="s">
        <v>98</v>
      </c>
      <c r="AZ39" s="47">
        <v>0.0</v>
      </c>
    </row>
    <row r="40">
      <c r="A40" s="41">
        <v>39.0</v>
      </c>
      <c r="B40" s="55">
        <v>43702.0</v>
      </c>
      <c r="C40" s="41" t="s">
        <v>94</v>
      </c>
      <c r="D40" s="41" t="str">
        <f t="shared" si="10"/>
        <v>15yr4mo18d</v>
      </c>
      <c r="E40" s="56">
        <f t="shared" si="11"/>
        <v>15.39178082</v>
      </c>
      <c r="F40" s="56">
        <f t="shared" si="12"/>
        <v>184.7013699</v>
      </c>
      <c r="G40" s="55">
        <v>38084.0</v>
      </c>
      <c r="H40" s="41">
        <v>173.0</v>
      </c>
      <c r="I40" s="41">
        <v>113.4</v>
      </c>
      <c r="J40" s="56">
        <v>37.88967222</v>
      </c>
      <c r="K40" s="77">
        <v>99.5</v>
      </c>
      <c r="L40" s="41" t="s">
        <v>93</v>
      </c>
      <c r="M40" s="41" t="s">
        <v>93</v>
      </c>
      <c r="N40" s="60">
        <v>23.54</v>
      </c>
      <c r="O40" s="43" t="s">
        <v>103</v>
      </c>
      <c r="P40" s="41">
        <v>23.2</v>
      </c>
      <c r="Q40" s="41" t="s">
        <v>93</v>
      </c>
      <c r="R40" s="41">
        <v>101.0</v>
      </c>
      <c r="S40" s="41">
        <v>116.0</v>
      </c>
      <c r="T40" s="41" t="s">
        <v>90</v>
      </c>
      <c r="U40" s="41" t="s">
        <v>90</v>
      </c>
      <c r="V40" s="41"/>
      <c r="W40" s="41">
        <v>1.0</v>
      </c>
      <c r="X40" s="41">
        <v>21.0</v>
      </c>
      <c r="Y40" s="41">
        <v>35.0</v>
      </c>
      <c r="Z40" s="41">
        <v>24.0</v>
      </c>
      <c r="AA40" s="41">
        <v>61.0</v>
      </c>
      <c r="AB40" s="41">
        <v>96.0</v>
      </c>
      <c r="AC40" s="41">
        <v>96.0</v>
      </c>
      <c r="AD40" s="41">
        <v>39.0</v>
      </c>
      <c r="AE40" s="41">
        <v>1.0</v>
      </c>
      <c r="AF40" s="41">
        <v>11.0</v>
      </c>
      <c r="AG40" s="41">
        <v>11.0</v>
      </c>
      <c r="AH40" s="41">
        <v>5.0</v>
      </c>
      <c r="AI40" s="41">
        <v>5.0</v>
      </c>
      <c r="AJ40" s="41">
        <v>16.0</v>
      </c>
      <c r="AK40" s="45">
        <v>10.0</v>
      </c>
      <c r="AL40" s="41">
        <v>1.0</v>
      </c>
      <c r="AM40" s="53">
        <v>61.0</v>
      </c>
      <c r="AN40" s="54">
        <v>8.0</v>
      </c>
      <c r="AO40" s="41">
        <v>1.0</v>
      </c>
      <c r="AP40" s="41">
        <v>1.0</v>
      </c>
      <c r="AQ40" s="41">
        <v>1.0</v>
      </c>
      <c r="AR40" s="41">
        <v>1.0</v>
      </c>
      <c r="AS40" s="44" t="s">
        <v>95</v>
      </c>
      <c r="AT40" s="44" t="s">
        <v>102</v>
      </c>
      <c r="AU40" s="44" t="s">
        <v>87</v>
      </c>
      <c r="AV40" s="44" t="s">
        <v>87</v>
      </c>
      <c r="AW40" s="44"/>
      <c r="AX40" s="44"/>
      <c r="AY40" s="44"/>
      <c r="AZ40" s="47">
        <v>0.0</v>
      </c>
    </row>
    <row r="41">
      <c r="A41" s="41">
        <v>40.0</v>
      </c>
      <c r="B41" s="55">
        <v>43703.0</v>
      </c>
      <c r="C41" s="41" t="s">
        <v>94</v>
      </c>
      <c r="D41" s="41" t="str">
        <f t="shared" si="10"/>
        <v>16yr4mo27d</v>
      </c>
      <c r="E41" s="56">
        <f t="shared" si="11"/>
        <v>16.41917808</v>
      </c>
      <c r="F41" s="56">
        <f t="shared" si="12"/>
        <v>197.030137</v>
      </c>
      <c r="G41" s="55">
        <v>37710.0</v>
      </c>
      <c r="H41" s="41">
        <v>171.0</v>
      </c>
      <c r="I41" s="41">
        <v>110.9</v>
      </c>
      <c r="J41" s="56">
        <v>37.92619951</v>
      </c>
      <c r="K41" s="77">
        <v>99.5</v>
      </c>
      <c r="L41" s="41" t="s">
        <v>93</v>
      </c>
      <c r="M41" s="41" t="s">
        <v>93</v>
      </c>
      <c r="N41" s="60">
        <v>24.13</v>
      </c>
      <c r="O41" s="43" t="s">
        <v>103</v>
      </c>
      <c r="P41" s="41">
        <v>24.0</v>
      </c>
      <c r="Q41" s="41" t="s">
        <v>93</v>
      </c>
      <c r="R41" s="41">
        <v>100.0</v>
      </c>
      <c r="S41" s="41">
        <v>124.0</v>
      </c>
      <c r="T41" s="41" t="s">
        <v>90</v>
      </c>
      <c r="U41" s="41" t="s">
        <v>90</v>
      </c>
      <c r="V41" s="41"/>
      <c r="W41" s="41">
        <v>1.0</v>
      </c>
      <c r="X41" s="41">
        <v>29.0</v>
      </c>
      <c r="Y41" s="41">
        <v>41.0</v>
      </c>
      <c r="Z41" s="41">
        <v>21.0</v>
      </c>
      <c r="AA41" s="41">
        <v>51.0</v>
      </c>
      <c r="AB41" s="41">
        <v>92.0</v>
      </c>
      <c r="AC41" s="41">
        <v>93.0</v>
      </c>
      <c r="AD41" s="41">
        <v>32.0</v>
      </c>
      <c r="AE41" s="41">
        <v>1.0</v>
      </c>
      <c r="AF41" s="41">
        <v>11.0</v>
      </c>
      <c r="AG41" s="41">
        <v>11.0</v>
      </c>
      <c r="AH41" s="41">
        <v>5.0</v>
      </c>
      <c r="AI41" s="41">
        <v>5.0</v>
      </c>
      <c r="AJ41" s="41">
        <v>16.0</v>
      </c>
      <c r="AK41" s="45">
        <v>9.0</v>
      </c>
      <c r="AL41" s="41">
        <v>1.0</v>
      </c>
      <c r="AM41" s="53">
        <v>37.0</v>
      </c>
      <c r="AN41" s="54">
        <v>1.0</v>
      </c>
      <c r="AO41" s="41">
        <v>1.0</v>
      </c>
      <c r="AP41" s="41">
        <v>1.0</v>
      </c>
      <c r="AQ41" s="41">
        <v>1.0</v>
      </c>
      <c r="AR41" s="41">
        <v>1.0</v>
      </c>
      <c r="AS41" s="44" t="s">
        <v>95</v>
      </c>
      <c r="AT41" s="44" t="s">
        <v>102</v>
      </c>
      <c r="AU41" s="44" t="s">
        <v>87</v>
      </c>
      <c r="AV41" s="44" t="s">
        <v>87</v>
      </c>
      <c r="AW41" s="44" t="s">
        <v>87</v>
      </c>
      <c r="AX41" s="44" t="s">
        <v>91</v>
      </c>
      <c r="AY41" s="44" t="s">
        <v>92</v>
      </c>
      <c r="AZ41" s="47">
        <v>0.0</v>
      </c>
    </row>
    <row r="42">
      <c r="A42" s="41">
        <v>41.0</v>
      </c>
      <c r="B42" s="55">
        <v>43704.0</v>
      </c>
      <c r="C42" s="41" t="s">
        <v>88</v>
      </c>
      <c r="D42" s="41" t="str">
        <f t="shared" si="10"/>
        <v>13yr3mo18d</v>
      </c>
      <c r="E42" s="56">
        <f t="shared" si="11"/>
        <v>13.30958904</v>
      </c>
      <c r="F42" s="56">
        <f t="shared" si="12"/>
        <v>159.7150685</v>
      </c>
      <c r="G42" s="55">
        <v>38846.0</v>
      </c>
      <c r="H42" s="41">
        <v>152.0</v>
      </c>
      <c r="I42" s="41">
        <v>51.1</v>
      </c>
      <c r="J42" s="56">
        <v>22.11738227</v>
      </c>
      <c r="K42" s="77">
        <v>81.5</v>
      </c>
      <c r="L42" s="41" t="s">
        <v>97</v>
      </c>
      <c r="M42" s="41" t="s">
        <v>107</v>
      </c>
      <c r="N42" s="60">
        <v>22.77</v>
      </c>
      <c r="O42" s="43" t="s">
        <v>97</v>
      </c>
      <c r="P42" s="41">
        <v>22.3</v>
      </c>
      <c r="Q42" s="41" t="s">
        <v>97</v>
      </c>
      <c r="R42" s="41"/>
      <c r="S42" s="41"/>
      <c r="T42" s="41" t="s">
        <v>90</v>
      </c>
      <c r="U42" s="41" t="s">
        <v>90</v>
      </c>
      <c r="V42" s="41"/>
      <c r="W42" s="41">
        <v>1.0</v>
      </c>
      <c r="X42" s="41">
        <v>60.0</v>
      </c>
      <c r="Y42" s="41">
        <v>70.0</v>
      </c>
      <c r="Z42" s="41">
        <v>22.0</v>
      </c>
      <c r="AA42" s="41">
        <v>58.0</v>
      </c>
      <c r="AB42" s="41">
        <v>128.0</v>
      </c>
      <c r="AC42" s="41">
        <v>124.0</v>
      </c>
      <c r="AD42" s="41">
        <v>95.0</v>
      </c>
      <c r="AE42" s="41">
        <v>1.0</v>
      </c>
      <c r="AF42" s="41">
        <v>9.0</v>
      </c>
      <c r="AG42" s="41">
        <v>10.0</v>
      </c>
      <c r="AH42" s="41">
        <v>9.0</v>
      </c>
      <c r="AI42" s="41">
        <v>12.0</v>
      </c>
      <c r="AJ42" s="41">
        <v>18.0</v>
      </c>
      <c r="AK42" s="45">
        <v>12.0</v>
      </c>
      <c r="AL42" s="41">
        <v>1.0</v>
      </c>
      <c r="AM42" s="53">
        <v>59.0</v>
      </c>
      <c r="AN42" s="54">
        <v>11.0</v>
      </c>
      <c r="AO42" s="41">
        <v>1.0</v>
      </c>
      <c r="AP42" s="41">
        <v>1.0</v>
      </c>
      <c r="AQ42" s="41">
        <v>1.0</v>
      </c>
      <c r="AR42" s="41">
        <v>1.0</v>
      </c>
      <c r="AS42" s="44" t="s">
        <v>95</v>
      </c>
      <c r="AT42" s="44" t="s">
        <v>102</v>
      </c>
      <c r="AU42" s="44" t="s">
        <v>87</v>
      </c>
      <c r="AV42" s="44" t="s">
        <v>87</v>
      </c>
      <c r="AW42" s="44" t="s">
        <v>87</v>
      </c>
      <c r="AX42" s="44" t="s">
        <v>98</v>
      </c>
      <c r="AY42" s="44" t="s">
        <v>92</v>
      </c>
      <c r="AZ42" s="47">
        <v>0.0</v>
      </c>
    </row>
    <row r="43">
      <c r="A43" s="41">
        <v>42.0</v>
      </c>
      <c r="B43" s="55">
        <v>43705.0</v>
      </c>
      <c r="C43" s="41" t="s">
        <v>88</v>
      </c>
      <c r="D43" s="41" t="str">
        <f t="shared" si="10"/>
        <v>17yr0mo3d</v>
      </c>
      <c r="E43" s="56">
        <f t="shared" si="11"/>
        <v>17.01917808</v>
      </c>
      <c r="F43" s="56">
        <f t="shared" si="12"/>
        <v>204.230137</v>
      </c>
      <c r="G43" s="55">
        <v>37493.0</v>
      </c>
      <c r="H43" s="41">
        <v>156.0</v>
      </c>
      <c r="I43" s="41">
        <v>66.0</v>
      </c>
      <c r="J43" s="56">
        <v>27.12031558</v>
      </c>
      <c r="K43" s="77">
        <v>91.0</v>
      </c>
      <c r="L43" s="41" t="s">
        <v>89</v>
      </c>
      <c r="M43" s="41" t="s">
        <v>107</v>
      </c>
      <c r="N43" s="60">
        <v>24.7</v>
      </c>
      <c r="O43" s="43" t="s">
        <v>89</v>
      </c>
      <c r="P43" s="41">
        <v>24.7</v>
      </c>
      <c r="Q43" s="41" t="s">
        <v>89</v>
      </c>
      <c r="R43" s="41">
        <v>80.0</v>
      </c>
      <c r="S43" s="41">
        <v>100.0</v>
      </c>
      <c r="T43" s="41" t="s">
        <v>90</v>
      </c>
      <c r="U43" s="41" t="s">
        <v>90</v>
      </c>
      <c r="V43" s="41"/>
      <c r="W43" s="41">
        <v>1.0</v>
      </c>
      <c r="X43" s="41">
        <v>39.0</v>
      </c>
      <c r="Y43" s="41">
        <v>47.0</v>
      </c>
      <c r="Z43" s="41">
        <v>15.0</v>
      </c>
      <c r="AA43" s="41">
        <v>38.0</v>
      </c>
      <c r="AB43" s="41">
        <v>85.0</v>
      </c>
      <c r="AC43" s="41">
        <v>87.0</v>
      </c>
      <c r="AD43" s="41">
        <v>19.0</v>
      </c>
      <c r="AE43" s="41">
        <v>1.0</v>
      </c>
      <c r="AF43" s="41">
        <v>6.0</v>
      </c>
      <c r="AG43" s="41">
        <v>4.0</v>
      </c>
      <c r="AH43" s="41">
        <v>6.0</v>
      </c>
      <c r="AI43" s="41">
        <v>7.0</v>
      </c>
      <c r="AJ43" s="41">
        <v>12.0</v>
      </c>
      <c r="AK43" s="45">
        <v>6.0</v>
      </c>
      <c r="AL43" s="41">
        <v>1.0</v>
      </c>
      <c r="AM43" s="53">
        <v>38.0</v>
      </c>
      <c r="AN43" s="54">
        <v>1.0</v>
      </c>
      <c r="AO43" s="41">
        <v>1.0</v>
      </c>
      <c r="AP43" s="41">
        <v>1.0</v>
      </c>
      <c r="AQ43" s="41">
        <v>1.0</v>
      </c>
      <c r="AR43" s="41">
        <v>1.0</v>
      </c>
      <c r="AS43" s="44" t="s">
        <v>95</v>
      </c>
      <c r="AT43" s="44" t="s">
        <v>102</v>
      </c>
      <c r="AU43" s="44" t="s">
        <v>87</v>
      </c>
      <c r="AV43" s="44" t="s">
        <v>87</v>
      </c>
      <c r="AW43" s="44" t="s">
        <v>87</v>
      </c>
      <c r="AX43" s="44" t="s">
        <v>91</v>
      </c>
      <c r="AY43" s="44" t="s">
        <v>98</v>
      </c>
      <c r="AZ43" s="47">
        <v>0.0</v>
      </c>
    </row>
    <row r="44">
      <c r="A44" s="41">
        <v>43.0</v>
      </c>
      <c r="B44" s="55">
        <v>43710.0</v>
      </c>
      <c r="C44" s="41" t="s">
        <v>88</v>
      </c>
      <c r="D44" s="41" t="str">
        <f t="shared" si="10"/>
        <v>14yr11mo3d</v>
      </c>
      <c r="E44" s="56">
        <f t="shared" si="11"/>
        <v>14.93150685</v>
      </c>
      <c r="F44" s="56">
        <f t="shared" si="12"/>
        <v>179.1780822</v>
      </c>
      <c r="G44" s="55">
        <v>38260.0</v>
      </c>
      <c r="H44" s="41">
        <v>154.0</v>
      </c>
      <c r="I44" s="41">
        <v>61.8</v>
      </c>
      <c r="J44" s="56">
        <v>26.05835723</v>
      </c>
      <c r="K44" s="77">
        <v>91.7</v>
      </c>
      <c r="L44" s="41" t="s">
        <v>89</v>
      </c>
      <c r="M44" s="41" t="s">
        <v>107</v>
      </c>
      <c r="N44" s="60">
        <v>23.84</v>
      </c>
      <c r="O44" s="43" t="s">
        <v>89</v>
      </c>
      <c r="P44" s="41">
        <v>23.6</v>
      </c>
      <c r="Q44" s="41" t="s">
        <v>89</v>
      </c>
      <c r="R44" s="41">
        <v>75.0</v>
      </c>
      <c r="S44" s="41">
        <v>92.0</v>
      </c>
      <c r="T44" s="41" t="s">
        <v>90</v>
      </c>
      <c r="U44" s="41" t="s">
        <v>90</v>
      </c>
      <c r="V44" s="41"/>
      <c r="W44" s="41">
        <v>1.0</v>
      </c>
      <c r="X44" s="41">
        <v>44.0</v>
      </c>
      <c r="Y44" s="41">
        <v>52.0</v>
      </c>
      <c r="Z44" s="41">
        <v>18.0</v>
      </c>
      <c r="AA44" s="41">
        <v>46.0</v>
      </c>
      <c r="AB44" s="41">
        <v>98.0</v>
      </c>
      <c r="AC44" s="41">
        <v>98.0</v>
      </c>
      <c r="AD44" s="41">
        <v>45.0</v>
      </c>
      <c r="AE44" s="41">
        <v>1.0</v>
      </c>
      <c r="AF44" s="41">
        <v>9.0</v>
      </c>
      <c r="AG44" s="41">
        <v>10.0</v>
      </c>
      <c r="AH44" s="41">
        <v>7.0</v>
      </c>
      <c r="AI44" s="41">
        <v>9.0</v>
      </c>
      <c r="AJ44" s="41">
        <v>16.0</v>
      </c>
      <c r="AK44" s="45">
        <v>9.0</v>
      </c>
      <c r="AL44" s="41">
        <v>1.0</v>
      </c>
      <c r="AM44" s="53">
        <v>65.0</v>
      </c>
      <c r="AN44" s="54">
        <v>10.0</v>
      </c>
      <c r="AO44" s="78">
        <v>2.0</v>
      </c>
      <c r="AP44" s="78">
        <v>1.0</v>
      </c>
      <c r="AQ44" s="78">
        <v>1.0</v>
      </c>
      <c r="AR44" s="78">
        <v>1.0</v>
      </c>
      <c r="AS44" s="44" t="s">
        <v>95</v>
      </c>
      <c r="AT44" s="44" t="s">
        <v>102</v>
      </c>
      <c r="AU44" s="44" t="s">
        <v>87</v>
      </c>
      <c r="AV44" s="44" t="s">
        <v>87</v>
      </c>
      <c r="AW44" s="44" t="s">
        <v>87</v>
      </c>
      <c r="AX44" s="44" t="s">
        <v>91</v>
      </c>
      <c r="AY44" s="44" t="s">
        <v>92</v>
      </c>
      <c r="AZ44" s="47">
        <v>0.0</v>
      </c>
    </row>
    <row r="45">
      <c r="A45" s="41">
        <v>44.0</v>
      </c>
      <c r="B45" s="55">
        <v>43710.0</v>
      </c>
      <c r="C45" s="41" t="s">
        <v>88</v>
      </c>
      <c r="D45" s="41" t="str">
        <f t="shared" si="10"/>
        <v>16yr0mo23d</v>
      </c>
      <c r="E45" s="56">
        <f t="shared" si="11"/>
        <v>16.0739726</v>
      </c>
      <c r="F45" s="56">
        <f t="shared" si="12"/>
        <v>192.8876712</v>
      </c>
      <c r="G45" s="55">
        <v>37843.0</v>
      </c>
      <c r="H45" s="41">
        <v>157.0</v>
      </c>
      <c r="I45" s="53">
        <v>56.0</v>
      </c>
      <c r="J45" s="56">
        <v>22.7189744</v>
      </c>
      <c r="K45" s="77">
        <v>73.5</v>
      </c>
      <c r="L45" s="41" t="s">
        <v>97</v>
      </c>
      <c r="M45" s="41" t="s">
        <v>107</v>
      </c>
      <c r="N45" s="60">
        <v>24.38</v>
      </c>
      <c r="O45" s="43" t="s">
        <v>97</v>
      </c>
      <c r="P45" s="41">
        <v>24.3</v>
      </c>
      <c r="Q45" s="41" t="s">
        <v>97</v>
      </c>
      <c r="R45" s="41">
        <v>65.0</v>
      </c>
      <c r="S45" s="41">
        <v>87.0</v>
      </c>
      <c r="T45" s="41" t="s">
        <v>90</v>
      </c>
      <c r="U45" s="41" t="s">
        <v>90</v>
      </c>
      <c r="V45" s="41"/>
      <c r="W45" s="41">
        <v>1.0</v>
      </c>
      <c r="X45" s="41">
        <v>43.0</v>
      </c>
      <c r="Y45" s="41">
        <v>50.0</v>
      </c>
      <c r="Z45" s="41">
        <v>20.0</v>
      </c>
      <c r="AA45" s="41">
        <v>49.0</v>
      </c>
      <c r="AB45" s="41">
        <v>99.0</v>
      </c>
      <c r="AC45" s="41">
        <v>99.0</v>
      </c>
      <c r="AD45" s="41">
        <v>47.0</v>
      </c>
      <c r="AE45" s="41">
        <v>1.0</v>
      </c>
      <c r="AF45" s="41">
        <v>10.0</v>
      </c>
      <c r="AG45" s="41">
        <v>10.0</v>
      </c>
      <c r="AH45" s="41">
        <v>4.0</v>
      </c>
      <c r="AI45" s="41">
        <v>3.0</v>
      </c>
      <c r="AJ45" s="41">
        <v>14.0</v>
      </c>
      <c r="AK45" s="45">
        <v>6.0</v>
      </c>
      <c r="AL45" s="41">
        <v>1.0</v>
      </c>
      <c r="AM45" s="53">
        <v>68.0</v>
      </c>
      <c r="AN45" s="54">
        <v>9.0</v>
      </c>
      <c r="AO45" s="78">
        <v>2.0</v>
      </c>
      <c r="AP45" s="78">
        <v>1.0</v>
      </c>
      <c r="AQ45" s="78">
        <v>1.0</v>
      </c>
      <c r="AR45" s="78">
        <v>1.0</v>
      </c>
      <c r="AS45" s="44" t="s">
        <v>95</v>
      </c>
      <c r="AT45" s="44" t="s">
        <v>102</v>
      </c>
      <c r="AU45" s="44" t="s">
        <v>87</v>
      </c>
      <c r="AV45" s="44" t="s">
        <v>87</v>
      </c>
      <c r="AW45" s="44" t="s">
        <v>87</v>
      </c>
      <c r="AX45" s="44" t="s">
        <v>98</v>
      </c>
      <c r="AY45" s="44" t="s">
        <v>91</v>
      </c>
      <c r="AZ45" s="47">
        <v>0.0</v>
      </c>
    </row>
    <row r="46">
      <c r="A46" s="41">
        <v>45.0</v>
      </c>
      <c r="B46" s="55">
        <v>43720.0</v>
      </c>
      <c r="C46" s="41" t="s">
        <v>88</v>
      </c>
      <c r="D46" s="41" t="str">
        <f t="shared" si="10"/>
        <v>8yr8mo6d</v>
      </c>
      <c r="E46" s="56">
        <f t="shared" si="11"/>
        <v>8.687671233</v>
      </c>
      <c r="F46" s="56">
        <f t="shared" si="12"/>
        <v>104.2520548</v>
      </c>
      <c r="G46" s="55">
        <v>40549.0</v>
      </c>
      <c r="H46" s="41">
        <v>127.5</v>
      </c>
      <c r="I46" s="41">
        <v>24.7</v>
      </c>
      <c r="J46" s="56">
        <v>15.19415609</v>
      </c>
      <c r="K46" s="77">
        <v>30.3</v>
      </c>
      <c r="L46" s="41" t="s">
        <v>97</v>
      </c>
      <c r="M46" s="41" t="s">
        <v>107</v>
      </c>
      <c r="N46" s="60">
        <v>18.75</v>
      </c>
      <c r="O46" s="43" t="s">
        <v>97</v>
      </c>
      <c r="P46" s="41">
        <v>18.2</v>
      </c>
      <c r="Q46" s="41" t="s">
        <v>97</v>
      </c>
      <c r="R46" s="41">
        <v>54.0</v>
      </c>
      <c r="S46" s="41">
        <v>66.0</v>
      </c>
      <c r="T46" s="41" t="s">
        <v>90</v>
      </c>
      <c r="U46" s="41" t="s">
        <v>90</v>
      </c>
      <c r="V46" s="41"/>
      <c r="W46" s="41">
        <v>1.0</v>
      </c>
      <c r="X46" s="41">
        <v>14.0</v>
      </c>
      <c r="Y46" s="41">
        <v>46.0</v>
      </c>
      <c r="Z46" s="41">
        <v>13.0</v>
      </c>
      <c r="AA46" s="41">
        <v>46.0</v>
      </c>
      <c r="AB46" s="41">
        <v>92.0</v>
      </c>
      <c r="AC46" s="41">
        <v>93.0</v>
      </c>
      <c r="AD46" s="41">
        <v>32.0</v>
      </c>
      <c r="AE46" s="41">
        <v>1.0</v>
      </c>
      <c r="AF46" s="41">
        <v>6.0</v>
      </c>
      <c r="AG46" s="41">
        <v>7.0</v>
      </c>
      <c r="AH46" s="41">
        <v>4.0</v>
      </c>
      <c r="AI46" s="41">
        <v>6.0</v>
      </c>
      <c r="AJ46" s="41">
        <v>10.0</v>
      </c>
      <c r="AK46" s="45">
        <v>6.0</v>
      </c>
      <c r="AL46" s="41">
        <v>1.0</v>
      </c>
      <c r="AM46" s="53">
        <v>25.0</v>
      </c>
      <c r="AN46" s="54">
        <v>6.0</v>
      </c>
      <c r="AO46" s="78">
        <v>1.0</v>
      </c>
      <c r="AP46" s="78">
        <v>1.0</v>
      </c>
      <c r="AQ46" s="78">
        <v>1.0</v>
      </c>
      <c r="AR46" s="79"/>
      <c r="AS46" s="44" t="s">
        <v>95</v>
      </c>
      <c r="AT46" s="44" t="s">
        <v>102</v>
      </c>
      <c r="AU46" s="44" t="s">
        <v>87</v>
      </c>
      <c r="AV46" s="44" t="s">
        <v>87</v>
      </c>
      <c r="AW46" s="44" t="s">
        <v>87</v>
      </c>
      <c r="AX46" s="44" t="s">
        <v>98</v>
      </c>
      <c r="AY46" s="44" t="s">
        <v>92</v>
      </c>
      <c r="AZ46" s="47">
        <v>0.0</v>
      </c>
    </row>
    <row r="47">
      <c r="A47" s="41">
        <v>46.0</v>
      </c>
      <c r="B47" s="55">
        <v>43723.0</v>
      </c>
      <c r="C47" s="41" t="s">
        <v>88</v>
      </c>
      <c r="D47" s="41" t="str">
        <f t="shared" si="10"/>
        <v>8yr3mo24d</v>
      </c>
      <c r="E47" s="56">
        <f t="shared" si="11"/>
        <v>8.323287671</v>
      </c>
      <c r="F47" s="56">
        <f t="shared" si="12"/>
        <v>99.87945205</v>
      </c>
      <c r="G47" s="55">
        <v>40685.0</v>
      </c>
      <c r="H47" s="41">
        <v>119.0</v>
      </c>
      <c r="I47" s="41">
        <v>23.1</v>
      </c>
      <c r="J47" s="56">
        <v>16.31240732</v>
      </c>
      <c r="K47" s="77">
        <v>57.2</v>
      </c>
      <c r="L47" s="41" t="s">
        <v>97</v>
      </c>
      <c r="M47" s="41" t="s">
        <v>107</v>
      </c>
      <c r="N47" s="60">
        <v>18.51</v>
      </c>
      <c r="O47" s="43" t="s">
        <v>97</v>
      </c>
      <c r="P47" s="41">
        <v>18.0</v>
      </c>
      <c r="Q47" s="41" t="s">
        <v>97</v>
      </c>
      <c r="R47" s="41">
        <v>57.0</v>
      </c>
      <c r="S47" s="41">
        <v>64.0</v>
      </c>
      <c r="T47" s="41" t="s">
        <v>90</v>
      </c>
      <c r="U47" s="41" t="s">
        <v>90</v>
      </c>
      <c r="V47" s="41"/>
      <c r="W47" s="41">
        <v>1.0</v>
      </c>
      <c r="X47" s="41">
        <v>23.0</v>
      </c>
      <c r="Y47" s="41">
        <v>57.0</v>
      </c>
      <c r="Z47" s="41">
        <v>11.0</v>
      </c>
      <c r="AA47" s="41">
        <v>46.0</v>
      </c>
      <c r="AB47" s="41">
        <v>103.0</v>
      </c>
      <c r="AC47" s="41">
        <v>102.0</v>
      </c>
      <c r="AD47" s="41">
        <v>55.0</v>
      </c>
      <c r="AE47" s="41">
        <v>1.0</v>
      </c>
      <c r="AF47" s="41">
        <v>7.0</v>
      </c>
      <c r="AG47" s="41">
        <v>9.0</v>
      </c>
      <c r="AH47" s="41">
        <v>8.0</v>
      </c>
      <c r="AI47" s="41">
        <v>14.0</v>
      </c>
      <c r="AJ47" s="41">
        <v>15.0</v>
      </c>
      <c r="AK47" s="45">
        <v>12.0</v>
      </c>
      <c r="AL47" s="41">
        <v>1.0</v>
      </c>
      <c r="AM47" s="53">
        <v>29.0</v>
      </c>
      <c r="AN47" s="54">
        <v>8.0</v>
      </c>
      <c r="AO47" s="78">
        <v>1.0</v>
      </c>
      <c r="AP47" s="78">
        <v>1.0</v>
      </c>
      <c r="AQ47" s="78">
        <v>1.0</v>
      </c>
      <c r="AR47" s="78">
        <v>1.0</v>
      </c>
      <c r="AS47" s="44" t="s">
        <v>95</v>
      </c>
      <c r="AT47" s="44" t="s">
        <v>102</v>
      </c>
      <c r="AU47" s="44" t="s">
        <v>87</v>
      </c>
      <c r="AV47" s="44" t="s">
        <v>87</v>
      </c>
      <c r="AW47" s="44"/>
      <c r="AX47" s="44"/>
      <c r="AY47" s="44"/>
      <c r="AZ47" s="47">
        <v>0.0</v>
      </c>
    </row>
    <row r="48">
      <c r="A48" s="41">
        <v>47.0</v>
      </c>
      <c r="B48" s="55">
        <v>43723.0</v>
      </c>
      <c r="C48" s="41" t="s">
        <v>94</v>
      </c>
      <c r="D48" s="41" t="str">
        <f t="shared" si="10"/>
        <v>11yr2mo10d</v>
      </c>
      <c r="E48" s="56">
        <f t="shared" si="11"/>
        <v>11.20273973</v>
      </c>
      <c r="F48" s="56">
        <f t="shared" si="12"/>
        <v>134.4328767</v>
      </c>
      <c r="G48" s="55">
        <v>39634.0</v>
      </c>
      <c r="H48" s="41">
        <v>134.0</v>
      </c>
      <c r="I48" s="41">
        <v>26.2</v>
      </c>
      <c r="J48" s="56">
        <v>14.59122299</v>
      </c>
      <c r="K48" s="80">
        <v>4.7</v>
      </c>
      <c r="L48" s="41" t="s">
        <v>99</v>
      </c>
      <c r="M48" s="41" t="s">
        <v>107</v>
      </c>
      <c r="N48" s="60">
        <v>20.62</v>
      </c>
      <c r="O48" s="43" t="s">
        <v>105</v>
      </c>
      <c r="P48" s="41">
        <v>19.4</v>
      </c>
      <c r="Q48" s="41" t="s">
        <v>97</v>
      </c>
      <c r="R48" s="41">
        <v>57.0</v>
      </c>
      <c r="S48" s="41">
        <v>65.0</v>
      </c>
      <c r="T48" s="41" t="s">
        <v>90</v>
      </c>
      <c r="U48" s="41" t="s">
        <v>90</v>
      </c>
      <c r="V48" s="41"/>
      <c r="W48" s="41">
        <v>1.0</v>
      </c>
      <c r="X48" s="41">
        <v>23.0</v>
      </c>
      <c r="Y48" s="41">
        <v>45.0</v>
      </c>
      <c r="Z48" s="41">
        <v>9.0</v>
      </c>
      <c r="AA48" s="41">
        <v>33.0</v>
      </c>
      <c r="AB48" s="41">
        <v>78.0</v>
      </c>
      <c r="AC48" s="41">
        <v>82.0</v>
      </c>
      <c r="AD48" s="41">
        <v>12.0</v>
      </c>
      <c r="AE48" s="41">
        <v>1.0</v>
      </c>
      <c r="AF48" s="41">
        <v>6.0</v>
      </c>
      <c r="AG48" s="41">
        <v>5.0</v>
      </c>
      <c r="AH48" s="41">
        <v>4.0</v>
      </c>
      <c r="AI48" s="41">
        <v>5.0</v>
      </c>
      <c r="AJ48" s="41">
        <v>10.0</v>
      </c>
      <c r="AK48" s="45">
        <v>4.0</v>
      </c>
      <c r="AL48" s="41">
        <v>1.0</v>
      </c>
      <c r="AM48" s="53">
        <v>36.0</v>
      </c>
      <c r="AN48" s="54">
        <v>6.0</v>
      </c>
      <c r="AO48" s="78">
        <v>2.0</v>
      </c>
      <c r="AP48" s="78">
        <v>1.0</v>
      </c>
      <c r="AQ48" s="78">
        <v>1.0</v>
      </c>
      <c r="AR48" s="78">
        <v>1.0</v>
      </c>
      <c r="AS48" s="44" t="s">
        <v>95</v>
      </c>
      <c r="AT48" s="44" t="s">
        <v>102</v>
      </c>
      <c r="AU48" s="44" t="s">
        <v>87</v>
      </c>
      <c r="AV48" s="44" t="s">
        <v>87</v>
      </c>
      <c r="AW48" s="44" t="s">
        <v>87</v>
      </c>
      <c r="AX48" s="44" t="s">
        <v>91</v>
      </c>
      <c r="AY48" s="44" t="s">
        <v>98</v>
      </c>
      <c r="AZ48" s="47">
        <v>0.0</v>
      </c>
    </row>
    <row r="49">
      <c r="A49" s="41">
        <v>48.0</v>
      </c>
      <c r="B49" s="55">
        <v>43723.0</v>
      </c>
      <c r="C49" s="41" t="s">
        <v>88</v>
      </c>
      <c r="D49" s="41" t="str">
        <f t="shared" si="10"/>
        <v>10yr9mo3d</v>
      </c>
      <c r="E49" s="56">
        <f t="shared" si="11"/>
        <v>10.76438356</v>
      </c>
      <c r="F49" s="56">
        <f t="shared" si="12"/>
        <v>129.1726027</v>
      </c>
      <c r="G49" s="55">
        <v>39794.0</v>
      </c>
      <c r="H49" s="41">
        <v>147.0</v>
      </c>
      <c r="I49" s="41">
        <v>45.4</v>
      </c>
      <c r="J49" s="56">
        <v>21.00976445</v>
      </c>
      <c r="K49" s="77">
        <v>87.0</v>
      </c>
      <c r="L49" s="41" t="s">
        <v>89</v>
      </c>
      <c r="M49" s="41" t="s">
        <v>107</v>
      </c>
      <c r="N49" s="60">
        <v>20.43</v>
      </c>
      <c r="O49" s="43" t="s">
        <v>89</v>
      </c>
      <c r="P49" s="41">
        <v>19.8</v>
      </c>
      <c r="Q49" s="41" t="s">
        <v>89</v>
      </c>
      <c r="R49" s="41">
        <v>72.0</v>
      </c>
      <c r="S49" s="41">
        <v>81.0</v>
      </c>
      <c r="T49" s="41" t="s">
        <v>90</v>
      </c>
      <c r="U49" s="41" t="s">
        <v>90</v>
      </c>
      <c r="V49" s="41"/>
      <c r="W49" s="41">
        <v>1.0</v>
      </c>
      <c r="X49" s="41">
        <v>21.0</v>
      </c>
      <c r="Y49" s="41">
        <v>45.0</v>
      </c>
      <c r="Z49" s="41">
        <v>14.0</v>
      </c>
      <c r="AA49" s="41">
        <v>43.0</v>
      </c>
      <c r="AB49" s="41">
        <v>88.0</v>
      </c>
      <c r="AC49" s="41">
        <v>90.0</v>
      </c>
      <c r="AD49" s="41">
        <v>25.0</v>
      </c>
      <c r="AE49" s="41">
        <v>1.0</v>
      </c>
      <c r="AF49" s="41">
        <v>6.0</v>
      </c>
      <c r="AG49" s="41">
        <v>6.0</v>
      </c>
      <c r="AH49" s="41">
        <v>5.0</v>
      </c>
      <c r="AI49" s="41">
        <v>7.0</v>
      </c>
      <c r="AJ49" s="41">
        <v>11.0</v>
      </c>
      <c r="AK49" s="45">
        <v>6.0</v>
      </c>
      <c r="AL49" s="41">
        <v>1.0</v>
      </c>
      <c r="AM49" s="53">
        <v>25.0</v>
      </c>
      <c r="AN49" s="54">
        <v>4.0</v>
      </c>
      <c r="AO49" s="78">
        <v>2.0</v>
      </c>
      <c r="AP49" s="78">
        <v>1.0</v>
      </c>
      <c r="AQ49" s="78">
        <v>1.0</v>
      </c>
      <c r="AR49" s="79"/>
      <c r="AS49" s="44" t="s">
        <v>95</v>
      </c>
      <c r="AT49" s="44" t="s">
        <v>102</v>
      </c>
      <c r="AU49" s="44" t="s">
        <v>87</v>
      </c>
      <c r="AV49" s="44" t="s">
        <v>87</v>
      </c>
      <c r="AW49" s="44" t="s">
        <v>87</v>
      </c>
      <c r="AX49" s="44" t="s">
        <v>98</v>
      </c>
      <c r="AY49" s="44" t="s">
        <v>91</v>
      </c>
      <c r="AZ49" s="47">
        <v>0.0</v>
      </c>
    </row>
    <row r="50">
      <c r="A50" s="41">
        <v>49.0</v>
      </c>
      <c r="B50" s="55">
        <v>43725.0</v>
      </c>
      <c r="C50" s="41" t="s">
        <v>94</v>
      </c>
      <c r="D50" s="41" t="str">
        <f t="shared" si="10"/>
        <v>14yr11mo25d</v>
      </c>
      <c r="E50" s="56">
        <f t="shared" si="11"/>
        <v>14.99178082</v>
      </c>
      <c r="F50" s="56">
        <f t="shared" si="12"/>
        <v>179.9013699</v>
      </c>
      <c r="G50" s="55">
        <v>38253.0</v>
      </c>
      <c r="H50" s="41">
        <v>162.0</v>
      </c>
      <c r="I50" s="41">
        <v>124.0</v>
      </c>
      <c r="J50" s="56">
        <v>47.24889499</v>
      </c>
      <c r="K50" s="77">
        <v>99.8</v>
      </c>
      <c r="L50" s="41" t="s">
        <v>93</v>
      </c>
      <c r="M50" s="41" t="s">
        <v>93</v>
      </c>
      <c r="N50" s="60">
        <v>23.28</v>
      </c>
      <c r="O50" s="43" t="s">
        <v>103</v>
      </c>
      <c r="P50" s="41">
        <v>22.8</v>
      </c>
      <c r="Q50" s="41" t="s">
        <v>93</v>
      </c>
      <c r="R50" s="41">
        <v>138.0</v>
      </c>
      <c r="S50" s="41">
        <v>141.0</v>
      </c>
      <c r="T50" s="41" t="s">
        <v>90</v>
      </c>
      <c r="U50" s="41" t="s">
        <v>90</v>
      </c>
      <c r="V50" s="41"/>
      <c r="W50" s="41">
        <v>1.0</v>
      </c>
      <c r="X50" s="41">
        <v>18.0</v>
      </c>
      <c r="Y50" s="41">
        <v>34.0</v>
      </c>
      <c r="Z50" s="41">
        <v>13.0</v>
      </c>
      <c r="AA50" s="41">
        <v>36.0</v>
      </c>
      <c r="AB50" s="41">
        <v>70.0</v>
      </c>
      <c r="AC50" s="41">
        <v>75.0</v>
      </c>
      <c r="AD50" s="41">
        <v>5.0</v>
      </c>
      <c r="AE50" s="41">
        <v>1.0</v>
      </c>
      <c r="AF50" s="41">
        <v>6.0</v>
      </c>
      <c r="AG50" s="41">
        <v>4.0</v>
      </c>
      <c r="AH50" s="41">
        <v>6.0</v>
      </c>
      <c r="AI50" s="41">
        <v>7.0</v>
      </c>
      <c r="AJ50" s="41">
        <v>12.0</v>
      </c>
      <c r="AK50" s="45">
        <v>5.0</v>
      </c>
      <c r="AL50" s="41">
        <v>1.0</v>
      </c>
      <c r="AM50" s="53">
        <v>42.0</v>
      </c>
      <c r="AN50" s="54">
        <v>5.0</v>
      </c>
      <c r="AO50" s="78">
        <v>2.0</v>
      </c>
      <c r="AP50" s="78">
        <v>1.0</v>
      </c>
      <c r="AQ50" s="78">
        <v>1.0</v>
      </c>
      <c r="AR50" s="79"/>
      <c r="AS50" s="44" t="s">
        <v>95</v>
      </c>
      <c r="AT50" s="44" t="s">
        <v>102</v>
      </c>
      <c r="AU50" s="44" t="s">
        <v>87</v>
      </c>
      <c r="AV50" s="44" t="s">
        <v>87</v>
      </c>
      <c r="AW50" s="44" t="s">
        <v>87</v>
      </c>
      <c r="AX50" s="44" t="s">
        <v>91</v>
      </c>
      <c r="AY50" s="44" t="s">
        <v>98</v>
      </c>
      <c r="AZ50" s="47">
        <v>0.0</v>
      </c>
    </row>
    <row r="51">
      <c r="A51" s="41">
        <v>50.0</v>
      </c>
      <c r="B51" s="55">
        <v>43726.0</v>
      </c>
      <c r="C51" s="41" t="s">
        <v>94</v>
      </c>
      <c r="D51" s="41" t="str">
        <f t="shared" si="10"/>
        <v>15yr8mo16d</v>
      </c>
      <c r="E51" s="56">
        <f t="shared" si="11"/>
        <v>15.72054795</v>
      </c>
      <c r="F51" s="56">
        <f t="shared" si="12"/>
        <v>188.6465753</v>
      </c>
      <c r="G51" s="55">
        <v>37988.0</v>
      </c>
      <c r="H51" s="41">
        <v>196.0</v>
      </c>
      <c r="I51" s="41">
        <v>116.0</v>
      </c>
      <c r="J51" s="56">
        <v>30.19575177</v>
      </c>
      <c r="K51" s="77">
        <v>97.7</v>
      </c>
      <c r="L51" s="41" t="s">
        <v>93</v>
      </c>
      <c r="M51" s="41" t="s">
        <v>93</v>
      </c>
      <c r="N51" s="60">
        <v>23.74</v>
      </c>
      <c r="O51" s="43" t="s">
        <v>93</v>
      </c>
      <c r="P51" s="41">
        <v>23.5</v>
      </c>
      <c r="Q51" s="41" t="s">
        <v>93</v>
      </c>
      <c r="R51" s="41">
        <v>113.0</v>
      </c>
      <c r="S51" s="41">
        <v>115.0</v>
      </c>
      <c r="T51" s="41" t="s">
        <v>90</v>
      </c>
      <c r="U51" s="41" t="s">
        <v>90</v>
      </c>
      <c r="V51" s="41"/>
      <c r="W51" s="41">
        <v>1.0</v>
      </c>
      <c r="X51" s="41">
        <v>41.0</v>
      </c>
      <c r="Y51" s="41">
        <v>49.0</v>
      </c>
      <c r="Z51" s="41">
        <v>19.0</v>
      </c>
      <c r="AA51" s="41">
        <v>47.0</v>
      </c>
      <c r="AB51" s="41">
        <v>96.0</v>
      </c>
      <c r="AC51" s="41">
        <v>96.0</v>
      </c>
      <c r="AD51" s="41">
        <v>39.0</v>
      </c>
      <c r="AE51" s="41">
        <v>1.0</v>
      </c>
      <c r="AF51" s="41">
        <v>11.0</v>
      </c>
      <c r="AG51" s="41">
        <v>11.0</v>
      </c>
      <c r="AH51" s="41">
        <v>5.0</v>
      </c>
      <c r="AI51" s="41">
        <v>5.0</v>
      </c>
      <c r="AJ51" s="41">
        <v>16.0</v>
      </c>
      <c r="AK51" s="45">
        <v>8.0</v>
      </c>
      <c r="AL51" s="41">
        <v>1.0</v>
      </c>
      <c r="AM51" s="53">
        <v>44.0</v>
      </c>
      <c r="AN51" s="54">
        <v>4.0</v>
      </c>
      <c r="AO51" s="78">
        <v>2.0</v>
      </c>
      <c r="AP51" s="78">
        <v>1.0</v>
      </c>
      <c r="AQ51" s="78">
        <v>1.0</v>
      </c>
      <c r="AR51" s="78">
        <v>1.0</v>
      </c>
      <c r="AS51" s="44" t="s">
        <v>95</v>
      </c>
      <c r="AT51" s="44" t="s">
        <v>102</v>
      </c>
      <c r="AU51" s="44" t="s">
        <v>87</v>
      </c>
      <c r="AV51" s="44" t="s">
        <v>87</v>
      </c>
      <c r="AW51" s="44" t="s">
        <v>87</v>
      </c>
      <c r="AX51" s="44" t="s">
        <v>91</v>
      </c>
      <c r="AY51" s="44" t="s">
        <v>98</v>
      </c>
      <c r="AZ51" s="47">
        <v>0.0</v>
      </c>
    </row>
    <row r="52">
      <c r="A52" s="41">
        <v>51.0</v>
      </c>
      <c r="B52" s="55">
        <v>43727.0</v>
      </c>
      <c r="C52" s="41" t="s">
        <v>94</v>
      </c>
      <c r="D52" s="41" t="str">
        <f t="shared" si="10"/>
        <v>17yr6mo8d</v>
      </c>
      <c r="E52" s="56">
        <f t="shared" si="11"/>
        <v>17.5369863</v>
      </c>
      <c r="F52" s="56">
        <f t="shared" si="12"/>
        <v>210.4438356</v>
      </c>
      <c r="G52" s="55">
        <v>37326.0</v>
      </c>
      <c r="H52" s="41">
        <v>184.0</v>
      </c>
      <c r="I52" s="41">
        <v>97.7</v>
      </c>
      <c r="J52" s="56">
        <v>28.85751418</v>
      </c>
      <c r="K52" s="77">
        <v>95.4</v>
      </c>
      <c r="L52" s="41" t="s">
        <v>93</v>
      </c>
      <c r="M52" s="41" t="s">
        <v>93</v>
      </c>
      <c r="N52" s="60">
        <v>24.73</v>
      </c>
      <c r="O52" s="43" t="s">
        <v>89</v>
      </c>
      <c r="P52" s="41">
        <v>24.7</v>
      </c>
      <c r="Q52" s="41" t="s">
        <v>93</v>
      </c>
      <c r="R52" s="41">
        <v>107.0</v>
      </c>
      <c r="S52" s="41">
        <v>107.0</v>
      </c>
      <c r="T52" s="41" t="s">
        <v>90</v>
      </c>
      <c r="U52" s="41" t="s">
        <v>90</v>
      </c>
      <c r="V52" s="41"/>
      <c r="W52" s="41">
        <v>1.0</v>
      </c>
      <c r="X52" s="41">
        <v>52.0</v>
      </c>
      <c r="Y52" s="41">
        <v>55.0</v>
      </c>
      <c r="Z52" s="41">
        <v>18.0</v>
      </c>
      <c r="AA52" s="41">
        <v>44.0</v>
      </c>
      <c r="AB52" s="41">
        <v>99.0</v>
      </c>
      <c r="AC52" s="41">
        <v>99.0</v>
      </c>
      <c r="AD52" s="41">
        <v>47.0</v>
      </c>
      <c r="AE52" s="41">
        <v>1.0</v>
      </c>
      <c r="AF52" s="41">
        <v>10.0</v>
      </c>
      <c r="AG52" s="41">
        <v>10.0</v>
      </c>
      <c r="AH52" s="41">
        <v>7.0</v>
      </c>
      <c r="AI52" s="41">
        <v>8.0</v>
      </c>
      <c r="AJ52" s="41">
        <v>17.0</v>
      </c>
      <c r="AK52" s="45">
        <v>9.0</v>
      </c>
      <c r="AL52" s="41">
        <v>1.0</v>
      </c>
      <c r="AM52" s="53">
        <v>60.0</v>
      </c>
      <c r="AN52" s="54">
        <v>7.0</v>
      </c>
      <c r="AO52" s="78">
        <v>2.0</v>
      </c>
      <c r="AP52" s="78">
        <v>1.0</v>
      </c>
      <c r="AQ52" s="78">
        <v>1.0</v>
      </c>
      <c r="AR52" s="78">
        <v>1.0</v>
      </c>
      <c r="AS52" s="44" t="s">
        <v>95</v>
      </c>
      <c r="AT52" s="44" t="s">
        <v>102</v>
      </c>
      <c r="AU52" s="44" t="s">
        <v>87</v>
      </c>
      <c r="AV52" s="44" t="s">
        <v>87</v>
      </c>
      <c r="AW52" s="44" t="s">
        <v>87</v>
      </c>
      <c r="AX52" s="44" t="s">
        <v>91</v>
      </c>
      <c r="AY52" s="44" t="s">
        <v>92</v>
      </c>
      <c r="AZ52" s="47">
        <v>0.0</v>
      </c>
    </row>
    <row r="53">
      <c r="A53" s="41">
        <v>52.0</v>
      </c>
      <c r="B53" s="55">
        <v>43730.0</v>
      </c>
      <c r="C53" s="41" t="s">
        <v>94</v>
      </c>
      <c r="D53" s="41" t="str">
        <f t="shared" si="10"/>
        <v>10yr6mo9d</v>
      </c>
      <c r="E53" s="56">
        <f t="shared" si="11"/>
        <v>10.53424658</v>
      </c>
      <c r="F53" s="56">
        <f t="shared" si="12"/>
        <v>126.4109589</v>
      </c>
      <c r="G53" s="55">
        <v>39885.0</v>
      </c>
      <c r="H53" s="41">
        <v>133.0</v>
      </c>
      <c r="I53" s="41">
        <v>32.0</v>
      </c>
      <c r="J53" s="56">
        <v>18.09033863</v>
      </c>
      <c r="K53" s="77">
        <v>69.1</v>
      </c>
      <c r="L53" s="41" t="s">
        <v>97</v>
      </c>
      <c r="M53" s="41" t="s">
        <v>107</v>
      </c>
      <c r="N53" s="60">
        <v>20.15</v>
      </c>
      <c r="O53" s="43" t="s">
        <v>97</v>
      </c>
      <c r="P53" s="41">
        <v>18.9</v>
      </c>
      <c r="Q53" s="41" t="s">
        <v>97</v>
      </c>
      <c r="R53" s="41">
        <v>70.0</v>
      </c>
      <c r="S53" s="41">
        <v>80.0</v>
      </c>
      <c r="T53" s="41" t="s">
        <v>90</v>
      </c>
      <c r="U53" s="41" t="s">
        <v>90</v>
      </c>
      <c r="V53" s="41"/>
      <c r="W53" s="41">
        <v>1.0</v>
      </c>
      <c r="X53" s="41">
        <v>12.0</v>
      </c>
      <c r="Y53" s="41">
        <v>38.0</v>
      </c>
      <c r="Z53" s="41">
        <v>6.0</v>
      </c>
      <c r="AA53" s="41">
        <v>29.0</v>
      </c>
      <c r="AB53" s="41">
        <v>67.0</v>
      </c>
      <c r="AC53" s="41">
        <v>73.0</v>
      </c>
      <c r="AD53" s="41">
        <v>4.0</v>
      </c>
      <c r="AE53" s="41">
        <v>1.0</v>
      </c>
      <c r="AF53" s="41">
        <v>8.0</v>
      </c>
      <c r="AG53" s="41">
        <v>9.0</v>
      </c>
      <c r="AH53" s="41">
        <v>8.0</v>
      </c>
      <c r="AI53" s="41">
        <v>12.0</v>
      </c>
      <c r="AJ53" s="41">
        <v>16.0</v>
      </c>
      <c r="AK53" s="45">
        <v>10.0</v>
      </c>
      <c r="AL53" s="41">
        <v>1.0</v>
      </c>
      <c r="AM53" s="53">
        <v>14.0</v>
      </c>
      <c r="AN53" s="54">
        <v>1.0</v>
      </c>
      <c r="AO53" s="78">
        <v>2.0</v>
      </c>
      <c r="AP53" s="78">
        <v>1.0</v>
      </c>
      <c r="AQ53" s="78">
        <v>1.0</v>
      </c>
      <c r="AR53" s="78">
        <v>1.0</v>
      </c>
      <c r="AS53" s="44" t="s">
        <v>95</v>
      </c>
      <c r="AT53" s="44" t="s">
        <v>102</v>
      </c>
      <c r="AU53" s="44" t="s">
        <v>87</v>
      </c>
      <c r="AV53" s="44" t="s">
        <v>87</v>
      </c>
      <c r="AW53" s="44" t="s">
        <v>87</v>
      </c>
      <c r="AX53" s="44" t="s">
        <v>98</v>
      </c>
      <c r="AY53" s="44" t="s">
        <v>91</v>
      </c>
      <c r="AZ53" s="47">
        <v>0.0</v>
      </c>
    </row>
    <row r="54">
      <c r="A54" s="41">
        <v>53.0</v>
      </c>
      <c r="B54" s="55">
        <v>43732.0</v>
      </c>
      <c r="C54" s="41" t="s">
        <v>88</v>
      </c>
      <c r="D54" s="41" t="str">
        <f t="shared" si="10"/>
        <v>10yr11mo17d</v>
      </c>
      <c r="E54" s="56">
        <f t="shared" si="11"/>
        <v>10.96986301</v>
      </c>
      <c r="F54" s="56">
        <f t="shared" si="12"/>
        <v>131.6383562</v>
      </c>
      <c r="G54" s="55">
        <v>39728.0</v>
      </c>
      <c r="H54" s="41">
        <v>152.0</v>
      </c>
      <c r="I54" s="41">
        <v>71.8</v>
      </c>
      <c r="J54" s="56">
        <v>31.07686981</v>
      </c>
      <c r="K54" s="77">
        <v>99.0</v>
      </c>
      <c r="L54" s="41" t="s">
        <v>93</v>
      </c>
      <c r="M54" s="41" t="s">
        <v>93</v>
      </c>
      <c r="N54" s="60">
        <v>20.66</v>
      </c>
      <c r="O54" s="43" t="s">
        <v>103</v>
      </c>
      <c r="P54" s="41">
        <v>20.0</v>
      </c>
      <c r="Q54" s="41" t="s">
        <v>93</v>
      </c>
      <c r="R54" s="41">
        <v>88.0</v>
      </c>
      <c r="S54" s="41">
        <v>107.0</v>
      </c>
      <c r="T54" s="41" t="s">
        <v>90</v>
      </c>
      <c r="U54" s="41" t="s">
        <v>90</v>
      </c>
      <c r="V54" s="41"/>
      <c r="W54" s="41">
        <v>1.0</v>
      </c>
      <c r="X54" s="41">
        <v>45.0</v>
      </c>
      <c r="Y54" s="41">
        <v>64.0</v>
      </c>
      <c r="Z54" s="41">
        <v>15.0</v>
      </c>
      <c r="AA54" s="41">
        <v>45.0</v>
      </c>
      <c r="AB54" s="41">
        <v>109.0</v>
      </c>
      <c r="AC54" s="41">
        <v>107.0</v>
      </c>
      <c r="AD54" s="41">
        <v>68.0</v>
      </c>
      <c r="AE54" s="41">
        <v>1.0</v>
      </c>
      <c r="AF54" s="41">
        <v>10.0</v>
      </c>
      <c r="AG54" s="41">
        <v>12.0</v>
      </c>
      <c r="AH54" s="41">
        <v>5.0</v>
      </c>
      <c r="AI54" s="41">
        <v>7.0</v>
      </c>
      <c r="AJ54" s="41">
        <v>15.0</v>
      </c>
      <c r="AK54" s="45">
        <v>10.0</v>
      </c>
      <c r="AL54" s="41">
        <v>1.0</v>
      </c>
      <c r="AM54" s="53">
        <v>37.0</v>
      </c>
      <c r="AN54" s="54">
        <v>7.0</v>
      </c>
      <c r="AO54" s="78">
        <v>1.0</v>
      </c>
      <c r="AP54" s="78">
        <v>1.0</v>
      </c>
      <c r="AQ54" s="78">
        <v>1.0</v>
      </c>
      <c r="AR54" s="79"/>
      <c r="AS54" s="44" t="s">
        <v>95</v>
      </c>
      <c r="AT54" s="44" t="s">
        <v>102</v>
      </c>
      <c r="AU54" s="44" t="s">
        <v>87</v>
      </c>
      <c r="AV54" s="44" t="s">
        <v>87</v>
      </c>
      <c r="AW54" s="44" t="s">
        <v>87</v>
      </c>
      <c r="AX54" s="44" t="s">
        <v>91</v>
      </c>
      <c r="AY54" s="44" t="s">
        <v>92</v>
      </c>
      <c r="AZ54" s="47">
        <v>0.0</v>
      </c>
    </row>
    <row r="55">
      <c r="A55" s="41">
        <v>54.0</v>
      </c>
      <c r="B55" s="55">
        <v>43733.0</v>
      </c>
      <c r="C55" s="41" t="s">
        <v>94</v>
      </c>
      <c r="D55" s="41" t="str">
        <f t="shared" si="10"/>
        <v>13yr10mo25d</v>
      </c>
      <c r="E55" s="56">
        <f t="shared" si="11"/>
        <v>13.90958904</v>
      </c>
      <c r="F55" s="56">
        <f t="shared" si="12"/>
        <v>166.9150685</v>
      </c>
      <c r="G55" s="55">
        <v>38656.0</v>
      </c>
      <c r="H55" s="41">
        <v>149.0</v>
      </c>
      <c r="I55" s="41">
        <v>56.0</v>
      </c>
      <c r="J55" s="56">
        <v>25.224089</v>
      </c>
      <c r="K55" s="77">
        <v>93.8</v>
      </c>
      <c r="L55" s="41" t="s">
        <v>89</v>
      </c>
      <c r="M55" s="41" t="s">
        <v>107</v>
      </c>
      <c r="N55" s="60">
        <v>22.54</v>
      </c>
      <c r="O55" s="43" t="s">
        <v>89</v>
      </c>
      <c r="P55" s="41">
        <v>21.8</v>
      </c>
      <c r="Q55" s="41" t="s">
        <v>93</v>
      </c>
      <c r="R55" s="41">
        <v>86.0</v>
      </c>
      <c r="S55" s="41">
        <v>87.0</v>
      </c>
      <c r="U55" s="41" t="s">
        <v>90</v>
      </c>
      <c r="V55" s="41"/>
      <c r="W55" s="41">
        <v>1.0</v>
      </c>
      <c r="X55" s="41">
        <v>25.0</v>
      </c>
      <c r="Y55" s="41">
        <v>40.0</v>
      </c>
      <c r="Z55" s="41">
        <v>17.0</v>
      </c>
      <c r="AA55" s="41">
        <v>45.0</v>
      </c>
      <c r="AB55" s="41">
        <v>85.0</v>
      </c>
      <c r="AC55" s="41">
        <v>87.0</v>
      </c>
      <c r="AD55" s="41">
        <v>19.0</v>
      </c>
      <c r="AE55" s="41">
        <v>1.0</v>
      </c>
      <c r="AF55" s="41">
        <v>12.0</v>
      </c>
      <c r="AG55" s="41">
        <v>14.0</v>
      </c>
      <c r="AH55" s="41">
        <v>8.0</v>
      </c>
      <c r="AI55" s="41">
        <v>11.0</v>
      </c>
      <c r="AJ55" s="41">
        <v>20.0</v>
      </c>
      <c r="AK55" s="45">
        <v>12.0</v>
      </c>
      <c r="AL55" s="41">
        <v>1.0</v>
      </c>
      <c r="AM55" s="53">
        <v>39.0</v>
      </c>
      <c r="AN55" s="54">
        <v>5.0</v>
      </c>
      <c r="AO55" s="78">
        <v>2.0</v>
      </c>
      <c r="AP55" s="78">
        <v>1.0</v>
      </c>
      <c r="AQ55" s="78">
        <v>1.0</v>
      </c>
      <c r="AR55" s="78">
        <v>1.0</v>
      </c>
      <c r="AS55" s="44" t="s">
        <v>95</v>
      </c>
      <c r="AT55" s="44" t="s">
        <v>102</v>
      </c>
      <c r="AU55" s="44" t="s">
        <v>87</v>
      </c>
      <c r="AV55" s="44" t="s">
        <v>87</v>
      </c>
      <c r="AW55" s="44" t="s">
        <v>87</v>
      </c>
      <c r="AX55" s="44" t="s">
        <v>91</v>
      </c>
      <c r="AY55" s="44" t="s">
        <v>92</v>
      </c>
      <c r="AZ55" s="47">
        <v>0.0</v>
      </c>
    </row>
    <row r="56">
      <c r="A56" s="41">
        <v>55.0</v>
      </c>
      <c r="B56" s="55">
        <v>43737.0</v>
      </c>
      <c r="C56" s="41" t="s">
        <v>88</v>
      </c>
      <c r="D56" s="41" t="str">
        <f t="shared" si="10"/>
        <v>8yr10mo8d</v>
      </c>
      <c r="E56" s="56">
        <f t="shared" si="11"/>
        <v>8.860273973</v>
      </c>
      <c r="F56" s="56">
        <f t="shared" si="12"/>
        <v>106.3232877</v>
      </c>
      <c r="G56" s="55">
        <v>40503.0</v>
      </c>
      <c r="H56" s="41">
        <v>119.0</v>
      </c>
      <c r="I56" s="41">
        <v>24.0</v>
      </c>
      <c r="J56" s="56">
        <v>16.94795565</v>
      </c>
      <c r="K56" s="77">
        <v>63.1</v>
      </c>
      <c r="L56" s="41" t="s">
        <v>97</v>
      </c>
      <c r="M56" s="41" t="s">
        <v>107</v>
      </c>
      <c r="N56" s="60">
        <v>18.87</v>
      </c>
      <c r="O56" s="43" t="s">
        <v>97</v>
      </c>
      <c r="P56" s="41">
        <v>18.3</v>
      </c>
      <c r="Q56" s="41" t="s">
        <v>97</v>
      </c>
      <c r="R56" s="41"/>
      <c r="S56" s="41"/>
      <c r="T56" s="41" t="s">
        <v>90</v>
      </c>
      <c r="U56" s="41" t="s">
        <v>90</v>
      </c>
      <c r="V56" s="41"/>
      <c r="W56" s="41">
        <v>1.0</v>
      </c>
      <c r="X56" s="41">
        <v>14.0</v>
      </c>
      <c r="Y56" s="41">
        <v>46.0</v>
      </c>
      <c r="Z56" s="41">
        <v>18.0</v>
      </c>
      <c r="AA56" s="41">
        <v>57.0</v>
      </c>
      <c r="AB56" s="41">
        <v>103.0</v>
      </c>
      <c r="AC56" s="41">
        <v>102.0</v>
      </c>
      <c r="AD56" s="41">
        <v>55.0</v>
      </c>
      <c r="AE56" s="41">
        <v>1.0</v>
      </c>
      <c r="AF56" s="41">
        <v>6.0</v>
      </c>
      <c r="AG56" s="41">
        <v>7.0</v>
      </c>
      <c r="AH56" s="41">
        <v>6.0</v>
      </c>
      <c r="AI56" s="41">
        <v>10.0</v>
      </c>
      <c r="AJ56" s="41">
        <v>12.0</v>
      </c>
      <c r="AK56" s="45">
        <v>10.0</v>
      </c>
      <c r="AL56" s="41">
        <v>1.0</v>
      </c>
      <c r="AM56" s="53">
        <v>40.0</v>
      </c>
      <c r="AN56" s="54">
        <v>12.0</v>
      </c>
      <c r="AO56" s="60">
        <v>2.0</v>
      </c>
      <c r="AP56" s="60">
        <v>1.0</v>
      </c>
      <c r="AQ56" s="60">
        <v>1.0</v>
      </c>
      <c r="AR56" s="60">
        <v>1.0</v>
      </c>
      <c r="AS56" s="44" t="s">
        <v>95</v>
      </c>
      <c r="AT56" s="44" t="s">
        <v>102</v>
      </c>
      <c r="AU56" s="44" t="s">
        <v>87</v>
      </c>
      <c r="AV56" s="44" t="s">
        <v>87</v>
      </c>
      <c r="AW56" s="44" t="s">
        <v>87</v>
      </c>
      <c r="AX56" s="44" t="s">
        <v>98</v>
      </c>
      <c r="AY56" s="44" t="s">
        <v>91</v>
      </c>
    </row>
    <row r="57">
      <c r="A57" s="41">
        <v>56.0</v>
      </c>
      <c r="B57" s="55">
        <v>43740.0</v>
      </c>
      <c r="C57" s="41" t="s">
        <v>94</v>
      </c>
      <c r="D57" s="41" t="str">
        <f t="shared" si="10"/>
        <v>10yr3mo9d</v>
      </c>
      <c r="E57" s="56">
        <f t="shared" si="11"/>
        <v>10.28219178</v>
      </c>
      <c r="F57" s="56">
        <f t="shared" si="12"/>
        <v>123.3863014</v>
      </c>
      <c r="G57" s="55">
        <v>39987.0</v>
      </c>
      <c r="H57" s="41">
        <v>132.0</v>
      </c>
      <c r="I57" s="41">
        <v>31.4</v>
      </c>
      <c r="J57" s="56">
        <v>18.02112029</v>
      </c>
      <c r="K57" s="77">
        <v>70.4</v>
      </c>
      <c r="L57" s="41" t="s">
        <v>97</v>
      </c>
      <c r="M57" s="41" t="s">
        <v>107</v>
      </c>
      <c r="N57" s="60">
        <v>19.97</v>
      </c>
      <c r="O57" s="43" t="s">
        <v>97</v>
      </c>
      <c r="P57" s="41">
        <v>18.7</v>
      </c>
      <c r="Q57" s="41" t="s">
        <v>97</v>
      </c>
      <c r="R57" s="41">
        <v>57.0</v>
      </c>
      <c r="S57" s="41">
        <v>67.0</v>
      </c>
      <c r="T57" s="41" t="s">
        <v>90</v>
      </c>
      <c r="U57" s="41" t="s">
        <v>90</v>
      </c>
      <c r="V57" s="41"/>
      <c r="W57" s="41">
        <v>1.0</v>
      </c>
      <c r="X57" s="41">
        <v>17.0</v>
      </c>
      <c r="Y57" s="41">
        <v>44.0</v>
      </c>
      <c r="Z57" s="41">
        <v>11.0</v>
      </c>
      <c r="AA57" s="41">
        <v>38.0</v>
      </c>
      <c r="AB57" s="41">
        <v>82.0</v>
      </c>
      <c r="AC57" s="41">
        <v>85.0</v>
      </c>
      <c r="AD57" s="41">
        <v>16.0</v>
      </c>
      <c r="AE57" s="41">
        <v>1.0</v>
      </c>
      <c r="AF57" s="41">
        <v>6.0</v>
      </c>
      <c r="AG57" s="41">
        <v>6.0</v>
      </c>
      <c r="AH57" s="41">
        <v>6.0</v>
      </c>
      <c r="AI57" s="41">
        <v>9.0</v>
      </c>
      <c r="AJ57" s="41">
        <v>12.0</v>
      </c>
      <c r="AK57" s="45">
        <v>8.0</v>
      </c>
      <c r="AL57" s="41">
        <v>1.0</v>
      </c>
      <c r="AM57" s="53">
        <v>42.0</v>
      </c>
      <c r="AN57" s="54">
        <v>10.0</v>
      </c>
      <c r="AO57" s="60">
        <v>2.0</v>
      </c>
      <c r="AP57" s="60">
        <v>1.0</v>
      </c>
      <c r="AQ57" s="60">
        <v>1.0</v>
      </c>
      <c r="AR57" s="60">
        <v>1.0</v>
      </c>
      <c r="AS57" s="44" t="s">
        <v>95</v>
      </c>
      <c r="AT57" s="44" t="s">
        <v>102</v>
      </c>
      <c r="AU57" s="44" t="s">
        <v>87</v>
      </c>
      <c r="AV57" s="44" t="s">
        <v>87</v>
      </c>
      <c r="AW57" s="44" t="s">
        <v>87</v>
      </c>
      <c r="AX57" s="44" t="s">
        <v>91</v>
      </c>
      <c r="AY57" s="44" t="s">
        <v>92</v>
      </c>
    </row>
    <row r="58">
      <c r="A58" s="41">
        <v>57.0</v>
      </c>
      <c r="B58" s="55">
        <v>43740.0</v>
      </c>
      <c r="C58" s="41" t="s">
        <v>88</v>
      </c>
      <c r="D58" s="41" t="str">
        <f t="shared" si="10"/>
        <v>8yr0mo7d</v>
      </c>
      <c r="E58" s="56">
        <f t="shared" si="11"/>
        <v>8.024657534</v>
      </c>
      <c r="F58" s="56">
        <f t="shared" si="12"/>
        <v>96.29589041</v>
      </c>
      <c r="G58" s="55">
        <v>40811.0</v>
      </c>
      <c r="H58" s="41">
        <v>119.0</v>
      </c>
      <c r="I58" s="41">
        <v>18.0</v>
      </c>
      <c r="J58" s="56">
        <v>12.71096674</v>
      </c>
      <c r="K58" s="80">
        <v>0.5</v>
      </c>
      <c r="L58" s="41" t="s">
        <v>99</v>
      </c>
      <c r="M58" s="41" t="s">
        <v>107</v>
      </c>
      <c r="N58" s="60">
        <v>18.28</v>
      </c>
      <c r="O58" s="43" t="s">
        <v>100</v>
      </c>
      <c r="P58" s="41">
        <v>17.8</v>
      </c>
      <c r="Q58" s="41" t="s">
        <v>101</v>
      </c>
      <c r="R58" s="41">
        <v>48.0</v>
      </c>
      <c r="S58" s="41">
        <v>56.0</v>
      </c>
      <c r="T58" s="41" t="s">
        <v>90</v>
      </c>
      <c r="U58" s="41" t="s">
        <v>90</v>
      </c>
      <c r="V58" s="41"/>
      <c r="W58" s="41">
        <v>1.0</v>
      </c>
      <c r="X58" s="41">
        <v>12.0</v>
      </c>
      <c r="Y58" s="41">
        <v>46.0</v>
      </c>
      <c r="Z58" s="41">
        <v>6.0</v>
      </c>
      <c r="AA58" s="41">
        <v>36.0</v>
      </c>
      <c r="AB58" s="41">
        <v>82.0</v>
      </c>
      <c r="AC58" s="41">
        <v>85.0</v>
      </c>
      <c r="AD58" s="41">
        <v>16.0</v>
      </c>
      <c r="AE58" s="41">
        <v>1.0</v>
      </c>
      <c r="AF58" s="41">
        <v>8.0</v>
      </c>
      <c r="AG58" s="41">
        <v>11.0</v>
      </c>
      <c r="AH58" s="41">
        <v>5.0</v>
      </c>
      <c r="AI58" s="41">
        <v>8.0</v>
      </c>
      <c r="AJ58" s="41">
        <v>13.0</v>
      </c>
      <c r="AK58" s="45">
        <v>12.0</v>
      </c>
      <c r="AL58" s="41">
        <v>1.0</v>
      </c>
      <c r="AM58" s="53">
        <v>33.0</v>
      </c>
      <c r="AN58" s="54">
        <v>11.0</v>
      </c>
      <c r="AO58" s="78">
        <v>1.0</v>
      </c>
      <c r="AP58" s="78">
        <v>1.0</v>
      </c>
      <c r="AQ58" s="78">
        <v>1.0</v>
      </c>
      <c r="AR58" s="78">
        <v>1.0</v>
      </c>
      <c r="AS58" s="44" t="s">
        <v>95</v>
      </c>
      <c r="AT58" s="44" t="s">
        <v>102</v>
      </c>
      <c r="AU58" s="44" t="s">
        <v>87</v>
      </c>
      <c r="AV58" s="44" t="s">
        <v>87</v>
      </c>
      <c r="AW58" s="44" t="s">
        <v>87</v>
      </c>
      <c r="AX58" s="44" t="s">
        <v>98</v>
      </c>
      <c r="AY58" s="44" t="s">
        <v>92</v>
      </c>
    </row>
    <row r="59">
      <c r="A59" s="41">
        <v>58.0</v>
      </c>
      <c r="B59" s="55">
        <v>43740.0</v>
      </c>
      <c r="C59" s="41" t="s">
        <v>88</v>
      </c>
      <c r="D59" s="41" t="str">
        <f t="shared" si="10"/>
        <v>11yr8mo28d</v>
      </c>
      <c r="E59" s="56">
        <f t="shared" si="11"/>
        <v>11.75068493</v>
      </c>
      <c r="F59" s="56">
        <f t="shared" si="12"/>
        <v>141.0082192</v>
      </c>
      <c r="G59" s="55">
        <v>39451.0</v>
      </c>
      <c r="H59" s="41">
        <v>151.0</v>
      </c>
      <c r="I59" s="41">
        <v>43.0</v>
      </c>
      <c r="J59" s="56">
        <v>18.85882198</v>
      </c>
      <c r="K59" s="77">
        <v>63.0</v>
      </c>
      <c r="L59" s="41" t="s">
        <v>97</v>
      </c>
      <c r="M59" s="41" t="s">
        <v>107</v>
      </c>
      <c r="N59" s="60">
        <v>21.35</v>
      </c>
      <c r="O59" s="43" t="s">
        <v>97</v>
      </c>
      <c r="P59" s="41">
        <v>20.7</v>
      </c>
      <c r="Q59" s="41" t="s">
        <v>97</v>
      </c>
      <c r="R59" s="41">
        <v>66.0</v>
      </c>
      <c r="S59" s="41">
        <v>80.0</v>
      </c>
      <c r="T59" s="41" t="s">
        <v>90</v>
      </c>
      <c r="U59" s="41" t="s">
        <v>90</v>
      </c>
      <c r="V59" s="41"/>
      <c r="W59" s="41">
        <v>1.0</v>
      </c>
      <c r="X59" s="41">
        <v>22.0</v>
      </c>
      <c r="Y59" s="41">
        <v>43.0</v>
      </c>
      <c r="Z59" s="41">
        <v>19.0</v>
      </c>
      <c r="AA59" s="41">
        <v>53.0</v>
      </c>
      <c r="AB59" s="41">
        <v>96.0</v>
      </c>
      <c r="AC59" s="41">
        <v>96.0</v>
      </c>
      <c r="AD59" s="41">
        <v>39.0</v>
      </c>
      <c r="AE59" s="41">
        <v>1.0</v>
      </c>
      <c r="AF59" s="41">
        <v>9.0</v>
      </c>
      <c r="AG59" s="41">
        <v>11.0</v>
      </c>
      <c r="AH59" s="41">
        <v>5.0</v>
      </c>
      <c r="AI59" s="41">
        <v>6.0</v>
      </c>
      <c r="AJ59" s="41">
        <v>14.0</v>
      </c>
      <c r="AK59" s="45">
        <v>10.0</v>
      </c>
      <c r="AL59" s="41">
        <v>1.0</v>
      </c>
      <c r="AM59" s="53">
        <v>60.0</v>
      </c>
      <c r="AN59" s="54">
        <v>14.0</v>
      </c>
      <c r="AO59" s="60">
        <v>2.0</v>
      </c>
      <c r="AP59" s="60">
        <v>1.0</v>
      </c>
      <c r="AQ59" s="60">
        <v>1.0</v>
      </c>
      <c r="AR59" s="60">
        <v>1.0</v>
      </c>
      <c r="AS59" s="44" t="s">
        <v>95</v>
      </c>
      <c r="AT59" s="44" t="s">
        <v>102</v>
      </c>
      <c r="AU59" s="44" t="s">
        <v>87</v>
      </c>
      <c r="AV59" s="44" t="s">
        <v>87</v>
      </c>
      <c r="AW59" s="44" t="s">
        <v>87</v>
      </c>
      <c r="AX59" s="44" t="s">
        <v>91</v>
      </c>
      <c r="AY59" s="44" t="s">
        <v>92</v>
      </c>
    </row>
    <row r="60">
      <c r="A60" s="41">
        <v>59.0</v>
      </c>
      <c r="B60" s="55">
        <v>43741.0</v>
      </c>
      <c r="C60" s="41" t="s">
        <v>94</v>
      </c>
      <c r="D60" s="41" t="str">
        <f t="shared" si="10"/>
        <v>11yr6mo5d</v>
      </c>
      <c r="E60" s="56">
        <f t="shared" si="11"/>
        <v>11.52328767</v>
      </c>
      <c r="F60" s="56">
        <f t="shared" si="12"/>
        <v>138.2794521</v>
      </c>
      <c r="G60" s="55">
        <v>39535.0</v>
      </c>
      <c r="H60" s="41">
        <v>150.0</v>
      </c>
      <c r="I60" s="41">
        <v>49.9</v>
      </c>
      <c r="J60" s="56">
        <v>22.17777778</v>
      </c>
      <c r="K60" s="77">
        <v>91.6</v>
      </c>
      <c r="L60" s="41" t="s">
        <v>89</v>
      </c>
      <c r="M60" s="41" t="s">
        <v>107</v>
      </c>
      <c r="N60" s="60">
        <v>20.85</v>
      </c>
      <c r="O60" s="43" t="s">
        <v>89</v>
      </c>
      <c r="P60" s="41">
        <v>19.6</v>
      </c>
      <c r="Q60" s="41" t="s">
        <v>89</v>
      </c>
      <c r="R60" s="41">
        <v>79.0</v>
      </c>
      <c r="S60" s="41">
        <v>89.0</v>
      </c>
      <c r="T60" s="41" t="s">
        <v>90</v>
      </c>
      <c r="U60" s="41" t="s">
        <v>90</v>
      </c>
      <c r="V60" s="41"/>
      <c r="W60" s="41">
        <v>1.0</v>
      </c>
      <c r="X60" s="41">
        <v>24.0</v>
      </c>
      <c r="Y60" s="41">
        <v>45.0</v>
      </c>
      <c r="Z60" s="41">
        <v>14.0</v>
      </c>
      <c r="AA60" s="41">
        <v>42.0</v>
      </c>
      <c r="AB60" s="41">
        <v>87.0</v>
      </c>
      <c r="AC60" s="41">
        <v>89.0</v>
      </c>
      <c r="AD60" s="41">
        <v>23.0</v>
      </c>
      <c r="AE60" s="41">
        <v>1.0</v>
      </c>
      <c r="AF60" s="41">
        <v>10.0</v>
      </c>
      <c r="AG60" s="41">
        <v>12.0</v>
      </c>
      <c r="AH60" s="41">
        <v>6.0</v>
      </c>
      <c r="AI60" s="41">
        <v>8.0</v>
      </c>
      <c r="AJ60" s="41">
        <v>16.0</v>
      </c>
      <c r="AK60" s="45">
        <v>12.0</v>
      </c>
      <c r="AL60" s="41">
        <v>1.0</v>
      </c>
      <c r="AM60" s="53">
        <v>57.0</v>
      </c>
      <c r="AN60" s="54">
        <v>13.0</v>
      </c>
      <c r="AO60" s="60">
        <v>2.0</v>
      </c>
      <c r="AP60" s="60">
        <v>1.0</v>
      </c>
      <c r="AQ60" s="60">
        <v>1.0</v>
      </c>
      <c r="AR60" s="60">
        <v>1.0</v>
      </c>
      <c r="AS60" s="44" t="s">
        <v>95</v>
      </c>
      <c r="AT60" s="44" t="s">
        <v>102</v>
      </c>
      <c r="AU60" s="44" t="s">
        <v>87</v>
      </c>
      <c r="AV60" s="44" t="s">
        <v>87</v>
      </c>
      <c r="AW60" s="44" t="s">
        <v>87</v>
      </c>
      <c r="AX60" s="44" t="s">
        <v>91</v>
      </c>
      <c r="AY60" s="44" t="s">
        <v>92</v>
      </c>
    </row>
    <row r="61">
      <c r="A61" s="41">
        <v>60.0</v>
      </c>
      <c r="B61" s="55">
        <v>43745.0</v>
      </c>
      <c r="C61" s="41" t="s">
        <v>94</v>
      </c>
      <c r="D61" s="41" t="str">
        <f t="shared" si="10"/>
        <v>14yr1mo16d</v>
      </c>
      <c r="E61" s="56">
        <f t="shared" si="11"/>
        <v>14.1369863</v>
      </c>
      <c r="F61" s="56">
        <f t="shared" si="12"/>
        <v>169.6438356</v>
      </c>
      <c r="G61" s="55">
        <v>38585.0</v>
      </c>
      <c r="H61" s="41">
        <v>159.0</v>
      </c>
      <c r="I61" s="41">
        <v>62.0</v>
      </c>
      <c r="J61" s="56">
        <v>24.52434635</v>
      </c>
      <c r="K61" s="77">
        <v>91.8</v>
      </c>
      <c r="L61" s="41" t="s">
        <v>89</v>
      </c>
      <c r="M61" s="41" t="s">
        <v>107</v>
      </c>
      <c r="N61" s="60">
        <v>22.72</v>
      </c>
      <c r="O61" s="43" t="s">
        <v>89</v>
      </c>
      <c r="P61" s="41">
        <v>22.0</v>
      </c>
      <c r="Q61" s="41" t="s">
        <v>89</v>
      </c>
      <c r="R61" s="41">
        <v>88.0</v>
      </c>
      <c r="S61" s="41">
        <v>96.0</v>
      </c>
      <c r="T61" s="41" t="s">
        <v>90</v>
      </c>
      <c r="U61" s="41" t="s">
        <v>110</v>
      </c>
      <c r="V61" s="41"/>
      <c r="W61" s="41">
        <v>1.0</v>
      </c>
      <c r="X61" s="41">
        <v>45.0</v>
      </c>
      <c r="Y61" s="41">
        <v>55.0</v>
      </c>
      <c r="Z61" s="41">
        <v>17.0</v>
      </c>
      <c r="AA61" s="41">
        <v>44.0</v>
      </c>
      <c r="AB61" s="41">
        <v>99.0</v>
      </c>
      <c r="AC61" s="41">
        <v>99.0</v>
      </c>
      <c r="AD61" s="41">
        <v>47.0</v>
      </c>
      <c r="AE61" s="41">
        <v>1.0</v>
      </c>
      <c r="AF61" s="41">
        <v>9.0</v>
      </c>
      <c r="AG61" s="41">
        <v>10.0</v>
      </c>
      <c r="AH61" s="41">
        <v>10.0</v>
      </c>
      <c r="AI61" s="41">
        <v>12.0</v>
      </c>
      <c r="AJ61" s="41">
        <v>19.0</v>
      </c>
      <c r="AK61" s="45">
        <v>13.0</v>
      </c>
      <c r="AL61" s="41">
        <v>1.0</v>
      </c>
      <c r="AM61" s="53">
        <v>54.0</v>
      </c>
      <c r="AN61" s="54">
        <v>8.0</v>
      </c>
      <c r="AO61" s="78">
        <v>2.0</v>
      </c>
      <c r="AP61" s="78">
        <v>1.0</v>
      </c>
      <c r="AQ61" s="78">
        <v>1.0</v>
      </c>
      <c r="AR61" s="78">
        <v>1.0</v>
      </c>
      <c r="AS61" s="44" t="s">
        <v>95</v>
      </c>
      <c r="AT61" s="44" t="s">
        <v>102</v>
      </c>
      <c r="AU61" s="44" t="s">
        <v>87</v>
      </c>
      <c r="AV61" s="44" t="s">
        <v>87</v>
      </c>
      <c r="AW61" s="44" t="s">
        <v>87</v>
      </c>
      <c r="AX61" s="44" t="s">
        <v>91</v>
      </c>
      <c r="AY61" s="44" t="s">
        <v>92</v>
      </c>
    </row>
    <row r="62">
      <c r="A62" s="41">
        <v>61.0</v>
      </c>
      <c r="B62" s="55">
        <v>43746.0</v>
      </c>
      <c r="C62" s="41" t="s">
        <v>88</v>
      </c>
      <c r="D62" s="41" t="str">
        <f t="shared" si="10"/>
        <v>7yr3mo19d</v>
      </c>
      <c r="E62" s="56">
        <f t="shared" si="11"/>
        <v>7.306849315</v>
      </c>
      <c r="F62" s="56">
        <f t="shared" si="12"/>
        <v>87.68219178</v>
      </c>
      <c r="G62" s="55">
        <v>41079.0</v>
      </c>
      <c r="H62" s="41">
        <v>129.0</v>
      </c>
      <c r="I62" s="41">
        <v>36.4</v>
      </c>
      <c r="J62" s="56">
        <v>21.87368548</v>
      </c>
      <c r="K62" s="77">
        <v>97.8</v>
      </c>
      <c r="L62" s="41" t="s">
        <v>93</v>
      </c>
      <c r="M62" s="41" t="s">
        <v>93</v>
      </c>
      <c r="N62" s="60">
        <v>17.87</v>
      </c>
      <c r="O62" s="43" t="s">
        <v>93</v>
      </c>
      <c r="P62" s="41">
        <v>17.5</v>
      </c>
      <c r="Q62" s="41" t="s">
        <v>93</v>
      </c>
      <c r="R62" s="41">
        <v>71.0</v>
      </c>
      <c r="S62" s="41">
        <v>82.0</v>
      </c>
      <c r="T62" s="41" t="s">
        <v>90</v>
      </c>
      <c r="U62" s="41" t="s">
        <v>111</v>
      </c>
      <c r="V62" s="41"/>
      <c r="W62" s="41">
        <v>1.0</v>
      </c>
      <c r="X62" s="41">
        <v>10.0</v>
      </c>
      <c r="Y62" s="41">
        <v>47.0</v>
      </c>
      <c r="Z62" s="41">
        <v>6.0</v>
      </c>
      <c r="AA62" s="41">
        <v>41.0</v>
      </c>
      <c r="AB62" s="41">
        <v>88.0</v>
      </c>
      <c r="AC62" s="41">
        <v>90.0</v>
      </c>
      <c r="AD62" s="41">
        <v>25.0</v>
      </c>
      <c r="AE62" s="41">
        <v>1.0</v>
      </c>
      <c r="AF62" s="41">
        <v>6.0</v>
      </c>
      <c r="AG62" s="41">
        <v>8.0</v>
      </c>
      <c r="AH62" s="41">
        <v>5.0</v>
      </c>
      <c r="AI62" s="41">
        <v>10.0</v>
      </c>
      <c r="AJ62" s="41">
        <v>11.0</v>
      </c>
      <c r="AK62" s="45">
        <v>11.0</v>
      </c>
      <c r="AL62" s="41" t="s">
        <v>112</v>
      </c>
      <c r="AM62" s="53">
        <v>44.0</v>
      </c>
      <c r="AN62" s="54">
        <v>11.0</v>
      </c>
      <c r="AO62" s="60">
        <v>2.0</v>
      </c>
      <c r="AP62" s="60">
        <v>1.0</v>
      </c>
      <c r="AQ62" s="60">
        <v>1.0</v>
      </c>
      <c r="AR62" s="60">
        <v>1.0</v>
      </c>
      <c r="AS62" s="44" t="s">
        <v>95</v>
      </c>
      <c r="AT62" s="44" t="s">
        <v>102</v>
      </c>
      <c r="AU62" s="44" t="s">
        <v>87</v>
      </c>
      <c r="AV62" s="44" t="s">
        <v>87</v>
      </c>
      <c r="AW62" s="44" t="s">
        <v>87</v>
      </c>
      <c r="AX62" s="44" t="s">
        <v>98</v>
      </c>
      <c r="AY62" s="44" t="s">
        <v>92</v>
      </c>
    </row>
    <row r="63">
      <c r="A63" s="41">
        <v>62.0</v>
      </c>
      <c r="B63" s="55">
        <v>43746.0</v>
      </c>
      <c r="C63" s="41" t="s">
        <v>94</v>
      </c>
      <c r="D63" s="41" t="str">
        <f t="shared" si="10"/>
        <v>11yr3mo13d</v>
      </c>
      <c r="E63" s="56">
        <f t="shared" si="11"/>
        <v>11.29315068</v>
      </c>
      <c r="F63" s="56">
        <f t="shared" si="12"/>
        <v>135.5178082</v>
      </c>
      <c r="G63" s="55">
        <v>39624.0</v>
      </c>
      <c r="H63" s="41">
        <v>171.0</v>
      </c>
      <c r="I63" s="62">
        <v>141.5</v>
      </c>
      <c r="J63" s="56">
        <v>48.3909579</v>
      </c>
      <c r="K63" s="77">
        <v>99.7</v>
      </c>
      <c r="L63" s="41" t="s">
        <v>93</v>
      </c>
      <c r="M63" s="41" t="s">
        <v>93</v>
      </c>
      <c r="N63" s="60">
        <v>20.74</v>
      </c>
      <c r="O63" s="43" t="s">
        <v>103</v>
      </c>
      <c r="P63" s="41">
        <v>19.5</v>
      </c>
      <c r="Q63" s="41" t="s">
        <v>93</v>
      </c>
      <c r="R63" s="41">
        <v>138.0</v>
      </c>
      <c r="S63" s="41">
        <v>142.0</v>
      </c>
      <c r="T63" s="41" t="s">
        <v>90</v>
      </c>
      <c r="U63" s="41" t="s">
        <v>90</v>
      </c>
      <c r="V63" s="41"/>
      <c r="W63" s="41">
        <v>1.0</v>
      </c>
      <c r="X63" s="41">
        <v>11.0</v>
      </c>
      <c r="Y63" s="41">
        <v>27.0</v>
      </c>
      <c r="Z63" s="41">
        <v>16.0</v>
      </c>
      <c r="AA63" s="41">
        <v>40.0</v>
      </c>
      <c r="AB63" s="41">
        <v>67.0</v>
      </c>
      <c r="AC63" s="41">
        <v>73.0</v>
      </c>
      <c r="AD63" s="41">
        <v>4.0</v>
      </c>
      <c r="AE63" s="41">
        <v>1.0</v>
      </c>
      <c r="AF63" s="41">
        <v>10.0</v>
      </c>
      <c r="AG63" s="41">
        <v>12.0</v>
      </c>
      <c r="AH63" s="41">
        <v>6.0</v>
      </c>
      <c r="AI63" s="41">
        <v>8.0</v>
      </c>
      <c r="AJ63" s="41">
        <v>16.0</v>
      </c>
      <c r="AK63" s="45">
        <v>9.0</v>
      </c>
      <c r="AL63" s="41">
        <v>1.0</v>
      </c>
      <c r="AM63" s="53">
        <v>44.0</v>
      </c>
      <c r="AN63" s="54">
        <v>3.0</v>
      </c>
      <c r="AO63" s="60">
        <v>2.0</v>
      </c>
      <c r="AP63" s="60">
        <v>1.0</v>
      </c>
      <c r="AQ63" s="60">
        <v>1.0</v>
      </c>
      <c r="AR63" s="60">
        <v>1.0</v>
      </c>
      <c r="AS63" s="44" t="s">
        <v>95</v>
      </c>
      <c r="AT63" s="44" t="s">
        <v>102</v>
      </c>
      <c r="AU63" s="44" t="s">
        <v>87</v>
      </c>
      <c r="AV63" s="44" t="s">
        <v>87</v>
      </c>
      <c r="AW63" s="44" t="s">
        <v>87</v>
      </c>
      <c r="AX63" s="44" t="s">
        <v>91</v>
      </c>
      <c r="AY63" s="44" t="s">
        <v>92</v>
      </c>
    </row>
    <row r="64">
      <c r="A64" s="41">
        <v>63.0</v>
      </c>
      <c r="B64" s="55">
        <v>43747.0</v>
      </c>
      <c r="C64" s="41" t="s">
        <v>88</v>
      </c>
      <c r="D64" s="41" t="str">
        <f t="shared" si="10"/>
        <v>13yr2mo15d</v>
      </c>
      <c r="E64" s="56">
        <f t="shared" si="11"/>
        <v>13.21917808</v>
      </c>
      <c r="F64" s="56">
        <f t="shared" si="12"/>
        <v>158.630137</v>
      </c>
      <c r="G64" s="55">
        <v>38922.0</v>
      </c>
      <c r="H64" s="41">
        <v>162.0</v>
      </c>
      <c r="I64" s="41">
        <v>74.4</v>
      </c>
      <c r="J64" s="56">
        <v>28.34933699</v>
      </c>
      <c r="K64" s="77">
        <v>96.8</v>
      </c>
      <c r="L64" s="41" t="s">
        <v>93</v>
      </c>
      <c r="M64" s="41" t="s">
        <v>93</v>
      </c>
      <c r="N64" s="60">
        <v>22.7</v>
      </c>
      <c r="O64" s="43" t="s">
        <v>93</v>
      </c>
      <c r="P64" s="41">
        <v>22.2</v>
      </c>
      <c r="Q64" s="41" t="s">
        <v>93</v>
      </c>
      <c r="R64" s="41">
        <v>90.0</v>
      </c>
      <c r="S64" s="41">
        <v>102.0</v>
      </c>
      <c r="T64" s="41" t="s">
        <v>90</v>
      </c>
      <c r="U64" s="41" t="s">
        <v>90</v>
      </c>
      <c r="V64" s="41"/>
      <c r="W64" s="41">
        <v>1.0</v>
      </c>
      <c r="X64" s="41">
        <v>16.0</v>
      </c>
      <c r="Y64" s="41">
        <v>35.0</v>
      </c>
      <c r="Z64" s="41">
        <v>17.0</v>
      </c>
      <c r="AA64" s="41">
        <v>45.0</v>
      </c>
      <c r="AB64" s="41">
        <v>80.0</v>
      </c>
      <c r="AC64" s="41">
        <v>83.0</v>
      </c>
      <c r="AD64" s="41">
        <v>13.0</v>
      </c>
      <c r="AE64" s="41">
        <v>1.0</v>
      </c>
      <c r="AF64" s="41">
        <v>10.0</v>
      </c>
      <c r="AG64" s="41">
        <v>11.0</v>
      </c>
      <c r="AH64" s="41">
        <v>8.0</v>
      </c>
      <c r="AI64" s="41">
        <v>11.0</v>
      </c>
      <c r="AJ64" s="41">
        <v>18.0</v>
      </c>
      <c r="AK64" s="45">
        <v>12.0</v>
      </c>
      <c r="AL64" s="41">
        <v>1.0</v>
      </c>
      <c r="AM64" s="53">
        <v>45.0</v>
      </c>
      <c r="AN64" s="54">
        <v>6.0</v>
      </c>
      <c r="AO64" s="60">
        <v>2.0</v>
      </c>
      <c r="AP64" s="60">
        <v>1.0</v>
      </c>
      <c r="AQ64" s="60">
        <v>1.0</v>
      </c>
      <c r="AR64" s="60">
        <v>1.0</v>
      </c>
      <c r="AS64" s="44" t="s">
        <v>95</v>
      </c>
      <c r="AT64" s="44" t="s">
        <v>102</v>
      </c>
      <c r="AU64" s="44" t="s">
        <v>87</v>
      </c>
      <c r="AV64" s="44" t="s">
        <v>87</v>
      </c>
      <c r="AW64" s="44" t="s">
        <v>87</v>
      </c>
      <c r="AX64" s="44" t="s">
        <v>91</v>
      </c>
      <c r="AY64" s="44" t="s">
        <v>98</v>
      </c>
    </row>
    <row r="65">
      <c r="A65" s="41">
        <v>64.0</v>
      </c>
      <c r="B65" s="55">
        <v>43748.0</v>
      </c>
      <c r="C65" s="41" t="s">
        <v>88</v>
      </c>
      <c r="D65" s="41" t="str">
        <f t="shared" si="10"/>
        <v>9yr1mo23d</v>
      </c>
      <c r="E65" s="56">
        <f t="shared" si="11"/>
        <v>9.153424658</v>
      </c>
      <c r="F65" s="56">
        <f t="shared" si="12"/>
        <v>109.8410959</v>
      </c>
      <c r="G65" s="55">
        <v>40407.0</v>
      </c>
      <c r="H65" s="41">
        <v>133.0</v>
      </c>
      <c r="I65" s="62">
        <v>39.0</v>
      </c>
      <c r="J65" s="81">
        <v>22.0476002</v>
      </c>
      <c r="K65" s="81">
        <v>95.1</v>
      </c>
      <c r="L65" s="68" t="s">
        <v>93</v>
      </c>
      <c r="M65" s="68" t="s">
        <v>93</v>
      </c>
      <c r="N65" s="60">
        <v>19.12</v>
      </c>
      <c r="O65" s="43" t="s">
        <v>89</v>
      </c>
      <c r="P65" s="68">
        <v>18.5</v>
      </c>
      <c r="Q65" s="68" t="s">
        <v>93</v>
      </c>
      <c r="R65" s="82">
        <v>63.0</v>
      </c>
      <c r="S65" s="82">
        <v>82.0</v>
      </c>
      <c r="T65" s="41" t="s">
        <v>90</v>
      </c>
      <c r="U65" s="41" t="s">
        <v>90</v>
      </c>
      <c r="V65" s="41"/>
      <c r="W65" s="41">
        <v>1.0</v>
      </c>
      <c r="X65" s="41">
        <v>29.0</v>
      </c>
      <c r="Y65" s="41">
        <v>57.0</v>
      </c>
      <c r="Z65" s="41">
        <v>11.0</v>
      </c>
      <c r="AA65" s="41">
        <v>40.0</v>
      </c>
      <c r="AB65" s="41">
        <v>97.0</v>
      </c>
      <c r="AC65" s="41">
        <v>97.0</v>
      </c>
      <c r="AD65" s="41">
        <v>42.0</v>
      </c>
      <c r="AE65" s="41">
        <v>1.0</v>
      </c>
      <c r="AF65" s="41">
        <v>6.0</v>
      </c>
      <c r="AG65" s="41">
        <v>7.0</v>
      </c>
      <c r="AH65" s="41">
        <v>6.0</v>
      </c>
      <c r="AI65" s="41">
        <v>9.0</v>
      </c>
      <c r="AJ65" s="41">
        <v>12.0</v>
      </c>
      <c r="AK65" s="45">
        <v>10.0</v>
      </c>
      <c r="AL65" s="41">
        <v>1.0</v>
      </c>
      <c r="AM65" s="53">
        <v>33.0</v>
      </c>
      <c r="AN65" s="54">
        <v>9.0</v>
      </c>
      <c r="AS65" s="44" t="s">
        <v>95</v>
      </c>
      <c r="AT65" s="44" t="s">
        <v>102</v>
      </c>
      <c r="AU65" s="44" t="s">
        <v>87</v>
      </c>
      <c r="AV65" s="44" t="s">
        <v>87</v>
      </c>
      <c r="AW65" s="44" t="s">
        <v>87</v>
      </c>
      <c r="AX65" s="44" t="s">
        <v>98</v>
      </c>
      <c r="AY65" s="44" t="s">
        <v>92</v>
      </c>
    </row>
    <row r="66">
      <c r="A66" s="41">
        <v>65.0</v>
      </c>
      <c r="B66" s="55">
        <v>43752.0</v>
      </c>
      <c r="C66" s="41" t="s">
        <v>88</v>
      </c>
      <c r="D66" s="41" t="str">
        <f t="shared" si="10"/>
        <v>11yr0mo14d</v>
      </c>
      <c r="E66" s="56">
        <f t="shared" si="11"/>
        <v>11.04383562</v>
      </c>
      <c r="F66" s="56">
        <f t="shared" si="12"/>
        <v>132.5260274</v>
      </c>
      <c r="G66" s="55">
        <v>39721.0</v>
      </c>
      <c r="H66" s="83">
        <v>150.0</v>
      </c>
      <c r="I66" s="83">
        <v>45.0</v>
      </c>
      <c r="J66" s="81">
        <v>20.0</v>
      </c>
      <c r="K66" s="81">
        <v>79.4</v>
      </c>
      <c r="L66" s="68" t="s">
        <v>97</v>
      </c>
      <c r="M66" s="68" t="s">
        <v>107</v>
      </c>
      <c r="N66" s="60">
        <v>20.73</v>
      </c>
      <c r="O66" s="43" t="s">
        <v>97</v>
      </c>
      <c r="P66" s="68">
        <v>20.0</v>
      </c>
      <c r="Q66" s="41" t="s">
        <v>97</v>
      </c>
      <c r="R66" s="68">
        <v>82.0</v>
      </c>
      <c r="S66" s="84">
        <v>63.0</v>
      </c>
      <c r="T66" s="41" t="s">
        <v>90</v>
      </c>
      <c r="U66" s="41" t="s">
        <v>90</v>
      </c>
      <c r="V66" s="41"/>
      <c r="W66" s="41">
        <v>1.0</v>
      </c>
      <c r="X66" s="41">
        <v>25.0</v>
      </c>
      <c r="Y66" s="41">
        <v>47.0</v>
      </c>
      <c r="Z66" s="41">
        <v>14.0</v>
      </c>
      <c r="AA66" s="41">
        <v>43.0</v>
      </c>
      <c r="AB66" s="41">
        <v>90.0</v>
      </c>
      <c r="AC66" s="41">
        <v>92.0</v>
      </c>
      <c r="AD66" s="41">
        <v>30.0</v>
      </c>
      <c r="AE66" s="41">
        <v>1.0</v>
      </c>
      <c r="AF66" s="41">
        <v>9.0</v>
      </c>
      <c r="AG66" s="41">
        <v>11.0</v>
      </c>
      <c r="AH66" s="41">
        <v>5.0</v>
      </c>
      <c r="AI66" s="41">
        <v>6.0</v>
      </c>
      <c r="AJ66" s="41">
        <v>15.0</v>
      </c>
      <c r="AK66" s="45">
        <v>11.0</v>
      </c>
      <c r="AL66" s="41">
        <v>1.0</v>
      </c>
      <c r="AM66" s="53">
        <v>35.0</v>
      </c>
      <c r="AN66" s="54">
        <v>6.0</v>
      </c>
      <c r="AS66" s="44" t="s">
        <v>95</v>
      </c>
      <c r="AT66" s="44" t="s">
        <v>102</v>
      </c>
      <c r="AU66" s="44" t="s">
        <v>87</v>
      </c>
      <c r="AV66" s="44" t="s">
        <v>87</v>
      </c>
      <c r="AW66" s="44" t="s">
        <v>87</v>
      </c>
      <c r="AX66" s="44" t="s">
        <v>91</v>
      </c>
      <c r="AY66" s="44" t="s">
        <v>92</v>
      </c>
    </row>
    <row r="67">
      <c r="A67" s="41">
        <v>66.0</v>
      </c>
      <c r="B67" s="55">
        <v>43754.0</v>
      </c>
      <c r="C67" s="41" t="s">
        <v>88</v>
      </c>
      <c r="D67" s="41" t="str">
        <f t="shared" si="10"/>
        <v>15yr0mo17d</v>
      </c>
      <c r="E67" s="56">
        <f t="shared" si="11"/>
        <v>15.05479452</v>
      </c>
      <c r="F67" s="56">
        <f t="shared" si="12"/>
        <v>180.6575342</v>
      </c>
      <c r="G67" s="55">
        <v>38259.0</v>
      </c>
      <c r="H67" s="83">
        <v>157.0</v>
      </c>
      <c r="I67" s="83">
        <v>61.0</v>
      </c>
      <c r="J67" s="81">
        <v>24.74745426</v>
      </c>
      <c r="K67" s="81">
        <v>87.7</v>
      </c>
      <c r="L67" s="68" t="s">
        <v>89</v>
      </c>
      <c r="M67" s="68" t="s">
        <v>107</v>
      </c>
      <c r="N67" s="60">
        <v>23.93</v>
      </c>
      <c r="O67" s="43" t="s">
        <v>89</v>
      </c>
      <c r="P67" s="68">
        <v>23.7</v>
      </c>
      <c r="Q67" s="68" t="s">
        <v>89</v>
      </c>
      <c r="R67" s="68">
        <v>76.0</v>
      </c>
      <c r="S67" s="84">
        <v>92.0</v>
      </c>
      <c r="T67" s="41" t="s">
        <v>90</v>
      </c>
      <c r="U67" s="41" t="s">
        <v>90</v>
      </c>
      <c r="V67" s="41"/>
      <c r="W67" s="41">
        <v>1.0</v>
      </c>
      <c r="X67" s="41">
        <v>43.0</v>
      </c>
      <c r="Y67" s="41">
        <v>51.0</v>
      </c>
      <c r="Z67" s="41">
        <v>25.0</v>
      </c>
      <c r="AA67" s="41">
        <v>67.0</v>
      </c>
      <c r="AB67" s="41">
        <v>118.0</v>
      </c>
      <c r="AC67" s="41">
        <v>115.0</v>
      </c>
      <c r="AD67" s="41">
        <v>84.0</v>
      </c>
      <c r="AE67" s="41">
        <v>1.0</v>
      </c>
      <c r="AF67" s="41">
        <v>8.0</v>
      </c>
      <c r="AG67" s="41">
        <v>7.0</v>
      </c>
      <c r="AH67" s="41">
        <v>6.0</v>
      </c>
      <c r="AI67" s="41">
        <v>7.0</v>
      </c>
      <c r="AJ67" s="41">
        <v>14.0</v>
      </c>
      <c r="AK67" s="45">
        <v>8.0</v>
      </c>
      <c r="AL67" s="41">
        <v>1.0</v>
      </c>
      <c r="AM67" s="53">
        <v>56.0</v>
      </c>
      <c r="AN67" s="54">
        <v>7.0</v>
      </c>
      <c r="AS67" s="44" t="s">
        <v>95</v>
      </c>
      <c r="AT67" s="44" t="s">
        <v>102</v>
      </c>
      <c r="AU67" s="44" t="s">
        <v>87</v>
      </c>
      <c r="AV67" s="44" t="s">
        <v>87</v>
      </c>
      <c r="AW67" s="44" t="s">
        <v>87</v>
      </c>
      <c r="AX67" s="44" t="s">
        <v>92</v>
      </c>
      <c r="AY67" s="44" t="s">
        <v>92</v>
      </c>
    </row>
    <row r="68">
      <c r="A68" s="41">
        <v>67.0</v>
      </c>
      <c r="B68" s="55">
        <v>43759.0</v>
      </c>
      <c r="C68" s="41" t="s">
        <v>88</v>
      </c>
      <c r="D68" s="41" t="str">
        <f t="shared" si="10"/>
        <v>15yr4mo7d</v>
      </c>
      <c r="E68" s="56">
        <f t="shared" si="11"/>
        <v>15.36164384</v>
      </c>
      <c r="F68" s="56">
        <f t="shared" si="12"/>
        <v>184.339726</v>
      </c>
      <c r="G68" s="55">
        <v>38152.0</v>
      </c>
      <c r="H68" s="83">
        <v>169.0</v>
      </c>
      <c r="I68" s="83">
        <v>90.8</v>
      </c>
      <c r="J68" s="81">
        <v>31.79160394</v>
      </c>
      <c r="K68" s="81">
        <v>97.5</v>
      </c>
      <c r="L68" s="68" t="s">
        <v>93</v>
      </c>
      <c r="M68" s="68" t="s">
        <v>93</v>
      </c>
      <c r="N68" s="60">
        <v>24.05</v>
      </c>
      <c r="O68" s="43" t="s">
        <v>93</v>
      </c>
      <c r="P68" s="68">
        <v>23.9</v>
      </c>
      <c r="Q68" s="68" t="s">
        <v>93</v>
      </c>
      <c r="R68" s="68">
        <v>99.0</v>
      </c>
      <c r="S68" s="84">
        <v>122.0</v>
      </c>
      <c r="T68" s="41" t="s">
        <v>113</v>
      </c>
      <c r="U68" s="41" t="s">
        <v>90</v>
      </c>
      <c r="V68" s="41"/>
      <c r="W68" s="41">
        <v>1.0</v>
      </c>
      <c r="X68" s="41">
        <v>12.0</v>
      </c>
      <c r="Y68" s="41">
        <v>29.0</v>
      </c>
      <c r="Z68" s="41">
        <v>11.0</v>
      </c>
      <c r="AA68" s="41">
        <v>31.0</v>
      </c>
      <c r="AB68" s="41">
        <v>60.0</v>
      </c>
      <c r="AC68" s="62">
        <v>67.0</v>
      </c>
      <c r="AD68" s="41">
        <v>1.0</v>
      </c>
      <c r="AE68" s="41">
        <v>1.0</v>
      </c>
      <c r="AF68" s="41">
        <v>10.0</v>
      </c>
      <c r="AG68" s="41">
        <v>10.0</v>
      </c>
      <c r="AH68" s="41">
        <v>7.0</v>
      </c>
      <c r="AI68" s="41">
        <v>8.0</v>
      </c>
      <c r="AJ68" s="41">
        <v>17.0</v>
      </c>
      <c r="AK68" s="45">
        <v>11.0</v>
      </c>
      <c r="AL68" s="41">
        <v>1.0</v>
      </c>
      <c r="AM68" s="53">
        <v>51.0</v>
      </c>
      <c r="AN68" s="54">
        <v>6.0</v>
      </c>
      <c r="AS68" s="44" t="s">
        <v>95</v>
      </c>
      <c r="AT68" s="44" t="s">
        <v>102</v>
      </c>
      <c r="AU68" s="44" t="s">
        <v>87</v>
      </c>
      <c r="AV68" s="44" t="s">
        <v>87</v>
      </c>
      <c r="AW68" s="44" t="s">
        <v>87</v>
      </c>
      <c r="AX68" s="44" t="s">
        <v>98</v>
      </c>
      <c r="AY68" s="44" t="s">
        <v>92</v>
      </c>
    </row>
    <row r="69">
      <c r="A69" s="41">
        <v>68.0</v>
      </c>
      <c r="B69" s="55">
        <v>43759.0</v>
      </c>
      <c r="C69" s="41" t="s">
        <v>88</v>
      </c>
      <c r="D69" s="41" t="str">
        <f t="shared" si="10"/>
        <v>16yr7mo24d</v>
      </c>
      <c r="E69" s="56">
        <f t="shared" si="11"/>
        <v>16.65753425</v>
      </c>
      <c r="F69" s="56">
        <f t="shared" si="12"/>
        <v>199.890411</v>
      </c>
      <c r="G69" s="55">
        <v>37679.0</v>
      </c>
      <c r="H69" s="83">
        <v>165.0</v>
      </c>
      <c r="I69" s="83">
        <v>48.0</v>
      </c>
      <c r="J69" s="81">
        <v>17.63085399</v>
      </c>
      <c r="K69" s="81">
        <v>9.4</v>
      </c>
      <c r="L69" s="68" t="s">
        <v>97</v>
      </c>
      <c r="M69" s="68" t="s">
        <v>107</v>
      </c>
      <c r="N69" s="60">
        <v>24.59</v>
      </c>
      <c r="O69" s="43" t="s">
        <v>105</v>
      </c>
      <c r="P69" s="68">
        <v>24.5</v>
      </c>
      <c r="Q69" s="41" t="s">
        <v>97</v>
      </c>
      <c r="R69" s="68"/>
      <c r="S69" s="84"/>
      <c r="T69" s="41" t="s">
        <v>90</v>
      </c>
      <c r="U69" s="41" t="s">
        <v>111</v>
      </c>
      <c r="V69" s="41"/>
      <c r="W69" s="41">
        <v>1.0</v>
      </c>
      <c r="X69" s="41">
        <v>41.0</v>
      </c>
      <c r="Y69" s="41">
        <v>48.0</v>
      </c>
      <c r="Z69" s="41">
        <v>21.0</v>
      </c>
      <c r="AA69" s="41">
        <v>51.0</v>
      </c>
      <c r="AB69" s="41">
        <v>99.0</v>
      </c>
      <c r="AC69" s="41">
        <v>99.0</v>
      </c>
      <c r="AD69" s="41">
        <v>47.0</v>
      </c>
      <c r="AE69" s="41">
        <v>1.0</v>
      </c>
      <c r="AF69" s="41">
        <v>8.0</v>
      </c>
      <c r="AG69" s="41">
        <v>7.0</v>
      </c>
      <c r="AH69" s="41">
        <v>7.0</v>
      </c>
      <c r="AI69" s="41">
        <v>8.0</v>
      </c>
      <c r="AJ69" s="41">
        <v>15.0</v>
      </c>
      <c r="AK69" s="45">
        <v>8.0</v>
      </c>
      <c r="AL69" s="41">
        <v>1.0</v>
      </c>
      <c r="AM69" s="53">
        <v>62.0</v>
      </c>
      <c r="AN69" s="54">
        <v>7.0</v>
      </c>
      <c r="AS69" s="44" t="s">
        <v>95</v>
      </c>
      <c r="AT69" s="44" t="s">
        <v>102</v>
      </c>
      <c r="AU69" s="44" t="s">
        <v>87</v>
      </c>
      <c r="AV69" s="44" t="s">
        <v>87</v>
      </c>
      <c r="AW69" s="44" t="s">
        <v>87</v>
      </c>
      <c r="AX69" s="44" t="s">
        <v>98</v>
      </c>
      <c r="AY69" s="44" t="s">
        <v>92</v>
      </c>
    </row>
    <row r="70">
      <c r="A70" s="41">
        <v>69.0</v>
      </c>
      <c r="B70" s="55">
        <v>43760.0</v>
      </c>
      <c r="C70" s="41" t="s">
        <v>94</v>
      </c>
      <c r="D70" s="41" t="str">
        <f t="shared" si="10"/>
        <v>14yr6mo10d</v>
      </c>
      <c r="E70" s="56">
        <f t="shared" si="11"/>
        <v>14.5369863</v>
      </c>
      <c r="F70" s="56">
        <f t="shared" si="12"/>
        <v>174.4438356</v>
      </c>
      <c r="G70" s="55">
        <v>38454.0</v>
      </c>
      <c r="H70" s="83">
        <v>174.0</v>
      </c>
      <c r="I70" s="83">
        <v>74.0</v>
      </c>
      <c r="J70" s="81">
        <v>24.44180209</v>
      </c>
      <c r="K70" s="81">
        <v>90.6</v>
      </c>
      <c r="L70" s="68" t="s">
        <v>89</v>
      </c>
      <c r="M70" s="68" t="s">
        <v>107</v>
      </c>
      <c r="N70" s="60">
        <v>22.95</v>
      </c>
      <c r="O70" s="43" t="s">
        <v>89</v>
      </c>
      <c r="P70" s="68">
        <v>22.4</v>
      </c>
      <c r="Q70" s="68" t="s">
        <v>89</v>
      </c>
      <c r="R70" s="68">
        <v>94.0</v>
      </c>
      <c r="S70" s="84">
        <v>101.0</v>
      </c>
      <c r="T70" s="41" t="s">
        <v>90</v>
      </c>
      <c r="U70" s="41" t="s">
        <v>90</v>
      </c>
      <c r="V70" s="41"/>
      <c r="W70" s="41">
        <v>1.0</v>
      </c>
      <c r="X70" s="41">
        <v>25.0</v>
      </c>
      <c r="Y70" s="41">
        <v>39.0</v>
      </c>
      <c r="Z70" s="41">
        <v>13.0</v>
      </c>
      <c r="AA70" s="41">
        <v>36.0</v>
      </c>
      <c r="AB70" s="41">
        <v>75.0</v>
      </c>
      <c r="AC70" s="41">
        <v>79.0</v>
      </c>
      <c r="AD70" s="41">
        <v>8.0</v>
      </c>
      <c r="AE70" s="41">
        <v>1.0</v>
      </c>
      <c r="AF70" s="41">
        <v>8.0</v>
      </c>
      <c r="AG70" s="41">
        <v>8.0</v>
      </c>
      <c r="AH70" s="41">
        <v>6.0</v>
      </c>
      <c r="AI70" s="41">
        <v>7.0</v>
      </c>
      <c r="AJ70" s="41">
        <v>14.0</v>
      </c>
      <c r="AK70" s="45">
        <v>8.0</v>
      </c>
      <c r="AL70" s="41">
        <v>1.0</v>
      </c>
      <c r="AM70" s="53">
        <v>39.0</v>
      </c>
      <c r="AN70" s="54">
        <v>3.0</v>
      </c>
      <c r="AS70" s="44" t="s">
        <v>95</v>
      </c>
      <c r="AT70" s="44" t="s">
        <v>102</v>
      </c>
      <c r="AU70" s="44" t="s">
        <v>87</v>
      </c>
      <c r="AV70" s="44" t="s">
        <v>87</v>
      </c>
      <c r="AW70" s="44" t="s">
        <v>87</v>
      </c>
      <c r="AX70" s="44" t="s">
        <v>91</v>
      </c>
      <c r="AY70" s="44" t="s">
        <v>98</v>
      </c>
    </row>
    <row r="71">
      <c r="A71" s="41">
        <v>70.0</v>
      </c>
      <c r="B71" s="55">
        <v>43761.0</v>
      </c>
      <c r="C71" s="41" t="s">
        <v>88</v>
      </c>
      <c r="D71" s="41" t="str">
        <f t="shared" si="10"/>
        <v>16yr11mo28d</v>
      </c>
      <c r="E71" s="56">
        <f t="shared" si="11"/>
        <v>17.00547945</v>
      </c>
      <c r="F71" s="56">
        <f t="shared" si="12"/>
        <v>204.0657534</v>
      </c>
      <c r="G71" s="55">
        <v>37554.0</v>
      </c>
      <c r="H71" s="83">
        <v>171.0</v>
      </c>
      <c r="I71" s="83">
        <v>116.0</v>
      </c>
      <c r="J71" s="81">
        <v>39.67032591</v>
      </c>
      <c r="K71" s="81">
        <v>98.9</v>
      </c>
      <c r="L71" s="68" t="s">
        <v>93</v>
      </c>
      <c r="M71" s="68" t="s">
        <v>93</v>
      </c>
      <c r="N71" s="60">
        <v>24.7</v>
      </c>
      <c r="O71" s="43" t="s">
        <v>103</v>
      </c>
      <c r="P71" s="68">
        <v>24.7</v>
      </c>
      <c r="Q71" s="68" t="s">
        <v>93</v>
      </c>
      <c r="R71" s="82">
        <v>103.0</v>
      </c>
      <c r="S71" s="82">
        <v>132.0</v>
      </c>
      <c r="T71" s="41" t="s">
        <v>90</v>
      </c>
      <c r="U71" s="41" t="s">
        <v>90</v>
      </c>
      <c r="V71" s="41" t="s">
        <v>114</v>
      </c>
      <c r="W71" s="41">
        <v>1.0</v>
      </c>
      <c r="X71" s="41">
        <v>38.0</v>
      </c>
      <c r="Y71" s="41">
        <v>46.0</v>
      </c>
      <c r="Z71" s="41">
        <v>23.0</v>
      </c>
      <c r="AA71" s="41">
        <v>55.0</v>
      </c>
      <c r="AB71" s="41">
        <v>101.0</v>
      </c>
      <c r="AC71" s="41">
        <v>100.0</v>
      </c>
      <c r="AD71" s="41">
        <v>50.0</v>
      </c>
      <c r="AE71" s="41">
        <v>1.0</v>
      </c>
      <c r="AF71" s="41">
        <v>10.0</v>
      </c>
      <c r="AG71" s="41">
        <v>10.0</v>
      </c>
      <c r="AH71" s="41">
        <v>7.0</v>
      </c>
      <c r="AI71" s="41">
        <v>8.0</v>
      </c>
      <c r="AJ71" s="41">
        <v>17.0</v>
      </c>
      <c r="AK71" s="45">
        <v>10.0</v>
      </c>
      <c r="AL71" s="41">
        <v>1.0</v>
      </c>
      <c r="AM71" s="53">
        <v>46.0</v>
      </c>
      <c r="AN71" s="54">
        <v>3.0</v>
      </c>
      <c r="AS71" s="44" t="s">
        <v>95</v>
      </c>
      <c r="AT71" s="44" t="s">
        <v>102</v>
      </c>
      <c r="AU71" s="44" t="s">
        <v>87</v>
      </c>
      <c r="AV71" s="44" t="s">
        <v>87</v>
      </c>
      <c r="AW71" s="44" t="s">
        <v>87</v>
      </c>
      <c r="AX71" s="44" t="s">
        <v>91</v>
      </c>
      <c r="AY71" s="44" t="s">
        <v>92</v>
      </c>
    </row>
    <row r="72">
      <c r="A72" s="41">
        <v>71.0</v>
      </c>
      <c r="B72" s="55">
        <v>43766.0</v>
      </c>
      <c r="C72" s="41" t="s">
        <v>88</v>
      </c>
      <c r="D72" s="41" t="str">
        <f t="shared" si="10"/>
        <v>16yr4mo29d</v>
      </c>
      <c r="E72" s="56">
        <f t="shared" si="11"/>
        <v>16.42739726</v>
      </c>
      <c r="F72" s="56">
        <f t="shared" si="12"/>
        <v>197.1287671</v>
      </c>
      <c r="G72" s="55">
        <v>37770.0</v>
      </c>
      <c r="H72" s="83">
        <v>161.0</v>
      </c>
      <c r="I72" s="83">
        <v>92.8</v>
      </c>
      <c r="J72" s="81">
        <v>35.80108792</v>
      </c>
      <c r="K72" s="81">
        <v>98.5</v>
      </c>
      <c r="L72" s="68" t="s">
        <v>93</v>
      </c>
      <c r="M72" s="68" t="s">
        <v>93</v>
      </c>
      <c r="N72" s="60">
        <v>24.5</v>
      </c>
      <c r="O72" s="43" t="s">
        <v>103</v>
      </c>
      <c r="P72" s="68">
        <v>24.4</v>
      </c>
      <c r="Q72" s="68" t="s">
        <v>93</v>
      </c>
      <c r="R72" s="68">
        <v>91.0</v>
      </c>
      <c r="S72" s="84">
        <v>124.0</v>
      </c>
      <c r="U72" s="41"/>
      <c r="V72" s="41" t="s">
        <v>115</v>
      </c>
      <c r="W72" s="41">
        <v>1.0</v>
      </c>
      <c r="X72" s="41">
        <v>27.0</v>
      </c>
      <c r="Y72" s="41">
        <v>39.0</v>
      </c>
      <c r="Z72" s="41">
        <v>23.0</v>
      </c>
      <c r="AA72" s="41">
        <v>56.0</v>
      </c>
      <c r="AB72" s="41">
        <v>95.0</v>
      </c>
      <c r="AC72" s="41">
        <v>96.0</v>
      </c>
      <c r="AD72" s="41">
        <v>39.0</v>
      </c>
      <c r="AE72" s="41">
        <v>1.0</v>
      </c>
      <c r="AF72" s="41">
        <v>10.0</v>
      </c>
      <c r="AG72" s="41">
        <v>10.0</v>
      </c>
      <c r="AH72" s="41">
        <v>4.0</v>
      </c>
      <c r="AI72" s="41">
        <v>3.0</v>
      </c>
      <c r="AJ72" s="41">
        <v>14.0</v>
      </c>
      <c r="AK72" s="45">
        <v>7.0</v>
      </c>
      <c r="AL72" s="41">
        <v>1.0</v>
      </c>
      <c r="AM72" s="53">
        <v>50.0</v>
      </c>
      <c r="AN72" s="54">
        <v>4.0</v>
      </c>
      <c r="AS72" s="44" t="s">
        <v>95</v>
      </c>
      <c r="AT72" s="44" t="s">
        <v>102</v>
      </c>
      <c r="AU72" s="44" t="s">
        <v>87</v>
      </c>
      <c r="AV72" s="44" t="s">
        <v>87</v>
      </c>
      <c r="AW72" s="44" t="s">
        <v>87</v>
      </c>
      <c r="AX72" s="44" t="s">
        <v>98</v>
      </c>
      <c r="AY72" s="44" t="s">
        <v>92</v>
      </c>
    </row>
    <row r="73">
      <c r="A73" s="41">
        <v>72.0</v>
      </c>
      <c r="B73" s="55">
        <v>43767.0</v>
      </c>
      <c r="C73" s="41" t="s">
        <v>88</v>
      </c>
      <c r="D73" s="41" t="str">
        <f t="shared" si="10"/>
        <v>14yr4mo15d</v>
      </c>
      <c r="E73" s="56">
        <f t="shared" si="11"/>
        <v>14.38356164</v>
      </c>
      <c r="F73" s="56">
        <f t="shared" si="12"/>
        <v>172.6027397</v>
      </c>
      <c r="G73" s="55">
        <v>38517.0</v>
      </c>
      <c r="H73" s="83">
        <v>159.0</v>
      </c>
      <c r="I73" s="83">
        <v>45.0</v>
      </c>
      <c r="J73" s="81">
        <v>17.7999288</v>
      </c>
      <c r="K73" s="81">
        <v>24.7</v>
      </c>
      <c r="L73" s="68" t="s">
        <v>97</v>
      </c>
      <c r="M73" s="68" t="s">
        <v>107</v>
      </c>
      <c r="N73" s="60">
        <v>23.55</v>
      </c>
      <c r="O73" s="43" t="s">
        <v>97</v>
      </c>
      <c r="P73" s="68">
        <v>23.2</v>
      </c>
      <c r="Q73" s="41" t="s">
        <v>97</v>
      </c>
      <c r="R73" s="68">
        <v>68.0</v>
      </c>
      <c r="S73" s="84">
        <v>80.0</v>
      </c>
      <c r="T73" s="41" t="s">
        <v>90</v>
      </c>
      <c r="U73" s="41" t="s">
        <v>90</v>
      </c>
      <c r="V73" s="41" t="s">
        <v>116</v>
      </c>
      <c r="W73" s="41">
        <v>1.0</v>
      </c>
      <c r="X73" s="41">
        <v>36.0</v>
      </c>
      <c r="Y73" s="41">
        <v>47.0</v>
      </c>
      <c r="Z73" s="41">
        <v>21.0</v>
      </c>
      <c r="AA73" s="41">
        <v>53.0</v>
      </c>
      <c r="AB73" s="41">
        <v>100.0</v>
      </c>
      <c r="AC73" s="41">
        <v>100.0</v>
      </c>
      <c r="AD73" s="41">
        <v>50.0</v>
      </c>
      <c r="AE73" s="41">
        <v>1.0</v>
      </c>
      <c r="AF73" s="41">
        <v>9.0</v>
      </c>
      <c r="AG73" s="41">
        <v>10.0</v>
      </c>
      <c r="AH73" s="41">
        <v>7.0</v>
      </c>
      <c r="AI73" s="41">
        <v>9.0</v>
      </c>
      <c r="AJ73" s="41">
        <v>16.0</v>
      </c>
      <c r="AK73" s="45">
        <v>10.0</v>
      </c>
      <c r="AL73" s="41">
        <v>1.0</v>
      </c>
      <c r="AM73" s="53">
        <v>64.0</v>
      </c>
      <c r="AN73" s="54">
        <v>10.0</v>
      </c>
      <c r="AS73" s="44" t="s">
        <v>95</v>
      </c>
      <c r="AT73" s="44" t="s">
        <v>102</v>
      </c>
      <c r="AU73" s="44" t="s">
        <v>87</v>
      </c>
      <c r="AV73" s="44" t="s">
        <v>87</v>
      </c>
      <c r="AW73" s="44" t="s">
        <v>87</v>
      </c>
      <c r="AX73" s="44" t="s">
        <v>91</v>
      </c>
      <c r="AY73" s="44" t="s">
        <v>98</v>
      </c>
    </row>
    <row r="74">
      <c r="A74" s="41">
        <v>73.0</v>
      </c>
      <c r="B74" s="55">
        <v>43768.0</v>
      </c>
      <c r="C74" s="41" t="s">
        <v>88</v>
      </c>
      <c r="D74" s="41" t="str">
        <f t="shared" si="10"/>
        <v>11yr3mo16d</v>
      </c>
      <c r="E74" s="56">
        <f t="shared" si="11"/>
        <v>11.30136986</v>
      </c>
      <c r="F74" s="56">
        <f t="shared" si="12"/>
        <v>135.6164384</v>
      </c>
      <c r="G74" s="55">
        <v>39643.0</v>
      </c>
      <c r="H74" s="83">
        <v>139.7</v>
      </c>
      <c r="I74" s="83">
        <v>53.7</v>
      </c>
      <c r="J74" s="81">
        <v>27.51575751</v>
      </c>
      <c r="K74" s="81">
        <v>97.8</v>
      </c>
      <c r="L74" s="68" t="s">
        <v>93</v>
      </c>
      <c r="M74" s="68" t="s">
        <v>93</v>
      </c>
      <c r="N74" s="60">
        <v>20.96</v>
      </c>
      <c r="O74" s="43" t="s">
        <v>93</v>
      </c>
      <c r="P74" s="68">
        <v>20.3</v>
      </c>
      <c r="Q74" s="68" t="s">
        <v>93</v>
      </c>
      <c r="R74" s="68">
        <v>83.0</v>
      </c>
      <c r="S74" s="84">
        <v>99.0</v>
      </c>
      <c r="T74" s="41" t="s">
        <v>90</v>
      </c>
      <c r="U74" s="41" t="s">
        <v>90</v>
      </c>
      <c r="V74" s="41" t="s">
        <v>109</v>
      </c>
      <c r="W74" s="41">
        <v>1.0</v>
      </c>
      <c r="X74" s="41">
        <v>14.0</v>
      </c>
      <c r="Y74" s="41">
        <v>38.0</v>
      </c>
      <c r="Z74" s="41">
        <v>7.0</v>
      </c>
      <c r="AA74" s="41">
        <v>30.0</v>
      </c>
      <c r="AB74" s="41">
        <v>68.0</v>
      </c>
      <c r="AC74" s="41">
        <v>74.0</v>
      </c>
      <c r="AD74" s="41">
        <v>4.0</v>
      </c>
      <c r="AE74" s="41">
        <v>1.0</v>
      </c>
      <c r="AF74" s="41">
        <v>5.0</v>
      </c>
      <c r="AG74" s="41">
        <v>4.0</v>
      </c>
      <c r="AH74" s="41">
        <v>3.0</v>
      </c>
      <c r="AI74" s="41">
        <v>4.0</v>
      </c>
      <c r="AJ74" s="41">
        <v>8.0</v>
      </c>
      <c r="AK74" s="45">
        <v>4.0</v>
      </c>
      <c r="AL74" s="41">
        <v>1.0</v>
      </c>
      <c r="AM74" s="53">
        <v>24.0</v>
      </c>
      <c r="AN74" s="54">
        <v>2.0</v>
      </c>
      <c r="AS74" s="44" t="s">
        <v>95</v>
      </c>
      <c r="AT74" s="44" t="s">
        <v>102</v>
      </c>
      <c r="AU74" s="44" t="s">
        <v>87</v>
      </c>
      <c r="AV74" s="44" t="s">
        <v>87</v>
      </c>
      <c r="AW74" s="44" t="s">
        <v>87</v>
      </c>
      <c r="AX74" s="44" t="s">
        <v>98</v>
      </c>
      <c r="AY74" s="44" t="s">
        <v>92</v>
      </c>
    </row>
    <row r="75">
      <c r="A75" s="41">
        <v>74.0</v>
      </c>
      <c r="B75" s="55">
        <v>43769.0</v>
      </c>
      <c r="C75" s="41" t="s">
        <v>88</v>
      </c>
      <c r="D75" s="41" t="str">
        <f t="shared" si="10"/>
        <v>9yr11mo6d</v>
      </c>
      <c r="E75" s="56">
        <f t="shared" si="11"/>
        <v>9.936986301</v>
      </c>
      <c r="F75" s="56">
        <f t="shared" si="12"/>
        <v>119.2438356</v>
      </c>
      <c r="G75" s="55">
        <v>40142.0</v>
      </c>
      <c r="H75" s="83">
        <v>135.5</v>
      </c>
      <c r="I75" s="83">
        <v>25.2</v>
      </c>
      <c r="J75" s="81">
        <v>13.7253033</v>
      </c>
      <c r="K75" s="85">
        <v>3.1</v>
      </c>
      <c r="L75" s="68" t="s">
        <v>99</v>
      </c>
      <c r="M75" s="68" t="s">
        <v>107</v>
      </c>
      <c r="N75" s="60">
        <v>19.71</v>
      </c>
      <c r="O75" s="43" t="s">
        <v>105</v>
      </c>
      <c r="P75" s="68">
        <v>19.1</v>
      </c>
      <c r="Q75" s="68" t="s">
        <v>97</v>
      </c>
      <c r="R75" s="68">
        <v>53.0</v>
      </c>
      <c r="S75" s="84">
        <v>66.0</v>
      </c>
      <c r="T75" s="41" t="s">
        <v>90</v>
      </c>
      <c r="U75" s="41" t="s">
        <v>90</v>
      </c>
      <c r="V75" s="41"/>
      <c r="W75" s="41">
        <v>1.0</v>
      </c>
      <c r="X75" s="41">
        <v>12.0</v>
      </c>
      <c r="Y75" s="41">
        <v>40.0</v>
      </c>
      <c r="Z75" s="41">
        <v>14.0</v>
      </c>
      <c r="AA75" s="41">
        <v>45.0</v>
      </c>
      <c r="AB75" s="41">
        <v>85.0</v>
      </c>
      <c r="AC75" s="41">
        <v>87.0</v>
      </c>
      <c r="AD75" s="41">
        <v>19.0</v>
      </c>
      <c r="AE75" s="41">
        <v>1.0</v>
      </c>
      <c r="AF75" s="41">
        <v>7.0</v>
      </c>
      <c r="AG75" s="41">
        <v>8.0</v>
      </c>
      <c r="AH75" s="41">
        <v>7.0</v>
      </c>
      <c r="AI75" s="41">
        <v>11.0</v>
      </c>
      <c r="AJ75" s="41">
        <v>14.0</v>
      </c>
      <c r="AK75" s="45">
        <v>12.0</v>
      </c>
      <c r="AL75" s="41">
        <v>1.0</v>
      </c>
      <c r="AM75" s="53">
        <v>37.0</v>
      </c>
      <c r="AN75" s="54">
        <v>9.0</v>
      </c>
      <c r="AS75" s="44" t="s">
        <v>95</v>
      </c>
      <c r="AT75" s="44" t="s">
        <v>102</v>
      </c>
      <c r="AU75" s="44" t="s">
        <v>87</v>
      </c>
      <c r="AV75" s="44" t="s">
        <v>87</v>
      </c>
      <c r="AW75" s="44" t="s">
        <v>87</v>
      </c>
      <c r="AX75" s="44" t="s">
        <v>98</v>
      </c>
      <c r="AY75" s="44" t="s">
        <v>91</v>
      </c>
    </row>
    <row r="76">
      <c r="A76" s="41">
        <v>75.0</v>
      </c>
      <c r="B76" s="55">
        <v>43775.0</v>
      </c>
      <c r="C76" s="41" t="s">
        <v>88</v>
      </c>
      <c r="D76" s="41" t="str">
        <f t="shared" si="10"/>
        <v>12yr6mo29d</v>
      </c>
      <c r="E76" s="56">
        <f t="shared" si="11"/>
        <v>12.5890411</v>
      </c>
      <c r="F76" s="56">
        <f t="shared" si="12"/>
        <v>151.0684932</v>
      </c>
      <c r="G76" s="55">
        <v>39180.0</v>
      </c>
      <c r="H76" s="83">
        <v>158.0</v>
      </c>
      <c r="I76" s="83">
        <v>89.5</v>
      </c>
      <c r="J76" s="81">
        <v>35.85162634</v>
      </c>
      <c r="K76" s="81">
        <v>99.3</v>
      </c>
      <c r="L76" s="68" t="s">
        <v>93</v>
      </c>
      <c r="M76" s="68" t="s">
        <v>93</v>
      </c>
      <c r="N76" s="60">
        <v>22.12</v>
      </c>
      <c r="O76" s="43" t="s">
        <v>103</v>
      </c>
      <c r="P76" s="68">
        <v>21.5</v>
      </c>
      <c r="Q76" s="68" t="s">
        <v>93</v>
      </c>
      <c r="R76" s="68">
        <v>112.0</v>
      </c>
      <c r="S76" s="84">
        <v>117.0</v>
      </c>
      <c r="T76" s="41" t="s">
        <v>90</v>
      </c>
      <c r="U76" s="41" t="s">
        <v>90</v>
      </c>
      <c r="V76" s="41"/>
      <c r="W76" s="41">
        <v>1.0</v>
      </c>
      <c r="X76" s="41">
        <v>18.0</v>
      </c>
      <c r="Y76" s="41">
        <v>38.0</v>
      </c>
      <c r="Z76" s="41">
        <v>21.0</v>
      </c>
      <c r="AA76" s="41">
        <v>55.0</v>
      </c>
      <c r="AB76" s="41">
        <v>93.0</v>
      </c>
      <c r="AC76" s="41">
        <v>94.0</v>
      </c>
      <c r="AD76" s="41">
        <v>34.0</v>
      </c>
      <c r="AE76" s="41">
        <v>1.0</v>
      </c>
      <c r="AF76" s="41">
        <v>7.0</v>
      </c>
      <c r="AG76" s="41">
        <v>7.0</v>
      </c>
      <c r="AH76" s="41">
        <v>9.0</v>
      </c>
      <c r="AI76" s="41">
        <v>12.0</v>
      </c>
      <c r="AJ76" s="41">
        <v>16.0</v>
      </c>
      <c r="AK76" s="45">
        <v>11.0</v>
      </c>
      <c r="AL76" s="41">
        <v>1.0</v>
      </c>
      <c r="AM76" s="53">
        <v>41.0</v>
      </c>
      <c r="AN76" s="54">
        <v>6.0</v>
      </c>
      <c r="AS76" s="44" t="s">
        <v>102</v>
      </c>
      <c r="AT76" s="44" t="s">
        <v>95</v>
      </c>
      <c r="AU76" s="44" t="s">
        <v>87</v>
      </c>
      <c r="AV76" s="44" t="s">
        <v>87</v>
      </c>
      <c r="AW76" s="44" t="s">
        <v>87</v>
      </c>
      <c r="AX76" s="44" t="s">
        <v>91</v>
      </c>
      <c r="AY76" s="44" t="s">
        <v>98</v>
      </c>
    </row>
    <row r="77">
      <c r="A77" s="41">
        <v>76.0</v>
      </c>
      <c r="B77" s="55">
        <v>43776.0</v>
      </c>
      <c r="C77" s="41" t="s">
        <v>94</v>
      </c>
      <c r="D77" s="41" t="str">
        <f t="shared" si="10"/>
        <v>13yr3mo24d</v>
      </c>
      <c r="E77" s="56">
        <f t="shared" si="11"/>
        <v>13.3260274</v>
      </c>
      <c r="F77" s="56">
        <f t="shared" si="12"/>
        <v>159.9123288</v>
      </c>
      <c r="G77" s="55">
        <v>38912.0</v>
      </c>
      <c r="H77" s="83">
        <v>166.0</v>
      </c>
      <c r="I77" s="83">
        <v>116.8</v>
      </c>
      <c r="J77" s="81">
        <v>42.38641312</v>
      </c>
      <c r="K77" s="81">
        <v>99.6</v>
      </c>
      <c r="L77" s="68" t="s">
        <v>93</v>
      </c>
      <c r="M77" s="68" t="s">
        <v>93</v>
      </c>
      <c r="N77" s="60">
        <v>22.13</v>
      </c>
      <c r="O77" s="43" t="s">
        <v>103</v>
      </c>
      <c r="P77" s="68">
        <v>21.3</v>
      </c>
      <c r="Q77" s="68" t="s">
        <v>93</v>
      </c>
      <c r="R77" s="68">
        <v>124.0</v>
      </c>
      <c r="S77" s="84">
        <v>135.0</v>
      </c>
      <c r="T77" s="41" t="s">
        <v>90</v>
      </c>
      <c r="U77" s="41" t="s">
        <v>90</v>
      </c>
      <c r="V77" s="41"/>
      <c r="W77" s="41">
        <v>1.0</v>
      </c>
      <c r="X77" s="41">
        <v>26.0</v>
      </c>
      <c r="Y77" s="41">
        <v>43.0</v>
      </c>
      <c r="Z77" s="41">
        <v>13.0</v>
      </c>
      <c r="AA77" s="41">
        <v>38.0</v>
      </c>
      <c r="AB77" s="41">
        <v>81.0</v>
      </c>
      <c r="AC77" s="41">
        <v>84.0</v>
      </c>
      <c r="AD77" s="41">
        <v>14.0</v>
      </c>
      <c r="AE77" s="41">
        <v>1.0</v>
      </c>
      <c r="AF77" s="41">
        <v>6.0</v>
      </c>
      <c r="AG77" s="41">
        <v>4.0</v>
      </c>
      <c r="AH77" s="41">
        <v>7.0</v>
      </c>
      <c r="AI77" s="41">
        <v>9.0</v>
      </c>
      <c r="AJ77" s="41">
        <v>13.0</v>
      </c>
      <c r="AK77" s="45">
        <v>8.0</v>
      </c>
      <c r="AL77" s="41">
        <v>1.0</v>
      </c>
      <c r="AM77" s="53">
        <v>48.0</v>
      </c>
      <c r="AN77" s="54">
        <v>7.0</v>
      </c>
      <c r="AS77" s="44" t="s">
        <v>102</v>
      </c>
      <c r="AT77" s="44" t="s">
        <v>95</v>
      </c>
      <c r="AU77" s="44" t="s">
        <v>87</v>
      </c>
      <c r="AV77" s="44" t="s">
        <v>87</v>
      </c>
      <c r="AW77" s="44" t="s">
        <v>87</v>
      </c>
      <c r="AX77" s="44" t="s">
        <v>91</v>
      </c>
      <c r="AY77" s="44" t="s">
        <v>92</v>
      </c>
    </row>
    <row r="78">
      <c r="A78" s="41">
        <v>77.0</v>
      </c>
      <c r="B78" s="55">
        <v>43776.0</v>
      </c>
      <c r="C78" s="41" t="s">
        <v>94</v>
      </c>
      <c r="D78" s="41" t="str">
        <f t="shared" si="10"/>
        <v>12yr4mo1d</v>
      </c>
      <c r="E78" s="56">
        <f t="shared" si="11"/>
        <v>12.34794521</v>
      </c>
      <c r="F78" s="56">
        <f t="shared" si="12"/>
        <v>148.1753425</v>
      </c>
      <c r="G78" s="55">
        <v>39269.0</v>
      </c>
      <c r="H78" s="83">
        <v>156.0</v>
      </c>
      <c r="I78" s="83">
        <v>81.0</v>
      </c>
      <c r="J78" s="81">
        <v>33.28402367</v>
      </c>
      <c r="K78" s="81">
        <v>99.2</v>
      </c>
      <c r="L78" s="68" t="s">
        <v>93</v>
      </c>
      <c r="M78" s="68" t="s">
        <v>93</v>
      </c>
      <c r="N78" s="60">
        <v>21.43</v>
      </c>
      <c r="O78" s="43" t="s">
        <v>103</v>
      </c>
      <c r="P78" s="68">
        <v>20.3</v>
      </c>
      <c r="Q78" s="68" t="s">
        <v>93</v>
      </c>
      <c r="R78" s="68">
        <v>104.0</v>
      </c>
      <c r="S78" s="84">
        <v>120.0</v>
      </c>
      <c r="T78" s="41" t="s">
        <v>90</v>
      </c>
      <c r="U78" s="41" t="s">
        <v>90</v>
      </c>
      <c r="V78" s="41"/>
      <c r="W78" s="41">
        <v>1.0</v>
      </c>
      <c r="X78" s="41">
        <v>29.0</v>
      </c>
      <c r="Y78" s="41">
        <v>47.0</v>
      </c>
      <c r="Z78" s="41">
        <v>18.0</v>
      </c>
      <c r="AA78" s="41">
        <v>49.0</v>
      </c>
      <c r="AB78" s="41">
        <v>96.0</v>
      </c>
      <c r="AC78" s="41">
        <v>96.0</v>
      </c>
      <c r="AD78" s="41">
        <v>39.0</v>
      </c>
      <c r="AE78" s="41">
        <v>1.0</v>
      </c>
      <c r="AF78" s="41">
        <v>11.0</v>
      </c>
      <c r="AG78" s="41">
        <v>13.0</v>
      </c>
      <c r="AH78" s="41">
        <v>6.0</v>
      </c>
      <c r="AI78" s="41">
        <v>8.0</v>
      </c>
      <c r="AJ78" s="41">
        <v>17.0</v>
      </c>
      <c r="AK78" s="45">
        <v>12.0</v>
      </c>
      <c r="AL78" s="41">
        <v>1.0</v>
      </c>
      <c r="AM78" s="53">
        <v>39.0</v>
      </c>
      <c r="AN78" s="54">
        <v>5.0</v>
      </c>
      <c r="AS78" s="44" t="s">
        <v>102</v>
      </c>
      <c r="AT78" s="44" t="s">
        <v>92</v>
      </c>
      <c r="AU78" s="44" t="s">
        <v>117</v>
      </c>
      <c r="AV78" s="44" t="s">
        <v>87</v>
      </c>
      <c r="AW78" s="44"/>
      <c r="AX78" s="44"/>
      <c r="AY78" s="44"/>
    </row>
    <row r="79">
      <c r="A79" s="41">
        <v>78.0</v>
      </c>
      <c r="B79" s="55">
        <v>43776.0</v>
      </c>
      <c r="C79" s="41" t="s">
        <v>94</v>
      </c>
      <c r="D79" s="41" t="str">
        <f t="shared" si="10"/>
        <v>14yr11mo2d</v>
      </c>
      <c r="E79" s="56">
        <f t="shared" si="11"/>
        <v>14.93150685</v>
      </c>
      <c r="F79" s="56">
        <f t="shared" si="12"/>
        <v>179.1780822</v>
      </c>
      <c r="G79" s="55">
        <v>38326.0</v>
      </c>
      <c r="H79" s="83">
        <v>163.0</v>
      </c>
      <c r="I79" s="83">
        <v>147.5</v>
      </c>
      <c r="J79" s="81">
        <v>55.51582672</v>
      </c>
      <c r="K79" s="81">
        <v>99.8</v>
      </c>
      <c r="L79" s="68" t="s">
        <v>93</v>
      </c>
      <c r="M79" s="68" t="s">
        <v>93</v>
      </c>
      <c r="N79" s="60">
        <v>23.23</v>
      </c>
      <c r="O79" s="43" t="s">
        <v>103</v>
      </c>
      <c r="P79" s="68">
        <v>22.7</v>
      </c>
      <c r="Q79" s="68" t="s">
        <v>93</v>
      </c>
      <c r="R79" s="68">
        <v>137.0</v>
      </c>
      <c r="S79" s="84">
        <v>147.0</v>
      </c>
      <c r="U79" s="41"/>
      <c r="V79" s="41"/>
      <c r="W79" s="41">
        <v>1.0</v>
      </c>
      <c r="X79" s="41">
        <v>33.0</v>
      </c>
      <c r="Y79" s="41">
        <v>44.0</v>
      </c>
      <c r="Z79" s="41">
        <v>17.0</v>
      </c>
      <c r="AA79" s="41">
        <v>44.0</v>
      </c>
      <c r="AB79" s="41">
        <v>88.0</v>
      </c>
      <c r="AC79" s="41">
        <v>90.0</v>
      </c>
      <c r="AD79" s="41">
        <v>25.0</v>
      </c>
      <c r="AE79" s="41">
        <v>1.0</v>
      </c>
      <c r="AF79" s="41">
        <v>8.0</v>
      </c>
      <c r="AG79" s="41">
        <v>8.0</v>
      </c>
      <c r="AH79" s="41">
        <v>4.0</v>
      </c>
      <c r="AI79" s="41">
        <v>3.0</v>
      </c>
      <c r="AJ79" s="41">
        <v>12.0</v>
      </c>
      <c r="AK79" s="45">
        <v>7.0</v>
      </c>
      <c r="AL79" s="41">
        <v>1.0</v>
      </c>
      <c r="AM79" s="53">
        <v>46.0</v>
      </c>
      <c r="AN79" s="54">
        <v>5.0</v>
      </c>
      <c r="AS79" s="44" t="s">
        <v>95</v>
      </c>
      <c r="AT79" s="44" t="s">
        <v>92</v>
      </c>
      <c r="AU79" s="44" t="s">
        <v>87</v>
      </c>
      <c r="AV79" s="36"/>
      <c r="AW79" s="44" t="s">
        <v>87</v>
      </c>
      <c r="AX79" s="44" t="s">
        <v>91</v>
      </c>
      <c r="AY79" s="44" t="s">
        <v>92</v>
      </c>
    </row>
    <row r="80">
      <c r="A80" s="41">
        <v>79.0</v>
      </c>
      <c r="B80" s="55">
        <v>43814.0</v>
      </c>
      <c r="C80" s="41" t="s">
        <v>94</v>
      </c>
      <c r="D80" s="41" t="str">
        <f t="shared" si="10"/>
        <v>15yr10mo12d</v>
      </c>
      <c r="E80" s="56">
        <f t="shared" si="11"/>
        <v>15.8739726</v>
      </c>
      <c r="F80" s="56">
        <f t="shared" si="12"/>
        <v>190.4876712</v>
      </c>
      <c r="G80" s="57">
        <v>38020.0</v>
      </c>
      <c r="H80" s="41">
        <v>163.0</v>
      </c>
      <c r="I80" s="41">
        <v>55.8</v>
      </c>
      <c r="J80" s="86">
        <v>21.0</v>
      </c>
      <c r="K80" s="87">
        <v>57.8</v>
      </c>
      <c r="L80" s="41" t="s">
        <v>97</v>
      </c>
      <c r="M80" s="41" t="s">
        <v>107</v>
      </c>
      <c r="N80" s="60">
        <v>23.79</v>
      </c>
      <c r="O80" s="43" t="s">
        <v>97</v>
      </c>
      <c r="P80" s="41">
        <v>23.5</v>
      </c>
      <c r="Q80" s="41" t="s">
        <v>97</v>
      </c>
      <c r="R80" s="41">
        <v>72.0</v>
      </c>
      <c r="S80" s="41">
        <v>86.0</v>
      </c>
      <c r="T80" s="41" t="s">
        <v>90</v>
      </c>
      <c r="U80" s="41" t="s">
        <v>90</v>
      </c>
      <c r="V80" s="41"/>
      <c r="W80" s="41">
        <v>1.0</v>
      </c>
      <c r="X80" s="41">
        <v>42.0</v>
      </c>
      <c r="Y80" s="41">
        <v>50.0</v>
      </c>
      <c r="Z80" s="41">
        <v>12.0</v>
      </c>
      <c r="AA80" s="41">
        <v>33.0</v>
      </c>
      <c r="AB80">
        <f>AA80+Y80</f>
        <v>83</v>
      </c>
      <c r="AC80" s="41">
        <v>86.0</v>
      </c>
      <c r="AD80" s="41">
        <v>18.0</v>
      </c>
      <c r="AE80" s="41">
        <v>1.0</v>
      </c>
      <c r="AF80" s="41">
        <v>9.0</v>
      </c>
      <c r="AG80" s="41">
        <v>9.0</v>
      </c>
      <c r="AH80" s="41">
        <v>5.0</v>
      </c>
      <c r="AI80" s="41">
        <v>5.0</v>
      </c>
      <c r="AJ80" s="41">
        <v>14.0</v>
      </c>
      <c r="AK80" s="45">
        <v>6.0</v>
      </c>
      <c r="AL80" s="41">
        <v>1.0</v>
      </c>
      <c r="AM80" s="53">
        <v>39.0</v>
      </c>
      <c r="AN80" s="54">
        <v>3.0</v>
      </c>
      <c r="AS80" s="44" t="s">
        <v>102</v>
      </c>
      <c r="AT80" s="44" t="s">
        <v>95</v>
      </c>
      <c r="AU80" s="44" t="s">
        <v>87</v>
      </c>
      <c r="AV80" s="44" t="s">
        <v>87</v>
      </c>
      <c r="AW80" s="44" t="s">
        <v>87</v>
      </c>
      <c r="AX80" s="44" t="s">
        <v>91</v>
      </c>
      <c r="AY80" s="44" t="s">
        <v>92</v>
      </c>
    </row>
    <row r="81">
      <c r="A81" s="41">
        <v>80.0</v>
      </c>
      <c r="B81" s="55">
        <v>43815.0</v>
      </c>
      <c r="C81" s="41" t="s">
        <v>88</v>
      </c>
      <c r="D81" s="41" t="str">
        <f t="shared" si="10"/>
        <v>13yr11mo9d</v>
      </c>
      <c r="E81" s="56">
        <f t="shared" si="11"/>
        <v>13.94794521</v>
      </c>
      <c r="F81" s="56">
        <f t="shared" si="12"/>
        <v>167.3753425</v>
      </c>
      <c r="G81" s="55">
        <v>38724.0</v>
      </c>
      <c r="H81" s="41">
        <v>162.3</v>
      </c>
      <c r="I81" s="41">
        <v>56.2</v>
      </c>
      <c r="J81" s="86">
        <v>21.3</v>
      </c>
      <c r="K81" s="87">
        <v>72.7</v>
      </c>
      <c r="L81" s="41" t="s">
        <v>97</v>
      </c>
      <c r="M81" s="41" t="s">
        <v>107</v>
      </c>
      <c r="N81" s="60">
        <v>23.21</v>
      </c>
      <c r="O81" s="43" t="s">
        <v>97</v>
      </c>
      <c r="P81" s="41">
        <v>22.8</v>
      </c>
      <c r="Q81" s="41" t="s">
        <v>97</v>
      </c>
      <c r="R81" s="41">
        <v>71.0</v>
      </c>
      <c r="S81" s="41">
        <v>93.0</v>
      </c>
      <c r="T81" s="41" t="s">
        <v>90</v>
      </c>
      <c r="U81" s="41" t="s">
        <v>90</v>
      </c>
      <c r="V81" s="41" t="s">
        <v>118</v>
      </c>
      <c r="W81" s="41">
        <v>1.0</v>
      </c>
      <c r="X81" s="41">
        <v>27.0</v>
      </c>
      <c r="Y81" s="41">
        <v>42.0</v>
      </c>
      <c r="Z81" s="41">
        <v>21.0</v>
      </c>
      <c r="AA81" s="41">
        <v>54.0</v>
      </c>
      <c r="AB81">
        <f t="shared" ref="AB81:AB97" si="16">SUM(Y81,AA81)</f>
        <v>96</v>
      </c>
      <c r="AC81" s="41">
        <v>97.0</v>
      </c>
      <c r="AD81" s="41">
        <v>42.0</v>
      </c>
      <c r="AE81" s="41">
        <v>1.0</v>
      </c>
      <c r="AF81" s="41">
        <v>6.0</v>
      </c>
      <c r="AG81" s="41">
        <v>4.0</v>
      </c>
      <c r="AH81" s="41">
        <v>5.0</v>
      </c>
      <c r="AI81" s="41">
        <v>6.0</v>
      </c>
      <c r="AJ81" s="41">
        <v>11.0</v>
      </c>
      <c r="AK81" s="45">
        <v>6.0</v>
      </c>
      <c r="AL81" s="41">
        <v>1.0</v>
      </c>
      <c r="AM81" s="53">
        <v>53.0</v>
      </c>
      <c r="AN81" s="54">
        <v>8.0</v>
      </c>
      <c r="AS81" s="44" t="s">
        <v>102</v>
      </c>
      <c r="AT81" s="44" t="s">
        <v>95</v>
      </c>
      <c r="AU81" s="44" t="s">
        <v>87</v>
      </c>
      <c r="AV81" s="44" t="s">
        <v>87</v>
      </c>
      <c r="AW81" s="44"/>
      <c r="AX81" s="44"/>
      <c r="AY81" s="44"/>
    </row>
    <row r="82">
      <c r="A82" s="41">
        <v>81.0</v>
      </c>
      <c r="B82" s="55">
        <v>43817.0</v>
      </c>
      <c r="C82" s="41" t="s">
        <v>88</v>
      </c>
      <c r="D82" s="41" t="str">
        <f t="shared" si="10"/>
        <v>15yr2mo14d</v>
      </c>
      <c r="E82" s="56">
        <f t="shared" si="11"/>
        <v>15.21369863</v>
      </c>
      <c r="F82" s="56">
        <f t="shared" si="12"/>
        <v>182.5643836</v>
      </c>
      <c r="G82" s="55">
        <v>38264.0</v>
      </c>
      <c r="H82" s="41">
        <v>155.0</v>
      </c>
      <c r="I82" s="41">
        <v>74.9</v>
      </c>
      <c r="J82" s="86">
        <v>31.2</v>
      </c>
      <c r="K82" s="87">
        <v>97.3</v>
      </c>
      <c r="L82" s="41" t="s">
        <v>93</v>
      </c>
      <c r="M82" s="41" t="s">
        <v>93</v>
      </c>
      <c r="N82" s="60">
        <v>24.01</v>
      </c>
      <c r="O82" s="43" t="s">
        <v>93</v>
      </c>
      <c r="P82" s="41">
        <v>23.8</v>
      </c>
      <c r="Q82" s="41" t="s">
        <v>93</v>
      </c>
      <c r="R82" s="41">
        <v>93.0</v>
      </c>
      <c r="S82" s="41">
        <v>104.0</v>
      </c>
      <c r="T82" s="41" t="s">
        <v>90</v>
      </c>
      <c r="U82" s="41" t="s">
        <v>90</v>
      </c>
      <c r="V82" s="41" t="s">
        <v>119</v>
      </c>
      <c r="W82" s="41">
        <v>1.0</v>
      </c>
      <c r="X82" s="41">
        <v>37.0</v>
      </c>
      <c r="Y82" s="41">
        <v>47.0</v>
      </c>
      <c r="Z82" s="41">
        <v>21.0</v>
      </c>
      <c r="AA82" s="41">
        <v>52.0</v>
      </c>
      <c r="AB82">
        <f t="shared" si="16"/>
        <v>99</v>
      </c>
      <c r="AC82" s="41">
        <v>99.0</v>
      </c>
      <c r="AD82" s="41">
        <v>47.0</v>
      </c>
      <c r="AE82" s="41">
        <v>1.0</v>
      </c>
      <c r="AF82" s="41">
        <v>10.0</v>
      </c>
      <c r="AG82" s="41">
        <v>10.0</v>
      </c>
      <c r="AH82" s="41">
        <v>8.0</v>
      </c>
      <c r="AI82" s="41">
        <v>10.0</v>
      </c>
      <c r="AJ82" s="41">
        <v>18.0</v>
      </c>
      <c r="AK82" s="45">
        <v>12.0</v>
      </c>
      <c r="AL82" s="41">
        <v>1.0</v>
      </c>
      <c r="AM82" s="53">
        <v>75.0</v>
      </c>
      <c r="AN82" s="54">
        <v>12.0</v>
      </c>
      <c r="AS82" s="44" t="s">
        <v>102</v>
      </c>
      <c r="AT82" s="44" t="s">
        <v>95</v>
      </c>
      <c r="AU82" s="44" t="s">
        <v>87</v>
      </c>
      <c r="AV82" s="44" t="s">
        <v>87</v>
      </c>
      <c r="AW82" s="44" t="s">
        <v>87</v>
      </c>
      <c r="AX82" s="44" t="s">
        <v>98</v>
      </c>
      <c r="AY82" s="44" t="s">
        <v>91</v>
      </c>
    </row>
    <row r="83">
      <c r="A83" s="41">
        <v>82.0</v>
      </c>
      <c r="B83" s="55">
        <v>43821.0</v>
      </c>
      <c r="C83" s="41" t="s">
        <v>94</v>
      </c>
      <c r="D83" s="41" t="str">
        <f t="shared" si="10"/>
        <v>9yr3mo28d</v>
      </c>
      <c r="E83" s="56">
        <f t="shared" si="11"/>
        <v>9.334246575</v>
      </c>
      <c r="F83" s="56">
        <f t="shared" si="12"/>
        <v>112.0109589</v>
      </c>
      <c r="G83" s="55">
        <v>40414.0</v>
      </c>
      <c r="H83" s="41">
        <v>138.0</v>
      </c>
      <c r="I83" s="41">
        <v>55.8</v>
      </c>
      <c r="J83" s="86">
        <v>29.3</v>
      </c>
      <c r="K83" s="87">
        <v>99.3</v>
      </c>
      <c r="L83" s="41" t="s">
        <v>93</v>
      </c>
      <c r="M83" s="41" t="s">
        <v>93</v>
      </c>
      <c r="N83" s="60">
        <v>19.31</v>
      </c>
      <c r="O83" s="43" t="s">
        <v>103</v>
      </c>
      <c r="P83" s="41">
        <v>18.2</v>
      </c>
      <c r="Q83" s="68" t="s">
        <v>93</v>
      </c>
      <c r="R83" s="41">
        <v>88.0</v>
      </c>
      <c r="S83" s="41">
        <v>89.0</v>
      </c>
      <c r="T83" s="41" t="s">
        <v>90</v>
      </c>
      <c r="U83" s="41" t="s">
        <v>90</v>
      </c>
      <c r="V83" s="41" t="s">
        <v>119</v>
      </c>
      <c r="W83" s="41">
        <v>1.0</v>
      </c>
      <c r="X83" s="41">
        <v>17.0</v>
      </c>
      <c r="Y83" s="41">
        <v>47.0</v>
      </c>
      <c r="Z83" s="41">
        <v>8.0</v>
      </c>
      <c r="AA83" s="41">
        <v>34.0</v>
      </c>
      <c r="AB83">
        <f t="shared" si="16"/>
        <v>81</v>
      </c>
      <c r="AC83" s="41">
        <v>84.0</v>
      </c>
      <c r="AD83" s="41">
        <v>14.0</v>
      </c>
      <c r="AE83" s="41">
        <v>1.0</v>
      </c>
      <c r="AF83" s="41">
        <v>7.0</v>
      </c>
      <c r="AG83" s="41">
        <v>8.0</v>
      </c>
      <c r="AH83" s="41">
        <v>6.0</v>
      </c>
      <c r="AI83" s="41">
        <v>9.0</v>
      </c>
      <c r="AJ83" s="41">
        <v>13.0</v>
      </c>
      <c r="AK83" s="45">
        <v>11.0</v>
      </c>
      <c r="AL83" s="41">
        <v>1.0</v>
      </c>
      <c r="AM83" s="53">
        <v>35.0</v>
      </c>
      <c r="AN83" s="54">
        <v>10.0</v>
      </c>
      <c r="AS83" s="44" t="s">
        <v>102</v>
      </c>
      <c r="AT83" s="44" t="s">
        <v>95</v>
      </c>
      <c r="AU83" s="44" t="s">
        <v>87</v>
      </c>
      <c r="AV83" s="44" t="s">
        <v>87</v>
      </c>
      <c r="AW83" s="44" t="s">
        <v>87</v>
      </c>
      <c r="AX83" s="44" t="s">
        <v>98</v>
      </c>
      <c r="AY83" s="44" t="s">
        <v>92</v>
      </c>
    </row>
    <row r="84">
      <c r="A84" s="41">
        <v>83.0</v>
      </c>
      <c r="B84" s="55">
        <v>43821.0</v>
      </c>
      <c r="C84" s="41" t="s">
        <v>88</v>
      </c>
      <c r="D84" s="41" t="str">
        <f t="shared" si="10"/>
        <v>12yr7mo16d</v>
      </c>
      <c r="E84" s="56">
        <f t="shared" si="11"/>
        <v>12.63835616</v>
      </c>
      <c r="F84" s="56">
        <f t="shared" si="12"/>
        <v>151.660274</v>
      </c>
      <c r="G84" s="55">
        <v>39208.0</v>
      </c>
      <c r="H84" s="41">
        <v>153.6</v>
      </c>
      <c r="I84" s="41">
        <v>94.8</v>
      </c>
      <c r="J84" s="86">
        <v>40.2</v>
      </c>
      <c r="K84" s="87">
        <v>99.6</v>
      </c>
      <c r="L84" s="41" t="s">
        <v>93</v>
      </c>
      <c r="M84" s="41" t="s">
        <v>93</v>
      </c>
      <c r="N84" s="60">
        <v>22.2</v>
      </c>
      <c r="O84" s="43" t="s">
        <v>103</v>
      </c>
      <c r="P84" s="41">
        <v>21.6</v>
      </c>
      <c r="Q84" s="68" t="s">
        <v>93</v>
      </c>
      <c r="R84" s="41">
        <v>113.0</v>
      </c>
      <c r="S84" s="41">
        <v>123.0</v>
      </c>
      <c r="T84" s="41" t="s">
        <v>90</v>
      </c>
      <c r="U84" s="41" t="s">
        <v>90</v>
      </c>
      <c r="V84" s="41" t="s">
        <v>119</v>
      </c>
      <c r="W84" s="41">
        <v>1.0</v>
      </c>
      <c r="X84" s="41">
        <v>22.0</v>
      </c>
      <c r="Y84" s="41">
        <v>41.0</v>
      </c>
      <c r="Z84" s="41">
        <v>14.0</v>
      </c>
      <c r="AA84" s="41">
        <v>41.0</v>
      </c>
      <c r="AB84">
        <f t="shared" si="16"/>
        <v>82</v>
      </c>
      <c r="AC84" s="41">
        <v>85.0</v>
      </c>
      <c r="AD84" s="41">
        <v>16.0</v>
      </c>
      <c r="AE84" s="41">
        <v>1.0</v>
      </c>
      <c r="AF84" s="41">
        <v>10.0</v>
      </c>
      <c r="AG84" s="41">
        <v>11.0</v>
      </c>
      <c r="AH84" s="41">
        <v>8.0</v>
      </c>
      <c r="AI84" s="41">
        <v>11.0</v>
      </c>
      <c r="AJ84" s="41">
        <v>18.0</v>
      </c>
      <c r="AK84" s="45">
        <v>13.0</v>
      </c>
      <c r="AL84" s="41">
        <v>1.0</v>
      </c>
      <c r="AM84" s="53">
        <v>45.0</v>
      </c>
      <c r="AN84" s="54">
        <v>7.0</v>
      </c>
      <c r="AS84" s="44" t="s">
        <v>102</v>
      </c>
      <c r="AT84" s="44" t="s">
        <v>95</v>
      </c>
      <c r="AU84" s="44" t="s">
        <v>87</v>
      </c>
      <c r="AV84" s="44" t="s">
        <v>87</v>
      </c>
      <c r="AW84" s="44" t="s">
        <v>87</v>
      </c>
      <c r="AX84" s="44" t="s">
        <v>98</v>
      </c>
      <c r="AY84" s="44" t="s">
        <v>92</v>
      </c>
    </row>
    <row r="85">
      <c r="A85" s="41">
        <v>84.0</v>
      </c>
      <c r="B85" s="55">
        <v>43822.0</v>
      </c>
      <c r="C85" s="41" t="s">
        <v>88</v>
      </c>
      <c r="D85" s="41" t="str">
        <f t="shared" si="10"/>
        <v>10yr9mo2d</v>
      </c>
      <c r="E85" s="56">
        <f t="shared" si="11"/>
        <v>10.76438356</v>
      </c>
      <c r="F85" s="56">
        <f t="shared" si="12"/>
        <v>129.1726027</v>
      </c>
      <c r="G85" s="55">
        <v>39893.0</v>
      </c>
      <c r="H85" s="41">
        <v>150.0</v>
      </c>
      <c r="I85" s="41">
        <v>51.5</v>
      </c>
      <c r="J85" s="86">
        <v>22.9</v>
      </c>
      <c r="K85" s="87">
        <v>93.2</v>
      </c>
      <c r="L85" s="41" t="s">
        <v>89</v>
      </c>
      <c r="M85" s="41" t="s">
        <v>107</v>
      </c>
      <c r="N85" s="60">
        <v>20.43</v>
      </c>
      <c r="O85" s="43" t="s">
        <v>89</v>
      </c>
      <c r="P85" s="41">
        <v>19.8</v>
      </c>
      <c r="Q85" s="41" t="s">
        <v>89</v>
      </c>
      <c r="R85" s="41">
        <v>78.0</v>
      </c>
      <c r="S85" s="41">
        <v>87.0</v>
      </c>
      <c r="T85" s="41" t="s">
        <v>90</v>
      </c>
      <c r="U85" s="41" t="s">
        <v>90</v>
      </c>
      <c r="V85" s="41" t="s">
        <v>119</v>
      </c>
      <c r="W85" s="41">
        <v>1.0</v>
      </c>
      <c r="X85" s="41">
        <v>33.0</v>
      </c>
      <c r="Y85" s="41">
        <v>55.0</v>
      </c>
      <c r="Z85" s="41">
        <v>17.0</v>
      </c>
      <c r="AA85" s="41">
        <v>49.0</v>
      </c>
      <c r="AB85">
        <f t="shared" si="16"/>
        <v>104</v>
      </c>
      <c r="AC85" s="41">
        <v>103.0</v>
      </c>
      <c r="AD85" s="41">
        <v>58.0</v>
      </c>
      <c r="AE85" s="41">
        <v>1.0</v>
      </c>
      <c r="AF85" s="41">
        <v>8.0</v>
      </c>
      <c r="AG85" s="41">
        <v>9.0</v>
      </c>
      <c r="AH85" s="41">
        <v>6.0</v>
      </c>
      <c r="AI85" s="41">
        <v>9.0</v>
      </c>
      <c r="AJ85" s="41">
        <v>14.0</v>
      </c>
      <c r="AK85" s="45">
        <v>11.0</v>
      </c>
      <c r="AL85" s="41">
        <v>1.0</v>
      </c>
      <c r="AM85" s="53">
        <v>48.0</v>
      </c>
      <c r="AN85" s="54">
        <v>11.0</v>
      </c>
      <c r="AS85" s="44" t="s">
        <v>102</v>
      </c>
      <c r="AT85" s="44" t="s">
        <v>95</v>
      </c>
      <c r="AU85" s="44" t="s">
        <v>87</v>
      </c>
      <c r="AV85" s="44" t="s">
        <v>87</v>
      </c>
      <c r="AW85" s="44" t="s">
        <v>87</v>
      </c>
      <c r="AX85" s="44" t="s">
        <v>98</v>
      </c>
      <c r="AY85" s="44" t="s">
        <v>92</v>
      </c>
    </row>
    <row r="86">
      <c r="A86" s="41">
        <v>85.0</v>
      </c>
      <c r="B86" s="55">
        <v>43822.0</v>
      </c>
      <c r="C86" s="41" t="s">
        <v>88</v>
      </c>
      <c r="D86" s="41" t="str">
        <f t="shared" si="10"/>
        <v>13yr10mo26d</v>
      </c>
      <c r="E86" s="56">
        <f t="shared" si="11"/>
        <v>13.91232877</v>
      </c>
      <c r="F86" s="56">
        <f t="shared" si="12"/>
        <v>166.9479452</v>
      </c>
      <c r="G86" s="55">
        <v>38744.0</v>
      </c>
      <c r="H86" s="41">
        <v>151.0</v>
      </c>
      <c r="I86" s="41">
        <v>45.1</v>
      </c>
      <c r="J86" s="86">
        <v>19.8</v>
      </c>
      <c r="K86" s="87">
        <v>56.6</v>
      </c>
      <c r="L86" s="41" t="s">
        <v>97</v>
      </c>
      <c r="M86" s="41" t="s">
        <v>107</v>
      </c>
      <c r="N86" s="60">
        <v>23.21</v>
      </c>
      <c r="O86" s="43" t="s">
        <v>97</v>
      </c>
      <c r="P86" s="41">
        <v>22.8</v>
      </c>
      <c r="Q86" s="41" t="s">
        <v>97</v>
      </c>
      <c r="R86" s="41">
        <v>62.0</v>
      </c>
      <c r="S86" s="41">
        <v>82.0</v>
      </c>
      <c r="T86" s="41" t="s">
        <v>90</v>
      </c>
      <c r="U86" s="41" t="s">
        <v>90</v>
      </c>
      <c r="V86" s="41" t="s">
        <v>119</v>
      </c>
      <c r="W86" s="41">
        <v>1.0</v>
      </c>
      <c r="X86" s="41">
        <v>39.0</v>
      </c>
      <c r="Y86" s="41">
        <v>50.0</v>
      </c>
      <c r="Z86" s="41">
        <v>20.0</v>
      </c>
      <c r="AA86" s="41">
        <v>52.0</v>
      </c>
      <c r="AB86">
        <f t="shared" si="16"/>
        <v>102</v>
      </c>
      <c r="AC86" s="41">
        <v>101.0</v>
      </c>
      <c r="AD86" s="41">
        <v>53.0</v>
      </c>
      <c r="AE86" s="41">
        <v>1.0</v>
      </c>
      <c r="AF86" s="41">
        <v>7.0</v>
      </c>
      <c r="AG86" s="41">
        <v>6.0</v>
      </c>
      <c r="AH86" s="41">
        <v>6.0</v>
      </c>
      <c r="AI86" s="41">
        <v>7.0</v>
      </c>
      <c r="AJ86" s="41">
        <v>13.0</v>
      </c>
      <c r="AK86" s="45">
        <v>8.0</v>
      </c>
      <c r="AL86" s="41">
        <v>1.0</v>
      </c>
      <c r="AM86" s="53">
        <v>48.0</v>
      </c>
      <c r="AN86" s="54">
        <v>7.0</v>
      </c>
      <c r="AS86" s="44" t="s">
        <v>102</v>
      </c>
      <c r="AT86" s="44" t="s">
        <v>95</v>
      </c>
      <c r="AU86" s="44" t="s">
        <v>87</v>
      </c>
      <c r="AV86" s="44" t="s">
        <v>87</v>
      </c>
      <c r="AW86" s="44" t="s">
        <v>87</v>
      </c>
      <c r="AX86" s="44" t="s">
        <v>91</v>
      </c>
      <c r="AY86" s="44" t="s">
        <v>92</v>
      </c>
    </row>
    <row r="87">
      <c r="A87" s="41">
        <v>86.0</v>
      </c>
      <c r="B87" s="55">
        <v>43824.0</v>
      </c>
      <c r="C87" s="41" t="s">
        <v>88</v>
      </c>
      <c r="D87" s="41" t="str">
        <f t="shared" si="10"/>
        <v>10yr11mo27d</v>
      </c>
      <c r="E87" s="56">
        <f t="shared" si="11"/>
        <v>10.99726027</v>
      </c>
      <c r="F87" s="56">
        <f t="shared" si="12"/>
        <v>131.9671233</v>
      </c>
      <c r="G87" s="55">
        <v>39810.0</v>
      </c>
      <c r="H87" s="41">
        <v>130.0</v>
      </c>
      <c r="I87" s="41">
        <v>24.5</v>
      </c>
      <c r="J87" s="86">
        <v>14.5</v>
      </c>
      <c r="K87" s="87">
        <v>5.8</v>
      </c>
      <c r="L87" s="41" t="s">
        <v>97</v>
      </c>
      <c r="M87" s="41" t="s">
        <v>107</v>
      </c>
      <c r="N87" s="60">
        <v>20.66</v>
      </c>
      <c r="O87" s="43" t="s">
        <v>105</v>
      </c>
      <c r="P87" s="41">
        <v>20.0</v>
      </c>
      <c r="Q87" s="41" t="s">
        <v>97</v>
      </c>
      <c r="R87" s="41">
        <v>50.0</v>
      </c>
      <c r="S87" s="41">
        <v>57.0</v>
      </c>
      <c r="T87" s="41" t="s">
        <v>90</v>
      </c>
      <c r="U87" s="41" t="s">
        <v>90</v>
      </c>
      <c r="V87" s="41" t="s">
        <v>119</v>
      </c>
      <c r="W87" s="41">
        <v>1.0</v>
      </c>
      <c r="X87" s="41">
        <v>11.0</v>
      </c>
      <c r="Y87" s="41">
        <v>36.0</v>
      </c>
      <c r="Z87" s="41">
        <v>16.0</v>
      </c>
      <c r="AA87" s="41">
        <v>47.0</v>
      </c>
      <c r="AB87">
        <f t="shared" si="16"/>
        <v>83</v>
      </c>
      <c r="AC87" s="41">
        <v>86.0</v>
      </c>
      <c r="AD87" s="41">
        <v>18.0</v>
      </c>
      <c r="AE87" s="41">
        <v>1.0</v>
      </c>
      <c r="AF87" s="41">
        <v>7.0</v>
      </c>
      <c r="AG87" s="41">
        <v>8.0</v>
      </c>
      <c r="AH87" s="41">
        <v>7.0</v>
      </c>
      <c r="AI87" s="41">
        <v>10.0</v>
      </c>
      <c r="AJ87" s="41">
        <v>14.0</v>
      </c>
      <c r="AK87" s="45">
        <v>11.0</v>
      </c>
      <c r="AL87" s="41">
        <v>1.0</v>
      </c>
      <c r="AM87" s="53">
        <v>39.0</v>
      </c>
      <c r="AN87" s="54">
        <v>8.0</v>
      </c>
      <c r="AS87" s="44" t="s">
        <v>102</v>
      </c>
      <c r="AT87" s="44" t="s">
        <v>95</v>
      </c>
      <c r="AU87" s="44" t="s">
        <v>87</v>
      </c>
      <c r="AV87" s="44" t="s">
        <v>87</v>
      </c>
      <c r="AW87" s="44" t="s">
        <v>87</v>
      </c>
      <c r="AX87" s="44" t="s">
        <v>98</v>
      </c>
      <c r="AY87" s="44" t="s">
        <v>92</v>
      </c>
    </row>
    <row r="88">
      <c r="A88" s="41">
        <v>87.0</v>
      </c>
      <c r="B88" s="55">
        <v>43825.0</v>
      </c>
      <c r="C88" s="41" t="s">
        <v>88</v>
      </c>
      <c r="D88" s="41" t="str">
        <f t="shared" si="10"/>
        <v>12yr8mo5d</v>
      </c>
      <c r="E88" s="56">
        <f t="shared" si="11"/>
        <v>12.69041096</v>
      </c>
      <c r="F88" s="56">
        <f t="shared" si="12"/>
        <v>152.2849315</v>
      </c>
      <c r="G88" s="55">
        <v>39193.0</v>
      </c>
      <c r="H88" s="41">
        <v>148.0</v>
      </c>
      <c r="I88" s="41">
        <v>58.0</v>
      </c>
      <c r="J88" s="86">
        <v>26.5</v>
      </c>
      <c r="K88" s="87">
        <v>95.6</v>
      </c>
      <c r="L88" s="41" t="s">
        <v>93</v>
      </c>
      <c r="M88" s="41" t="s">
        <v>93</v>
      </c>
      <c r="N88" s="60">
        <v>22.2</v>
      </c>
      <c r="O88" s="43" t="s">
        <v>89</v>
      </c>
      <c r="P88" s="41">
        <v>21.6</v>
      </c>
      <c r="Q88" s="41" t="s">
        <v>93</v>
      </c>
      <c r="R88" s="41">
        <v>74.0</v>
      </c>
      <c r="S88" s="41">
        <v>93.0</v>
      </c>
      <c r="T88" s="41" t="s">
        <v>90</v>
      </c>
      <c r="U88" s="41" t="s">
        <v>90</v>
      </c>
      <c r="V88" s="41" t="s">
        <v>119</v>
      </c>
      <c r="W88" s="41">
        <v>1.0</v>
      </c>
      <c r="X88" s="41">
        <v>29.0</v>
      </c>
      <c r="Y88" s="41">
        <v>46.0</v>
      </c>
      <c r="Z88" s="41">
        <v>21.0</v>
      </c>
      <c r="AA88" s="41">
        <v>55.0</v>
      </c>
      <c r="AB88">
        <f t="shared" si="16"/>
        <v>101</v>
      </c>
      <c r="AC88" s="41">
        <v>100.0</v>
      </c>
      <c r="AD88" s="41">
        <v>50.0</v>
      </c>
      <c r="AE88" s="41">
        <v>1.0</v>
      </c>
      <c r="AF88" s="41">
        <v>8.0</v>
      </c>
      <c r="AG88" s="41">
        <v>9.0</v>
      </c>
      <c r="AH88" s="41">
        <v>4.0</v>
      </c>
      <c r="AI88" s="41">
        <v>4.0</v>
      </c>
      <c r="AJ88" s="41">
        <v>12.0</v>
      </c>
      <c r="AK88" s="45">
        <v>7.0</v>
      </c>
      <c r="AL88" s="41">
        <v>1.0</v>
      </c>
      <c r="AM88" s="53">
        <v>43.0</v>
      </c>
      <c r="AN88" s="54">
        <v>7.0</v>
      </c>
      <c r="AS88" s="44" t="s">
        <v>102</v>
      </c>
      <c r="AT88" s="44" t="s">
        <v>95</v>
      </c>
      <c r="AU88" s="44" t="s">
        <v>87</v>
      </c>
      <c r="AV88" s="44" t="s">
        <v>87</v>
      </c>
      <c r="AW88" s="44" t="s">
        <v>87</v>
      </c>
      <c r="AX88" s="44" t="s">
        <v>91</v>
      </c>
      <c r="AY88" s="44" t="s">
        <v>92</v>
      </c>
    </row>
    <row r="89">
      <c r="A89" s="41">
        <v>88.0</v>
      </c>
      <c r="B89" s="55">
        <v>43825.0</v>
      </c>
      <c r="C89" s="41" t="s">
        <v>94</v>
      </c>
      <c r="D89" s="41" t="str">
        <f t="shared" si="10"/>
        <v>8yr1mo22d</v>
      </c>
      <c r="E89" s="56">
        <f t="shared" si="11"/>
        <v>8.147945205</v>
      </c>
      <c r="F89" s="56">
        <f t="shared" si="12"/>
        <v>97.77534247</v>
      </c>
      <c r="G89" s="55">
        <v>40851.0</v>
      </c>
      <c r="H89" s="41">
        <v>130.8</v>
      </c>
      <c r="I89" s="41">
        <v>32.0</v>
      </c>
      <c r="J89" s="86">
        <v>18.7</v>
      </c>
      <c r="K89" s="87">
        <v>89.6</v>
      </c>
      <c r="L89" s="41" t="s">
        <v>89</v>
      </c>
      <c r="M89" s="41" t="s">
        <v>107</v>
      </c>
      <c r="N89" s="60">
        <v>18.51</v>
      </c>
      <c r="O89" s="43" t="s">
        <v>89</v>
      </c>
      <c r="P89" s="41">
        <v>17.6</v>
      </c>
      <c r="Q89" s="41" t="s">
        <v>89</v>
      </c>
      <c r="R89" s="41">
        <v>67.0</v>
      </c>
      <c r="S89" s="41">
        <v>77.0</v>
      </c>
      <c r="T89" s="41" t="s">
        <v>90</v>
      </c>
      <c r="U89" s="41" t="s">
        <v>90</v>
      </c>
      <c r="V89" s="41" t="s">
        <v>120</v>
      </c>
      <c r="W89" s="41">
        <v>1.0</v>
      </c>
      <c r="X89" s="41">
        <v>21.0</v>
      </c>
      <c r="Y89" s="41">
        <v>55.0</v>
      </c>
      <c r="Z89" s="41">
        <v>14.0</v>
      </c>
      <c r="AA89" s="41">
        <v>52.0</v>
      </c>
      <c r="AB89">
        <f t="shared" si="16"/>
        <v>107</v>
      </c>
      <c r="AC89" s="41">
        <v>105.0</v>
      </c>
      <c r="AD89" s="41">
        <v>63.0</v>
      </c>
      <c r="AE89" s="41">
        <v>1.0</v>
      </c>
      <c r="AF89" s="41">
        <v>8.0</v>
      </c>
      <c r="AG89" s="41">
        <v>11.0</v>
      </c>
      <c r="AH89" s="41">
        <v>6.0</v>
      </c>
      <c r="AI89" s="41">
        <v>10.0</v>
      </c>
      <c r="AJ89" s="41">
        <v>14.0</v>
      </c>
      <c r="AK89" s="45">
        <v>13.0</v>
      </c>
      <c r="AL89" s="41">
        <v>1.0</v>
      </c>
      <c r="AM89" s="53">
        <v>33.0</v>
      </c>
      <c r="AN89" s="54">
        <v>11.0</v>
      </c>
      <c r="AS89" s="44" t="s">
        <v>102</v>
      </c>
      <c r="AT89" s="44" t="s">
        <v>95</v>
      </c>
      <c r="AU89" s="44" t="s">
        <v>87</v>
      </c>
      <c r="AV89" s="44" t="s">
        <v>87</v>
      </c>
      <c r="AW89" s="44" t="s">
        <v>87</v>
      </c>
      <c r="AX89" s="44" t="s">
        <v>98</v>
      </c>
      <c r="AY89" s="44" t="s">
        <v>92</v>
      </c>
    </row>
    <row r="90">
      <c r="A90" s="41">
        <v>89.0</v>
      </c>
      <c r="B90" s="55">
        <v>43828.0</v>
      </c>
      <c r="C90" s="41" t="s">
        <v>94</v>
      </c>
      <c r="D90" s="41" t="str">
        <f t="shared" si="10"/>
        <v>10yr5mo14d</v>
      </c>
      <c r="E90" s="56">
        <f t="shared" si="11"/>
        <v>10.4630137</v>
      </c>
      <c r="F90" s="56">
        <f t="shared" si="12"/>
        <v>125.5561644</v>
      </c>
      <c r="G90" s="55">
        <v>40009.0</v>
      </c>
      <c r="H90" s="41">
        <v>145.0</v>
      </c>
      <c r="I90" s="41">
        <v>41.7</v>
      </c>
      <c r="J90" s="86">
        <v>19.8</v>
      </c>
      <c r="K90" s="87">
        <v>85.6</v>
      </c>
      <c r="L90" s="41" t="s">
        <v>89</v>
      </c>
      <c r="M90" s="41" t="s">
        <v>107</v>
      </c>
      <c r="N90" s="60">
        <v>20.15</v>
      </c>
      <c r="O90" s="43" t="s">
        <v>97</v>
      </c>
      <c r="P90" s="41">
        <v>18.9</v>
      </c>
      <c r="Q90" s="41" t="s">
        <v>89</v>
      </c>
      <c r="R90" s="41">
        <v>66.0</v>
      </c>
      <c r="S90" s="41">
        <v>79.0</v>
      </c>
      <c r="T90" s="41" t="s">
        <v>90</v>
      </c>
      <c r="U90" s="41" t="s">
        <v>90</v>
      </c>
      <c r="V90" s="41" t="s">
        <v>119</v>
      </c>
      <c r="W90" s="41">
        <v>1.0</v>
      </c>
      <c r="X90" s="41">
        <v>20.0</v>
      </c>
      <c r="Y90" s="41">
        <v>45.0</v>
      </c>
      <c r="Z90" s="41">
        <v>9.0</v>
      </c>
      <c r="AA90" s="41">
        <v>34.0</v>
      </c>
      <c r="AB90">
        <f t="shared" si="16"/>
        <v>79</v>
      </c>
      <c r="AC90" s="41">
        <v>83.0</v>
      </c>
      <c r="AD90" s="41">
        <v>13.0</v>
      </c>
      <c r="AE90" s="41">
        <v>1.0</v>
      </c>
      <c r="AF90" s="41">
        <v>7.0</v>
      </c>
      <c r="AG90" s="41">
        <v>8.0</v>
      </c>
      <c r="AH90" s="41">
        <v>5.0</v>
      </c>
      <c r="AI90" s="41">
        <v>7.0</v>
      </c>
      <c r="AJ90" s="41">
        <v>12.0</v>
      </c>
      <c r="AK90" s="45">
        <v>8.0</v>
      </c>
      <c r="AL90" s="41">
        <v>1.0</v>
      </c>
      <c r="AM90" s="53">
        <v>31.0</v>
      </c>
      <c r="AN90" s="54">
        <v>6.0</v>
      </c>
      <c r="AS90" s="44" t="s">
        <v>102</v>
      </c>
      <c r="AT90" s="44" t="s">
        <v>95</v>
      </c>
      <c r="AU90" s="44" t="s">
        <v>87</v>
      </c>
      <c r="AV90" s="44" t="s">
        <v>87</v>
      </c>
      <c r="AW90" s="44" t="s">
        <v>87</v>
      </c>
      <c r="AX90" s="44" t="s">
        <v>98</v>
      </c>
      <c r="AY90" s="44" t="s">
        <v>92</v>
      </c>
    </row>
    <row r="91">
      <c r="A91" s="41">
        <v>90.0</v>
      </c>
      <c r="B91" s="55">
        <v>43828.0</v>
      </c>
      <c r="C91" s="41" t="s">
        <v>88</v>
      </c>
      <c r="D91" s="41" t="str">
        <f t="shared" si="10"/>
        <v>16yr1mo28d</v>
      </c>
      <c r="E91" s="56">
        <f t="shared" si="11"/>
        <v>16.17260274</v>
      </c>
      <c r="F91" s="56">
        <f t="shared" si="12"/>
        <v>194.0712329</v>
      </c>
      <c r="G91" s="55">
        <v>37925.0</v>
      </c>
      <c r="H91" s="41">
        <v>161.5</v>
      </c>
      <c r="I91" s="41">
        <v>80.6</v>
      </c>
      <c r="J91" s="86">
        <v>30.9</v>
      </c>
      <c r="K91" s="87">
        <v>96.6</v>
      </c>
      <c r="L91" s="41" t="s">
        <v>93</v>
      </c>
      <c r="M91" s="41" t="s">
        <v>93</v>
      </c>
      <c r="N91" s="60">
        <v>24.41</v>
      </c>
      <c r="O91" s="43" t="s">
        <v>93</v>
      </c>
      <c r="P91" s="41">
        <v>24.3</v>
      </c>
      <c r="Q91" s="41" t="s">
        <v>93</v>
      </c>
      <c r="R91" s="41">
        <v>90.0</v>
      </c>
      <c r="S91" s="41">
        <v>100.0</v>
      </c>
      <c r="T91" s="41" t="s">
        <v>90</v>
      </c>
      <c r="U91" s="41" t="s">
        <v>90</v>
      </c>
      <c r="V91" s="41" t="s">
        <v>119</v>
      </c>
      <c r="W91" s="41">
        <v>1.0</v>
      </c>
      <c r="X91" s="41">
        <v>28.0</v>
      </c>
      <c r="Y91" s="41">
        <v>40.0</v>
      </c>
      <c r="Z91" s="41">
        <v>15.0</v>
      </c>
      <c r="AA91" s="41">
        <v>38.0</v>
      </c>
      <c r="AB91">
        <f t="shared" si="16"/>
        <v>78</v>
      </c>
      <c r="AC91" s="41">
        <v>82.0</v>
      </c>
      <c r="AD91" s="41">
        <v>12.0</v>
      </c>
      <c r="AE91" s="41">
        <v>1.0</v>
      </c>
      <c r="AF91" s="41">
        <v>9.0</v>
      </c>
      <c r="AG91" s="41">
        <v>8.0</v>
      </c>
      <c r="AH91" s="41">
        <v>8.0</v>
      </c>
      <c r="AI91" s="41">
        <v>10.0</v>
      </c>
      <c r="AJ91" s="41">
        <v>17.0</v>
      </c>
      <c r="AK91" s="45">
        <v>10.0</v>
      </c>
      <c r="AL91" s="41">
        <v>1.0</v>
      </c>
      <c r="AM91" s="53">
        <v>66.0</v>
      </c>
      <c r="AN91" s="54">
        <v>8.0</v>
      </c>
      <c r="AS91" s="44" t="s">
        <v>102</v>
      </c>
      <c r="AT91" s="44" t="s">
        <v>95</v>
      </c>
      <c r="AU91" s="44" t="s">
        <v>87</v>
      </c>
      <c r="AV91" s="44" t="s">
        <v>87</v>
      </c>
      <c r="AW91" s="44" t="s">
        <v>87</v>
      </c>
      <c r="AX91" s="44" t="s">
        <v>91</v>
      </c>
      <c r="AY91" s="44" t="s">
        <v>92</v>
      </c>
    </row>
    <row r="92">
      <c r="A92" s="41">
        <v>91.0</v>
      </c>
      <c r="B92" s="55">
        <v>43829.0</v>
      </c>
      <c r="C92" s="41" t="s">
        <v>94</v>
      </c>
      <c r="D92" s="41" t="str">
        <f t="shared" si="10"/>
        <v>12yr5mo17d</v>
      </c>
      <c r="E92" s="56">
        <f t="shared" si="11"/>
        <v>12.4739726</v>
      </c>
      <c r="F92" s="56">
        <f t="shared" si="12"/>
        <v>149.6876712</v>
      </c>
      <c r="G92" s="55">
        <v>39276.0</v>
      </c>
      <c r="H92" s="41">
        <v>144.5</v>
      </c>
      <c r="I92" s="41">
        <v>49.7</v>
      </c>
      <c r="J92" s="86">
        <v>23.8</v>
      </c>
      <c r="K92" s="87">
        <v>93.5</v>
      </c>
      <c r="L92" s="41" t="s">
        <v>89</v>
      </c>
      <c r="M92" s="41" t="s">
        <v>107</v>
      </c>
      <c r="N92" s="60">
        <v>21.54</v>
      </c>
      <c r="O92" s="43" t="s">
        <v>89</v>
      </c>
      <c r="P92" s="41">
        <v>20.5</v>
      </c>
      <c r="Q92" s="41" t="s">
        <v>93</v>
      </c>
      <c r="R92" s="41">
        <v>81.0</v>
      </c>
      <c r="S92" s="41">
        <v>82.0</v>
      </c>
      <c r="T92" s="41" t="s">
        <v>90</v>
      </c>
      <c r="U92" s="41" t="s">
        <v>90</v>
      </c>
      <c r="V92" s="41" t="s">
        <v>116</v>
      </c>
      <c r="W92" s="41">
        <v>1.0</v>
      </c>
      <c r="X92" s="41">
        <v>17.0</v>
      </c>
      <c r="Y92" s="41">
        <v>37.0</v>
      </c>
      <c r="Z92" s="41">
        <v>11.0</v>
      </c>
      <c r="AA92" s="41">
        <v>35.0</v>
      </c>
      <c r="AB92">
        <f t="shared" si="16"/>
        <v>72</v>
      </c>
      <c r="AC92" s="41">
        <v>77.0</v>
      </c>
      <c r="AD92" s="41">
        <v>6.0</v>
      </c>
      <c r="AE92" s="41">
        <v>1.0</v>
      </c>
      <c r="AF92" s="41">
        <v>9.0</v>
      </c>
      <c r="AG92" s="41">
        <v>10.0</v>
      </c>
      <c r="AH92" s="41">
        <v>6.0</v>
      </c>
      <c r="AI92" s="41">
        <v>8.0</v>
      </c>
      <c r="AJ92" s="41">
        <v>15.0</v>
      </c>
      <c r="AK92" s="45">
        <v>10.0</v>
      </c>
      <c r="AL92" s="41">
        <v>1.0</v>
      </c>
      <c r="AM92" s="53">
        <v>23.0</v>
      </c>
      <c r="AN92" s="54">
        <v>1.0</v>
      </c>
      <c r="AS92" s="44" t="s">
        <v>102</v>
      </c>
      <c r="AT92" s="44" t="s">
        <v>95</v>
      </c>
      <c r="AU92" s="44" t="s">
        <v>87</v>
      </c>
      <c r="AV92" s="44" t="s">
        <v>87</v>
      </c>
      <c r="AW92" s="44" t="s">
        <v>87</v>
      </c>
      <c r="AX92" s="44" t="s">
        <v>92</v>
      </c>
      <c r="AY92" s="44" t="s">
        <v>92</v>
      </c>
    </row>
    <row r="93">
      <c r="A93" s="41">
        <v>92.0</v>
      </c>
      <c r="B93" s="55">
        <v>43829.0</v>
      </c>
      <c r="C93" s="41" t="s">
        <v>88</v>
      </c>
      <c r="D93" s="41" t="str">
        <f t="shared" si="10"/>
        <v>10yr5mo17d</v>
      </c>
      <c r="E93" s="56">
        <f t="shared" si="11"/>
        <v>10.47123288</v>
      </c>
      <c r="F93" s="56">
        <f t="shared" si="12"/>
        <v>125.6547945</v>
      </c>
      <c r="G93" s="55">
        <v>40007.0</v>
      </c>
      <c r="H93" s="41">
        <v>127.0</v>
      </c>
      <c r="I93" s="41">
        <v>22.0</v>
      </c>
      <c r="J93" s="86">
        <v>13.6</v>
      </c>
      <c r="K93" s="88">
        <v>1.8</v>
      </c>
      <c r="L93" s="41" t="s">
        <v>99</v>
      </c>
      <c r="M93" s="41" t="s">
        <v>107</v>
      </c>
      <c r="N93" s="60">
        <v>20.21</v>
      </c>
      <c r="O93" s="43" t="s">
        <v>105</v>
      </c>
      <c r="P93" s="41">
        <v>19.5</v>
      </c>
      <c r="Q93" s="41" t="s">
        <v>101</v>
      </c>
      <c r="R93" s="41">
        <v>52.0</v>
      </c>
      <c r="S93" s="41">
        <v>62.0</v>
      </c>
      <c r="T93" s="41" t="s">
        <v>90</v>
      </c>
      <c r="U93" s="41" t="s">
        <v>90</v>
      </c>
      <c r="V93" s="41" t="s">
        <v>120</v>
      </c>
      <c r="W93" s="41">
        <v>1.0</v>
      </c>
      <c r="X93" s="41">
        <v>10.0</v>
      </c>
      <c r="Y93" s="41">
        <v>36.0</v>
      </c>
      <c r="Z93" s="41">
        <v>22.0</v>
      </c>
      <c r="AA93" s="41">
        <v>62.0</v>
      </c>
      <c r="AB93">
        <f t="shared" si="16"/>
        <v>98</v>
      </c>
      <c r="AC93" s="41">
        <v>98.0</v>
      </c>
      <c r="AD93" s="41">
        <v>45.0</v>
      </c>
      <c r="AE93" s="41">
        <v>1.0</v>
      </c>
      <c r="AF93" s="41">
        <v>8.0</v>
      </c>
      <c r="AG93" s="41">
        <v>9.0</v>
      </c>
      <c r="AH93" s="41">
        <v>10.0</v>
      </c>
      <c r="AI93" s="41">
        <v>15.0</v>
      </c>
      <c r="AJ93" s="41">
        <v>18.0</v>
      </c>
      <c r="AK93" s="45">
        <v>14.0</v>
      </c>
      <c r="AL93" s="41">
        <v>1.0</v>
      </c>
      <c r="AM93" s="53">
        <v>41.0</v>
      </c>
      <c r="AN93" s="54">
        <v>9.0</v>
      </c>
      <c r="AS93" s="44" t="s">
        <v>102</v>
      </c>
      <c r="AT93" s="44" t="s">
        <v>95</v>
      </c>
      <c r="AU93" s="44" t="s">
        <v>87</v>
      </c>
      <c r="AV93" s="44" t="s">
        <v>87</v>
      </c>
      <c r="AW93" s="44" t="s">
        <v>87</v>
      </c>
      <c r="AX93" s="44" t="s">
        <v>98</v>
      </c>
      <c r="AY93" s="44" t="s">
        <v>92</v>
      </c>
    </row>
    <row r="94">
      <c r="A94" s="41">
        <v>93.0</v>
      </c>
      <c r="B94" s="55">
        <v>43830.0</v>
      </c>
      <c r="C94" s="41" t="s">
        <v>94</v>
      </c>
      <c r="D94" s="41" t="str">
        <f t="shared" si="10"/>
        <v>9yr2mo20d</v>
      </c>
      <c r="E94" s="56">
        <f t="shared" si="11"/>
        <v>9.22739726</v>
      </c>
      <c r="F94" s="56">
        <f t="shared" si="12"/>
        <v>110.7287671</v>
      </c>
      <c r="G94" s="55">
        <v>40462.0</v>
      </c>
      <c r="H94" s="41">
        <v>128.0</v>
      </c>
      <c r="I94" s="41">
        <v>31.8</v>
      </c>
      <c r="J94" s="86">
        <v>19.4</v>
      </c>
      <c r="K94" s="87">
        <v>88.9</v>
      </c>
      <c r="L94" s="41" t="s">
        <v>89</v>
      </c>
      <c r="M94" s="41" t="s">
        <v>107</v>
      </c>
      <c r="N94" s="60">
        <v>19.25</v>
      </c>
      <c r="O94" s="43" t="s">
        <v>89</v>
      </c>
      <c r="P94" s="41">
        <v>18.1</v>
      </c>
      <c r="Q94" s="41" t="s">
        <v>89</v>
      </c>
      <c r="R94" s="41">
        <v>63.0</v>
      </c>
      <c r="S94" s="41">
        <v>74.0</v>
      </c>
      <c r="T94" s="41" t="s">
        <v>90</v>
      </c>
      <c r="U94" s="41" t="s">
        <v>90</v>
      </c>
      <c r="V94" s="41" t="s">
        <v>120</v>
      </c>
      <c r="W94" s="41">
        <v>1.0</v>
      </c>
      <c r="X94" s="41">
        <v>18.0</v>
      </c>
      <c r="Y94" s="41">
        <v>48.0</v>
      </c>
      <c r="Z94" s="41">
        <v>15.0</v>
      </c>
      <c r="AA94" s="41">
        <v>48.0</v>
      </c>
      <c r="AB94">
        <f t="shared" si="16"/>
        <v>96</v>
      </c>
      <c r="AC94" s="41">
        <v>96.0</v>
      </c>
      <c r="AD94" s="41">
        <v>39.0</v>
      </c>
      <c r="AE94" s="41">
        <v>1.0</v>
      </c>
      <c r="AF94" s="41">
        <v>11.0</v>
      </c>
      <c r="AG94" s="41">
        <v>14.0</v>
      </c>
      <c r="AH94" s="41">
        <v>10.0</v>
      </c>
      <c r="AI94" s="41">
        <v>16.0</v>
      </c>
      <c r="AJ94" s="41">
        <v>21.0</v>
      </c>
      <c r="AK94" s="45">
        <v>18.0</v>
      </c>
      <c r="AL94" s="41">
        <v>1.0</v>
      </c>
      <c r="AM94" s="53">
        <v>29.0</v>
      </c>
      <c r="AN94" s="54">
        <v>7.0</v>
      </c>
      <c r="AS94" s="44" t="s">
        <v>102</v>
      </c>
      <c r="AT94" s="44" t="s">
        <v>95</v>
      </c>
      <c r="AU94" s="44" t="s">
        <v>87</v>
      </c>
      <c r="AV94" s="44" t="s">
        <v>87</v>
      </c>
      <c r="AW94" s="44" t="s">
        <v>87</v>
      </c>
      <c r="AX94" s="44" t="s">
        <v>98</v>
      </c>
      <c r="AY94" s="44" t="s">
        <v>92</v>
      </c>
    </row>
    <row r="95">
      <c r="A95" s="41">
        <v>94.0</v>
      </c>
      <c r="B95" s="55">
        <v>43832.0</v>
      </c>
      <c r="C95" s="41" t="s">
        <v>94</v>
      </c>
      <c r="D95" s="41" t="str">
        <f t="shared" si="10"/>
        <v>8yr0mo14d</v>
      </c>
      <c r="E95" s="56">
        <f t="shared" si="11"/>
        <v>8.043835616</v>
      </c>
      <c r="F95" s="56">
        <f t="shared" si="12"/>
        <v>96.5260274</v>
      </c>
      <c r="G95" s="55">
        <v>40896.0</v>
      </c>
      <c r="H95" s="41">
        <v>126.0</v>
      </c>
      <c r="I95" s="41">
        <v>23.7</v>
      </c>
      <c r="J95" s="86">
        <v>14.9</v>
      </c>
      <c r="K95" s="87">
        <v>27.5</v>
      </c>
      <c r="L95" s="41" t="s">
        <v>97</v>
      </c>
      <c r="M95" s="41" t="s">
        <v>107</v>
      </c>
      <c r="N95" s="60">
        <v>18.46</v>
      </c>
      <c r="O95" s="43" t="s">
        <v>97</v>
      </c>
      <c r="P95" s="41">
        <v>17.5</v>
      </c>
      <c r="Q95" s="41" t="s">
        <v>97</v>
      </c>
      <c r="R95" s="41">
        <v>57.0</v>
      </c>
      <c r="S95" s="41">
        <v>62.0</v>
      </c>
      <c r="T95" s="41" t="s">
        <v>90</v>
      </c>
      <c r="U95" s="41" t="s">
        <v>90</v>
      </c>
      <c r="V95" s="41" t="s">
        <v>120</v>
      </c>
      <c r="W95" s="41">
        <v>1.0</v>
      </c>
      <c r="X95" s="41">
        <v>10.0</v>
      </c>
      <c r="Y95" s="41">
        <v>43.0</v>
      </c>
      <c r="Z95" s="41">
        <v>12.0</v>
      </c>
      <c r="AA95" s="41">
        <v>48.0</v>
      </c>
      <c r="AB95">
        <f t="shared" si="16"/>
        <v>91</v>
      </c>
      <c r="AC95" s="41">
        <v>92.0</v>
      </c>
      <c r="AD95" s="41">
        <v>30.0</v>
      </c>
      <c r="AE95" s="41">
        <v>1.0</v>
      </c>
      <c r="AF95" s="41">
        <v>6.0</v>
      </c>
      <c r="AG95" s="41">
        <v>7.0</v>
      </c>
      <c r="AH95" s="41">
        <v>5.0</v>
      </c>
      <c r="AI95" s="41">
        <v>8.0</v>
      </c>
      <c r="AJ95" s="41">
        <v>11.0</v>
      </c>
      <c r="AK95" s="45">
        <v>10.0</v>
      </c>
      <c r="AL95" s="41">
        <v>1.0</v>
      </c>
      <c r="AM95" s="53">
        <v>24.0</v>
      </c>
      <c r="AN95" s="54">
        <v>7.0</v>
      </c>
      <c r="AS95" s="44" t="s">
        <v>102</v>
      </c>
      <c r="AT95" s="44" t="s">
        <v>95</v>
      </c>
      <c r="AU95" s="44" t="s">
        <v>87</v>
      </c>
      <c r="AV95" s="44" t="s">
        <v>87</v>
      </c>
      <c r="AW95" s="44" t="s">
        <v>87</v>
      </c>
      <c r="AX95" s="44" t="s">
        <v>98</v>
      </c>
      <c r="AY95" s="44" t="s">
        <v>92</v>
      </c>
    </row>
    <row r="96">
      <c r="A96" s="41">
        <v>95.0</v>
      </c>
      <c r="B96" s="55">
        <v>43835.0</v>
      </c>
      <c r="C96" s="41" t="s">
        <v>88</v>
      </c>
      <c r="D96" s="41" t="str">
        <f t="shared" si="10"/>
        <v>11yr6mo17d</v>
      </c>
      <c r="E96" s="56">
        <f t="shared" si="11"/>
        <v>11.55342466</v>
      </c>
      <c r="F96" s="56">
        <f t="shared" si="12"/>
        <v>138.6410959</v>
      </c>
      <c r="G96" s="55">
        <v>39618.0</v>
      </c>
      <c r="H96" s="41">
        <v>154.0</v>
      </c>
      <c r="I96" s="41">
        <v>54.6</v>
      </c>
      <c r="J96" s="86">
        <v>23.0</v>
      </c>
      <c r="K96" s="87">
        <v>91.5</v>
      </c>
      <c r="L96" s="41" t="s">
        <v>89</v>
      </c>
      <c r="M96" s="41" t="s">
        <v>107</v>
      </c>
      <c r="N96" s="60">
        <v>21.2</v>
      </c>
      <c r="O96" s="43" t="s">
        <v>89</v>
      </c>
      <c r="P96" s="41">
        <v>20.5</v>
      </c>
      <c r="Q96" s="41" t="s">
        <v>89</v>
      </c>
      <c r="R96" s="41">
        <v>73.0</v>
      </c>
      <c r="S96" s="41">
        <v>87.0</v>
      </c>
      <c r="T96" s="41" t="s">
        <v>90</v>
      </c>
      <c r="U96" s="41" t="s">
        <v>90</v>
      </c>
      <c r="V96" s="41" t="s">
        <v>120</v>
      </c>
      <c r="W96" s="41">
        <v>1.0</v>
      </c>
      <c r="X96" s="41">
        <v>34.0</v>
      </c>
      <c r="Y96" s="41">
        <v>53.0</v>
      </c>
      <c r="Z96" s="41">
        <v>19.0</v>
      </c>
      <c r="AA96" s="41">
        <v>53.0</v>
      </c>
      <c r="AB96">
        <f t="shared" si="16"/>
        <v>106</v>
      </c>
      <c r="AC96" s="41">
        <v>105.0</v>
      </c>
      <c r="AD96" s="41">
        <v>63.0</v>
      </c>
      <c r="AE96" s="41">
        <v>1.0</v>
      </c>
      <c r="AF96" s="41">
        <v>10.0</v>
      </c>
      <c r="AG96" s="41">
        <v>12.0</v>
      </c>
      <c r="AH96" s="41">
        <v>10.0</v>
      </c>
      <c r="AI96" s="41">
        <v>14.0</v>
      </c>
      <c r="AJ96" s="41">
        <v>20.0</v>
      </c>
      <c r="AK96" s="45">
        <v>15.0</v>
      </c>
      <c r="AL96" s="41">
        <v>1.0</v>
      </c>
      <c r="AM96" s="53">
        <v>35.0</v>
      </c>
      <c r="AN96" s="54">
        <v>6.0</v>
      </c>
      <c r="AS96" s="44" t="s">
        <v>102</v>
      </c>
      <c r="AT96" s="44" t="s">
        <v>95</v>
      </c>
      <c r="AU96" s="44" t="s">
        <v>87</v>
      </c>
      <c r="AV96" s="44" t="s">
        <v>87</v>
      </c>
      <c r="AW96" s="44"/>
      <c r="AX96" s="44"/>
      <c r="AY96" s="44"/>
    </row>
    <row r="97">
      <c r="A97" s="41">
        <v>96.0</v>
      </c>
      <c r="B97" s="55">
        <v>43836.0</v>
      </c>
      <c r="C97" s="41" t="s">
        <v>94</v>
      </c>
      <c r="D97" s="41" t="str">
        <f t="shared" si="10"/>
        <v>9yr4mo25d</v>
      </c>
      <c r="E97" s="56">
        <f t="shared" si="11"/>
        <v>9.408219178</v>
      </c>
      <c r="F97" s="56">
        <f t="shared" si="12"/>
        <v>112.8986301</v>
      </c>
      <c r="G97" s="55">
        <v>40402.0</v>
      </c>
      <c r="H97" s="41">
        <v>135.0</v>
      </c>
      <c r="I97" s="41">
        <v>24.8</v>
      </c>
      <c r="J97" s="86">
        <v>13.6</v>
      </c>
      <c r="K97" s="88">
        <v>1.8</v>
      </c>
      <c r="L97" s="41" t="s">
        <v>99</v>
      </c>
      <c r="M97" s="41" t="s">
        <v>107</v>
      </c>
      <c r="N97" s="60">
        <v>19.37</v>
      </c>
      <c r="O97" s="43" t="s">
        <v>105</v>
      </c>
      <c r="P97" s="41">
        <v>18.2</v>
      </c>
      <c r="Q97" s="41" t="s">
        <v>101</v>
      </c>
      <c r="R97" s="41">
        <v>51.0</v>
      </c>
      <c r="S97" s="41">
        <v>63.0</v>
      </c>
      <c r="T97" s="41" t="s">
        <v>90</v>
      </c>
      <c r="U97" s="41" t="s">
        <v>90</v>
      </c>
      <c r="V97" s="41"/>
      <c r="W97" s="41">
        <v>1.0</v>
      </c>
      <c r="X97" s="41">
        <v>8.0</v>
      </c>
      <c r="Y97" s="41">
        <v>36.0</v>
      </c>
      <c r="Z97" s="41">
        <v>11.0</v>
      </c>
      <c r="AA97" s="41">
        <v>39.0</v>
      </c>
      <c r="AB97">
        <f t="shared" si="16"/>
        <v>75</v>
      </c>
      <c r="AC97" s="41">
        <v>79.0</v>
      </c>
      <c r="AD97" s="41">
        <v>8.0</v>
      </c>
      <c r="AE97" s="41">
        <v>1.0</v>
      </c>
      <c r="AF97" s="41">
        <v>8.0</v>
      </c>
      <c r="AG97" s="41">
        <v>10.0</v>
      </c>
      <c r="AH97" s="41">
        <v>7.0</v>
      </c>
      <c r="AI97" s="41">
        <v>11.0</v>
      </c>
      <c r="AJ97" s="41">
        <v>15.0</v>
      </c>
      <c r="AK97" s="45">
        <v>13.0</v>
      </c>
      <c r="AL97" s="41">
        <v>1.0</v>
      </c>
      <c r="AM97" s="53">
        <v>30.0</v>
      </c>
      <c r="AN97" s="54">
        <v>7.0</v>
      </c>
      <c r="AS97" s="44" t="s">
        <v>102</v>
      </c>
      <c r="AT97" s="44" t="s">
        <v>95</v>
      </c>
      <c r="AU97" s="44" t="s">
        <v>87</v>
      </c>
      <c r="AV97" s="44" t="s">
        <v>87</v>
      </c>
      <c r="AW97" s="44" t="s">
        <v>87</v>
      </c>
      <c r="AX97" s="44" t="s">
        <v>98</v>
      </c>
      <c r="AY97" s="44" t="s">
        <v>92</v>
      </c>
    </row>
    <row r="98">
      <c r="A98" s="89">
        <v>97.0</v>
      </c>
      <c r="B98" s="55">
        <v>43837.0</v>
      </c>
      <c r="C98" s="41" t="s">
        <v>88</v>
      </c>
      <c r="D98" s="41" t="str">
        <f t="shared" si="10"/>
        <v>8yr3mo18d</v>
      </c>
      <c r="E98" s="56">
        <f t="shared" si="11"/>
        <v>8.304109589</v>
      </c>
      <c r="F98" s="56">
        <f t="shared" si="12"/>
        <v>99.64931507</v>
      </c>
      <c r="G98" s="55">
        <v>40806.0</v>
      </c>
      <c r="H98" s="41">
        <v>133.0</v>
      </c>
      <c r="I98" s="41">
        <v>27.0</v>
      </c>
      <c r="J98" s="70">
        <v>15.3</v>
      </c>
      <c r="K98" s="90">
        <v>35.1</v>
      </c>
      <c r="L98" s="41" t="s">
        <v>97</v>
      </c>
      <c r="M98" s="41" t="s">
        <v>107</v>
      </c>
      <c r="N98" s="60">
        <v>18.51</v>
      </c>
      <c r="O98" s="43" t="s">
        <v>97</v>
      </c>
      <c r="P98" s="41">
        <v>18.0</v>
      </c>
      <c r="Q98" s="41" t="s">
        <v>97</v>
      </c>
      <c r="R98" s="41">
        <v>57.0</v>
      </c>
      <c r="S98" s="41">
        <v>65.0</v>
      </c>
      <c r="T98" s="41" t="s">
        <v>90</v>
      </c>
      <c r="U98" s="41" t="s">
        <v>90</v>
      </c>
      <c r="V98" s="41"/>
      <c r="W98" s="41">
        <v>1.0</v>
      </c>
      <c r="X98" s="41">
        <v>16.0</v>
      </c>
      <c r="Y98" s="41">
        <v>50.0</v>
      </c>
      <c r="Z98" s="41">
        <v>4.0</v>
      </c>
      <c r="AA98" s="41">
        <v>32.0</v>
      </c>
      <c r="AB98" s="41">
        <v>82.0</v>
      </c>
      <c r="AC98" s="41">
        <v>85.0</v>
      </c>
      <c r="AD98" s="41">
        <v>16.0</v>
      </c>
      <c r="AE98" s="41">
        <v>1.0</v>
      </c>
      <c r="AF98" s="41">
        <v>5.0</v>
      </c>
      <c r="AG98" s="41">
        <v>6.0</v>
      </c>
      <c r="AH98" s="41">
        <v>4.0</v>
      </c>
      <c r="AI98" s="41">
        <v>6.0</v>
      </c>
      <c r="AJ98" s="41">
        <v>9.0</v>
      </c>
      <c r="AK98" s="45">
        <v>5.0</v>
      </c>
      <c r="AL98" s="41">
        <v>1.0</v>
      </c>
      <c r="AM98" s="53">
        <v>24.0</v>
      </c>
      <c r="AN98" s="54">
        <v>7.0</v>
      </c>
      <c r="AS98" s="44" t="s">
        <v>102</v>
      </c>
      <c r="AT98" s="44" t="s">
        <v>95</v>
      </c>
      <c r="AU98" s="44" t="s">
        <v>87</v>
      </c>
      <c r="AV98" s="44" t="s">
        <v>87</v>
      </c>
      <c r="AW98" s="44" t="s">
        <v>87</v>
      </c>
      <c r="AX98" s="44" t="s">
        <v>98</v>
      </c>
      <c r="AY98" s="44" t="s">
        <v>92</v>
      </c>
    </row>
    <row r="99">
      <c r="A99" s="89">
        <v>98.0</v>
      </c>
      <c r="B99" s="55">
        <v>43842.0</v>
      </c>
      <c r="C99" s="41" t="s">
        <v>94</v>
      </c>
      <c r="D99" s="41" t="str">
        <f t="shared" si="10"/>
        <v>10yr7mo9d</v>
      </c>
      <c r="E99" s="56">
        <f t="shared" si="11"/>
        <v>10.61643836</v>
      </c>
      <c r="F99" s="56">
        <f t="shared" si="12"/>
        <v>127.3972603</v>
      </c>
      <c r="G99" s="55">
        <v>39967.0</v>
      </c>
      <c r="H99" s="41">
        <v>134.0</v>
      </c>
      <c r="I99" s="41">
        <v>37.0</v>
      </c>
      <c r="J99" s="70">
        <v>20.6</v>
      </c>
      <c r="K99" s="90">
        <v>88.9</v>
      </c>
      <c r="L99" s="41" t="s">
        <v>89</v>
      </c>
      <c r="M99" s="41" t="s">
        <v>107</v>
      </c>
      <c r="N99" s="60">
        <v>20.21</v>
      </c>
      <c r="O99" s="43" t="s">
        <v>89</v>
      </c>
      <c r="P99" s="41">
        <v>19.0</v>
      </c>
      <c r="Q99" s="41" t="s">
        <v>89</v>
      </c>
      <c r="R99" s="41">
        <v>65.0</v>
      </c>
      <c r="S99" s="41">
        <v>72.0</v>
      </c>
      <c r="T99" s="41" t="s">
        <v>90</v>
      </c>
      <c r="U99" s="41" t="s">
        <v>90</v>
      </c>
      <c r="V99" s="41" t="s">
        <v>120</v>
      </c>
      <c r="W99" s="41">
        <v>1.0</v>
      </c>
      <c r="X99" s="41">
        <v>28.0</v>
      </c>
      <c r="Y99" s="41">
        <v>52.0</v>
      </c>
      <c r="Z99" s="41">
        <v>15.0</v>
      </c>
      <c r="AA99" s="41">
        <v>46.0</v>
      </c>
      <c r="AB99" s="41">
        <v>98.0</v>
      </c>
      <c r="AC99" s="41">
        <v>98.0</v>
      </c>
      <c r="AD99" s="41">
        <v>45.0</v>
      </c>
      <c r="AE99" s="41">
        <v>1.0</v>
      </c>
      <c r="AF99" s="41">
        <v>8.0</v>
      </c>
      <c r="AG99" s="41">
        <v>9.0</v>
      </c>
      <c r="AH99" s="41">
        <v>6.0</v>
      </c>
      <c r="AI99" s="41">
        <v>9.0</v>
      </c>
      <c r="AJ99" s="41">
        <v>14.0</v>
      </c>
      <c r="AK99" s="45">
        <v>9.0</v>
      </c>
      <c r="AL99" s="41">
        <v>1.0</v>
      </c>
      <c r="AM99" s="53">
        <v>41.0</v>
      </c>
      <c r="AN99" s="54">
        <v>9.0</v>
      </c>
      <c r="AS99" s="44" t="s">
        <v>102</v>
      </c>
      <c r="AT99" s="44" t="s">
        <v>95</v>
      </c>
      <c r="AU99" s="44" t="s">
        <v>87</v>
      </c>
      <c r="AV99" s="44" t="s">
        <v>87</v>
      </c>
      <c r="AW99" s="44" t="s">
        <v>87</v>
      </c>
      <c r="AX99" s="44" t="s">
        <v>98</v>
      </c>
      <c r="AY99" s="44" t="s">
        <v>92</v>
      </c>
    </row>
    <row r="100">
      <c r="A100" s="89">
        <v>99.0</v>
      </c>
      <c r="B100" s="55">
        <v>43857.0</v>
      </c>
      <c r="C100" s="41" t="s">
        <v>88</v>
      </c>
      <c r="D100" s="41" t="str">
        <f t="shared" si="10"/>
        <v>13yr1mo15d</v>
      </c>
      <c r="E100" s="56">
        <f t="shared" si="11"/>
        <v>13.13424658</v>
      </c>
      <c r="F100" s="56">
        <f t="shared" si="12"/>
        <v>157.6109589</v>
      </c>
      <c r="G100" s="55">
        <v>39063.0</v>
      </c>
      <c r="H100" s="41">
        <v>145.0</v>
      </c>
      <c r="I100" s="41">
        <v>32.2</v>
      </c>
      <c r="J100" s="70">
        <v>15.3</v>
      </c>
      <c r="K100" s="91">
        <v>4.7</v>
      </c>
      <c r="L100" s="41" t="s">
        <v>99</v>
      </c>
      <c r="M100" s="41" t="s">
        <v>107</v>
      </c>
      <c r="N100" s="60">
        <v>22.63</v>
      </c>
      <c r="O100" s="43" t="s">
        <v>105</v>
      </c>
      <c r="P100" s="41">
        <v>22.1</v>
      </c>
      <c r="Q100" s="41" t="s">
        <v>97</v>
      </c>
      <c r="R100" s="41">
        <v>68.0</v>
      </c>
      <c r="S100" s="41">
        <v>74.0</v>
      </c>
      <c r="T100" s="41" t="s">
        <v>90</v>
      </c>
      <c r="U100" s="41" t="s">
        <v>90</v>
      </c>
      <c r="V100" s="41" t="s">
        <v>119</v>
      </c>
      <c r="W100" s="41">
        <v>1.0</v>
      </c>
      <c r="X100" s="41">
        <v>23.0</v>
      </c>
      <c r="Y100" s="41">
        <v>41.0</v>
      </c>
      <c r="Z100" s="41">
        <v>9.0</v>
      </c>
      <c r="AA100" s="41">
        <v>30.0</v>
      </c>
      <c r="AB100" s="41">
        <v>71.0</v>
      </c>
      <c r="AC100" s="41">
        <v>76.0</v>
      </c>
      <c r="AD100" s="41">
        <v>5.0</v>
      </c>
      <c r="AE100" s="41">
        <v>1.0</v>
      </c>
      <c r="AF100" s="41">
        <v>11.0</v>
      </c>
      <c r="AG100" s="41">
        <v>12.0</v>
      </c>
      <c r="AH100" s="41">
        <v>6.0</v>
      </c>
      <c r="AI100" s="41">
        <v>7.0</v>
      </c>
      <c r="AJ100" s="41">
        <v>17.0</v>
      </c>
      <c r="AK100" s="45">
        <v>10.0</v>
      </c>
      <c r="AL100" s="41">
        <v>1.0</v>
      </c>
      <c r="AM100" s="53">
        <v>37.0</v>
      </c>
      <c r="AN100" s="54">
        <v>5.0</v>
      </c>
      <c r="AS100" s="44" t="s">
        <v>102</v>
      </c>
      <c r="AT100" s="44" t="s">
        <v>95</v>
      </c>
      <c r="AU100" s="44" t="s">
        <v>87</v>
      </c>
      <c r="AV100" s="44" t="s">
        <v>87</v>
      </c>
      <c r="AW100" s="44" t="s">
        <v>87</v>
      </c>
      <c r="AX100" s="44" t="s">
        <v>91</v>
      </c>
      <c r="AY100" s="44" t="s">
        <v>92</v>
      </c>
    </row>
    <row r="101">
      <c r="A101" s="89">
        <v>100.0</v>
      </c>
      <c r="B101" s="55">
        <v>43857.0</v>
      </c>
      <c r="C101" s="41" t="s">
        <v>94</v>
      </c>
      <c r="D101" s="41" t="str">
        <f t="shared" si="10"/>
        <v>14yr3mo28d</v>
      </c>
      <c r="E101" s="56">
        <f t="shared" si="11"/>
        <v>14.33424658</v>
      </c>
      <c r="F101" s="56">
        <f t="shared" si="12"/>
        <v>172.0109589</v>
      </c>
      <c r="G101" s="55">
        <v>38625.0</v>
      </c>
      <c r="H101" s="41">
        <v>151.0</v>
      </c>
      <c r="I101" s="41">
        <v>33.3</v>
      </c>
      <c r="J101" s="70">
        <v>14.6</v>
      </c>
      <c r="K101" s="91">
        <v>0.1</v>
      </c>
      <c r="L101" s="41" t="s">
        <v>99</v>
      </c>
      <c r="M101" s="41" t="s">
        <v>107</v>
      </c>
      <c r="N101" s="60">
        <v>22.83</v>
      </c>
      <c r="O101" s="43" t="s">
        <v>100</v>
      </c>
      <c r="P101" s="41">
        <v>22.2</v>
      </c>
      <c r="Q101" s="41" t="s">
        <v>101</v>
      </c>
      <c r="R101" s="41">
        <v>58.0</v>
      </c>
      <c r="S101" s="41">
        <v>78.0</v>
      </c>
      <c r="T101" s="41" t="s">
        <v>90</v>
      </c>
      <c r="U101" s="41" t="s">
        <v>90</v>
      </c>
      <c r="V101" s="41"/>
      <c r="W101" s="41">
        <v>1.0</v>
      </c>
      <c r="X101" s="41">
        <v>21.0</v>
      </c>
      <c r="Y101" s="41">
        <v>37.0</v>
      </c>
      <c r="Z101" s="41">
        <v>16.0</v>
      </c>
      <c r="AA101" s="41">
        <v>42.0</v>
      </c>
      <c r="AB101" s="41">
        <v>79.0</v>
      </c>
      <c r="AC101" s="41">
        <v>83.0</v>
      </c>
      <c r="AD101" s="41">
        <v>13.0</v>
      </c>
      <c r="AE101" s="41">
        <v>1.0</v>
      </c>
      <c r="AF101" s="41">
        <v>9.0</v>
      </c>
      <c r="AG101" s="41">
        <v>10.0</v>
      </c>
      <c r="AH101" s="41">
        <v>5.0</v>
      </c>
      <c r="AI101" s="41">
        <v>5.0</v>
      </c>
      <c r="AJ101" s="41">
        <v>14.0</v>
      </c>
      <c r="AK101" s="45">
        <v>7.0</v>
      </c>
      <c r="AL101" s="41">
        <v>1.0</v>
      </c>
      <c r="AM101" s="53">
        <v>32.0</v>
      </c>
      <c r="AN101" s="54">
        <v>2.0</v>
      </c>
      <c r="AS101" s="44" t="s">
        <v>102</v>
      </c>
      <c r="AT101" s="44" t="s">
        <v>95</v>
      </c>
      <c r="AU101" s="44" t="s">
        <v>87</v>
      </c>
      <c r="AV101" s="44" t="s">
        <v>87</v>
      </c>
      <c r="AW101" s="44" t="s">
        <v>87</v>
      </c>
      <c r="AX101" s="44" t="s">
        <v>91</v>
      </c>
      <c r="AY101" s="44" t="s">
        <v>92</v>
      </c>
    </row>
    <row r="102">
      <c r="A102" s="89">
        <v>101.0</v>
      </c>
      <c r="B102" s="55">
        <v>43872.0</v>
      </c>
      <c r="C102" s="41" t="s">
        <v>94</v>
      </c>
      <c r="D102" s="41" t="str">
        <f t="shared" si="10"/>
        <v>12yr8mo24d</v>
      </c>
      <c r="E102" s="56">
        <f t="shared" si="11"/>
        <v>12.74520548</v>
      </c>
      <c r="F102" s="56">
        <f t="shared" si="12"/>
        <v>152.9424658</v>
      </c>
      <c r="G102" s="55">
        <v>39220.0</v>
      </c>
      <c r="H102" s="41">
        <v>151.0</v>
      </c>
      <c r="I102" s="41">
        <v>67.4</v>
      </c>
      <c r="J102" s="70">
        <v>29.6</v>
      </c>
      <c r="K102" s="90">
        <v>98.4</v>
      </c>
      <c r="L102" s="41" t="s">
        <v>93</v>
      </c>
      <c r="M102" s="41" t="s">
        <v>93</v>
      </c>
      <c r="N102" s="60">
        <v>21.72</v>
      </c>
      <c r="O102" s="43" t="s">
        <v>93</v>
      </c>
      <c r="P102" s="41">
        <v>20.7</v>
      </c>
      <c r="Q102" s="41" t="s">
        <v>93</v>
      </c>
      <c r="R102" s="92">
        <v>92.0</v>
      </c>
      <c r="S102" s="92">
        <v>97.0</v>
      </c>
      <c r="T102" s="41" t="s">
        <v>90</v>
      </c>
      <c r="U102" s="41" t="s">
        <v>90</v>
      </c>
      <c r="V102" s="41" t="s">
        <v>121</v>
      </c>
      <c r="W102" s="41">
        <v>1.0</v>
      </c>
      <c r="X102" s="41">
        <v>34.0</v>
      </c>
      <c r="Y102" s="41">
        <v>49.0</v>
      </c>
      <c r="Z102" s="41">
        <v>26.0</v>
      </c>
      <c r="AA102" s="41">
        <v>75.0</v>
      </c>
      <c r="AB102" s="41">
        <v>124.0</v>
      </c>
      <c r="AC102" s="41">
        <v>120.0</v>
      </c>
      <c r="AD102" s="41">
        <v>91.0</v>
      </c>
      <c r="AE102" s="41">
        <v>1.0</v>
      </c>
      <c r="AF102" s="41">
        <v>10.0</v>
      </c>
      <c r="AG102" s="41">
        <v>11.0</v>
      </c>
      <c r="AH102" s="41">
        <v>7.0</v>
      </c>
      <c r="AI102" s="41">
        <v>10.0</v>
      </c>
      <c r="AJ102" s="41">
        <v>17.0</v>
      </c>
      <c r="AK102" s="45">
        <v>10.0</v>
      </c>
      <c r="AL102" s="41">
        <v>1.0</v>
      </c>
      <c r="AM102" s="53">
        <v>37.0</v>
      </c>
      <c r="AN102" s="54">
        <v>5.0</v>
      </c>
      <c r="AS102" s="44" t="s">
        <v>102</v>
      </c>
      <c r="AT102" s="44" t="s">
        <v>95</v>
      </c>
      <c r="AU102" s="44" t="s">
        <v>87</v>
      </c>
      <c r="AV102" s="44" t="s">
        <v>87</v>
      </c>
      <c r="AW102" s="44" t="s">
        <v>87</v>
      </c>
      <c r="AX102" s="44" t="s">
        <v>91</v>
      </c>
      <c r="AY102" s="44" t="s">
        <v>92</v>
      </c>
    </row>
    <row r="103">
      <c r="A103" s="89">
        <v>102.0</v>
      </c>
      <c r="B103" s="55">
        <v>43874.0</v>
      </c>
      <c r="C103" s="41" t="s">
        <v>88</v>
      </c>
      <c r="D103" s="41" t="str">
        <f t="shared" si="10"/>
        <v>11yr2mo28d</v>
      </c>
      <c r="E103" s="56">
        <f t="shared" si="11"/>
        <v>11.24931507</v>
      </c>
      <c r="F103" s="56">
        <f t="shared" si="12"/>
        <v>134.9917808</v>
      </c>
      <c r="G103" s="55">
        <v>39768.0</v>
      </c>
      <c r="H103" s="41">
        <v>148.0</v>
      </c>
      <c r="I103" s="41">
        <v>40.4</v>
      </c>
      <c r="J103" s="70">
        <v>18.4</v>
      </c>
      <c r="K103" s="90">
        <v>62.1</v>
      </c>
      <c r="L103" s="41" t="s">
        <v>97</v>
      </c>
      <c r="M103" s="41" t="s">
        <v>107</v>
      </c>
      <c r="N103" s="60">
        <v>20.89</v>
      </c>
      <c r="O103" s="43" t="s">
        <v>97</v>
      </c>
      <c r="P103" s="41">
        <v>20.2</v>
      </c>
      <c r="Q103" s="41" t="s">
        <v>97</v>
      </c>
      <c r="R103" s="41"/>
      <c r="S103" s="41"/>
      <c r="T103" s="41" t="s">
        <v>90</v>
      </c>
      <c r="U103" s="41" t="s">
        <v>90</v>
      </c>
      <c r="V103" s="41" t="s">
        <v>122</v>
      </c>
      <c r="W103" s="41">
        <v>1.0</v>
      </c>
      <c r="X103" s="41">
        <v>33.0</v>
      </c>
      <c r="Y103" s="41">
        <v>54.0</v>
      </c>
      <c r="Z103" s="41">
        <v>20.0</v>
      </c>
      <c r="AA103" s="41">
        <v>55.0</v>
      </c>
      <c r="AB103" s="41">
        <v>109.0</v>
      </c>
      <c r="AC103" s="41">
        <v>107.0</v>
      </c>
      <c r="AD103" s="41">
        <v>68.0</v>
      </c>
      <c r="AE103" s="41">
        <v>1.0</v>
      </c>
      <c r="AF103" s="41">
        <v>13.0</v>
      </c>
      <c r="AG103" s="41">
        <v>15.0</v>
      </c>
      <c r="AH103" s="41">
        <v>10.0</v>
      </c>
      <c r="AI103" s="41">
        <v>14.0</v>
      </c>
      <c r="AJ103" s="41">
        <v>23.0</v>
      </c>
      <c r="AK103" s="45">
        <v>16.0</v>
      </c>
      <c r="AL103" s="41">
        <v>1.0</v>
      </c>
      <c r="AM103" s="53">
        <v>34.0</v>
      </c>
      <c r="AN103" s="54">
        <v>6.0</v>
      </c>
      <c r="AS103" s="44" t="s">
        <v>102</v>
      </c>
      <c r="AT103" s="44" t="s">
        <v>95</v>
      </c>
      <c r="AU103" s="44" t="s">
        <v>87</v>
      </c>
      <c r="AV103" s="44" t="s">
        <v>87</v>
      </c>
      <c r="AW103" s="44" t="s">
        <v>87</v>
      </c>
      <c r="AX103" s="44" t="s">
        <v>91</v>
      </c>
      <c r="AY103" s="44" t="s">
        <v>92</v>
      </c>
    </row>
    <row r="104">
      <c r="A104" s="41">
        <v>103.0</v>
      </c>
      <c r="B104" s="55">
        <v>43877.0</v>
      </c>
      <c r="C104" s="41" t="s">
        <v>94</v>
      </c>
      <c r="D104" s="41" t="str">
        <f t="shared" si="10"/>
        <v>8yr6mo1d</v>
      </c>
      <c r="E104" s="56">
        <f t="shared" si="11"/>
        <v>8.512328767</v>
      </c>
      <c r="F104" s="56">
        <f t="shared" si="12"/>
        <v>102.1479452</v>
      </c>
      <c r="G104" s="55">
        <v>40770.0</v>
      </c>
      <c r="H104" s="41">
        <v>131.0</v>
      </c>
      <c r="I104" s="41">
        <v>27.6</v>
      </c>
      <c r="J104" s="41">
        <v>16.1</v>
      </c>
      <c r="K104" s="41">
        <v>53.1</v>
      </c>
      <c r="L104" s="41" t="s">
        <v>97</v>
      </c>
      <c r="M104" s="41" t="s">
        <v>107</v>
      </c>
      <c r="N104" s="60">
        <v>18.73</v>
      </c>
      <c r="O104" s="43" t="s">
        <v>97</v>
      </c>
      <c r="P104" s="41">
        <v>17.7</v>
      </c>
      <c r="Q104" s="41" t="s">
        <v>97</v>
      </c>
      <c r="R104" s="41">
        <v>59.0</v>
      </c>
      <c r="S104" s="41">
        <v>68.0</v>
      </c>
      <c r="T104" s="41" t="s">
        <v>90</v>
      </c>
      <c r="U104" s="41" t="s">
        <v>104</v>
      </c>
      <c r="V104" s="41" t="s">
        <v>119</v>
      </c>
      <c r="W104" s="41">
        <v>1.0</v>
      </c>
      <c r="X104" s="41">
        <v>17.0</v>
      </c>
      <c r="Y104" s="41">
        <v>50.0</v>
      </c>
      <c r="Z104" s="41">
        <v>10.0</v>
      </c>
      <c r="AA104" s="41">
        <v>42.0</v>
      </c>
      <c r="AB104" s="41">
        <v>92.0</v>
      </c>
      <c r="AC104" s="41">
        <v>93.0</v>
      </c>
      <c r="AD104" s="41">
        <v>32.0</v>
      </c>
      <c r="AE104" s="41">
        <v>1.0</v>
      </c>
      <c r="AF104" s="41">
        <v>7.0</v>
      </c>
      <c r="AG104" s="41">
        <v>9.0</v>
      </c>
      <c r="AH104" s="41">
        <v>6.0</v>
      </c>
      <c r="AI104" s="41">
        <v>10.0</v>
      </c>
      <c r="AJ104" s="41">
        <v>13.0</v>
      </c>
      <c r="AK104" s="45">
        <v>10.0</v>
      </c>
      <c r="AL104" s="41">
        <v>1.0</v>
      </c>
      <c r="AM104" s="53">
        <v>39.0</v>
      </c>
      <c r="AN104" s="54">
        <v>12.0</v>
      </c>
      <c r="AS104" s="44" t="s">
        <v>102</v>
      </c>
      <c r="AT104" s="44" t="s">
        <v>95</v>
      </c>
      <c r="AU104" s="44" t="s">
        <v>87</v>
      </c>
      <c r="AV104" s="44" t="s">
        <v>87</v>
      </c>
      <c r="AW104" s="44" t="s">
        <v>87</v>
      </c>
      <c r="AX104" s="44" t="s">
        <v>98</v>
      </c>
      <c r="AY104" s="44" t="s">
        <v>92</v>
      </c>
    </row>
    <row r="105">
      <c r="A105" s="41">
        <v>104.0</v>
      </c>
      <c r="B105" s="55">
        <v>43877.0</v>
      </c>
      <c r="C105" s="41" t="s">
        <v>88</v>
      </c>
      <c r="D105" s="41" t="str">
        <f t="shared" si="10"/>
        <v>8yr8mo29d</v>
      </c>
      <c r="E105" s="56">
        <v>8.78</v>
      </c>
      <c r="F105" s="56">
        <f t="shared" si="12"/>
        <v>105.36</v>
      </c>
      <c r="G105" s="55">
        <v>40681.0</v>
      </c>
      <c r="H105" s="41">
        <v>133.0</v>
      </c>
      <c r="I105" s="41">
        <v>26.3</v>
      </c>
      <c r="J105" s="41">
        <v>14.9</v>
      </c>
      <c r="K105" s="41">
        <v>23.0</v>
      </c>
      <c r="L105" s="41" t="s">
        <v>97</v>
      </c>
      <c r="M105" s="41" t="s">
        <v>107</v>
      </c>
      <c r="N105" s="60">
        <v>18.81</v>
      </c>
      <c r="O105" s="43" t="s">
        <v>97</v>
      </c>
      <c r="P105" s="41">
        <v>18.3</v>
      </c>
      <c r="Q105" s="41" t="s">
        <v>97</v>
      </c>
      <c r="R105" s="41">
        <v>58.0</v>
      </c>
      <c r="S105" s="41">
        <v>70.0</v>
      </c>
      <c r="T105" s="41" t="s">
        <v>90</v>
      </c>
      <c r="U105" s="41" t="s">
        <v>104</v>
      </c>
      <c r="V105" s="41" t="s">
        <v>119</v>
      </c>
      <c r="W105" s="41">
        <v>1.0</v>
      </c>
      <c r="X105" s="41">
        <v>20.0</v>
      </c>
      <c r="Y105" s="41">
        <v>52.0</v>
      </c>
      <c r="Z105" s="41">
        <v>12.0</v>
      </c>
      <c r="AA105" s="41">
        <v>44.0</v>
      </c>
      <c r="AB105" s="41">
        <v>96.0</v>
      </c>
      <c r="AC105" s="41">
        <v>96.0</v>
      </c>
      <c r="AD105" s="41">
        <v>39.0</v>
      </c>
      <c r="AE105" s="41">
        <v>1.0</v>
      </c>
      <c r="AF105" s="41">
        <v>6.0</v>
      </c>
      <c r="AG105" s="41">
        <v>7.0</v>
      </c>
      <c r="AH105" s="41">
        <v>4.0</v>
      </c>
      <c r="AI105" s="41">
        <v>6.0</v>
      </c>
      <c r="AJ105" s="41">
        <v>10.0</v>
      </c>
      <c r="AK105" s="45">
        <v>6.0</v>
      </c>
      <c r="AL105" s="41">
        <v>1.0</v>
      </c>
      <c r="AM105" s="53">
        <v>35.0</v>
      </c>
      <c r="AN105" s="54">
        <v>9.0</v>
      </c>
      <c r="AS105" s="44" t="s">
        <v>102</v>
      </c>
      <c r="AT105" s="44" t="s">
        <v>95</v>
      </c>
      <c r="AU105" s="44" t="s">
        <v>87</v>
      </c>
      <c r="AV105" s="44" t="s">
        <v>87</v>
      </c>
      <c r="AW105" s="44" t="s">
        <v>87</v>
      </c>
      <c r="AX105" s="44" t="s">
        <v>98</v>
      </c>
      <c r="AY105" s="44" t="s">
        <v>92</v>
      </c>
    </row>
    <row r="106">
      <c r="A106" s="41">
        <v>105.0</v>
      </c>
      <c r="B106" s="55">
        <v>43881.0</v>
      </c>
      <c r="C106" s="41" t="s">
        <v>88</v>
      </c>
      <c r="D106" s="41" t="str">
        <f t="shared" si="10"/>
        <v>16yr11mo7d</v>
      </c>
      <c r="E106" s="56">
        <v>16.95</v>
      </c>
      <c r="F106" s="56">
        <f t="shared" si="12"/>
        <v>203.4</v>
      </c>
      <c r="G106" s="55">
        <v>37693.0</v>
      </c>
      <c r="H106" s="41">
        <v>163.0</v>
      </c>
      <c r="I106" s="41">
        <v>89.0</v>
      </c>
      <c r="J106" s="41">
        <v>33.5</v>
      </c>
      <c r="K106" s="41">
        <v>97.6</v>
      </c>
      <c r="L106" s="41" t="s">
        <v>93</v>
      </c>
      <c r="M106" s="41" t="s">
        <v>93</v>
      </c>
      <c r="N106" s="60">
        <v>24.67</v>
      </c>
      <c r="O106" s="43" t="s">
        <v>93</v>
      </c>
      <c r="P106" s="41">
        <v>24.6</v>
      </c>
      <c r="Q106" s="41" t="s">
        <v>93</v>
      </c>
      <c r="R106" s="41">
        <v>87.0</v>
      </c>
      <c r="S106" s="41">
        <v>115.0</v>
      </c>
      <c r="T106" s="41" t="s">
        <v>90</v>
      </c>
      <c r="U106" s="41" t="s">
        <v>90</v>
      </c>
      <c r="V106" s="41" t="s">
        <v>120</v>
      </c>
      <c r="W106" s="41">
        <v>1.0</v>
      </c>
      <c r="X106" s="41">
        <v>31.0</v>
      </c>
      <c r="Y106" s="41">
        <v>42.0</v>
      </c>
      <c r="Z106" s="41">
        <v>21.0</v>
      </c>
      <c r="AA106" s="41">
        <v>51.0</v>
      </c>
      <c r="AB106" s="41">
        <v>93.0</v>
      </c>
      <c r="AC106" s="41">
        <v>94.0</v>
      </c>
      <c r="AD106" s="41">
        <v>34.0</v>
      </c>
      <c r="AE106" s="41">
        <v>1.0</v>
      </c>
      <c r="AF106" s="41">
        <v>15.0</v>
      </c>
      <c r="AG106" s="41">
        <v>16.0</v>
      </c>
      <c r="AH106" s="41">
        <v>7.0</v>
      </c>
      <c r="AI106" s="41">
        <v>8.0</v>
      </c>
      <c r="AJ106" s="41">
        <v>22.0</v>
      </c>
      <c r="AK106" s="45">
        <v>12.0</v>
      </c>
      <c r="AL106" s="41">
        <v>1.0</v>
      </c>
      <c r="AM106" s="53">
        <v>45.0</v>
      </c>
      <c r="AN106" s="54">
        <v>4.0</v>
      </c>
      <c r="AS106" s="44" t="s">
        <v>102</v>
      </c>
      <c r="AT106" s="44" t="s">
        <v>95</v>
      </c>
      <c r="AU106" s="44" t="s">
        <v>87</v>
      </c>
      <c r="AV106" s="44" t="s">
        <v>87</v>
      </c>
      <c r="AW106" s="44" t="s">
        <v>87</v>
      </c>
      <c r="AX106" s="44" t="s">
        <v>98</v>
      </c>
      <c r="AY106" s="44" t="s">
        <v>92</v>
      </c>
    </row>
    <row r="107">
      <c r="A107" s="41">
        <v>106.0</v>
      </c>
      <c r="B107" s="55">
        <v>43884.0</v>
      </c>
      <c r="C107" s="41" t="s">
        <v>94</v>
      </c>
      <c r="D107" s="41" t="str">
        <f t="shared" si="10"/>
        <v>12yr1mo15d</v>
      </c>
      <c r="E107" s="41">
        <v>12.13</v>
      </c>
      <c r="F107" s="56">
        <f t="shared" si="12"/>
        <v>145.56</v>
      </c>
      <c r="G107" s="55">
        <v>39455.0</v>
      </c>
      <c r="H107" s="41">
        <v>183.0</v>
      </c>
      <c r="I107" s="41">
        <v>28.3</v>
      </c>
      <c r="J107" s="41">
        <v>34.5</v>
      </c>
      <c r="K107" s="41">
        <v>99.3</v>
      </c>
      <c r="L107" s="41" t="s">
        <v>93</v>
      </c>
      <c r="M107" s="41" t="s">
        <v>93</v>
      </c>
      <c r="N107" s="60">
        <v>21.31</v>
      </c>
      <c r="O107" s="43" t="s">
        <v>103</v>
      </c>
      <c r="P107" s="41">
        <v>20.2</v>
      </c>
      <c r="Q107" s="41" t="s">
        <v>93</v>
      </c>
      <c r="R107" s="41">
        <v>55.0</v>
      </c>
      <c r="S107" s="41">
        <v>65.0</v>
      </c>
      <c r="T107" s="41" t="s">
        <v>113</v>
      </c>
      <c r="U107" s="41" t="s">
        <v>113</v>
      </c>
      <c r="V107" s="41" t="s">
        <v>119</v>
      </c>
      <c r="W107" s="41">
        <v>1.0</v>
      </c>
      <c r="X107" s="41">
        <v>17.0</v>
      </c>
      <c r="Y107" s="41">
        <v>38.0</v>
      </c>
      <c r="Z107" s="41">
        <v>13.0</v>
      </c>
      <c r="AA107" s="41">
        <v>39.0</v>
      </c>
      <c r="AB107" s="41">
        <v>77.0</v>
      </c>
      <c r="AC107" s="41">
        <v>81.0</v>
      </c>
      <c r="AD107" s="41">
        <v>10.0</v>
      </c>
      <c r="AE107" s="41">
        <v>1.0</v>
      </c>
      <c r="AF107" s="41">
        <v>6.0</v>
      </c>
      <c r="AG107" s="41">
        <v>5.0</v>
      </c>
      <c r="AH107" s="41">
        <v>6.0</v>
      </c>
      <c r="AI107" s="41">
        <v>8.0</v>
      </c>
      <c r="AJ107" s="41">
        <v>12.0</v>
      </c>
      <c r="AK107" s="45">
        <v>6.0</v>
      </c>
      <c r="AL107" s="41">
        <v>1.0</v>
      </c>
      <c r="AM107" s="53">
        <v>39.0</v>
      </c>
      <c r="AN107" s="54">
        <v>6.0</v>
      </c>
      <c r="AS107" s="44" t="s">
        <v>102</v>
      </c>
      <c r="AT107" s="44" t="s">
        <v>95</v>
      </c>
      <c r="AU107" s="44" t="s">
        <v>87</v>
      </c>
      <c r="AV107" s="44" t="s">
        <v>87</v>
      </c>
      <c r="AW107" s="44" t="s">
        <v>87</v>
      </c>
      <c r="AX107" s="44" t="s">
        <v>98</v>
      </c>
      <c r="AY107" s="44" t="s">
        <v>92</v>
      </c>
    </row>
    <row r="108">
      <c r="A108" s="41">
        <v>107.0</v>
      </c>
      <c r="B108" s="55">
        <v>43884.0</v>
      </c>
      <c r="C108" s="41" t="s">
        <v>88</v>
      </c>
      <c r="D108" s="41" t="str">
        <f t="shared" si="10"/>
        <v>10yr2mo1d</v>
      </c>
      <c r="E108" s="56">
        <f t="shared" ref="E108:E112" si="17">DATEDIF(G108,B108, "D")/365</f>
        <v>10.17808219</v>
      </c>
      <c r="F108" s="56">
        <f t="shared" si="12"/>
        <v>122.1369863</v>
      </c>
      <c r="G108" s="55">
        <v>40169.0</v>
      </c>
      <c r="H108" s="41">
        <v>143.0</v>
      </c>
      <c r="I108" s="41">
        <v>47.5</v>
      </c>
      <c r="J108" s="41">
        <v>23.2</v>
      </c>
      <c r="K108" s="41">
        <v>95.1</v>
      </c>
      <c r="L108" s="41" t="s">
        <v>93</v>
      </c>
      <c r="M108" s="41" t="s">
        <v>93</v>
      </c>
      <c r="N108" s="60">
        <v>19.92</v>
      </c>
      <c r="O108" s="43" t="s">
        <v>89</v>
      </c>
      <c r="P108" s="41">
        <v>19.3</v>
      </c>
      <c r="Q108" s="41" t="s">
        <v>93</v>
      </c>
      <c r="R108" s="41">
        <v>69.0</v>
      </c>
      <c r="S108" s="41">
        <v>87.0</v>
      </c>
      <c r="T108" s="41" t="s">
        <v>90</v>
      </c>
      <c r="U108" s="41" t="s">
        <v>123</v>
      </c>
      <c r="V108" s="41" t="s">
        <v>120</v>
      </c>
      <c r="W108" s="41">
        <v>1.0</v>
      </c>
      <c r="X108" s="41">
        <v>16.0</v>
      </c>
      <c r="Y108" s="41">
        <v>43.0</v>
      </c>
      <c r="Z108" s="41">
        <v>14.0</v>
      </c>
      <c r="AA108" s="41">
        <v>44.0</v>
      </c>
      <c r="AB108" s="41">
        <v>87.0</v>
      </c>
      <c r="AC108" s="41">
        <v>89.0</v>
      </c>
      <c r="AD108" s="41">
        <v>23.0</v>
      </c>
      <c r="AE108" s="41">
        <v>1.0</v>
      </c>
      <c r="AF108" s="41">
        <v>10.0</v>
      </c>
      <c r="AG108" s="41">
        <v>12.0</v>
      </c>
      <c r="AH108" s="41">
        <v>8.0</v>
      </c>
      <c r="AI108" s="41">
        <v>12.0</v>
      </c>
      <c r="AJ108" s="41">
        <v>18.0</v>
      </c>
      <c r="AK108" s="45">
        <v>12.0</v>
      </c>
      <c r="AL108" s="41">
        <v>1.0</v>
      </c>
      <c r="AM108" s="53">
        <v>40.0</v>
      </c>
      <c r="AN108" s="54">
        <v>9.0</v>
      </c>
      <c r="AS108" s="44" t="s">
        <v>102</v>
      </c>
      <c r="AT108" s="44" t="s">
        <v>95</v>
      </c>
      <c r="AU108" s="44" t="s">
        <v>87</v>
      </c>
      <c r="AV108" s="44" t="s">
        <v>87</v>
      </c>
      <c r="AW108" s="44" t="s">
        <v>87</v>
      </c>
      <c r="AX108" s="44" t="s">
        <v>91</v>
      </c>
      <c r="AY108" s="44" t="s">
        <v>92</v>
      </c>
    </row>
    <row r="109">
      <c r="A109" s="41">
        <v>108.0</v>
      </c>
      <c r="B109" s="55">
        <v>43883.0</v>
      </c>
      <c r="C109" s="41" t="s">
        <v>94</v>
      </c>
      <c r="D109" s="41" t="str">
        <f t="shared" si="10"/>
        <v>12yr4mo27d</v>
      </c>
      <c r="E109" s="56">
        <f t="shared" si="17"/>
        <v>12.41643836</v>
      </c>
      <c r="F109" s="56">
        <f t="shared" si="12"/>
        <v>148.9972603</v>
      </c>
      <c r="G109" s="55">
        <v>39351.0</v>
      </c>
      <c r="H109" s="41">
        <v>142.0</v>
      </c>
      <c r="I109" s="41">
        <v>46.8</v>
      </c>
      <c r="J109" s="41">
        <v>23.2</v>
      </c>
      <c r="K109" s="41">
        <v>92.2</v>
      </c>
      <c r="L109" s="41" t="s">
        <v>89</v>
      </c>
      <c r="M109" s="41" t="s">
        <v>107</v>
      </c>
      <c r="N109" s="60">
        <v>21.49</v>
      </c>
      <c r="O109" s="43" t="s">
        <v>89</v>
      </c>
      <c r="P109" s="41">
        <v>20.4</v>
      </c>
      <c r="Q109" s="41" t="s">
        <v>89</v>
      </c>
      <c r="T109" s="41" t="s">
        <v>90</v>
      </c>
      <c r="U109" s="41" t="s">
        <v>90</v>
      </c>
      <c r="V109" s="41" t="s">
        <v>119</v>
      </c>
      <c r="W109" s="41">
        <v>1.0</v>
      </c>
      <c r="X109" s="41">
        <v>17.0</v>
      </c>
      <c r="Y109" s="41">
        <v>37.0</v>
      </c>
      <c r="Z109" s="41">
        <v>23.0</v>
      </c>
      <c r="AA109" s="41">
        <v>62.0</v>
      </c>
      <c r="AB109">
        <v>99.0</v>
      </c>
      <c r="AC109" s="41">
        <v>99.0</v>
      </c>
      <c r="AD109" s="41">
        <v>47.0</v>
      </c>
      <c r="AE109" s="41">
        <v>1.0</v>
      </c>
      <c r="AF109" s="41">
        <v>6.0</v>
      </c>
      <c r="AG109" s="41">
        <v>5.0</v>
      </c>
      <c r="AH109" s="41">
        <v>4.0</v>
      </c>
      <c r="AI109" s="41">
        <v>4.0</v>
      </c>
      <c r="AJ109" s="41">
        <v>10.0</v>
      </c>
      <c r="AK109" s="45">
        <v>4.0</v>
      </c>
      <c r="AL109" s="41">
        <v>1.0</v>
      </c>
      <c r="AM109" s="53">
        <v>38.0</v>
      </c>
      <c r="AN109" s="54">
        <v>6.0</v>
      </c>
      <c r="AO109" s="41">
        <v>2.0</v>
      </c>
      <c r="AS109" s="44" t="s">
        <v>102</v>
      </c>
      <c r="AT109" s="44" t="s">
        <v>95</v>
      </c>
      <c r="AU109" s="44" t="s">
        <v>87</v>
      </c>
      <c r="AV109" s="44" t="s">
        <v>87</v>
      </c>
      <c r="AW109" s="44" t="s">
        <v>87</v>
      </c>
      <c r="AX109" s="44" t="s">
        <v>98</v>
      </c>
      <c r="AY109" s="44" t="s">
        <v>92</v>
      </c>
    </row>
    <row r="110">
      <c r="A110" s="41">
        <v>109.0</v>
      </c>
      <c r="B110" s="55">
        <v>43888.0</v>
      </c>
      <c r="C110" s="41" t="s">
        <v>88</v>
      </c>
      <c r="D110" s="41" t="str">
        <f t="shared" si="10"/>
        <v>9yr11mo19d</v>
      </c>
      <c r="E110" s="56">
        <f t="shared" si="17"/>
        <v>9.980821918</v>
      </c>
      <c r="F110" s="56">
        <f t="shared" si="12"/>
        <v>119.769863</v>
      </c>
      <c r="G110" s="55">
        <v>40245.0</v>
      </c>
      <c r="H110" s="41">
        <v>146.0</v>
      </c>
      <c r="I110" s="41">
        <v>69.4</v>
      </c>
      <c r="J110" s="41">
        <v>32.6</v>
      </c>
      <c r="K110" s="42">
        <v>99.4</v>
      </c>
      <c r="L110" s="41" t="s">
        <v>93</v>
      </c>
      <c r="M110" s="41" t="s">
        <v>93</v>
      </c>
      <c r="N110" s="60">
        <v>19.78</v>
      </c>
      <c r="O110" s="43" t="s">
        <v>103</v>
      </c>
      <c r="P110" s="41">
        <v>19.1</v>
      </c>
      <c r="Q110" s="68" t="s">
        <v>93</v>
      </c>
      <c r="T110" s="41" t="s">
        <v>90</v>
      </c>
      <c r="U110" s="41" t="s">
        <v>90</v>
      </c>
      <c r="V110" s="41" t="s">
        <v>120</v>
      </c>
      <c r="W110" s="41">
        <v>1.0</v>
      </c>
      <c r="X110" s="41">
        <v>26.0</v>
      </c>
      <c r="Y110" s="41">
        <v>53.0</v>
      </c>
      <c r="Z110" s="41">
        <v>19.0</v>
      </c>
      <c r="AA110" s="41">
        <v>55.0</v>
      </c>
      <c r="AB110">
        <v>108.0</v>
      </c>
      <c r="AC110" s="41">
        <v>106.0</v>
      </c>
      <c r="AD110" s="41">
        <v>66.0</v>
      </c>
      <c r="AE110" s="41">
        <v>1.0</v>
      </c>
      <c r="AF110" s="41">
        <v>5.0</v>
      </c>
      <c r="AG110" s="41">
        <v>6.0</v>
      </c>
      <c r="AH110" s="41">
        <v>4.0</v>
      </c>
      <c r="AI110" s="41">
        <v>5.0</v>
      </c>
      <c r="AJ110" s="41">
        <v>9.0</v>
      </c>
      <c r="AK110" s="45">
        <v>5.0</v>
      </c>
      <c r="AL110" s="41">
        <v>1.0</v>
      </c>
      <c r="AM110" s="53">
        <v>18.0</v>
      </c>
      <c r="AN110" s="54">
        <v>3.0</v>
      </c>
      <c r="AO110" s="41">
        <v>2.0</v>
      </c>
      <c r="AS110" s="44" t="s">
        <v>102</v>
      </c>
      <c r="AT110" s="44" t="s">
        <v>95</v>
      </c>
      <c r="AU110" s="44" t="s">
        <v>87</v>
      </c>
      <c r="AV110" s="44" t="s">
        <v>87</v>
      </c>
      <c r="AW110" s="44" t="s">
        <v>87</v>
      </c>
      <c r="AX110" s="44" t="s">
        <v>91</v>
      </c>
      <c r="AY110" s="44" t="s">
        <v>92</v>
      </c>
    </row>
    <row r="111">
      <c r="A111" s="41">
        <v>110.0</v>
      </c>
      <c r="B111" s="55">
        <v>43892.0</v>
      </c>
      <c r="C111" s="41" t="s">
        <v>88</v>
      </c>
      <c r="D111" s="41" t="str">
        <f t="shared" si="10"/>
        <v>12yr2mo14d</v>
      </c>
      <c r="E111" s="56">
        <f t="shared" si="17"/>
        <v>12.21643836</v>
      </c>
      <c r="F111" s="56">
        <f t="shared" si="12"/>
        <v>146.5972603</v>
      </c>
      <c r="G111" s="55">
        <v>39433.0</v>
      </c>
      <c r="H111" s="41">
        <v>162.0</v>
      </c>
      <c r="I111" s="41">
        <v>63.45</v>
      </c>
      <c r="J111" s="41">
        <v>24.2</v>
      </c>
      <c r="K111" s="42">
        <v>92.7</v>
      </c>
      <c r="L111" s="41" t="s">
        <v>89</v>
      </c>
      <c r="M111" s="41" t="s">
        <v>107</v>
      </c>
      <c r="N111" s="60">
        <v>21.82</v>
      </c>
      <c r="O111" s="43" t="s">
        <v>89</v>
      </c>
      <c r="P111" s="41">
        <v>21.2</v>
      </c>
      <c r="Q111" s="41" t="s">
        <v>89</v>
      </c>
      <c r="R111" s="41">
        <v>81.0</v>
      </c>
      <c r="S111" s="41">
        <v>100.0</v>
      </c>
      <c r="T111" s="41" t="s">
        <v>123</v>
      </c>
      <c r="U111" s="41" t="s">
        <v>90</v>
      </c>
      <c r="V111" s="41" t="s">
        <v>124</v>
      </c>
      <c r="W111" s="41">
        <v>1.0</v>
      </c>
      <c r="X111" s="41">
        <v>34.0</v>
      </c>
      <c r="Y111" s="41">
        <v>51.0</v>
      </c>
      <c r="Z111" s="41">
        <v>11.0</v>
      </c>
      <c r="AA111" s="41">
        <v>35.0</v>
      </c>
      <c r="AB111">
        <v>86.0</v>
      </c>
      <c r="AC111" s="41">
        <v>88.0</v>
      </c>
      <c r="AD111" s="41">
        <v>21.0</v>
      </c>
      <c r="AE111" s="41">
        <v>1.0</v>
      </c>
      <c r="AF111" s="41">
        <v>8.0</v>
      </c>
      <c r="AG111" s="41">
        <v>9.0</v>
      </c>
      <c r="AH111" s="41">
        <v>7.0</v>
      </c>
      <c r="AI111" s="41">
        <v>10.0</v>
      </c>
      <c r="AJ111" s="41">
        <v>15.0</v>
      </c>
      <c r="AK111" s="45">
        <v>9.0</v>
      </c>
      <c r="AL111" s="41">
        <v>1.0</v>
      </c>
      <c r="AM111" s="53">
        <v>49.0</v>
      </c>
      <c r="AN111" s="54">
        <v>9.0</v>
      </c>
      <c r="AO111" s="41">
        <v>2.0</v>
      </c>
      <c r="AS111" s="44" t="s">
        <v>102</v>
      </c>
      <c r="AT111" s="44" t="s">
        <v>95</v>
      </c>
      <c r="AU111" s="44" t="s">
        <v>87</v>
      </c>
      <c r="AV111" s="44" t="s">
        <v>87</v>
      </c>
      <c r="AW111" s="44" t="s">
        <v>87</v>
      </c>
      <c r="AX111" s="44" t="s">
        <v>91</v>
      </c>
      <c r="AY111" s="44" t="s">
        <v>92</v>
      </c>
    </row>
    <row r="112">
      <c r="A112" s="41">
        <v>111.0</v>
      </c>
      <c r="B112" s="55">
        <v>43893.0</v>
      </c>
      <c r="C112" s="41" t="s">
        <v>88</v>
      </c>
      <c r="D112" s="41" t="str">
        <f t="shared" si="10"/>
        <v>9yr10mo12d</v>
      </c>
      <c r="E112" s="56">
        <f t="shared" si="17"/>
        <v>9.876712329</v>
      </c>
      <c r="F112" s="56">
        <f t="shared" si="12"/>
        <v>118.5205479</v>
      </c>
      <c r="G112" s="55">
        <v>40288.0</v>
      </c>
      <c r="H112" s="41">
        <v>144.0</v>
      </c>
      <c r="I112" s="41">
        <v>55.0</v>
      </c>
      <c r="J112" s="41">
        <v>26.5</v>
      </c>
      <c r="K112" s="42">
        <v>98.3</v>
      </c>
      <c r="L112" s="41" t="s">
        <v>93</v>
      </c>
      <c r="M112" s="41" t="s">
        <v>93</v>
      </c>
      <c r="N112" s="60">
        <v>19.71</v>
      </c>
      <c r="O112" s="43" t="s">
        <v>93</v>
      </c>
      <c r="P112" s="41">
        <v>19.1</v>
      </c>
      <c r="Q112" s="41" t="s">
        <v>93</v>
      </c>
      <c r="R112" s="41">
        <v>80.0</v>
      </c>
      <c r="S112" s="41">
        <v>91.0</v>
      </c>
      <c r="T112" s="41" t="s">
        <v>90</v>
      </c>
      <c r="U112" s="41" t="s">
        <v>90</v>
      </c>
      <c r="V112" s="41" t="s">
        <v>120</v>
      </c>
      <c r="W112" s="41">
        <v>1.0</v>
      </c>
      <c r="X112" s="41">
        <v>20.0</v>
      </c>
      <c r="Y112" s="41">
        <v>48.0</v>
      </c>
      <c r="Z112" s="41">
        <v>17.0</v>
      </c>
      <c r="AA112" s="41">
        <v>51.0</v>
      </c>
      <c r="AB112">
        <v>99.0</v>
      </c>
      <c r="AC112" s="41">
        <v>99.0</v>
      </c>
      <c r="AD112" s="41">
        <v>47.0</v>
      </c>
      <c r="AE112" s="41">
        <v>1.0</v>
      </c>
      <c r="AF112" s="41">
        <v>6.0</v>
      </c>
      <c r="AG112" s="41">
        <v>7.0</v>
      </c>
      <c r="AH112" s="41">
        <v>8.0</v>
      </c>
      <c r="AI112" s="41">
        <v>13.0</v>
      </c>
      <c r="AJ112" s="41">
        <v>14.0</v>
      </c>
      <c r="AK112" s="45">
        <v>9.0</v>
      </c>
      <c r="AL112" s="41">
        <v>1.0</v>
      </c>
      <c r="AM112" s="53">
        <v>40.0</v>
      </c>
      <c r="AN112" s="54">
        <v>10.0</v>
      </c>
      <c r="AO112" s="41">
        <v>2.0</v>
      </c>
      <c r="AS112" s="44" t="s">
        <v>102</v>
      </c>
      <c r="AT112" s="44" t="s">
        <v>95</v>
      </c>
      <c r="AU112" s="44" t="s">
        <v>87</v>
      </c>
      <c r="AV112" s="44" t="s">
        <v>87</v>
      </c>
      <c r="AW112" s="44" t="s">
        <v>87</v>
      </c>
      <c r="AX112" s="44" t="s">
        <v>98</v>
      </c>
      <c r="AY112" s="44" t="s">
        <v>92</v>
      </c>
    </row>
    <row r="113">
      <c r="K113" s="93"/>
      <c r="AK113" s="66"/>
      <c r="AM113" s="94"/>
      <c r="AN113" s="95"/>
      <c r="AW113" s="44"/>
      <c r="AX113" s="44"/>
      <c r="AY113" s="44"/>
    </row>
    <row r="114">
      <c r="K114" s="93"/>
      <c r="AK114" s="66"/>
      <c r="AM114" s="94"/>
      <c r="AN114" s="95"/>
      <c r="AW114" s="44"/>
      <c r="AX114" s="44"/>
      <c r="AY114" s="44"/>
    </row>
    <row r="115">
      <c r="K115" s="93"/>
      <c r="AK115" s="66"/>
      <c r="AM115" s="94"/>
      <c r="AN115" s="95"/>
      <c r="AW115" s="44"/>
      <c r="AX115" s="44"/>
      <c r="AY115" s="44"/>
    </row>
    <row r="116">
      <c r="K116" s="93"/>
      <c r="AK116" s="66"/>
      <c r="AM116" s="94"/>
      <c r="AN116" s="95"/>
      <c r="AW116" s="44"/>
      <c r="AX116" s="44"/>
      <c r="AY116" s="44"/>
    </row>
    <row r="117">
      <c r="K117" s="93"/>
      <c r="AK117" s="66"/>
      <c r="AM117" s="94"/>
      <c r="AN117" s="95"/>
      <c r="AW117" s="44"/>
      <c r="AX117" s="44"/>
      <c r="AY117" s="44"/>
    </row>
    <row r="118">
      <c r="K118" s="93"/>
      <c r="AK118" s="66"/>
      <c r="AM118" s="94"/>
      <c r="AN118" s="95"/>
      <c r="AW118" s="44"/>
      <c r="AX118" s="44"/>
      <c r="AY118" s="44"/>
    </row>
    <row r="119">
      <c r="K119" s="93"/>
      <c r="AK119" s="66"/>
      <c r="AM119" s="94"/>
      <c r="AN119" s="95"/>
      <c r="AW119" s="44"/>
      <c r="AX119" s="44"/>
      <c r="AY119" s="44"/>
    </row>
    <row r="120">
      <c r="K120" s="93"/>
      <c r="AK120" s="66"/>
      <c r="AM120" s="94"/>
      <c r="AN120" s="95"/>
      <c r="AW120" s="44"/>
      <c r="AX120" s="44"/>
      <c r="AY120" s="89"/>
    </row>
    <row r="121">
      <c r="K121" s="93"/>
      <c r="AK121" s="66"/>
      <c r="AM121" s="94"/>
      <c r="AN121" s="95"/>
      <c r="AW121" s="44"/>
      <c r="AX121" s="44"/>
      <c r="AY121" s="89"/>
    </row>
    <row r="122">
      <c r="K122" s="93"/>
      <c r="AK122" s="66"/>
      <c r="AM122" s="94"/>
      <c r="AN122" s="95"/>
      <c r="AW122" s="44"/>
      <c r="AX122" s="44"/>
      <c r="AY122" s="89"/>
    </row>
    <row r="123">
      <c r="K123" s="93"/>
      <c r="AK123" s="66"/>
      <c r="AM123" s="94"/>
      <c r="AN123" s="95"/>
      <c r="AW123" s="44"/>
      <c r="AX123" s="44"/>
      <c r="AY123" s="89"/>
    </row>
    <row r="124">
      <c r="K124" s="93"/>
      <c r="AK124" s="66"/>
      <c r="AM124" s="94"/>
      <c r="AN124" s="95"/>
    </row>
    <row r="125">
      <c r="K125" s="93"/>
      <c r="AK125" s="66"/>
      <c r="AM125" s="94"/>
      <c r="AN125" s="95"/>
    </row>
    <row r="126">
      <c r="K126" s="93"/>
      <c r="AK126" s="66"/>
      <c r="AM126" s="94"/>
      <c r="AN126" s="95"/>
      <c r="AW126" s="96"/>
      <c r="AX126" s="96"/>
      <c r="AY126" s="96"/>
    </row>
    <row r="127">
      <c r="K127" s="93"/>
      <c r="AK127" s="66"/>
      <c r="AM127" s="94"/>
      <c r="AN127" s="95"/>
      <c r="AW127" s="96"/>
      <c r="AX127" s="96"/>
      <c r="AY127" s="96"/>
    </row>
    <row r="128">
      <c r="K128" s="93"/>
      <c r="AK128" s="66"/>
      <c r="AM128" s="94"/>
      <c r="AN128" s="95"/>
      <c r="AW128" s="96"/>
      <c r="AX128" s="96"/>
      <c r="AY128" s="96"/>
    </row>
    <row r="129">
      <c r="K129" s="93"/>
      <c r="AK129" s="66"/>
      <c r="AM129" s="94"/>
      <c r="AN129" s="95"/>
      <c r="AW129" s="96"/>
      <c r="AX129" s="96"/>
      <c r="AY129" s="96"/>
    </row>
    <row r="130">
      <c r="K130" s="93"/>
      <c r="AK130" s="66"/>
      <c r="AM130" s="94"/>
      <c r="AN130" s="95"/>
      <c r="AW130" s="96"/>
      <c r="AX130" s="96"/>
      <c r="AY130" s="96"/>
    </row>
    <row r="131">
      <c r="K131" s="93"/>
      <c r="AK131" s="66"/>
      <c r="AM131" s="94"/>
      <c r="AN131" s="95"/>
      <c r="AW131" s="96"/>
      <c r="AX131" s="96"/>
      <c r="AY131" s="96"/>
    </row>
    <row r="132">
      <c r="K132" s="93"/>
      <c r="AK132" s="66"/>
      <c r="AM132" s="94"/>
      <c r="AN132" s="95"/>
      <c r="AW132" s="96"/>
      <c r="AX132" s="96"/>
      <c r="AY132" s="96"/>
    </row>
    <row r="133">
      <c r="K133" s="93"/>
      <c r="AK133" s="66"/>
      <c r="AM133" s="94"/>
      <c r="AN133" s="95"/>
      <c r="AW133" s="96"/>
      <c r="AX133" s="96"/>
      <c r="AY133" s="96"/>
    </row>
    <row r="134">
      <c r="K134" s="93"/>
      <c r="AK134" s="66"/>
      <c r="AM134" s="94"/>
      <c r="AN134" s="95"/>
      <c r="AW134" s="96"/>
      <c r="AX134" s="96"/>
      <c r="AY134" s="96"/>
    </row>
    <row r="135">
      <c r="K135" s="93"/>
      <c r="AK135" s="66"/>
      <c r="AM135" s="94"/>
      <c r="AN135" s="95"/>
      <c r="AW135" s="96"/>
      <c r="AX135" s="96"/>
      <c r="AY135" s="96"/>
    </row>
    <row r="136">
      <c r="K136" s="93"/>
      <c r="AK136" s="66"/>
      <c r="AM136" s="94"/>
      <c r="AN136" s="95"/>
      <c r="AW136" s="96"/>
      <c r="AX136" s="96"/>
      <c r="AY136" s="96"/>
    </row>
    <row r="137">
      <c r="K137" s="93"/>
      <c r="AK137" s="66"/>
      <c r="AM137" s="94"/>
      <c r="AN137" s="95"/>
      <c r="AW137" s="96"/>
      <c r="AX137" s="96"/>
      <c r="AY137" s="96"/>
    </row>
    <row r="138">
      <c r="K138" s="93"/>
      <c r="AK138" s="66"/>
      <c r="AM138" s="94"/>
      <c r="AN138" s="95"/>
      <c r="AW138" s="96"/>
      <c r="AX138" s="96"/>
      <c r="AY138" s="96"/>
    </row>
    <row r="139">
      <c r="K139" s="93"/>
      <c r="AK139" s="66"/>
      <c r="AM139" s="94"/>
      <c r="AN139" s="95"/>
      <c r="AW139" s="96"/>
      <c r="AX139" s="96"/>
      <c r="AY139" s="96"/>
    </row>
    <row r="140">
      <c r="K140" s="93"/>
      <c r="AK140" s="66"/>
      <c r="AM140" s="94"/>
      <c r="AN140" s="95"/>
      <c r="AW140" s="96"/>
      <c r="AX140" s="96"/>
      <c r="AY140" s="96"/>
    </row>
    <row r="141">
      <c r="K141" s="93"/>
      <c r="AK141" s="66"/>
      <c r="AM141" s="94"/>
      <c r="AN141" s="95"/>
      <c r="AW141" s="96"/>
      <c r="AX141" s="96"/>
      <c r="AY141" s="96"/>
    </row>
    <row r="142">
      <c r="K142" s="93"/>
      <c r="AK142" s="66"/>
      <c r="AM142" s="94"/>
      <c r="AN142" s="95"/>
      <c r="AW142" s="96"/>
      <c r="AX142" s="96"/>
      <c r="AY142" s="96"/>
    </row>
    <row r="143">
      <c r="K143" s="93"/>
      <c r="AK143" s="66"/>
      <c r="AM143" s="94"/>
      <c r="AN143" s="95"/>
      <c r="AW143" s="96"/>
      <c r="AX143" s="96"/>
      <c r="AY143" s="96"/>
    </row>
    <row r="144">
      <c r="K144" s="93"/>
      <c r="AK144" s="66"/>
      <c r="AM144" s="94"/>
      <c r="AN144" s="95"/>
      <c r="AW144" s="96"/>
      <c r="AX144" s="96"/>
      <c r="AY144" s="96"/>
    </row>
    <row r="145">
      <c r="K145" s="93"/>
      <c r="AK145" s="66"/>
      <c r="AM145" s="94"/>
      <c r="AN145" s="95"/>
      <c r="AW145" s="96"/>
      <c r="AX145" s="96"/>
      <c r="AY145" s="96"/>
    </row>
    <row r="146">
      <c r="K146" s="93"/>
      <c r="AK146" s="66"/>
      <c r="AM146" s="94"/>
      <c r="AN146" s="95"/>
      <c r="AW146" s="96"/>
      <c r="AX146" s="96"/>
      <c r="AY146" s="96"/>
    </row>
    <row r="147">
      <c r="K147" s="93"/>
      <c r="AK147" s="66"/>
      <c r="AM147" s="94"/>
      <c r="AN147" s="95"/>
      <c r="AW147" s="96"/>
      <c r="AX147" s="96"/>
      <c r="AY147" s="96"/>
    </row>
    <row r="148">
      <c r="K148" s="93"/>
      <c r="AK148" s="66"/>
      <c r="AM148" s="94"/>
      <c r="AN148" s="95"/>
      <c r="AW148" s="96"/>
      <c r="AX148" s="96"/>
      <c r="AY148" s="96"/>
    </row>
    <row r="149">
      <c r="K149" s="93"/>
      <c r="AK149" s="66"/>
      <c r="AM149" s="94"/>
      <c r="AN149" s="95"/>
      <c r="AW149" s="96"/>
      <c r="AX149" s="96"/>
      <c r="AY149" s="96"/>
    </row>
    <row r="150">
      <c r="K150" s="93"/>
      <c r="AK150" s="66"/>
      <c r="AM150" s="94"/>
      <c r="AN150" s="95"/>
      <c r="AW150" s="96"/>
      <c r="AX150" s="96"/>
      <c r="AY150" s="96"/>
    </row>
    <row r="151">
      <c r="K151" s="93"/>
      <c r="AK151" s="66"/>
      <c r="AM151" s="94"/>
      <c r="AN151" s="95"/>
      <c r="AW151" s="96"/>
      <c r="AX151" s="96"/>
      <c r="AY151" s="96"/>
    </row>
    <row r="152">
      <c r="K152" s="93"/>
      <c r="AK152" s="66"/>
      <c r="AM152" s="94"/>
      <c r="AN152" s="95"/>
      <c r="AW152" s="96"/>
      <c r="AX152" s="96"/>
      <c r="AY152" s="96"/>
    </row>
    <row r="153">
      <c r="K153" s="93"/>
      <c r="AK153" s="66"/>
      <c r="AM153" s="94"/>
      <c r="AN153" s="95"/>
      <c r="AW153" s="96"/>
      <c r="AX153" s="96"/>
      <c r="AY153" s="96"/>
    </row>
    <row r="154">
      <c r="K154" s="93"/>
      <c r="AK154" s="66"/>
      <c r="AM154" s="94"/>
      <c r="AN154" s="95"/>
      <c r="AW154" s="96"/>
      <c r="AX154" s="96"/>
      <c r="AY154" s="96"/>
    </row>
    <row r="155">
      <c r="K155" s="93"/>
      <c r="AK155" s="66"/>
      <c r="AM155" s="94"/>
      <c r="AN155" s="95"/>
      <c r="AW155" s="96"/>
      <c r="AX155" s="96"/>
      <c r="AY155" s="96"/>
    </row>
    <row r="156">
      <c r="K156" s="93"/>
      <c r="AK156" s="66"/>
      <c r="AM156" s="94"/>
      <c r="AN156" s="95"/>
      <c r="AW156" s="96"/>
      <c r="AX156" s="96"/>
      <c r="AY156" s="96"/>
    </row>
    <row r="157">
      <c r="K157" s="93"/>
      <c r="AK157" s="66"/>
      <c r="AM157" s="94"/>
      <c r="AN157" s="95"/>
      <c r="AW157" s="96"/>
      <c r="AX157" s="96"/>
      <c r="AY157" s="96"/>
    </row>
    <row r="158">
      <c r="K158" s="93"/>
      <c r="AK158" s="66"/>
      <c r="AM158" s="94"/>
      <c r="AN158" s="95"/>
      <c r="AW158" s="96"/>
      <c r="AX158" s="96"/>
      <c r="AY158" s="96"/>
    </row>
    <row r="159">
      <c r="K159" s="93"/>
      <c r="AK159" s="66"/>
      <c r="AM159" s="94"/>
      <c r="AN159" s="95"/>
      <c r="AW159" s="96"/>
      <c r="AX159" s="96"/>
      <c r="AY159" s="96"/>
    </row>
    <row r="160">
      <c r="K160" s="93"/>
      <c r="AK160" s="66"/>
      <c r="AM160" s="94"/>
      <c r="AN160" s="95"/>
      <c r="AW160" s="96"/>
      <c r="AX160" s="96"/>
      <c r="AY160" s="96"/>
    </row>
    <row r="161">
      <c r="K161" s="93"/>
      <c r="AK161" s="66"/>
      <c r="AM161" s="94"/>
      <c r="AN161" s="95"/>
      <c r="AW161" s="96"/>
      <c r="AX161" s="96"/>
      <c r="AY161" s="96"/>
    </row>
    <row r="162">
      <c r="K162" s="93"/>
      <c r="AK162" s="66"/>
      <c r="AM162" s="94"/>
      <c r="AN162" s="95"/>
      <c r="AW162" s="96"/>
      <c r="AX162" s="96"/>
      <c r="AY162" s="96"/>
    </row>
    <row r="163">
      <c r="K163" s="93"/>
      <c r="AK163" s="66"/>
      <c r="AM163" s="94"/>
      <c r="AN163" s="95"/>
      <c r="AW163" s="96"/>
      <c r="AX163" s="96"/>
      <c r="AY163" s="96"/>
    </row>
    <row r="164">
      <c r="K164" s="93"/>
      <c r="AK164" s="66"/>
      <c r="AM164" s="94"/>
      <c r="AN164" s="95"/>
      <c r="AW164" s="96"/>
      <c r="AX164" s="96"/>
      <c r="AY164" s="96"/>
    </row>
    <row r="165">
      <c r="K165" s="93"/>
      <c r="AK165" s="66"/>
      <c r="AM165" s="94"/>
      <c r="AN165" s="95"/>
      <c r="AW165" s="96"/>
      <c r="AX165" s="96"/>
      <c r="AY165" s="96"/>
    </row>
    <row r="166">
      <c r="K166" s="93"/>
      <c r="AK166" s="66"/>
      <c r="AM166" s="94"/>
      <c r="AN166" s="95"/>
      <c r="AW166" s="96"/>
      <c r="AX166" s="96"/>
      <c r="AY166" s="96"/>
    </row>
    <row r="167">
      <c r="K167" s="93"/>
      <c r="AK167" s="66"/>
      <c r="AM167" s="94"/>
      <c r="AN167" s="95"/>
      <c r="AW167" s="96"/>
      <c r="AX167" s="96"/>
      <c r="AY167" s="96"/>
    </row>
    <row r="168">
      <c r="K168" s="93"/>
      <c r="AK168" s="66"/>
      <c r="AM168" s="94"/>
      <c r="AN168" s="95"/>
      <c r="AW168" s="96"/>
      <c r="AX168" s="96"/>
      <c r="AY168" s="96"/>
    </row>
    <row r="169">
      <c r="K169" s="93"/>
      <c r="AK169" s="66"/>
      <c r="AM169" s="94"/>
      <c r="AN169" s="95"/>
      <c r="AW169" s="96"/>
      <c r="AX169" s="96"/>
      <c r="AY169" s="96"/>
    </row>
    <row r="170">
      <c r="K170" s="93"/>
      <c r="AK170" s="66"/>
      <c r="AM170" s="94"/>
      <c r="AN170" s="95"/>
      <c r="AW170" s="96"/>
      <c r="AX170" s="96"/>
      <c r="AY170" s="96"/>
    </row>
    <row r="171">
      <c r="K171" s="93"/>
      <c r="AK171" s="66"/>
      <c r="AM171" s="94"/>
      <c r="AN171" s="95"/>
      <c r="AW171" s="96"/>
      <c r="AX171" s="96"/>
      <c r="AY171" s="96"/>
    </row>
    <row r="172">
      <c r="K172" s="93"/>
      <c r="AK172" s="66"/>
      <c r="AM172" s="94"/>
      <c r="AN172" s="95"/>
      <c r="AW172" s="96"/>
      <c r="AX172" s="96"/>
      <c r="AY172" s="96"/>
    </row>
    <row r="173">
      <c r="K173" s="93"/>
      <c r="AK173" s="66"/>
      <c r="AM173" s="94"/>
      <c r="AN173" s="95"/>
      <c r="AW173" s="96"/>
      <c r="AX173" s="96"/>
      <c r="AY173" s="96"/>
    </row>
    <row r="174">
      <c r="K174" s="93"/>
      <c r="AK174" s="66"/>
      <c r="AM174" s="94"/>
      <c r="AN174" s="95"/>
      <c r="AW174" s="96"/>
      <c r="AX174" s="96"/>
      <c r="AY174" s="96"/>
    </row>
    <row r="175">
      <c r="K175" s="93"/>
      <c r="AK175" s="66"/>
      <c r="AM175" s="94"/>
      <c r="AN175" s="95"/>
      <c r="AW175" s="96"/>
      <c r="AX175" s="96"/>
      <c r="AY175" s="96"/>
    </row>
    <row r="176">
      <c r="K176" s="93"/>
      <c r="AK176" s="66"/>
      <c r="AM176" s="94"/>
      <c r="AN176" s="95"/>
      <c r="AW176" s="96"/>
      <c r="AX176" s="96"/>
      <c r="AY176" s="96"/>
    </row>
    <row r="177">
      <c r="K177" s="93"/>
      <c r="AK177" s="66"/>
      <c r="AM177" s="94"/>
      <c r="AN177" s="95"/>
      <c r="AW177" s="96"/>
      <c r="AX177" s="96"/>
      <c r="AY177" s="96"/>
    </row>
    <row r="178">
      <c r="K178" s="93"/>
      <c r="AK178" s="66"/>
      <c r="AM178" s="94"/>
      <c r="AN178" s="95"/>
      <c r="AW178" s="96"/>
      <c r="AX178" s="96"/>
      <c r="AY178" s="96"/>
    </row>
    <row r="179">
      <c r="K179" s="93"/>
      <c r="AK179" s="66"/>
      <c r="AM179" s="94"/>
      <c r="AN179" s="95"/>
      <c r="AW179" s="96"/>
      <c r="AX179" s="96"/>
      <c r="AY179" s="96"/>
    </row>
    <row r="180">
      <c r="K180" s="93"/>
      <c r="AK180" s="66"/>
      <c r="AM180" s="94"/>
      <c r="AN180" s="95"/>
      <c r="AW180" s="96"/>
      <c r="AX180" s="96"/>
      <c r="AY180" s="96"/>
    </row>
    <row r="181">
      <c r="K181" s="93"/>
      <c r="AK181" s="66"/>
      <c r="AM181" s="94"/>
      <c r="AN181" s="95"/>
      <c r="AW181" s="96"/>
      <c r="AX181" s="96"/>
      <c r="AY181" s="96"/>
    </row>
    <row r="182">
      <c r="K182" s="93"/>
      <c r="AK182" s="66"/>
      <c r="AM182" s="94"/>
      <c r="AN182" s="95"/>
      <c r="AW182" s="96"/>
      <c r="AX182" s="96"/>
      <c r="AY182" s="96"/>
    </row>
    <row r="183">
      <c r="K183" s="93"/>
      <c r="AK183" s="66"/>
      <c r="AM183" s="94"/>
      <c r="AN183" s="95"/>
      <c r="AW183" s="96"/>
      <c r="AX183" s="96"/>
      <c r="AY183" s="96"/>
    </row>
    <row r="184">
      <c r="K184" s="93"/>
      <c r="AK184" s="66"/>
      <c r="AM184" s="94"/>
      <c r="AN184" s="95"/>
      <c r="AW184" s="96"/>
      <c r="AX184" s="96"/>
      <c r="AY184" s="96"/>
    </row>
    <row r="185">
      <c r="K185" s="93"/>
      <c r="AK185" s="66"/>
      <c r="AM185" s="94"/>
      <c r="AN185" s="95"/>
      <c r="AW185" s="96"/>
      <c r="AX185" s="96"/>
      <c r="AY185" s="96"/>
    </row>
    <row r="186">
      <c r="K186" s="93"/>
      <c r="AK186" s="66"/>
      <c r="AM186" s="94"/>
      <c r="AN186" s="95"/>
      <c r="AW186" s="96"/>
      <c r="AX186" s="96"/>
      <c r="AY186" s="96"/>
    </row>
    <row r="187">
      <c r="K187" s="93"/>
      <c r="AK187" s="66"/>
      <c r="AM187" s="94"/>
      <c r="AN187" s="95"/>
      <c r="AW187" s="96"/>
      <c r="AX187" s="96"/>
      <c r="AY187" s="96"/>
    </row>
    <row r="188">
      <c r="K188" s="93"/>
      <c r="AK188" s="66"/>
      <c r="AM188" s="94"/>
      <c r="AN188" s="95"/>
      <c r="AW188" s="96"/>
      <c r="AX188" s="96"/>
      <c r="AY188" s="96"/>
    </row>
    <row r="189">
      <c r="K189" s="93"/>
      <c r="AK189" s="66"/>
      <c r="AM189" s="94"/>
      <c r="AN189" s="95"/>
      <c r="AW189" s="96"/>
      <c r="AX189" s="96"/>
      <c r="AY189" s="96"/>
    </row>
    <row r="190">
      <c r="K190" s="93"/>
      <c r="AK190" s="66"/>
      <c r="AM190" s="94"/>
      <c r="AN190" s="95"/>
      <c r="AW190" s="96"/>
      <c r="AX190" s="96"/>
      <c r="AY190" s="96"/>
    </row>
    <row r="191">
      <c r="K191" s="93"/>
      <c r="AK191" s="66"/>
      <c r="AM191" s="94"/>
      <c r="AN191" s="95"/>
      <c r="AW191" s="96"/>
      <c r="AX191" s="96"/>
      <c r="AY191" s="96"/>
    </row>
    <row r="192">
      <c r="K192" s="93"/>
      <c r="AK192" s="66"/>
      <c r="AM192" s="94"/>
      <c r="AN192" s="95"/>
      <c r="AW192" s="96"/>
      <c r="AX192" s="96"/>
      <c r="AY192" s="96"/>
    </row>
    <row r="193">
      <c r="K193" s="93"/>
      <c r="AK193" s="66"/>
      <c r="AM193" s="94"/>
      <c r="AN193" s="95"/>
      <c r="AW193" s="96"/>
      <c r="AX193" s="96"/>
      <c r="AY193" s="96"/>
    </row>
    <row r="194">
      <c r="K194" s="93"/>
      <c r="AK194" s="66"/>
      <c r="AM194" s="94"/>
      <c r="AN194" s="95"/>
      <c r="AW194" s="96"/>
      <c r="AX194" s="96"/>
      <c r="AY194" s="96"/>
    </row>
    <row r="195">
      <c r="K195" s="93"/>
      <c r="AK195" s="66"/>
      <c r="AM195" s="94"/>
      <c r="AN195" s="95"/>
      <c r="AW195" s="96"/>
      <c r="AX195" s="96"/>
      <c r="AY195" s="96"/>
    </row>
    <row r="196">
      <c r="K196" s="93"/>
      <c r="AK196" s="66"/>
      <c r="AM196" s="94"/>
      <c r="AN196" s="95"/>
      <c r="AW196" s="96"/>
      <c r="AX196" s="96"/>
      <c r="AY196" s="96"/>
    </row>
    <row r="197">
      <c r="K197" s="93"/>
      <c r="AK197" s="66"/>
      <c r="AM197" s="94"/>
      <c r="AN197" s="95"/>
      <c r="AW197" s="96"/>
      <c r="AX197" s="96"/>
      <c r="AY197" s="96"/>
    </row>
    <row r="198">
      <c r="K198" s="93"/>
      <c r="AK198" s="66"/>
      <c r="AM198" s="94"/>
      <c r="AN198" s="95"/>
      <c r="AW198" s="96"/>
      <c r="AX198" s="96"/>
      <c r="AY198" s="96"/>
    </row>
    <row r="199">
      <c r="K199" s="93"/>
      <c r="AK199" s="66"/>
      <c r="AM199" s="94"/>
      <c r="AN199" s="95"/>
      <c r="AW199" s="96"/>
      <c r="AX199" s="96"/>
      <c r="AY199" s="96"/>
    </row>
    <row r="200">
      <c r="K200" s="93"/>
      <c r="AK200" s="66"/>
      <c r="AM200" s="94"/>
      <c r="AN200" s="95"/>
      <c r="AW200" s="96"/>
      <c r="AX200" s="96"/>
      <c r="AY200" s="96"/>
    </row>
    <row r="201">
      <c r="K201" s="93"/>
      <c r="AK201" s="66"/>
      <c r="AM201" s="94"/>
      <c r="AN201" s="95"/>
      <c r="AW201" s="96"/>
      <c r="AX201" s="96"/>
      <c r="AY201" s="96"/>
    </row>
    <row r="202">
      <c r="K202" s="93"/>
      <c r="AK202" s="66"/>
      <c r="AM202" s="94"/>
      <c r="AN202" s="95"/>
      <c r="AW202" s="96"/>
      <c r="AX202" s="96"/>
      <c r="AY202" s="96"/>
    </row>
    <row r="203">
      <c r="K203" s="93"/>
      <c r="AK203" s="66"/>
      <c r="AM203" s="94"/>
      <c r="AN203" s="95"/>
      <c r="AW203" s="96"/>
      <c r="AX203" s="96"/>
      <c r="AY203" s="96"/>
    </row>
    <row r="204">
      <c r="K204" s="93"/>
      <c r="AK204" s="66"/>
      <c r="AM204" s="94"/>
      <c r="AN204" s="95"/>
      <c r="AW204" s="96"/>
      <c r="AX204" s="96"/>
      <c r="AY204" s="96"/>
    </row>
    <row r="205">
      <c r="K205" s="93"/>
      <c r="AK205" s="66"/>
      <c r="AM205" s="94"/>
      <c r="AN205" s="95"/>
      <c r="AW205" s="96"/>
      <c r="AX205" s="96"/>
      <c r="AY205" s="96"/>
    </row>
    <row r="206">
      <c r="K206" s="93"/>
      <c r="AK206" s="66"/>
      <c r="AM206" s="94"/>
      <c r="AN206" s="95"/>
      <c r="AW206" s="96"/>
      <c r="AX206" s="96"/>
      <c r="AY206" s="96"/>
    </row>
    <row r="207">
      <c r="K207" s="93"/>
      <c r="AK207" s="66"/>
      <c r="AM207" s="94"/>
      <c r="AN207" s="95"/>
      <c r="AW207" s="96"/>
      <c r="AX207" s="96"/>
      <c r="AY207" s="96"/>
    </row>
    <row r="208">
      <c r="K208" s="93"/>
      <c r="AK208" s="66"/>
      <c r="AM208" s="94"/>
      <c r="AN208" s="95"/>
      <c r="AW208" s="96"/>
      <c r="AX208" s="96"/>
      <c r="AY208" s="96"/>
    </row>
    <row r="209">
      <c r="K209" s="93"/>
      <c r="AK209" s="66"/>
      <c r="AM209" s="94"/>
      <c r="AN209" s="95"/>
      <c r="AW209" s="96"/>
      <c r="AX209" s="96"/>
      <c r="AY209" s="96"/>
    </row>
    <row r="210">
      <c r="K210" s="93"/>
      <c r="AK210" s="66"/>
      <c r="AM210" s="94"/>
      <c r="AN210" s="95"/>
      <c r="AW210" s="96"/>
      <c r="AX210" s="96"/>
      <c r="AY210" s="96"/>
    </row>
    <row r="211">
      <c r="K211" s="93"/>
      <c r="AK211" s="66"/>
      <c r="AM211" s="94"/>
      <c r="AN211" s="95"/>
      <c r="AW211" s="96"/>
      <c r="AX211" s="96"/>
      <c r="AY211" s="96"/>
    </row>
    <row r="212">
      <c r="K212" s="93"/>
      <c r="AK212" s="66"/>
      <c r="AM212" s="94"/>
      <c r="AN212" s="95"/>
      <c r="AW212" s="96"/>
      <c r="AX212" s="96"/>
      <c r="AY212" s="96"/>
    </row>
    <row r="213">
      <c r="K213" s="93"/>
      <c r="AK213" s="66"/>
      <c r="AM213" s="94"/>
      <c r="AN213" s="95"/>
      <c r="AW213" s="96"/>
      <c r="AX213" s="96"/>
      <c r="AY213" s="96"/>
    </row>
    <row r="214">
      <c r="K214" s="93"/>
      <c r="AK214" s="66"/>
      <c r="AM214" s="94"/>
      <c r="AN214" s="95"/>
      <c r="AW214" s="96"/>
      <c r="AX214" s="96"/>
      <c r="AY214" s="96"/>
    </row>
    <row r="215">
      <c r="K215" s="93"/>
      <c r="AK215" s="66"/>
      <c r="AM215" s="94"/>
      <c r="AN215" s="95"/>
      <c r="AW215" s="96"/>
      <c r="AX215" s="96"/>
      <c r="AY215" s="96"/>
    </row>
    <row r="216">
      <c r="K216" s="93"/>
      <c r="AK216" s="66"/>
      <c r="AM216" s="94"/>
      <c r="AN216" s="95"/>
      <c r="AW216" s="96"/>
      <c r="AX216" s="96"/>
      <c r="AY216" s="96"/>
    </row>
    <row r="217">
      <c r="K217" s="93"/>
      <c r="AK217" s="66"/>
      <c r="AM217" s="94"/>
      <c r="AN217" s="95"/>
      <c r="AW217" s="96"/>
      <c r="AX217" s="96"/>
      <c r="AY217" s="96"/>
    </row>
    <row r="218">
      <c r="K218" s="93"/>
      <c r="AK218" s="66"/>
      <c r="AM218" s="94"/>
      <c r="AN218" s="95"/>
      <c r="AW218" s="96"/>
      <c r="AX218" s="96"/>
      <c r="AY218" s="96"/>
    </row>
    <row r="219">
      <c r="K219" s="93"/>
      <c r="AK219" s="66"/>
      <c r="AM219" s="94"/>
      <c r="AN219" s="95"/>
      <c r="AW219" s="96"/>
      <c r="AX219" s="96"/>
      <c r="AY219" s="96"/>
    </row>
    <row r="220">
      <c r="K220" s="93"/>
      <c r="AK220" s="66"/>
      <c r="AM220" s="94"/>
      <c r="AN220" s="95"/>
      <c r="AW220" s="96"/>
      <c r="AX220" s="96"/>
      <c r="AY220" s="96"/>
    </row>
    <row r="221">
      <c r="K221" s="93"/>
      <c r="AK221" s="66"/>
      <c r="AM221" s="94"/>
      <c r="AN221" s="95"/>
      <c r="AW221" s="96"/>
      <c r="AX221" s="96"/>
      <c r="AY221" s="96"/>
    </row>
    <row r="222">
      <c r="K222" s="93"/>
      <c r="AK222" s="66"/>
      <c r="AM222" s="94"/>
      <c r="AN222" s="95"/>
      <c r="AW222" s="96"/>
      <c r="AX222" s="96"/>
      <c r="AY222" s="96"/>
    </row>
    <row r="223">
      <c r="K223" s="93"/>
      <c r="AK223" s="66"/>
      <c r="AM223" s="94"/>
      <c r="AN223" s="95"/>
      <c r="AW223" s="96"/>
      <c r="AX223" s="96"/>
      <c r="AY223" s="96"/>
    </row>
    <row r="224">
      <c r="K224" s="93"/>
      <c r="AK224" s="66"/>
      <c r="AM224" s="94"/>
      <c r="AN224" s="95"/>
      <c r="AW224" s="96"/>
      <c r="AX224" s="96"/>
      <c r="AY224" s="96"/>
    </row>
    <row r="225">
      <c r="K225" s="93"/>
      <c r="AK225" s="66"/>
      <c r="AM225" s="94"/>
      <c r="AN225" s="95"/>
      <c r="AW225" s="96"/>
      <c r="AX225" s="96"/>
      <c r="AY225" s="96"/>
    </row>
    <row r="226">
      <c r="K226" s="93"/>
      <c r="AK226" s="66"/>
      <c r="AM226" s="94"/>
      <c r="AN226" s="95"/>
      <c r="AW226" s="96"/>
      <c r="AX226" s="96"/>
      <c r="AY226" s="96"/>
    </row>
    <row r="227">
      <c r="K227" s="93"/>
      <c r="AK227" s="66"/>
      <c r="AM227" s="94"/>
      <c r="AN227" s="95"/>
      <c r="AW227" s="96"/>
      <c r="AX227" s="96"/>
      <c r="AY227" s="96"/>
    </row>
    <row r="228">
      <c r="K228" s="93"/>
      <c r="AK228" s="66"/>
      <c r="AM228" s="94"/>
      <c r="AN228" s="95"/>
      <c r="AW228" s="96"/>
      <c r="AX228" s="96"/>
      <c r="AY228" s="96"/>
    </row>
    <row r="229">
      <c r="K229" s="93"/>
      <c r="AK229" s="66"/>
      <c r="AM229" s="94"/>
      <c r="AN229" s="95"/>
      <c r="AW229" s="96"/>
      <c r="AX229" s="96"/>
      <c r="AY229" s="96"/>
    </row>
    <row r="230">
      <c r="K230" s="93"/>
      <c r="AK230" s="66"/>
      <c r="AM230" s="94"/>
      <c r="AN230" s="95"/>
      <c r="AW230" s="96"/>
      <c r="AX230" s="96"/>
      <c r="AY230" s="96"/>
    </row>
    <row r="231">
      <c r="K231" s="93"/>
      <c r="AK231" s="66"/>
      <c r="AM231" s="94"/>
      <c r="AN231" s="95"/>
      <c r="AW231" s="96"/>
      <c r="AX231" s="96"/>
      <c r="AY231" s="96"/>
    </row>
    <row r="232">
      <c r="K232" s="93"/>
      <c r="AK232" s="66"/>
      <c r="AM232" s="94"/>
      <c r="AN232" s="95"/>
      <c r="AW232" s="96"/>
      <c r="AX232" s="96"/>
      <c r="AY232" s="96"/>
    </row>
    <row r="233">
      <c r="K233" s="93"/>
      <c r="AK233" s="66"/>
      <c r="AM233" s="94"/>
      <c r="AN233" s="95"/>
      <c r="AW233" s="96"/>
      <c r="AX233" s="96"/>
      <c r="AY233" s="96"/>
    </row>
    <row r="234">
      <c r="K234" s="93"/>
      <c r="AK234" s="66"/>
      <c r="AM234" s="94"/>
      <c r="AN234" s="95"/>
      <c r="AW234" s="96"/>
      <c r="AX234" s="96"/>
      <c r="AY234" s="96"/>
    </row>
    <row r="235">
      <c r="K235" s="93"/>
      <c r="AK235" s="66"/>
      <c r="AM235" s="94"/>
      <c r="AN235" s="95"/>
      <c r="AW235" s="96"/>
      <c r="AX235" s="96"/>
      <c r="AY235" s="96"/>
    </row>
    <row r="236">
      <c r="K236" s="93"/>
      <c r="AK236" s="66"/>
      <c r="AM236" s="94"/>
      <c r="AN236" s="95"/>
      <c r="AW236" s="96"/>
      <c r="AX236" s="96"/>
      <c r="AY236" s="96"/>
    </row>
    <row r="237">
      <c r="K237" s="93"/>
      <c r="AK237" s="66"/>
      <c r="AM237" s="94"/>
      <c r="AN237" s="95"/>
      <c r="AW237" s="96"/>
      <c r="AX237" s="96"/>
      <c r="AY237" s="96"/>
    </row>
    <row r="238">
      <c r="K238" s="93"/>
      <c r="AK238" s="66"/>
      <c r="AM238" s="94"/>
      <c r="AN238" s="95"/>
      <c r="AW238" s="96"/>
      <c r="AX238" s="96"/>
      <c r="AY238" s="96"/>
    </row>
    <row r="239">
      <c r="K239" s="93"/>
      <c r="AK239" s="66"/>
      <c r="AM239" s="94"/>
      <c r="AN239" s="95"/>
      <c r="AW239" s="96"/>
      <c r="AX239" s="96"/>
      <c r="AY239" s="96"/>
    </row>
    <row r="240">
      <c r="K240" s="93"/>
      <c r="AK240" s="66"/>
      <c r="AM240" s="94"/>
      <c r="AN240" s="95"/>
      <c r="AW240" s="96"/>
      <c r="AX240" s="96"/>
      <c r="AY240" s="96"/>
    </row>
    <row r="241">
      <c r="K241" s="93"/>
      <c r="AK241" s="66"/>
      <c r="AM241" s="94"/>
      <c r="AN241" s="95"/>
      <c r="AW241" s="96"/>
      <c r="AX241" s="96"/>
      <c r="AY241" s="96"/>
    </row>
    <row r="242">
      <c r="K242" s="93"/>
      <c r="AK242" s="66"/>
      <c r="AM242" s="94"/>
      <c r="AN242" s="95"/>
      <c r="AW242" s="96"/>
      <c r="AX242" s="96"/>
      <c r="AY242" s="96"/>
    </row>
    <row r="243">
      <c r="K243" s="93"/>
      <c r="AK243" s="66"/>
      <c r="AM243" s="94"/>
      <c r="AN243" s="95"/>
      <c r="AW243" s="96"/>
      <c r="AX243" s="96"/>
      <c r="AY243" s="96"/>
    </row>
    <row r="244">
      <c r="K244" s="93"/>
      <c r="AK244" s="66"/>
      <c r="AM244" s="94"/>
      <c r="AN244" s="95"/>
      <c r="AW244" s="96"/>
      <c r="AX244" s="96"/>
      <c r="AY244" s="96"/>
    </row>
    <row r="245">
      <c r="K245" s="93"/>
      <c r="AK245" s="66"/>
      <c r="AM245" s="94"/>
      <c r="AN245" s="95"/>
      <c r="AW245" s="96"/>
      <c r="AX245" s="96"/>
      <c r="AY245" s="96"/>
    </row>
    <row r="246">
      <c r="K246" s="93"/>
      <c r="AK246" s="66"/>
      <c r="AM246" s="94"/>
      <c r="AN246" s="95"/>
      <c r="AW246" s="96"/>
      <c r="AX246" s="96"/>
      <c r="AY246" s="96"/>
    </row>
    <row r="247">
      <c r="K247" s="93"/>
      <c r="AK247" s="66"/>
      <c r="AM247" s="94"/>
      <c r="AN247" s="95"/>
      <c r="AW247" s="96"/>
      <c r="AX247" s="96"/>
      <c r="AY247" s="96"/>
    </row>
    <row r="248">
      <c r="K248" s="93"/>
      <c r="AK248" s="66"/>
      <c r="AM248" s="94"/>
      <c r="AN248" s="95"/>
      <c r="AW248" s="96"/>
      <c r="AX248" s="96"/>
      <c r="AY248" s="96"/>
    </row>
    <row r="249">
      <c r="K249" s="93"/>
      <c r="AK249" s="66"/>
      <c r="AM249" s="94"/>
      <c r="AN249" s="95"/>
      <c r="AW249" s="96"/>
      <c r="AX249" s="96"/>
      <c r="AY249" s="96"/>
    </row>
    <row r="250">
      <c r="K250" s="93"/>
      <c r="AK250" s="66"/>
      <c r="AM250" s="94"/>
      <c r="AN250" s="95"/>
      <c r="AW250" s="96"/>
      <c r="AX250" s="96"/>
      <c r="AY250" s="96"/>
    </row>
    <row r="251">
      <c r="K251" s="93"/>
      <c r="AK251" s="66"/>
      <c r="AM251" s="94"/>
      <c r="AN251" s="95"/>
      <c r="AW251" s="96"/>
      <c r="AX251" s="96"/>
      <c r="AY251" s="96"/>
    </row>
    <row r="252">
      <c r="K252" s="93"/>
      <c r="AK252" s="66"/>
      <c r="AM252" s="94"/>
      <c r="AN252" s="95"/>
      <c r="AW252" s="96"/>
      <c r="AX252" s="96"/>
      <c r="AY252" s="96"/>
    </row>
    <row r="253">
      <c r="K253" s="93"/>
      <c r="AK253" s="66"/>
      <c r="AM253" s="94"/>
      <c r="AN253" s="95"/>
      <c r="AW253" s="96"/>
      <c r="AX253" s="96"/>
      <c r="AY253" s="96"/>
    </row>
    <row r="254">
      <c r="K254" s="93"/>
      <c r="AK254" s="66"/>
      <c r="AM254" s="94"/>
      <c r="AN254" s="95"/>
      <c r="AW254" s="96"/>
      <c r="AX254" s="96"/>
      <c r="AY254" s="96"/>
    </row>
    <row r="255">
      <c r="K255" s="93"/>
      <c r="AK255" s="66"/>
      <c r="AM255" s="94"/>
      <c r="AN255" s="95"/>
      <c r="AW255" s="96"/>
      <c r="AX255" s="96"/>
      <c r="AY255" s="96"/>
    </row>
    <row r="256">
      <c r="K256" s="93"/>
      <c r="AK256" s="66"/>
      <c r="AM256" s="94"/>
      <c r="AN256" s="95"/>
      <c r="AW256" s="96"/>
      <c r="AX256" s="96"/>
      <c r="AY256" s="96"/>
    </row>
    <row r="257">
      <c r="K257" s="93"/>
      <c r="AK257" s="66"/>
      <c r="AM257" s="94"/>
      <c r="AN257" s="95"/>
      <c r="AW257" s="96"/>
      <c r="AX257" s="96"/>
      <c r="AY257" s="96"/>
    </row>
    <row r="258">
      <c r="K258" s="93"/>
      <c r="AK258" s="66"/>
      <c r="AM258" s="94"/>
      <c r="AN258" s="95"/>
      <c r="AW258" s="96"/>
      <c r="AX258" s="96"/>
      <c r="AY258" s="96"/>
    </row>
    <row r="259">
      <c r="K259" s="93"/>
      <c r="AK259" s="66"/>
      <c r="AM259" s="94"/>
      <c r="AN259" s="95"/>
      <c r="AW259" s="96"/>
      <c r="AX259" s="96"/>
      <c r="AY259" s="96"/>
    </row>
    <row r="260">
      <c r="K260" s="93"/>
      <c r="AK260" s="66"/>
      <c r="AM260" s="94"/>
      <c r="AN260" s="95"/>
      <c r="AW260" s="96"/>
      <c r="AX260" s="96"/>
      <c r="AY260" s="96"/>
    </row>
    <row r="261">
      <c r="K261" s="93"/>
      <c r="AK261" s="66"/>
      <c r="AM261" s="94"/>
      <c r="AN261" s="95"/>
      <c r="AW261" s="96"/>
      <c r="AX261" s="96"/>
      <c r="AY261" s="96"/>
    </row>
    <row r="262">
      <c r="K262" s="93"/>
      <c r="AK262" s="66"/>
      <c r="AM262" s="94"/>
      <c r="AN262" s="95"/>
      <c r="AW262" s="96"/>
      <c r="AX262" s="96"/>
      <c r="AY262" s="96"/>
    </row>
    <row r="263">
      <c r="K263" s="93"/>
      <c r="AK263" s="66"/>
      <c r="AM263" s="94"/>
      <c r="AN263" s="95"/>
      <c r="AW263" s="96"/>
      <c r="AX263" s="96"/>
      <c r="AY263" s="96"/>
    </row>
    <row r="264">
      <c r="K264" s="93"/>
      <c r="AK264" s="66"/>
      <c r="AM264" s="94"/>
      <c r="AN264" s="95"/>
      <c r="AW264" s="96"/>
      <c r="AX264" s="96"/>
      <c r="AY264" s="96"/>
    </row>
    <row r="265">
      <c r="K265" s="93"/>
      <c r="AK265" s="66"/>
      <c r="AM265" s="94"/>
      <c r="AN265" s="95"/>
      <c r="AW265" s="96"/>
      <c r="AX265" s="96"/>
      <c r="AY265" s="96"/>
    </row>
    <row r="266">
      <c r="K266" s="93"/>
      <c r="AK266" s="66"/>
      <c r="AM266" s="94"/>
      <c r="AN266" s="95"/>
      <c r="AW266" s="96"/>
      <c r="AX266" s="96"/>
      <c r="AY266" s="96"/>
    </row>
    <row r="267">
      <c r="K267" s="93"/>
      <c r="AK267" s="66"/>
      <c r="AM267" s="94"/>
      <c r="AN267" s="95"/>
      <c r="AW267" s="96"/>
      <c r="AX267" s="96"/>
      <c r="AY267" s="96"/>
    </row>
    <row r="268">
      <c r="K268" s="93"/>
      <c r="AK268" s="66"/>
      <c r="AM268" s="94"/>
      <c r="AN268" s="95"/>
      <c r="AW268" s="96"/>
      <c r="AX268" s="96"/>
      <c r="AY268" s="96"/>
    </row>
    <row r="269">
      <c r="K269" s="93"/>
      <c r="AK269" s="66"/>
      <c r="AM269" s="94"/>
      <c r="AN269" s="95"/>
      <c r="AW269" s="96"/>
      <c r="AX269" s="96"/>
      <c r="AY269" s="96"/>
    </row>
    <row r="270">
      <c r="K270" s="93"/>
      <c r="AK270" s="66"/>
      <c r="AM270" s="94"/>
      <c r="AN270" s="95"/>
      <c r="AW270" s="96"/>
      <c r="AX270" s="96"/>
      <c r="AY270" s="96"/>
    </row>
    <row r="271">
      <c r="K271" s="93"/>
      <c r="AK271" s="66"/>
      <c r="AM271" s="94"/>
      <c r="AN271" s="95"/>
      <c r="AW271" s="96"/>
      <c r="AX271" s="96"/>
      <c r="AY271" s="96"/>
    </row>
    <row r="272">
      <c r="K272" s="93"/>
      <c r="AK272" s="66"/>
      <c r="AM272" s="94"/>
      <c r="AN272" s="95"/>
      <c r="AW272" s="96"/>
      <c r="AX272" s="96"/>
      <c r="AY272" s="96"/>
    </row>
    <row r="273">
      <c r="K273" s="93"/>
      <c r="AK273" s="66"/>
      <c r="AM273" s="94"/>
      <c r="AN273" s="95"/>
      <c r="AW273" s="96"/>
      <c r="AX273" s="96"/>
      <c r="AY273" s="96"/>
    </row>
    <row r="274">
      <c r="K274" s="93"/>
      <c r="AK274" s="66"/>
      <c r="AM274" s="94"/>
      <c r="AN274" s="95"/>
      <c r="AW274" s="96"/>
      <c r="AX274" s="96"/>
      <c r="AY274" s="96"/>
    </row>
    <row r="275">
      <c r="K275" s="93"/>
      <c r="AK275" s="66"/>
      <c r="AM275" s="94"/>
      <c r="AN275" s="95"/>
      <c r="AW275" s="96"/>
      <c r="AX275" s="96"/>
      <c r="AY275" s="96"/>
    </row>
    <row r="276">
      <c r="K276" s="93"/>
      <c r="AK276" s="66"/>
      <c r="AM276" s="94"/>
      <c r="AN276" s="95"/>
      <c r="AW276" s="96"/>
      <c r="AX276" s="96"/>
      <c r="AY276" s="96"/>
    </row>
    <row r="277">
      <c r="K277" s="93"/>
      <c r="AK277" s="66"/>
      <c r="AM277" s="94"/>
      <c r="AN277" s="95"/>
      <c r="AW277" s="96"/>
      <c r="AX277" s="96"/>
      <c r="AY277" s="96"/>
    </row>
    <row r="278">
      <c r="K278" s="93"/>
      <c r="AK278" s="66"/>
      <c r="AM278" s="94"/>
      <c r="AN278" s="95"/>
      <c r="AW278" s="96"/>
      <c r="AX278" s="96"/>
      <c r="AY278" s="96"/>
    </row>
    <row r="279">
      <c r="K279" s="93"/>
      <c r="AK279" s="66"/>
      <c r="AM279" s="94"/>
      <c r="AN279" s="95"/>
      <c r="AW279" s="96"/>
      <c r="AX279" s="96"/>
      <c r="AY279" s="96"/>
    </row>
    <row r="280">
      <c r="K280" s="93"/>
      <c r="AK280" s="66"/>
      <c r="AM280" s="94"/>
      <c r="AN280" s="95"/>
      <c r="AW280" s="96"/>
      <c r="AX280" s="96"/>
      <c r="AY280" s="96"/>
    </row>
    <row r="281">
      <c r="K281" s="93"/>
      <c r="AK281" s="66"/>
      <c r="AM281" s="94"/>
      <c r="AN281" s="95"/>
      <c r="AW281" s="96"/>
      <c r="AX281" s="96"/>
      <c r="AY281" s="96"/>
    </row>
    <row r="282">
      <c r="K282" s="93"/>
      <c r="AK282" s="66"/>
      <c r="AM282" s="94"/>
      <c r="AN282" s="95"/>
      <c r="AW282" s="96"/>
      <c r="AX282" s="96"/>
      <c r="AY282" s="96"/>
    </row>
    <row r="283">
      <c r="K283" s="93"/>
      <c r="AK283" s="66"/>
      <c r="AM283" s="94"/>
      <c r="AN283" s="95"/>
      <c r="AW283" s="96"/>
      <c r="AX283" s="96"/>
      <c r="AY283" s="96"/>
    </row>
    <row r="284">
      <c r="K284" s="93"/>
      <c r="AK284" s="66"/>
      <c r="AM284" s="94"/>
      <c r="AN284" s="95"/>
      <c r="AW284" s="96"/>
      <c r="AX284" s="96"/>
      <c r="AY284" s="96"/>
    </row>
    <row r="285">
      <c r="K285" s="93"/>
      <c r="AK285" s="66"/>
      <c r="AM285" s="94"/>
      <c r="AN285" s="95"/>
      <c r="AW285" s="96"/>
      <c r="AX285" s="96"/>
      <c r="AY285" s="96"/>
    </row>
    <row r="286">
      <c r="K286" s="93"/>
      <c r="AK286" s="66"/>
      <c r="AM286" s="94"/>
      <c r="AN286" s="95"/>
      <c r="AW286" s="96"/>
      <c r="AX286" s="96"/>
      <c r="AY286" s="96"/>
    </row>
    <row r="287">
      <c r="K287" s="93"/>
      <c r="AK287" s="66"/>
      <c r="AM287" s="94"/>
      <c r="AN287" s="95"/>
      <c r="AW287" s="96"/>
      <c r="AX287" s="96"/>
      <c r="AY287" s="96"/>
    </row>
    <row r="288">
      <c r="K288" s="93"/>
      <c r="AK288" s="66"/>
      <c r="AM288" s="94"/>
      <c r="AN288" s="95"/>
      <c r="AW288" s="96"/>
      <c r="AX288" s="96"/>
      <c r="AY288" s="96"/>
    </row>
    <row r="289">
      <c r="K289" s="93"/>
      <c r="AK289" s="66"/>
      <c r="AM289" s="94"/>
      <c r="AN289" s="95"/>
      <c r="AW289" s="96"/>
      <c r="AX289" s="96"/>
      <c r="AY289" s="96"/>
    </row>
    <row r="290">
      <c r="K290" s="93"/>
      <c r="AK290" s="66"/>
      <c r="AM290" s="94"/>
      <c r="AN290" s="95"/>
      <c r="AW290" s="96"/>
      <c r="AX290" s="96"/>
      <c r="AY290" s="96"/>
    </row>
    <row r="291">
      <c r="K291" s="93"/>
      <c r="AK291" s="66"/>
      <c r="AM291" s="94"/>
      <c r="AN291" s="95"/>
      <c r="AW291" s="96"/>
      <c r="AX291" s="96"/>
      <c r="AY291" s="96"/>
    </row>
    <row r="292">
      <c r="K292" s="93"/>
      <c r="AK292" s="66"/>
      <c r="AM292" s="94"/>
      <c r="AN292" s="95"/>
      <c r="AW292" s="96"/>
      <c r="AX292" s="96"/>
      <c r="AY292" s="96"/>
    </row>
    <row r="293">
      <c r="K293" s="93"/>
      <c r="AK293" s="66"/>
      <c r="AM293" s="94"/>
      <c r="AN293" s="95"/>
      <c r="AW293" s="96"/>
      <c r="AX293" s="96"/>
      <c r="AY293" s="96"/>
    </row>
    <row r="294">
      <c r="K294" s="93"/>
      <c r="AK294" s="66"/>
      <c r="AM294" s="94"/>
      <c r="AN294" s="95"/>
      <c r="AW294" s="96"/>
      <c r="AX294" s="96"/>
      <c r="AY294" s="96"/>
    </row>
    <row r="295">
      <c r="K295" s="93"/>
      <c r="AK295" s="66"/>
      <c r="AM295" s="94"/>
      <c r="AN295" s="95"/>
      <c r="AW295" s="96"/>
      <c r="AX295" s="96"/>
      <c r="AY295" s="96"/>
    </row>
    <row r="296">
      <c r="K296" s="93"/>
      <c r="AK296" s="66"/>
      <c r="AM296" s="94"/>
      <c r="AN296" s="95"/>
      <c r="AW296" s="96"/>
      <c r="AX296" s="96"/>
      <c r="AY296" s="96"/>
    </row>
    <row r="297">
      <c r="K297" s="93"/>
      <c r="AK297" s="66"/>
      <c r="AM297" s="94"/>
      <c r="AN297" s="95"/>
      <c r="AW297" s="96"/>
      <c r="AX297" s="96"/>
      <c r="AY297" s="96"/>
    </row>
    <row r="298">
      <c r="K298" s="93"/>
      <c r="AK298" s="66"/>
      <c r="AM298" s="94"/>
      <c r="AN298" s="95"/>
      <c r="AW298" s="96"/>
      <c r="AX298" s="96"/>
      <c r="AY298" s="96"/>
    </row>
    <row r="299">
      <c r="K299" s="93"/>
      <c r="AK299" s="66"/>
      <c r="AM299" s="94"/>
      <c r="AN299" s="95"/>
      <c r="AW299" s="96"/>
      <c r="AX299" s="96"/>
      <c r="AY299" s="96"/>
    </row>
    <row r="300">
      <c r="K300" s="93"/>
      <c r="AK300" s="66"/>
      <c r="AM300" s="94"/>
      <c r="AN300" s="95"/>
      <c r="AW300" s="96"/>
      <c r="AX300" s="96"/>
      <c r="AY300" s="96"/>
    </row>
    <row r="301">
      <c r="K301" s="93"/>
      <c r="AK301" s="66"/>
      <c r="AM301" s="94"/>
      <c r="AN301" s="95"/>
      <c r="AW301" s="96"/>
      <c r="AX301" s="96"/>
      <c r="AY301" s="96"/>
    </row>
    <row r="302">
      <c r="K302" s="93"/>
      <c r="AK302" s="66"/>
      <c r="AM302" s="94"/>
      <c r="AN302" s="95"/>
      <c r="AW302" s="96"/>
      <c r="AX302" s="96"/>
      <c r="AY302" s="96"/>
    </row>
    <row r="303">
      <c r="K303" s="93"/>
      <c r="AK303" s="66"/>
      <c r="AM303" s="94"/>
      <c r="AN303" s="95"/>
      <c r="AW303" s="96"/>
      <c r="AX303" s="96"/>
      <c r="AY303" s="96"/>
    </row>
    <row r="304">
      <c r="K304" s="93"/>
      <c r="AK304" s="66"/>
      <c r="AM304" s="94"/>
      <c r="AN304" s="95"/>
      <c r="AW304" s="96"/>
      <c r="AX304" s="96"/>
      <c r="AY304" s="96"/>
    </row>
    <row r="305">
      <c r="K305" s="93"/>
      <c r="AK305" s="66"/>
      <c r="AM305" s="94"/>
      <c r="AN305" s="95"/>
      <c r="AW305" s="96"/>
      <c r="AX305" s="96"/>
      <c r="AY305" s="96"/>
    </row>
    <row r="306">
      <c r="K306" s="93"/>
      <c r="AK306" s="66"/>
      <c r="AM306" s="94"/>
      <c r="AN306" s="95"/>
      <c r="AW306" s="96"/>
      <c r="AX306" s="96"/>
      <c r="AY306" s="96"/>
    </row>
    <row r="307">
      <c r="K307" s="93"/>
      <c r="AK307" s="66"/>
      <c r="AM307" s="94"/>
      <c r="AN307" s="95"/>
      <c r="AW307" s="96"/>
      <c r="AX307" s="96"/>
      <c r="AY307" s="96"/>
    </row>
    <row r="308">
      <c r="K308" s="93"/>
      <c r="AK308" s="66"/>
      <c r="AM308" s="94"/>
      <c r="AN308" s="95"/>
      <c r="AW308" s="96"/>
      <c r="AX308" s="96"/>
      <c r="AY308" s="96"/>
    </row>
    <row r="309">
      <c r="K309" s="93"/>
      <c r="AK309" s="66"/>
      <c r="AM309" s="94"/>
      <c r="AN309" s="95"/>
      <c r="AW309" s="96"/>
      <c r="AX309" s="96"/>
      <c r="AY309" s="96"/>
    </row>
    <row r="310">
      <c r="K310" s="93"/>
      <c r="AK310" s="66"/>
      <c r="AM310" s="94"/>
      <c r="AN310" s="95"/>
      <c r="AW310" s="96"/>
      <c r="AX310" s="96"/>
      <c r="AY310" s="96"/>
    </row>
    <row r="311">
      <c r="K311" s="93"/>
      <c r="AK311" s="66"/>
      <c r="AM311" s="94"/>
      <c r="AN311" s="95"/>
      <c r="AW311" s="96"/>
      <c r="AX311" s="96"/>
      <c r="AY311" s="96"/>
    </row>
    <row r="312">
      <c r="K312" s="93"/>
      <c r="AK312" s="66"/>
      <c r="AM312" s="94"/>
      <c r="AN312" s="95"/>
      <c r="AW312" s="96"/>
      <c r="AX312" s="96"/>
      <c r="AY312" s="96"/>
    </row>
    <row r="313">
      <c r="K313" s="93"/>
      <c r="AK313" s="66"/>
      <c r="AM313" s="94"/>
      <c r="AN313" s="95"/>
      <c r="AW313" s="96"/>
      <c r="AX313" s="96"/>
      <c r="AY313" s="96"/>
    </row>
    <row r="314">
      <c r="K314" s="93"/>
      <c r="AK314" s="66"/>
      <c r="AM314" s="94"/>
      <c r="AN314" s="95"/>
      <c r="AW314" s="96"/>
      <c r="AX314" s="96"/>
      <c r="AY314" s="96"/>
    </row>
    <row r="315">
      <c r="K315" s="93"/>
      <c r="AK315" s="66"/>
      <c r="AM315" s="94"/>
      <c r="AN315" s="95"/>
      <c r="AW315" s="96"/>
      <c r="AX315" s="96"/>
      <c r="AY315" s="96"/>
    </row>
    <row r="316">
      <c r="K316" s="93"/>
      <c r="AK316" s="66"/>
      <c r="AM316" s="94"/>
      <c r="AN316" s="95"/>
      <c r="AW316" s="96"/>
      <c r="AX316" s="96"/>
      <c r="AY316" s="96"/>
    </row>
    <row r="317">
      <c r="K317" s="93"/>
      <c r="AK317" s="66"/>
      <c r="AM317" s="94"/>
      <c r="AN317" s="95"/>
      <c r="AW317" s="96"/>
      <c r="AX317" s="96"/>
      <c r="AY317" s="96"/>
    </row>
    <row r="318">
      <c r="K318" s="93"/>
      <c r="AK318" s="66"/>
      <c r="AM318" s="94"/>
      <c r="AN318" s="95"/>
      <c r="AW318" s="96"/>
      <c r="AX318" s="96"/>
      <c r="AY318" s="96"/>
    </row>
    <row r="319">
      <c r="K319" s="93"/>
      <c r="AK319" s="66"/>
      <c r="AM319" s="94"/>
      <c r="AN319" s="95"/>
      <c r="AW319" s="96"/>
      <c r="AX319" s="96"/>
      <c r="AY319" s="96"/>
    </row>
    <row r="320">
      <c r="K320" s="93"/>
      <c r="AK320" s="66"/>
      <c r="AM320" s="94"/>
      <c r="AN320" s="95"/>
      <c r="AW320" s="96"/>
      <c r="AX320" s="96"/>
      <c r="AY320" s="96"/>
    </row>
    <row r="321">
      <c r="K321" s="93"/>
      <c r="AK321" s="66"/>
      <c r="AM321" s="94"/>
      <c r="AN321" s="95"/>
      <c r="AW321" s="96"/>
      <c r="AX321" s="96"/>
      <c r="AY321" s="96"/>
    </row>
    <row r="322">
      <c r="K322" s="93"/>
      <c r="AK322" s="66"/>
      <c r="AM322" s="94"/>
      <c r="AN322" s="95"/>
      <c r="AW322" s="96"/>
      <c r="AX322" s="96"/>
      <c r="AY322" s="96"/>
    </row>
    <row r="323">
      <c r="K323" s="93"/>
      <c r="AK323" s="66"/>
      <c r="AM323" s="94"/>
      <c r="AN323" s="95"/>
      <c r="AW323" s="96"/>
      <c r="AX323" s="96"/>
      <c r="AY323" s="96"/>
    </row>
    <row r="324">
      <c r="K324" s="93"/>
      <c r="AK324" s="66"/>
      <c r="AM324" s="94"/>
      <c r="AN324" s="95"/>
      <c r="AW324" s="96"/>
      <c r="AX324" s="96"/>
      <c r="AY324" s="96"/>
    </row>
    <row r="325">
      <c r="K325" s="93"/>
      <c r="AK325" s="66"/>
      <c r="AM325" s="94"/>
      <c r="AN325" s="95"/>
      <c r="AW325" s="96"/>
      <c r="AX325" s="96"/>
      <c r="AY325" s="96"/>
    </row>
    <row r="326">
      <c r="K326" s="93"/>
      <c r="AK326" s="66"/>
      <c r="AM326" s="94"/>
      <c r="AN326" s="95"/>
      <c r="AW326" s="96"/>
      <c r="AX326" s="96"/>
      <c r="AY326" s="96"/>
    </row>
    <row r="327">
      <c r="K327" s="93"/>
      <c r="AK327" s="66"/>
      <c r="AM327" s="94"/>
      <c r="AN327" s="95"/>
      <c r="AW327" s="96"/>
      <c r="AX327" s="96"/>
      <c r="AY327" s="96"/>
    </row>
    <row r="328">
      <c r="K328" s="93"/>
      <c r="AK328" s="66"/>
      <c r="AM328" s="94"/>
      <c r="AN328" s="95"/>
      <c r="AW328" s="96"/>
      <c r="AX328" s="96"/>
      <c r="AY328" s="96"/>
    </row>
    <row r="329">
      <c r="K329" s="93"/>
      <c r="AK329" s="66"/>
      <c r="AM329" s="94"/>
      <c r="AN329" s="95"/>
      <c r="AW329" s="96"/>
      <c r="AX329" s="96"/>
      <c r="AY329" s="96"/>
    </row>
    <row r="330">
      <c r="K330" s="93"/>
      <c r="AK330" s="66"/>
      <c r="AM330" s="94"/>
      <c r="AN330" s="95"/>
      <c r="AW330" s="96"/>
      <c r="AX330" s="96"/>
      <c r="AY330" s="96"/>
    </row>
    <row r="331">
      <c r="K331" s="93"/>
      <c r="AK331" s="66"/>
      <c r="AM331" s="94"/>
      <c r="AN331" s="95"/>
      <c r="AW331" s="96"/>
      <c r="AX331" s="96"/>
      <c r="AY331" s="96"/>
    </row>
    <row r="332">
      <c r="K332" s="93"/>
      <c r="AK332" s="66"/>
      <c r="AM332" s="94"/>
      <c r="AN332" s="95"/>
      <c r="AW332" s="96"/>
      <c r="AX332" s="96"/>
      <c r="AY332" s="96"/>
    </row>
    <row r="333">
      <c r="K333" s="93"/>
      <c r="AK333" s="66"/>
      <c r="AM333" s="94"/>
      <c r="AN333" s="95"/>
      <c r="AW333" s="96"/>
      <c r="AX333" s="96"/>
      <c r="AY333" s="96"/>
    </row>
    <row r="334">
      <c r="K334" s="93"/>
      <c r="AK334" s="66"/>
      <c r="AM334" s="94"/>
      <c r="AN334" s="95"/>
      <c r="AW334" s="96"/>
      <c r="AX334" s="96"/>
      <c r="AY334" s="96"/>
    </row>
    <row r="335">
      <c r="K335" s="93"/>
      <c r="AK335" s="66"/>
      <c r="AM335" s="94"/>
      <c r="AN335" s="95"/>
      <c r="AW335" s="96"/>
      <c r="AX335" s="96"/>
      <c r="AY335" s="96"/>
    </row>
    <row r="336">
      <c r="K336" s="93"/>
      <c r="AK336" s="66"/>
      <c r="AM336" s="94"/>
      <c r="AN336" s="95"/>
      <c r="AW336" s="96"/>
      <c r="AX336" s="96"/>
      <c r="AY336" s="96"/>
    </row>
    <row r="337">
      <c r="K337" s="93"/>
      <c r="AK337" s="66"/>
      <c r="AM337" s="94"/>
      <c r="AN337" s="95"/>
      <c r="AW337" s="96"/>
      <c r="AX337" s="96"/>
      <c r="AY337" s="96"/>
    </row>
    <row r="338">
      <c r="K338" s="93"/>
      <c r="AK338" s="66"/>
      <c r="AM338" s="94"/>
      <c r="AN338" s="95"/>
      <c r="AW338" s="96"/>
      <c r="AX338" s="96"/>
      <c r="AY338" s="96"/>
    </row>
    <row r="339">
      <c r="K339" s="93"/>
      <c r="AK339" s="66"/>
      <c r="AM339" s="94"/>
      <c r="AN339" s="95"/>
      <c r="AW339" s="96"/>
      <c r="AX339" s="96"/>
      <c r="AY339" s="96"/>
    </row>
    <row r="340">
      <c r="K340" s="93"/>
      <c r="AK340" s="66"/>
      <c r="AM340" s="94"/>
      <c r="AN340" s="95"/>
      <c r="AW340" s="96"/>
      <c r="AX340" s="96"/>
      <c r="AY340" s="96"/>
    </row>
    <row r="341">
      <c r="K341" s="93"/>
      <c r="AK341" s="66"/>
      <c r="AM341" s="94"/>
      <c r="AN341" s="95"/>
      <c r="AW341" s="96"/>
      <c r="AX341" s="96"/>
      <c r="AY341" s="96"/>
    </row>
    <row r="342">
      <c r="K342" s="93"/>
      <c r="AK342" s="66"/>
      <c r="AM342" s="94"/>
      <c r="AN342" s="95"/>
      <c r="AW342" s="96"/>
      <c r="AX342" s="96"/>
      <c r="AY342" s="96"/>
    </row>
    <row r="343">
      <c r="K343" s="93"/>
      <c r="AK343" s="66"/>
      <c r="AM343" s="94"/>
      <c r="AN343" s="95"/>
      <c r="AW343" s="96"/>
      <c r="AX343" s="96"/>
      <c r="AY343" s="96"/>
    </row>
    <row r="344">
      <c r="K344" s="93"/>
      <c r="AK344" s="66"/>
      <c r="AM344" s="94"/>
      <c r="AN344" s="95"/>
      <c r="AW344" s="96"/>
      <c r="AX344" s="96"/>
      <c r="AY344" s="96"/>
    </row>
    <row r="345">
      <c r="K345" s="93"/>
      <c r="AK345" s="66"/>
      <c r="AM345" s="94"/>
      <c r="AN345" s="95"/>
      <c r="AW345" s="96"/>
      <c r="AX345" s="96"/>
      <c r="AY345" s="96"/>
    </row>
    <row r="346">
      <c r="K346" s="93"/>
      <c r="AK346" s="66"/>
      <c r="AM346" s="94"/>
      <c r="AN346" s="95"/>
      <c r="AW346" s="96"/>
      <c r="AX346" s="96"/>
      <c r="AY346" s="96"/>
    </row>
    <row r="347">
      <c r="K347" s="93"/>
      <c r="AK347" s="66"/>
      <c r="AM347" s="94"/>
      <c r="AN347" s="95"/>
      <c r="AW347" s="96"/>
      <c r="AX347" s="96"/>
      <c r="AY347" s="96"/>
    </row>
    <row r="348">
      <c r="K348" s="93"/>
      <c r="AK348" s="66"/>
      <c r="AM348" s="94"/>
      <c r="AN348" s="95"/>
      <c r="AW348" s="96"/>
      <c r="AX348" s="96"/>
      <c r="AY348" s="96"/>
    </row>
    <row r="349">
      <c r="K349" s="93"/>
      <c r="AK349" s="66"/>
      <c r="AM349" s="94"/>
      <c r="AN349" s="95"/>
      <c r="AW349" s="96"/>
      <c r="AX349" s="96"/>
      <c r="AY349" s="96"/>
    </row>
    <row r="350">
      <c r="K350" s="93"/>
      <c r="AK350" s="66"/>
      <c r="AM350" s="94"/>
      <c r="AN350" s="95"/>
      <c r="AW350" s="96"/>
      <c r="AX350" s="96"/>
      <c r="AY350" s="96"/>
    </row>
    <row r="351">
      <c r="K351" s="93"/>
      <c r="AK351" s="66"/>
      <c r="AM351" s="94"/>
      <c r="AN351" s="95"/>
      <c r="AW351" s="96"/>
      <c r="AX351" s="96"/>
      <c r="AY351" s="96"/>
    </row>
    <row r="352">
      <c r="K352" s="93"/>
      <c r="AK352" s="66"/>
      <c r="AM352" s="94"/>
      <c r="AN352" s="95"/>
      <c r="AW352" s="96"/>
      <c r="AX352" s="96"/>
      <c r="AY352" s="96"/>
    </row>
    <row r="353">
      <c r="K353" s="93"/>
      <c r="AK353" s="66"/>
      <c r="AM353" s="94"/>
      <c r="AN353" s="95"/>
      <c r="AW353" s="96"/>
      <c r="AX353" s="96"/>
      <c r="AY353" s="96"/>
    </row>
    <row r="354">
      <c r="K354" s="93"/>
      <c r="AK354" s="66"/>
      <c r="AM354" s="94"/>
      <c r="AN354" s="95"/>
      <c r="AW354" s="96"/>
      <c r="AX354" s="96"/>
      <c r="AY354" s="96"/>
    </row>
    <row r="355">
      <c r="K355" s="93"/>
      <c r="AK355" s="66"/>
      <c r="AM355" s="94"/>
      <c r="AN355" s="95"/>
      <c r="AW355" s="96"/>
      <c r="AX355" s="96"/>
      <c r="AY355" s="96"/>
    </row>
    <row r="356">
      <c r="K356" s="93"/>
      <c r="AK356" s="66"/>
      <c r="AM356" s="94"/>
      <c r="AN356" s="95"/>
      <c r="AW356" s="96"/>
      <c r="AX356" s="96"/>
      <c r="AY356" s="96"/>
    </row>
    <row r="357">
      <c r="K357" s="93"/>
      <c r="AK357" s="66"/>
      <c r="AM357" s="94"/>
      <c r="AN357" s="95"/>
      <c r="AW357" s="96"/>
      <c r="AX357" s="96"/>
      <c r="AY357" s="96"/>
    </row>
    <row r="358">
      <c r="K358" s="93"/>
      <c r="AK358" s="66"/>
      <c r="AM358" s="94"/>
      <c r="AN358" s="95"/>
      <c r="AW358" s="96"/>
      <c r="AX358" s="96"/>
      <c r="AY358" s="96"/>
    </row>
    <row r="359">
      <c r="K359" s="93"/>
      <c r="AK359" s="66"/>
      <c r="AM359" s="94"/>
      <c r="AN359" s="95"/>
      <c r="AW359" s="96"/>
      <c r="AX359" s="96"/>
      <c r="AY359" s="96"/>
    </row>
    <row r="360">
      <c r="K360" s="93"/>
      <c r="AK360" s="66"/>
      <c r="AM360" s="94"/>
      <c r="AN360" s="95"/>
      <c r="AW360" s="96"/>
      <c r="AX360" s="96"/>
      <c r="AY360" s="96"/>
    </row>
    <row r="361">
      <c r="K361" s="93"/>
      <c r="AK361" s="66"/>
      <c r="AM361" s="94"/>
      <c r="AN361" s="95"/>
      <c r="AW361" s="96"/>
      <c r="AX361" s="96"/>
      <c r="AY361" s="96"/>
    </row>
    <row r="362">
      <c r="K362" s="93"/>
      <c r="AK362" s="66"/>
      <c r="AM362" s="94"/>
      <c r="AN362" s="95"/>
      <c r="AW362" s="96"/>
      <c r="AX362" s="96"/>
      <c r="AY362" s="96"/>
    </row>
    <row r="363">
      <c r="K363" s="93"/>
      <c r="AK363" s="66"/>
      <c r="AM363" s="94"/>
      <c r="AN363" s="95"/>
      <c r="AW363" s="96"/>
      <c r="AX363" s="96"/>
      <c r="AY363" s="96"/>
    </row>
    <row r="364">
      <c r="K364" s="93"/>
      <c r="AK364" s="66"/>
      <c r="AM364" s="94"/>
      <c r="AN364" s="95"/>
      <c r="AW364" s="96"/>
      <c r="AX364" s="96"/>
      <c r="AY364" s="96"/>
    </row>
    <row r="365">
      <c r="K365" s="93"/>
      <c r="AK365" s="66"/>
      <c r="AM365" s="94"/>
      <c r="AN365" s="95"/>
      <c r="AW365" s="96"/>
      <c r="AX365" s="96"/>
      <c r="AY365" s="96"/>
    </row>
    <row r="366">
      <c r="K366" s="93"/>
      <c r="AK366" s="66"/>
      <c r="AM366" s="94"/>
      <c r="AN366" s="95"/>
      <c r="AW366" s="96"/>
      <c r="AX366" s="96"/>
      <c r="AY366" s="96"/>
    </row>
    <row r="367">
      <c r="K367" s="93"/>
      <c r="AK367" s="66"/>
      <c r="AM367" s="94"/>
      <c r="AN367" s="95"/>
      <c r="AW367" s="96"/>
      <c r="AX367" s="96"/>
      <c r="AY367" s="96"/>
    </row>
    <row r="368">
      <c r="K368" s="93"/>
      <c r="AK368" s="66"/>
      <c r="AM368" s="94"/>
      <c r="AN368" s="95"/>
      <c r="AW368" s="96"/>
      <c r="AX368" s="96"/>
      <c r="AY368" s="96"/>
    </row>
    <row r="369">
      <c r="K369" s="93"/>
      <c r="AK369" s="66"/>
      <c r="AM369" s="94"/>
      <c r="AN369" s="95"/>
      <c r="AW369" s="96"/>
      <c r="AX369" s="96"/>
      <c r="AY369" s="96"/>
    </row>
    <row r="370">
      <c r="K370" s="93"/>
      <c r="AK370" s="66"/>
      <c r="AM370" s="94"/>
      <c r="AN370" s="95"/>
      <c r="AW370" s="96"/>
      <c r="AX370" s="96"/>
      <c r="AY370" s="96"/>
    </row>
    <row r="371">
      <c r="K371" s="93"/>
      <c r="AK371" s="66"/>
      <c r="AM371" s="94"/>
      <c r="AN371" s="95"/>
      <c r="AW371" s="96"/>
      <c r="AX371" s="96"/>
      <c r="AY371" s="96"/>
    </row>
    <row r="372">
      <c r="K372" s="93"/>
      <c r="AK372" s="66"/>
      <c r="AM372" s="94"/>
      <c r="AN372" s="95"/>
      <c r="AW372" s="96"/>
      <c r="AX372" s="96"/>
      <c r="AY372" s="96"/>
    </row>
    <row r="373">
      <c r="K373" s="93"/>
      <c r="AK373" s="66"/>
      <c r="AM373" s="94"/>
      <c r="AN373" s="95"/>
      <c r="AW373" s="96"/>
      <c r="AX373" s="96"/>
      <c r="AY373" s="96"/>
    </row>
    <row r="374">
      <c r="K374" s="93"/>
      <c r="AK374" s="66"/>
      <c r="AM374" s="94"/>
      <c r="AN374" s="95"/>
      <c r="AW374" s="96"/>
      <c r="AX374" s="96"/>
      <c r="AY374" s="96"/>
    </row>
    <row r="375">
      <c r="K375" s="93"/>
      <c r="AK375" s="66"/>
      <c r="AM375" s="94"/>
      <c r="AN375" s="95"/>
      <c r="AW375" s="96"/>
      <c r="AX375" s="96"/>
      <c r="AY375" s="96"/>
    </row>
    <row r="376">
      <c r="K376" s="93"/>
      <c r="AK376" s="66"/>
      <c r="AM376" s="94"/>
      <c r="AN376" s="95"/>
      <c r="AW376" s="96"/>
      <c r="AX376" s="96"/>
      <c r="AY376" s="96"/>
    </row>
    <row r="377">
      <c r="K377" s="93"/>
      <c r="AK377" s="66"/>
      <c r="AM377" s="94"/>
      <c r="AN377" s="95"/>
      <c r="AW377" s="96"/>
      <c r="AX377" s="96"/>
      <c r="AY377" s="96"/>
    </row>
    <row r="378">
      <c r="K378" s="93"/>
      <c r="AK378" s="66"/>
      <c r="AM378" s="94"/>
      <c r="AN378" s="95"/>
      <c r="AW378" s="96"/>
      <c r="AX378" s="96"/>
      <c r="AY378" s="96"/>
    </row>
    <row r="379">
      <c r="K379" s="93"/>
      <c r="AK379" s="66"/>
      <c r="AM379" s="94"/>
      <c r="AN379" s="95"/>
      <c r="AW379" s="96"/>
      <c r="AX379" s="96"/>
      <c r="AY379" s="96"/>
    </row>
    <row r="380">
      <c r="K380" s="93"/>
      <c r="AK380" s="66"/>
      <c r="AM380" s="94"/>
      <c r="AN380" s="95"/>
      <c r="AW380" s="96"/>
      <c r="AX380" s="96"/>
      <c r="AY380" s="96"/>
    </row>
    <row r="381">
      <c r="K381" s="93"/>
      <c r="AK381" s="66"/>
      <c r="AM381" s="94"/>
      <c r="AN381" s="95"/>
      <c r="AW381" s="96"/>
      <c r="AX381" s="96"/>
      <c r="AY381" s="96"/>
    </row>
    <row r="382">
      <c r="K382" s="93"/>
      <c r="AK382" s="66"/>
      <c r="AM382" s="94"/>
      <c r="AN382" s="95"/>
      <c r="AW382" s="96"/>
      <c r="AX382" s="96"/>
      <c r="AY382" s="96"/>
    </row>
    <row r="383">
      <c r="K383" s="93"/>
      <c r="AK383" s="66"/>
      <c r="AM383" s="94"/>
      <c r="AN383" s="95"/>
      <c r="AW383" s="96"/>
      <c r="AX383" s="96"/>
      <c r="AY383" s="96"/>
    </row>
    <row r="384">
      <c r="K384" s="93"/>
      <c r="AK384" s="66"/>
      <c r="AM384" s="94"/>
      <c r="AN384" s="95"/>
      <c r="AW384" s="96"/>
      <c r="AX384" s="96"/>
      <c r="AY384" s="96"/>
    </row>
    <row r="385">
      <c r="K385" s="93"/>
      <c r="AK385" s="66"/>
      <c r="AM385" s="94"/>
      <c r="AN385" s="95"/>
      <c r="AW385" s="96"/>
      <c r="AX385" s="96"/>
      <c r="AY385" s="96"/>
    </row>
    <row r="386">
      <c r="K386" s="93"/>
      <c r="AK386" s="66"/>
      <c r="AM386" s="94"/>
      <c r="AN386" s="95"/>
      <c r="AW386" s="96"/>
      <c r="AX386" s="96"/>
      <c r="AY386" s="96"/>
    </row>
    <row r="387">
      <c r="K387" s="93"/>
      <c r="AK387" s="66"/>
      <c r="AM387" s="94"/>
      <c r="AN387" s="95"/>
      <c r="AW387" s="96"/>
      <c r="AX387" s="96"/>
      <c r="AY387" s="96"/>
    </row>
    <row r="388">
      <c r="K388" s="93"/>
      <c r="AK388" s="66"/>
      <c r="AM388" s="94"/>
      <c r="AN388" s="95"/>
      <c r="AW388" s="96"/>
      <c r="AX388" s="96"/>
      <c r="AY388" s="96"/>
    </row>
    <row r="389">
      <c r="K389" s="93"/>
      <c r="AK389" s="66"/>
      <c r="AM389" s="94"/>
      <c r="AN389" s="95"/>
      <c r="AW389" s="96"/>
      <c r="AX389" s="96"/>
      <c r="AY389" s="96"/>
    </row>
    <row r="390">
      <c r="K390" s="93"/>
      <c r="AK390" s="66"/>
      <c r="AM390" s="94"/>
      <c r="AN390" s="95"/>
      <c r="AW390" s="96"/>
      <c r="AX390" s="96"/>
      <c r="AY390" s="96"/>
    </row>
    <row r="391">
      <c r="K391" s="93"/>
      <c r="AK391" s="66"/>
      <c r="AM391" s="94"/>
      <c r="AN391" s="95"/>
      <c r="AW391" s="96"/>
      <c r="AX391" s="96"/>
      <c r="AY391" s="96"/>
    </row>
    <row r="392">
      <c r="K392" s="93"/>
      <c r="AK392" s="66"/>
      <c r="AM392" s="94"/>
      <c r="AN392" s="95"/>
      <c r="AW392" s="96"/>
      <c r="AX392" s="96"/>
      <c r="AY392" s="96"/>
    </row>
    <row r="393">
      <c r="K393" s="93"/>
      <c r="AK393" s="66"/>
      <c r="AM393" s="94"/>
      <c r="AN393" s="95"/>
      <c r="AW393" s="96"/>
      <c r="AX393" s="96"/>
      <c r="AY393" s="96"/>
    </row>
    <row r="394">
      <c r="K394" s="93"/>
      <c r="AK394" s="66"/>
      <c r="AM394" s="94"/>
      <c r="AN394" s="95"/>
      <c r="AW394" s="96"/>
      <c r="AX394" s="96"/>
      <c r="AY394" s="96"/>
    </row>
    <row r="395">
      <c r="K395" s="93"/>
      <c r="AK395" s="66"/>
      <c r="AM395" s="94"/>
      <c r="AN395" s="95"/>
      <c r="AW395" s="96"/>
      <c r="AX395" s="96"/>
      <c r="AY395" s="96"/>
    </row>
    <row r="396">
      <c r="K396" s="93"/>
      <c r="AK396" s="66"/>
      <c r="AM396" s="94"/>
      <c r="AN396" s="95"/>
      <c r="AW396" s="96"/>
      <c r="AX396" s="96"/>
      <c r="AY396" s="96"/>
    </row>
    <row r="397">
      <c r="K397" s="93"/>
      <c r="AK397" s="66"/>
      <c r="AM397" s="94"/>
      <c r="AN397" s="95"/>
      <c r="AW397" s="96"/>
      <c r="AX397" s="96"/>
      <c r="AY397" s="96"/>
    </row>
    <row r="398">
      <c r="K398" s="93"/>
      <c r="AK398" s="66"/>
      <c r="AM398" s="94"/>
      <c r="AN398" s="95"/>
      <c r="AW398" s="96"/>
      <c r="AX398" s="96"/>
      <c r="AY398" s="96"/>
    </row>
    <row r="399">
      <c r="K399" s="93"/>
      <c r="AK399" s="66"/>
      <c r="AM399" s="94"/>
      <c r="AN399" s="95"/>
      <c r="AW399" s="96"/>
      <c r="AX399" s="96"/>
      <c r="AY399" s="96"/>
    </row>
    <row r="400">
      <c r="K400" s="93"/>
      <c r="AK400" s="66"/>
      <c r="AM400" s="94"/>
      <c r="AN400" s="95"/>
      <c r="AW400" s="96"/>
      <c r="AX400" s="96"/>
      <c r="AY400" s="96"/>
    </row>
    <row r="401">
      <c r="K401" s="93"/>
      <c r="AK401" s="66"/>
      <c r="AM401" s="94"/>
      <c r="AN401" s="95"/>
      <c r="AW401" s="96"/>
      <c r="AX401" s="96"/>
      <c r="AY401" s="96"/>
    </row>
    <row r="402">
      <c r="K402" s="93"/>
      <c r="AK402" s="66"/>
      <c r="AM402" s="94"/>
      <c r="AN402" s="95"/>
      <c r="AW402" s="96"/>
      <c r="AX402" s="96"/>
      <c r="AY402" s="96"/>
    </row>
    <row r="403">
      <c r="K403" s="93"/>
      <c r="AK403" s="66"/>
      <c r="AM403" s="94"/>
      <c r="AN403" s="95"/>
      <c r="AW403" s="96"/>
      <c r="AX403" s="96"/>
      <c r="AY403" s="96"/>
    </row>
    <row r="404">
      <c r="K404" s="93"/>
      <c r="AK404" s="66"/>
      <c r="AM404" s="94"/>
      <c r="AN404" s="95"/>
      <c r="AW404" s="96"/>
      <c r="AX404" s="96"/>
      <c r="AY404" s="96"/>
    </row>
    <row r="405">
      <c r="K405" s="93"/>
      <c r="AK405" s="66"/>
      <c r="AM405" s="94"/>
      <c r="AN405" s="95"/>
      <c r="AW405" s="96"/>
      <c r="AX405" s="96"/>
      <c r="AY405" s="96"/>
    </row>
    <row r="406">
      <c r="K406" s="93"/>
      <c r="AK406" s="66"/>
      <c r="AM406" s="94"/>
      <c r="AN406" s="95"/>
      <c r="AW406" s="96"/>
      <c r="AX406" s="96"/>
      <c r="AY406" s="96"/>
    </row>
    <row r="407">
      <c r="K407" s="93"/>
      <c r="AK407" s="66"/>
      <c r="AM407" s="94"/>
      <c r="AN407" s="95"/>
      <c r="AW407" s="96"/>
      <c r="AX407" s="96"/>
      <c r="AY407" s="96"/>
    </row>
    <row r="408">
      <c r="K408" s="93"/>
      <c r="AK408" s="66"/>
      <c r="AM408" s="94"/>
      <c r="AN408" s="95"/>
      <c r="AW408" s="96"/>
      <c r="AX408" s="96"/>
      <c r="AY408" s="96"/>
    </row>
    <row r="409">
      <c r="K409" s="93"/>
      <c r="AK409" s="66"/>
      <c r="AM409" s="94"/>
      <c r="AN409" s="95"/>
      <c r="AW409" s="96"/>
      <c r="AX409" s="96"/>
      <c r="AY409" s="96"/>
    </row>
    <row r="410">
      <c r="K410" s="93"/>
      <c r="AK410" s="66"/>
      <c r="AM410" s="94"/>
      <c r="AN410" s="95"/>
      <c r="AW410" s="96"/>
      <c r="AX410" s="96"/>
      <c r="AY410" s="96"/>
    </row>
    <row r="411">
      <c r="K411" s="93"/>
      <c r="AK411" s="66"/>
      <c r="AM411" s="94"/>
      <c r="AN411" s="95"/>
      <c r="AW411" s="96"/>
      <c r="AX411" s="96"/>
      <c r="AY411" s="96"/>
    </row>
    <row r="412">
      <c r="K412" s="93"/>
      <c r="AK412" s="66"/>
      <c r="AM412" s="94"/>
      <c r="AN412" s="95"/>
      <c r="AW412" s="96"/>
      <c r="AX412" s="96"/>
      <c r="AY412" s="96"/>
    </row>
    <row r="413">
      <c r="K413" s="93"/>
      <c r="AK413" s="66"/>
      <c r="AM413" s="94"/>
      <c r="AN413" s="95"/>
      <c r="AW413" s="96"/>
      <c r="AX413" s="96"/>
      <c r="AY413" s="96"/>
    </row>
    <row r="414">
      <c r="K414" s="93"/>
      <c r="AK414" s="66"/>
      <c r="AM414" s="94"/>
      <c r="AN414" s="95"/>
      <c r="AW414" s="96"/>
      <c r="AX414" s="96"/>
      <c r="AY414" s="96"/>
    </row>
    <row r="415">
      <c r="K415" s="93"/>
      <c r="AK415" s="66"/>
      <c r="AM415" s="94"/>
      <c r="AN415" s="95"/>
      <c r="AW415" s="96"/>
      <c r="AX415" s="96"/>
      <c r="AY415" s="96"/>
    </row>
    <row r="416">
      <c r="K416" s="93"/>
      <c r="AK416" s="66"/>
      <c r="AM416" s="94"/>
      <c r="AN416" s="95"/>
      <c r="AW416" s="96"/>
      <c r="AX416" s="96"/>
      <c r="AY416" s="96"/>
    </row>
    <row r="417">
      <c r="K417" s="93"/>
      <c r="AK417" s="66"/>
      <c r="AM417" s="94"/>
      <c r="AN417" s="95"/>
      <c r="AW417" s="96"/>
      <c r="AX417" s="96"/>
      <c r="AY417" s="96"/>
    </row>
    <row r="418">
      <c r="K418" s="93"/>
      <c r="AK418" s="66"/>
      <c r="AM418" s="94"/>
      <c r="AN418" s="95"/>
      <c r="AW418" s="96"/>
      <c r="AX418" s="96"/>
      <c r="AY418" s="96"/>
    </row>
    <row r="419">
      <c r="K419" s="93"/>
      <c r="AK419" s="66"/>
      <c r="AM419" s="94"/>
      <c r="AN419" s="95"/>
      <c r="AW419" s="96"/>
      <c r="AX419" s="96"/>
      <c r="AY419" s="96"/>
    </row>
    <row r="420">
      <c r="K420" s="93"/>
      <c r="AK420" s="66"/>
      <c r="AM420" s="94"/>
      <c r="AN420" s="95"/>
      <c r="AW420" s="96"/>
      <c r="AX420" s="96"/>
      <c r="AY420" s="96"/>
    </row>
    <row r="421">
      <c r="K421" s="93"/>
      <c r="AK421" s="66"/>
      <c r="AM421" s="94"/>
      <c r="AN421" s="95"/>
      <c r="AW421" s="96"/>
      <c r="AX421" s="96"/>
      <c r="AY421" s="96"/>
    </row>
    <row r="422">
      <c r="K422" s="93"/>
      <c r="AK422" s="66"/>
      <c r="AM422" s="94"/>
      <c r="AN422" s="95"/>
      <c r="AW422" s="96"/>
      <c r="AX422" s="96"/>
      <c r="AY422" s="96"/>
    </row>
    <row r="423">
      <c r="K423" s="93"/>
      <c r="AK423" s="66"/>
      <c r="AM423" s="94"/>
      <c r="AN423" s="95"/>
      <c r="AW423" s="96"/>
      <c r="AX423" s="96"/>
      <c r="AY423" s="96"/>
    </row>
    <row r="424">
      <c r="K424" s="93"/>
      <c r="AK424" s="66"/>
      <c r="AM424" s="94"/>
      <c r="AN424" s="95"/>
      <c r="AW424" s="96"/>
      <c r="AX424" s="96"/>
      <c r="AY424" s="96"/>
    </row>
    <row r="425">
      <c r="K425" s="93"/>
      <c r="AK425" s="66"/>
      <c r="AM425" s="94"/>
      <c r="AN425" s="95"/>
      <c r="AW425" s="96"/>
      <c r="AX425" s="96"/>
      <c r="AY425" s="96"/>
    </row>
    <row r="426">
      <c r="K426" s="93"/>
      <c r="AK426" s="66"/>
      <c r="AM426" s="94"/>
      <c r="AN426" s="95"/>
      <c r="AW426" s="96"/>
      <c r="AX426" s="96"/>
      <c r="AY426" s="96"/>
    </row>
    <row r="427">
      <c r="K427" s="93"/>
      <c r="AK427" s="66"/>
      <c r="AM427" s="94"/>
      <c r="AN427" s="95"/>
      <c r="AW427" s="96"/>
      <c r="AX427" s="96"/>
      <c r="AY427" s="96"/>
    </row>
    <row r="428">
      <c r="K428" s="93"/>
      <c r="AK428" s="66"/>
      <c r="AM428" s="94"/>
      <c r="AN428" s="95"/>
      <c r="AW428" s="96"/>
      <c r="AX428" s="96"/>
      <c r="AY428" s="96"/>
    </row>
    <row r="429">
      <c r="K429" s="93"/>
      <c r="AK429" s="66"/>
      <c r="AM429" s="94"/>
      <c r="AN429" s="95"/>
      <c r="AW429" s="96"/>
      <c r="AX429" s="96"/>
      <c r="AY429" s="96"/>
    </row>
    <row r="430">
      <c r="K430" s="93"/>
      <c r="AK430" s="66"/>
      <c r="AM430" s="94"/>
      <c r="AN430" s="95"/>
      <c r="AW430" s="96"/>
      <c r="AX430" s="96"/>
      <c r="AY430" s="96"/>
    </row>
    <row r="431">
      <c r="K431" s="93"/>
      <c r="AK431" s="66"/>
      <c r="AM431" s="94"/>
      <c r="AN431" s="95"/>
      <c r="AW431" s="96"/>
      <c r="AX431" s="96"/>
      <c r="AY431" s="96"/>
    </row>
    <row r="432">
      <c r="K432" s="93"/>
      <c r="AK432" s="66"/>
      <c r="AM432" s="94"/>
      <c r="AN432" s="95"/>
      <c r="AW432" s="96"/>
      <c r="AX432" s="96"/>
      <c r="AY432" s="96"/>
    </row>
    <row r="433">
      <c r="K433" s="93"/>
      <c r="AK433" s="66"/>
      <c r="AM433" s="94"/>
      <c r="AN433" s="95"/>
      <c r="AW433" s="96"/>
      <c r="AX433" s="96"/>
      <c r="AY433" s="96"/>
    </row>
    <row r="434">
      <c r="K434" s="93"/>
      <c r="AK434" s="66"/>
      <c r="AM434" s="94"/>
      <c r="AN434" s="95"/>
      <c r="AW434" s="96"/>
      <c r="AX434" s="96"/>
      <c r="AY434" s="96"/>
    </row>
    <row r="435">
      <c r="K435" s="93"/>
      <c r="AK435" s="66"/>
      <c r="AM435" s="94"/>
      <c r="AN435" s="95"/>
      <c r="AW435" s="96"/>
      <c r="AX435" s="96"/>
      <c r="AY435" s="96"/>
    </row>
    <row r="436">
      <c r="K436" s="93"/>
      <c r="AK436" s="66"/>
      <c r="AM436" s="94"/>
      <c r="AN436" s="95"/>
      <c r="AW436" s="96"/>
      <c r="AX436" s="96"/>
      <c r="AY436" s="96"/>
    </row>
    <row r="437">
      <c r="K437" s="93"/>
      <c r="AK437" s="66"/>
      <c r="AM437" s="94"/>
      <c r="AN437" s="95"/>
      <c r="AW437" s="96"/>
      <c r="AX437" s="96"/>
      <c r="AY437" s="96"/>
    </row>
    <row r="438">
      <c r="K438" s="93"/>
      <c r="AK438" s="66"/>
      <c r="AM438" s="94"/>
      <c r="AN438" s="95"/>
      <c r="AW438" s="96"/>
      <c r="AX438" s="96"/>
      <c r="AY438" s="96"/>
    </row>
    <row r="439">
      <c r="K439" s="93"/>
      <c r="AK439" s="66"/>
      <c r="AM439" s="94"/>
      <c r="AN439" s="95"/>
      <c r="AW439" s="96"/>
      <c r="AX439" s="96"/>
      <c r="AY439" s="96"/>
    </row>
    <row r="440">
      <c r="K440" s="93"/>
      <c r="AK440" s="66"/>
      <c r="AM440" s="94"/>
      <c r="AN440" s="95"/>
      <c r="AW440" s="96"/>
      <c r="AX440" s="96"/>
      <c r="AY440" s="96"/>
    </row>
    <row r="441">
      <c r="K441" s="93"/>
      <c r="AK441" s="66"/>
      <c r="AM441" s="94"/>
      <c r="AN441" s="95"/>
      <c r="AW441" s="96"/>
      <c r="AX441" s="96"/>
      <c r="AY441" s="96"/>
    </row>
    <row r="442">
      <c r="K442" s="93"/>
      <c r="AK442" s="66"/>
      <c r="AM442" s="94"/>
      <c r="AN442" s="95"/>
      <c r="AW442" s="96"/>
      <c r="AX442" s="96"/>
      <c r="AY442" s="96"/>
    </row>
    <row r="443">
      <c r="K443" s="93"/>
      <c r="AK443" s="66"/>
      <c r="AM443" s="94"/>
      <c r="AN443" s="95"/>
      <c r="AW443" s="96"/>
      <c r="AX443" s="96"/>
      <c r="AY443" s="96"/>
    </row>
    <row r="444">
      <c r="K444" s="93"/>
      <c r="AK444" s="66"/>
      <c r="AM444" s="94"/>
      <c r="AN444" s="95"/>
      <c r="AW444" s="96"/>
      <c r="AX444" s="96"/>
      <c r="AY444" s="96"/>
    </row>
    <row r="445">
      <c r="K445" s="93"/>
      <c r="AK445" s="66"/>
      <c r="AM445" s="94"/>
      <c r="AN445" s="95"/>
      <c r="AW445" s="96"/>
      <c r="AX445" s="96"/>
      <c r="AY445" s="96"/>
    </row>
    <row r="446">
      <c r="K446" s="93"/>
      <c r="AK446" s="66"/>
      <c r="AM446" s="94"/>
      <c r="AN446" s="95"/>
      <c r="AW446" s="96"/>
      <c r="AX446" s="96"/>
      <c r="AY446" s="96"/>
    </row>
    <row r="447">
      <c r="K447" s="93"/>
      <c r="AK447" s="66"/>
      <c r="AM447" s="94"/>
      <c r="AN447" s="95"/>
      <c r="AW447" s="96"/>
      <c r="AX447" s="96"/>
      <c r="AY447" s="96"/>
    </row>
    <row r="448">
      <c r="K448" s="93"/>
      <c r="AK448" s="66"/>
      <c r="AM448" s="94"/>
      <c r="AN448" s="95"/>
      <c r="AW448" s="96"/>
      <c r="AX448" s="96"/>
      <c r="AY448" s="96"/>
    </row>
    <row r="449">
      <c r="K449" s="93"/>
      <c r="AK449" s="66"/>
      <c r="AM449" s="94"/>
      <c r="AN449" s="95"/>
      <c r="AW449" s="96"/>
      <c r="AX449" s="96"/>
      <c r="AY449" s="96"/>
    </row>
    <row r="450">
      <c r="K450" s="93"/>
      <c r="AK450" s="66"/>
      <c r="AM450" s="94"/>
      <c r="AN450" s="95"/>
      <c r="AW450" s="96"/>
      <c r="AX450" s="96"/>
      <c r="AY450" s="96"/>
    </row>
    <row r="451">
      <c r="K451" s="93"/>
      <c r="AK451" s="66"/>
      <c r="AM451" s="94"/>
      <c r="AN451" s="95"/>
      <c r="AW451" s="96"/>
      <c r="AX451" s="96"/>
      <c r="AY451" s="96"/>
    </row>
    <row r="452">
      <c r="K452" s="93"/>
      <c r="AK452" s="66"/>
      <c r="AM452" s="94"/>
      <c r="AN452" s="95"/>
      <c r="AW452" s="96"/>
      <c r="AX452" s="96"/>
      <c r="AY452" s="96"/>
    </row>
    <row r="453">
      <c r="K453" s="93"/>
      <c r="AK453" s="66"/>
      <c r="AM453" s="94"/>
      <c r="AN453" s="95"/>
      <c r="AW453" s="96"/>
      <c r="AX453" s="96"/>
      <c r="AY453" s="96"/>
    </row>
    <row r="454">
      <c r="K454" s="93"/>
      <c r="AK454" s="66"/>
      <c r="AM454" s="94"/>
      <c r="AN454" s="95"/>
      <c r="AW454" s="96"/>
      <c r="AX454" s="96"/>
      <c r="AY454" s="96"/>
    </row>
    <row r="455">
      <c r="K455" s="93"/>
      <c r="AK455" s="66"/>
      <c r="AM455" s="94"/>
      <c r="AN455" s="95"/>
      <c r="AW455" s="96"/>
      <c r="AX455" s="96"/>
      <c r="AY455" s="96"/>
    </row>
    <row r="456">
      <c r="K456" s="93"/>
      <c r="AK456" s="66"/>
      <c r="AM456" s="94"/>
      <c r="AN456" s="95"/>
      <c r="AW456" s="96"/>
      <c r="AX456" s="96"/>
      <c r="AY456" s="96"/>
    </row>
    <row r="457">
      <c r="K457" s="93"/>
      <c r="AK457" s="66"/>
      <c r="AM457" s="94"/>
      <c r="AN457" s="95"/>
      <c r="AW457" s="96"/>
      <c r="AX457" s="96"/>
      <c r="AY457" s="96"/>
    </row>
    <row r="458">
      <c r="K458" s="93"/>
      <c r="AK458" s="66"/>
      <c r="AM458" s="94"/>
      <c r="AN458" s="95"/>
      <c r="AW458" s="96"/>
      <c r="AX458" s="96"/>
      <c r="AY458" s="96"/>
    </row>
    <row r="459">
      <c r="K459" s="93"/>
      <c r="AK459" s="66"/>
      <c r="AM459" s="94"/>
      <c r="AN459" s="95"/>
      <c r="AW459" s="96"/>
      <c r="AX459" s="96"/>
      <c r="AY459" s="96"/>
    </row>
    <row r="460">
      <c r="K460" s="93"/>
      <c r="AK460" s="66"/>
      <c r="AM460" s="94"/>
      <c r="AN460" s="95"/>
      <c r="AW460" s="96"/>
      <c r="AX460" s="96"/>
      <c r="AY460" s="96"/>
    </row>
    <row r="461">
      <c r="K461" s="93"/>
      <c r="AK461" s="66"/>
      <c r="AM461" s="94"/>
      <c r="AN461" s="95"/>
      <c r="AW461" s="96"/>
      <c r="AX461" s="96"/>
      <c r="AY461" s="96"/>
    </row>
    <row r="462">
      <c r="K462" s="93"/>
      <c r="AK462" s="66"/>
      <c r="AM462" s="94"/>
      <c r="AN462" s="95"/>
      <c r="AW462" s="96"/>
      <c r="AX462" s="96"/>
      <c r="AY462" s="96"/>
    </row>
    <row r="463">
      <c r="K463" s="93"/>
      <c r="AK463" s="66"/>
      <c r="AM463" s="94"/>
      <c r="AN463" s="95"/>
      <c r="AW463" s="96"/>
      <c r="AX463" s="96"/>
      <c r="AY463" s="96"/>
    </row>
    <row r="464">
      <c r="K464" s="93"/>
      <c r="AK464" s="66"/>
      <c r="AM464" s="94"/>
      <c r="AN464" s="95"/>
      <c r="AW464" s="96"/>
      <c r="AX464" s="96"/>
      <c r="AY464" s="96"/>
    </row>
    <row r="465">
      <c r="K465" s="93"/>
      <c r="AK465" s="66"/>
      <c r="AM465" s="94"/>
      <c r="AN465" s="95"/>
      <c r="AW465" s="96"/>
      <c r="AX465" s="96"/>
      <c r="AY465" s="96"/>
    </row>
    <row r="466">
      <c r="K466" s="93"/>
      <c r="AK466" s="66"/>
      <c r="AM466" s="94"/>
      <c r="AN466" s="95"/>
      <c r="AW466" s="96"/>
      <c r="AX466" s="96"/>
      <c r="AY466" s="96"/>
    </row>
    <row r="467">
      <c r="K467" s="93"/>
      <c r="AK467" s="66"/>
      <c r="AM467" s="94"/>
      <c r="AN467" s="95"/>
      <c r="AW467" s="96"/>
      <c r="AX467" s="96"/>
      <c r="AY467" s="96"/>
    </row>
    <row r="468">
      <c r="K468" s="93"/>
      <c r="AK468" s="66"/>
      <c r="AM468" s="94"/>
      <c r="AN468" s="95"/>
      <c r="AW468" s="96"/>
      <c r="AX468" s="96"/>
      <c r="AY468" s="96"/>
    </row>
    <row r="469">
      <c r="K469" s="93"/>
      <c r="AK469" s="66"/>
      <c r="AM469" s="94"/>
      <c r="AN469" s="95"/>
      <c r="AW469" s="96"/>
      <c r="AX469" s="96"/>
      <c r="AY469" s="96"/>
    </row>
    <row r="470">
      <c r="K470" s="93"/>
      <c r="AK470" s="66"/>
      <c r="AM470" s="94"/>
      <c r="AN470" s="95"/>
      <c r="AW470" s="96"/>
      <c r="AX470" s="96"/>
      <c r="AY470" s="96"/>
    </row>
    <row r="471">
      <c r="K471" s="93"/>
      <c r="AK471" s="66"/>
      <c r="AM471" s="94"/>
      <c r="AN471" s="95"/>
      <c r="AW471" s="96"/>
      <c r="AX471" s="96"/>
      <c r="AY471" s="96"/>
    </row>
    <row r="472">
      <c r="K472" s="93"/>
      <c r="AK472" s="66"/>
      <c r="AM472" s="94"/>
      <c r="AN472" s="95"/>
      <c r="AW472" s="96"/>
      <c r="AX472" s="96"/>
      <c r="AY472" s="96"/>
    </row>
    <row r="473">
      <c r="K473" s="93"/>
      <c r="AK473" s="66"/>
      <c r="AM473" s="94"/>
      <c r="AN473" s="95"/>
      <c r="AW473" s="96"/>
      <c r="AX473" s="96"/>
      <c r="AY473" s="96"/>
    </row>
    <row r="474">
      <c r="K474" s="93"/>
      <c r="AK474" s="66"/>
      <c r="AM474" s="94"/>
      <c r="AN474" s="95"/>
      <c r="AW474" s="96"/>
      <c r="AX474" s="96"/>
      <c r="AY474" s="96"/>
    </row>
    <row r="475">
      <c r="K475" s="93"/>
      <c r="AK475" s="66"/>
      <c r="AM475" s="94"/>
      <c r="AN475" s="95"/>
      <c r="AW475" s="96"/>
      <c r="AX475" s="96"/>
      <c r="AY475" s="96"/>
    </row>
    <row r="476">
      <c r="K476" s="93"/>
      <c r="AK476" s="66"/>
      <c r="AM476" s="94"/>
      <c r="AN476" s="95"/>
      <c r="AW476" s="96"/>
      <c r="AX476" s="96"/>
      <c r="AY476" s="96"/>
    </row>
    <row r="477">
      <c r="K477" s="93"/>
      <c r="AK477" s="66"/>
      <c r="AM477" s="94"/>
      <c r="AN477" s="95"/>
      <c r="AW477" s="96"/>
      <c r="AX477" s="96"/>
      <c r="AY477" s="96"/>
    </row>
    <row r="478">
      <c r="K478" s="93"/>
      <c r="AK478" s="66"/>
      <c r="AM478" s="94"/>
      <c r="AN478" s="95"/>
      <c r="AW478" s="96"/>
      <c r="AX478" s="96"/>
      <c r="AY478" s="96"/>
    </row>
    <row r="479">
      <c r="K479" s="93"/>
      <c r="AK479" s="66"/>
      <c r="AM479" s="94"/>
      <c r="AN479" s="95"/>
      <c r="AW479" s="96"/>
      <c r="AX479" s="96"/>
      <c r="AY479" s="96"/>
    </row>
    <row r="480">
      <c r="K480" s="93"/>
      <c r="AK480" s="66"/>
      <c r="AM480" s="94"/>
      <c r="AN480" s="95"/>
      <c r="AW480" s="96"/>
      <c r="AX480" s="96"/>
      <c r="AY480" s="96"/>
    </row>
    <row r="481">
      <c r="K481" s="93"/>
      <c r="AK481" s="66"/>
      <c r="AM481" s="94"/>
      <c r="AN481" s="95"/>
      <c r="AW481" s="96"/>
      <c r="AX481" s="96"/>
      <c r="AY481" s="96"/>
    </row>
    <row r="482">
      <c r="K482" s="93"/>
      <c r="AK482" s="66"/>
      <c r="AM482" s="94"/>
      <c r="AN482" s="95"/>
      <c r="AW482" s="96"/>
      <c r="AX482" s="96"/>
      <c r="AY482" s="96"/>
    </row>
    <row r="483">
      <c r="K483" s="93"/>
      <c r="AK483" s="66"/>
      <c r="AM483" s="94"/>
      <c r="AN483" s="95"/>
      <c r="AW483" s="96"/>
      <c r="AX483" s="96"/>
      <c r="AY483" s="96"/>
    </row>
    <row r="484">
      <c r="K484" s="93"/>
      <c r="AK484" s="66"/>
      <c r="AM484" s="94"/>
      <c r="AN484" s="95"/>
      <c r="AW484" s="96"/>
      <c r="AX484" s="96"/>
      <c r="AY484" s="96"/>
    </row>
    <row r="485">
      <c r="K485" s="93"/>
      <c r="AK485" s="66"/>
      <c r="AM485" s="94"/>
      <c r="AN485" s="95"/>
      <c r="AW485" s="96"/>
      <c r="AX485" s="96"/>
      <c r="AY485" s="96"/>
    </row>
    <row r="486">
      <c r="K486" s="93"/>
      <c r="AK486" s="66"/>
      <c r="AM486" s="94"/>
      <c r="AN486" s="95"/>
      <c r="AW486" s="96"/>
      <c r="AX486" s="96"/>
      <c r="AY486" s="96"/>
    </row>
    <row r="487">
      <c r="K487" s="93"/>
      <c r="AK487" s="66"/>
      <c r="AM487" s="94"/>
      <c r="AN487" s="95"/>
      <c r="AW487" s="96"/>
      <c r="AX487" s="96"/>
      <c r="AY487" s="96"/>
    </row>
    <row r="488">
      <c r="K488" s="93"/>
      <c r="AK488" s="66"/>
      <c r="AM488" s="94"/>
      <c r="AN488" s="95"/>
      <c r="AW488" s="96"/>
      <c r="AX488" s="96"/>
      <c r="AY488" s="96"/>
    </row>
    <row r="489">
      <c r="K489" s="93"/>
      <c r="AK489" s="66"/>
      <c r="AM489" s="94"/>
      <c r="AN489" s="95"/>
      <c r="AW489" s="96"/>
      <c r="AX489" s="96"/>
      <c r="AY489" s="96"/>
    </row>
    <row r="490">
      <c r="K490" s="93"/>
      <c r="AK490" s="66"/>
      <c r="AM490" s="94"/>
      <c r="AN490" s="95"/>
      <c r="AW490" s="96"/>
      <c r="AX490" s="96"/>
      <c r="AY490" s="96"/>
    </row>
    <row r="491">
      <c r="K491" s="93"/>
      <c r="AK491" s="66"/>
      <c r="AM491" s="94"/>
      <c r="AN491" s="95"/>
      <c r="AW491" s="96"/>
      <c r="AX491" s="96"/>
      <c r="AY491" s="96"/>
    </row>
    <row r="492">
      <c r="K492" s="93"/>
      <c r="AK492" s="66"/>
      <c r="AM492" s="94"/>
      <c r="AN492" s="95"/>
      <c r="AW492" s="96"/>
      <c r="AX492" s="96"/>
      <c r="AY492" s="96"/>
    </row>
    <row r="493">
      <c r="K493" s="93"/>
      <c r="AK493" s="66"/>
      <c r="AM493" s="94"/>
      <c r="AN493" s="95"/>
      <c r="AW493" s="96"/>
      <c r="AX493" s="96"/>
      <c r="AY493" s="96"/>
    </row>
    <row r="494">
      <c r="K494" s="93"/>
      <c r="AK494" s="66"/>
      <c r="AM494" s="94"/>
      <c r="AN494" s="95"/>
      <c r="AW494" s="96"/>
      <c r="AX494" s="96"/>
      <c r="AY494" s="96"/>
    </row>
    <row r="495">
      <c r="K495" s="93"/>
      <c r="AK495" s="66"/>
      <c r="AM495" s="94"/>
      <c r="AN495" s="95"/>
      <c r="AW495" s="96"/>
      <c r="AX495" s="96"/>
      <c r="AY495" s="96"/>
    </row>
    <row r="496">
      <c r="K496" s="93"/>
      <c r="AK496" s="66"/>
      <c r="AM496" s="94"/>
      <c r="AN496" s="95"/>
      <c r="AW496" s="96"/>
      <c r="AX496" s="96"/>
      <c r="AY496" s="96"/>
    </row>
    <row r="497">
      <c r="K497" s="93"/>
      <c r="AK497" s="66"/>
      <c r="AM497" s="94"/>
      <c r="AN497" s="95"/>
      <c r="AW497" s="96"/>
      <c r="AX497" s="96"/>
      <c r="AY497" s="96"/>
    </row>
    <row r="498">
      <c r="K498" s="93"/>
      <c r="AK498" s="66"/>
      <c r="AM498" s="94"/>
      <c r="AN498" s="95"/>
      <c r="AW498" s="96"/>
      <c r="AX498" s="96"/>
      <c r="AY498" s="96"/>
    </row>
    <row r="499">
      <c r="K499" s="93"/>
      <c r="AK499" s="66"/>
      <c r="AM499" s="94"/>
      <c r="AN499" s="95"/>
      <c r="AW499" s="96"/>
      <c r="AX499" s="96"/>
      <c r="AY499" s="96"/>
    </row>
    <row r="500">
      <c r="K500" s="93"/>
      <c r="AK500" s="66"/>
      <c r="AM500" s="94"/>
      <c r="AN500" s="95"/>
      <c r="AW500" s="96"/>
      <c r="AX500" s="96"/>
      <c r="AY500" s="96"/>
    </row>
    <row r="501">
      <c r="K501" s="93"/>
      <c r="AK501" s="66"/>
      <c r="AM501" s="94"/>
      <c r="AN501" s="95"/>
      <c r="AW501" s="96"/>
      <c r="AX501" s="96"/>
      <c r="AY501" s="96"/>
    </row>
    <row r="502">
      <c r="K502" s="93"/>
      <c r="AK502" s="66"/>
      <c r="AM502" s="94"/>
      <c r="AN502" s="95"/>
      <c r="AW502" s="96"/>
      <c r="AX502" s="96"/>
      <c r="AY502" s="96"/>
    </row>
    <row r="503">
      <c r="K503" s="93"/>
      <c r="AK503" s="66"/>
      <c r="AM503" s="94"/>
      <c r="AN503" s="95"/>
      <c r="AW503" s="96"/>
      <c r="AX503" s="96"/>
      <c r="AY503" s="96"/>
    </row>
    <row r="504">
      <c r="K504" s="93"/>
      <c r="AK504" s="66"/>
      <c r="AM504" s="94"/>
      <c r="AN504" s="95"/>
      <c r="AW504" s="96"/>
      <c r="AX504" s="96"/>
      <c r="AY504" s="96"/>
    </row>
    <row r="505">
      <c r="K505" s="93"/>
      <c r="AK505" s="66"/>
      <c r="AM505" s="94"/>
      <c r="AN505" s="95"/>
      <c r="AW505" s="96"/>
      <c r="AX505" s="96"/>
      <c r="AY505" s="96"/>
    </row>
    <row r="506">
      <c r="K506" s="93"/>
      <c r="AK506" s="66"/>
      <c r="AM506" s="94"/>
      <c r="AN506" s="95"/>
      <c r="AW506" s="96"/>
      <c r="AX506" s="96"/>
      <c r="AY506" s="96"/>
    </row>
    <row r="507">
      <c r="K507" s="93"/>
      <c r="AK507" s="66"/>
      <c r="AM507" s="94"/>
      <c r="AN507" s="95"/>
      <c r="AW507" s="96"/>
      <c r="AX507" s="96"/>
      <c r="AY507" s="96"/>
    </row>
    <row r="508">
      <c r="K508" s="93"/>
      <c r="AK508" s="66"/>
      <c r="AM508" s="94"/>
      <c r="AN508" s="95"/>
      <c r="AW508" s="96"/>
      <c r="AX508" s="96"/>
      <c r="AY508" s="96"/>
    </row>
    <row r="509">
      <c r="K509" s="93"/>
      <c r="AK509" s="66"/>
      <c r="AM509" s="94"/>
      <c r="AN509" s="95"/>
      <c r="AW509" s="96"/>
      <c r="AX509" s="96"/>
      <c r="AY509" s="96"/>
    </row>
    <row r="510">
      <c r="K510" s="93"/>
      <c r="AK510" s="66"/>
      <c r="AM510" s="94"/>
      <c r="AN510" s="95"/>
      <c r="AW510" s="96"/>
      <c r="AX510" s="96"/>
      <c r="AY510" s="96"/>
    </row>
    <row r="511">
      <c r="K511" s="93"/>
      <c r="AK511" s="66"/>
      <c r="AM511" s="94"/>
      <c r="AN511" s="95"/>
      <c r="AW511" s="96"/>
      <c r="AX511" s="96"/>
      <c r="AY511" s="96"/>
    </row>
    <row r="512">
      <c r="K512" s="93"/>
      <c r="AK512" s="66"/>
      <c r="AM512" s="94"/>
      <c r="AN512" s="95"/>
      <c r="AW512" s="96"/>
      <c r="AX512" s="96"/>
      <c r="AY512" s="96"/>
    </row>
    <row r="513">
      <c r="K513" s="93"/>
      <c r="AK513" s="66"/>
      <c r="AM513" s="94"/>
      <c r="AN513" s="95"/>
      <c r="AW513" s="96"/>
      <c r="AX513" s="96"/>
      <c r="AY513" s="96"/>
    </row>
    <row r="514">
      <c r="K514" s="93"/>
      <c r="AK514" s="66"/>
      <c r="AM514" s="94"/>
      <c r="AN514" s="95"/>
      <c r="AW514" s="96"/>
      <c r="AX514" s="96"/>
      <c r="AY514" s="96"/>
    </row>
    <row r="515">
      <c r="K515" s="93"/>
      <c r="AK515" s="66"/>
      <c r="AM515" s="94"/>
      <c r="AN515" s="95"/>
      <c r="AW515" s="96"/>
      <c r="AX515" s="96"/>
      <c r="AY515" s="96"/>
    </row>
    <row r="516">
      <c r="K516" s="93"/>
      <c r="AK516" s="66"/>
      <c r="AM516" s="94"/>
      <c r="AN516" s="95"/>
      <c r="AW516" s="96"/>
      <c r="AX516" s="96"/>
      <c r="AY516" s="96"/>
    </row>
    <row r="517">
      <c r="K517" s="93"/>
      <c r="AK517" s="66"/>
      <c r="AM517" s="94"/>
      <c r="AN517" s="95"/>
      <c r="AW517" s="96"/>
      <c r="AX517" s="96"/>
      <c r="AY517" s="96"/>
    </row>
    <row r="518">
      <c r="K518" s="93"/>
      <c r="AK518" s="66"/>
      <c r="AM518" s="94"/>
      <c r="AN518" s="95"/>
      <c r="AW518" s="96"/>
      <c r="AX518" s="96"/>
      <c r="AY518" s="96"/>
    </row>
    <row r="519">
      <c r="K519" s="93"/>
      <c r="AK519" s="66"/>
      <c r="AM519" s="94"/>
      <c r="AN519" s="95"/>
      <c r="AW519" s="96"/>
      <c r="AX519" s="96"/>
      <c r="AY519" s="96"/>
    </row>
    <row r="520">
      <c r="K520" s="93"/>
      <c r="AK520" s="66"/>
      <c r="AM520" s="94"/>
      <c r="AN520" s="95"/>
      <c r="AW520" s="96"/>
      <c r="AX520" s="96"/>
      <c r="AY520" s="96"/>
    </row>
    <row r="521">
      <c r="K521" s="93"/>
      <c r="AK521" s="66"/>
      <c r="AM521" s="94"/>
      <c r="AN521" s="95"/>
      <c r="AW521" s="96"/>
      <c r="AX521" s="96"/>
      <c r="AY521" s="96"/>
    </row>
    <row r="522">
      <c r="K522" s="93"/>
      <c r="AK522" s="66"/>
      <c r="AM522" s="94"/>
      <c r="AN522" s="95"/>
      <c r="AW522" s="96"/>
      <c r="AX522" s="96"/>
      <c r="AY522" s="96"/>
    </row>
    <row r="523">
      <c r="K523" s="93"/>
      <c r="AK523" s="66"/>
      <c r="AM523" s="94"/>
      <c r="AN523" s="95"/>
      <c r="AW523" s="96"/>
      <c r="AX523" s="96"/>
      <c r="AY523" s="96"/>
    </row>
    <row r="524">
      <c r="K524" s="93"/>
      <c r="AK524" s="66"/>
      <c r="AM524" s="94"/>
      <c r="AN524" s="95"/>
      <c r="AW524" s="96"/>
      <c r="AX524" s="96"/>
      <c r="AY524" s="96"/>
    </row>
    <row r="525">
      <c r="K525" s="93"/>
      <c r="AK525" s="66"/>
      <c r="AM525" s="94"/>
      <c r="AN525" s="95"/>
      <c r="AW525" s="96"/>
      <c r="AX525" s="96"/>
      <c r="AY525" s="96"/>
    </row>
    <row r="526">
      <c r="K526" s="93"/>
      <c r="AK526" s="66"/>
      <c r="AM526" s="94"/>
      <c r="AN526" s="95"/>
      <c r="AW526" s="96"/>
      <c r="AX526" s="96"/>
      <c r="AY526" s="96"/>
    </row>
    <row r="527">
      <c r="K527" s="93"/>
      <c r="AK527" s="66"/>
      <c r="AM527" s="94"/>
      <c r="AN527" s="95"/>
      <c r="AW527" s="96"/>
      <c r="AX527" s="96"/>
      <c r="AY527" s="96"/>
    </row>
    <row r="528">
      <c r="K528" s="93"/>
      <c r="AK528" s="66"/>
      <c r="AM528" s="94"/>
      <c r="AN528" s="95"/>
      <c r="AW528" s="96"/>
      <c r="AX528" s="96"/>
      <c r="AY528" s="96"/>
    </row>
    <row r="529">
      <c r="K529" s="93"/>
      <c r="AK529" s="66"/>
      <c r="AM529" s="94"/>
      <c r="AN529" s="95"/>
      <c r="AW529" s="96"/>
      <c r="AX529" s="96"/>
      <c r="AY529" s="96"/>
    </row>
    <row r="530">
      <c r="K530" s="93"/>
      <c r="AK530" s="66"/>
      <c r="AM530" s="94"/>
      <c r="AN530" s="95"/>
      <c r="AW530" s="96"/>
      <c r="AX530" s="96"/>
      <c r="AY530" s="96"/>
    </row>
    <row r="531">
      <c r="K531" s="93"/>
      <c r="AK531" s="66"/>
      <c r="AM531" s="94"/>
      <c r="AN531" s="95"/>
      <c r="AW531" s="96"/>
      <c r="AX531" s="96"/>
      <c r="AY531" s="96"/>
    </row>
    <row r="532">
      <c r="K532" s="93"/>
      <c r="AK532" s="66"/>
      <c r="AM532" s="94"/>
      <c r="AN532" s="95"/>
      <c r="AW532" s="96"/>
      <c r="AX532" s="96"/>
      <c r="AY532" s="96"/>
    </row>
    <row r="533">
      <c r="K533" s="93"/>
      <c r="AK533" s="66"/>
      <c r="AM533" s="94"/>
      <c r="AN533" s="95"/>
      <c r="AW533" s="96"/>
      <c r="AX533" s="96"/>
      <c r="AY533" s="96"/>
    </row>
    <row r="534">
      <c r="K534" s="93"/>
      <c r="AK534" s="66"/>
      <c r="AM534" s="94"/>
      <c r="AN534" s="95"/>
      <c r="AW534" s="96"/>
      <c r="AX534" s="96"/>
      <c r="AY534" s="96"/>
    </row>
    <row r="535">
      <c r="K535" s="93"/>
      <c r="AK535" s="66"/>
      <c r="AM535" s="94"/>
      <c r="AN535" s="95"/>
      <c r="AW535" s="96"/>
      <c r="AX535" s="96"/>
      <c r="AY535" s="96"/>
    </row>
    <row r="536">
      <c r="K536" s="93"/>
      <c r="AK536" s="66"/>
      <c r="AM536" s="94"/>
      <c r="AN536" s="95"/>
      <c r="AW536" s="96"/>
      <c r="AX536" s="96"/>
      <c r="AY536" s="96"/>
    </row>
    <row r="537">
      <c r="K537" s="93"/>
      <c r="AK537" s="66"/>
      <c r="AM537" s="94"/>
      <c r="AN537" s="95"/>
      <c r="AW537" s="96"/>
      <c r="AX537" s="96"/>
      <c r="AY537" s="96"/>
    </row>
    <row r="538">
      <c r="K538" s="93"/>
      <c r="AK538" s="66"/>
      <c r="AM538" s="94"/>
      <c r="AN538" s="95"/>
      <c r="AW538" s="96"/>
      <c r="AX538" s="96"/>
      <c r="AY538" s="96"/>
    </row>
    <row r="539">
      <c r="K539" s="93"/>
      <c r="AK539" s="66"/>
      <c r="AM539" s="94"/>
      <c r="AN539" s="95"/>
      <c r="AW539" s="96"/>
      <c r="AX539" s="96"/>
      <c r="AY539" s="96"/>
    </row>
    <row r="540">
      <c r="K540" s="93"/>
      <c r="AK540" s="66"/>
      <c r="AM540" s="94"/>
      <c r="AN540" s="95"/>
      <c r="AW540" s="96"/>
      <c r="AX540" s="96"/>
      <c r="AY540" s="96"/>
    </row>
    <row r="541">
      <c r="K541" s="93"/>
      <c r="AK541" s="66"/>
      <c r="AM541" s="94"/>
      <c r="AN541" s="95"/>
      <c r="AW541" s="96"/>
      <c r="AX541" s="96"/>
      <c r="AY541" s="96"/>
    </row>
    <row r="542">
      <c r="K542" s="93"/>
      <c r="AK542" s="66"/>
      <c r="AM542" s="94"/>
      <c r="AN542" s="95"/>
      <c r="AW542" s="96"/>
      <c r="AX542" s="96"/>
      <c r="AY542" s="96"/>
    </row>
    <row r="543">
      <c r="K543" s="93"/>
      <c r="AK543" s="66"/>
      <c r="AM543" s="94"/>
      <c r="AN543" s="95"/>
      <c r="AW543" s="96"/>
      <c r="AX543" s="96"/>
      <c r="AY543" s="96"/>
    </row>
    <row r="544">
      <c r="K544" s="93"/>
      <c r="AK544" s="66"/>
      <c r="AM544" s="94"/>
      <c r="AN544" s="95"/>
      <c r="AW544" s="96"/>
      <c r="AX544" s="96"/>
      <c r="AY544" s="96"/>
    </row>
    <row r="545">
      <c r="K545" s="93"/>
      <c r="AK545" s="66"/>
      <c r="AM545" s="94"/>
      <c r="AN545" s="95"/>
      <c r="AW545" s="96"/>
      <c r="AX545" s="96"/>
      <c r="AY545" s="96"/>
    </row>
    <row r="546">
      <c r="K546" s="93"/>
      <c r="AK546" s="66"/>
      <c r="AM546" s="94"/>
      <c r="AN546" s="95"/>
      <c r="AW546" s="96"/>
      <c r="AX546" s="96"/>
      <c r="AY546" s="96"/>
    </row>
    <row r="547">
      <c r="K547" s="93"/>
      <c r="AK547" s="66"/>
      <c r="AM547" s="94"/>
      <c r="AN547" s="95"/>
      <c r="AW547" s="96"/>
      <c r="AX547" s="96"/>
      <c r="AY547" s="96"/>
    </row>
    <row r="548">
      <c r="K548" s="93"/>
      <c r="AK548" s="66"/>
      <c r="AM548" s="94"/>
      <c r="AN548" s="95"/>
      <c r="AW548" s="96"/>
      <c r="AX548" s="96"/>
      <c r="AY548" s="96"/>
    </row>
    <row r="549">
      <c r="K549" s="93"/>
      <c r="AK549" s="66"/>
      <c r="AM549" s="94"/>
      <c r="AN549" s="95"/>
      <c r="AW549" s="96"/>
      <c r="AX549" s="96"/>
      <c r="AY549" s="96"/>
    </row>
    <row r="550">
      <c r="K550" s="93"/>
      <c r="AK550" s="66"/>
      <c r="AM550" s="94"/>
      <c r="AN550" s="95"/>
      <c r="AW550" s="96"/>
      <c r="AX550" s="96"/>
      <c r="AY550" s="96"/>
    </row>
    <row r="551">
      <c r="K551" s="93"/>
      <c r="AK551" s="66"/>
      <c r="AM551" s="94"/>
      <c r="AN551" s="95"/>
      <c r="AW551" s="96"/>
      <c r="AX551" s="96"/>
      <c r="AY551" s="96"/>
    </row>
    <row r="552">
      <c r="K552" s="93"/>
      <c r="AK552" s="66"/>
      <c r="AM552" s="94"/>
      <c r="AN552" s="95"/>
      <c r="AW552" s="96"/>
      <c r="AX552" s="96"/>
      <c r="AY552" s="96"/>
    </row>
    <row r="553">
      <c r="K553" s="93"/>
      <c r="AK553" s="66"/>
      <c r="AM553" s="94"/>
      <c r="AN553" s="95"/>
      <c r="AW553" s="96"/>
      <c r="AX553" s="96"/>
      <c r="AY553" s="96"/>
    </row>
    <row r="554">
      <c r="K554" s="93"/>
      <c r="AK554" s="66"/>
      <c r="AM554" s="94"/>
      <c r="AN554" s="95"/>
      <c r="AW554" s="96"/>
      <c r="AX554" s="96"/>
      <c r="AY554" s="96"/>
    </row>
    <row r="555">
      <c r="K555" s="93"/>
      <c r="AK555" s="66"/>
      <c r="AM555" s="94"/>
      <c r="AN555" s="95"/>
      <c r="AW555" s="96"/>
      <c r="AX555" s="96"/>
      <c r="AY555" s="96"/>
    </row>
    <row r="556">
      <c r="K556" s="93"/>
      <c r="AK556" s="66"/>
      <c r="AM556" s="94"/>
      <c r="AN556" s="95"/>
      <c r="AW556" s="96"/>
      <c r="AX556" s="96"/>
      <c r="AY556" s="96"/>
    </row>
    <row r="557">
      <c r="K557" s="93"/>
      <c r="AK557" s="66"/>
      <c r="AM557" s="94"/>
      <c r="AN557" s="95"/>
      <c r="AW557" s="96"/>
      <c r="AX557" s="96"/>
      <c r="AY557" s="96"/>
    </row>
    <row r="558">
      <c r="K558" s="93"/>
      <c r="AK558" s="66"/>
      <c r="AM558" s="94"/>
      <c r="AN558" s="95"/>
      <c r="AW558" s="96"/>
      <c r="AX558" s="96"/>
      <c r="AY558" s="96"/>
    </row>
    <row r="559">
      <c r="K559" s="93"/>
      <c r="AK559" s="66"/>
      <c r="AM559" s="94"/>
      <c r="AN559" s="95"/>
      <c r="AW559" s="96"/>
      <c r="AX559" s="96"/>
      <c r="AY559" s="96"/>
    </row>
    <row r="560">
      <c r="K560" s="93"/>
      <c r="AK560" s="66"/>
      <c r="AM560" s="94"/>
      <c r="AN560" s="95"/>
      <c r="AW560" s="96"/>
      <c r="AX560" s="96"/>
      <c r="AY560" s="96"/>
    </row>
    <row r="561">
      <c r="K561" s="93"/>
      <c r="AK561" s="66"/>
      <c r="AM561" s="94"/>
      <c r="AN561" s="95"/>
      <c r="AW561" s="96"/>
      <c r="AX561" s="96"/>
      <c r="AY561" s="96"/>
    </row>
    <row r="562">
      <c r="K562" s="93"/>
      <c r="AK562" s="66"/>
      <c r="AM562" s="94"/>
      <c r="AN562" s="95"/>
      <c r="AW562" s="96"/>
      <c r="AX562" s="96"/>
      <c r="AY562" s="96"/>
    </row>
    <row r="563">
      <c r="K563" s="93"/>
      <c r="AK563" s="66"/>
      <c r="AM563" s="94"/>
      <c r="AN563" s="95"/>
      <c r="AW563" s="96"/>
      <c r="AX563" s="96"/>
      <c r="AY563" s="96"/>
    </row>
    <row r="564">
      <c r="K564" s="93"/>
      <c r="AK564" s="66"/>
      <c r="AM564" s="94"/>
      <c r="AN564" s="95"/>
      <c r="AW564" s="96"/>
      <c r="AX564" s="96"/>
      <c r="AY564" s="96"/>
    </row>
    <row r="565">
      <c r="K565" s="93"/>
      <c r="AK565" s="66"/>
      <c r="AM565" s="94"/>
      <c r="AN565" s="95"/>
      <c r="AW565" s="96"/>
      <c r="AX565" s="96"/>
      <c r="AY565" s="96"/>
    </row>
    <row r="566">
      <c r="K566" s="93"/>
      <c r="AK566" s="66"/>
      <c r="AM566" s="94"/>
      <c r="AN566" s="95"/>
      <c r="AW566" s="96"/>
      <c r="AX566" s="96"/>
      <c r="AY566" s="96"/>
    </row>
    <row r="567">
      <c r="K567" s="93"/>
      <c r="AK567" s="66"/>
      <c r="AM567" s="94"/>
      <c r="AN567" s="95"/>
      <c r="AW567" s="96"/>
      <c r="AX567" s="96"/>
      <c r="AY567" s="96"/>
    </row>
    <row r="568">
      <c r="K568" s="93"/>
      <c r="AK568" s="66"/>
      <c r="AM568" s="94"/>
      <c r="AN568" s="95"/>
      <c r="AW568" s="96"/>
      <c r="AX568" s="96"/>
      <c r="AY568" s="96"/>
    </row>
    <row r="569">
      <c r="K569" s="93"/>
      <c r="AK569" s="66"/>
      <c r="AM569" s="94"/>
      <c r="AN569" s="95"/>
      <c r="AW569" s="96"/>
      <c r="AX569" s="96"/>
      <c r="AY569" s="96"/>
    </row>
    <row r="570">
      <c r="K570" s="93"/>
      <c r="AK570" s="66"/>
      <c r="AM570" s="94"/>
      <c r="AN570" s="95"/>
      <c r="AW570" s="96"/>
      <c r="AX570" s="96"/>
      <c r="AY570" s="96"/>
    </row>
    <row r="571">
      <c r="K571" s="93"/>
      <c r="AK571" s="66"/>
      <c r="AM571" s="94"/>
      <c r="AN571" s="95"/>
      <c r="AW571" s="96"/>
      <c r="AX571" s="96"/>
      <c r="AY571" s="96"/>
    </row>
    <row r="572">
      <c r="K572" s="93"/>
      <c r="AK572" s="66"/>
      <c r="AM572" s="94"/>
      <c r="AN572" s="95"/>
      <c r="AW572" s="96"/>
      <c r="AX572" s="96"/>
      <c r="AY572" s="96"/>
    </row>
    <row r="573">
      <c r="K573" s="93"/>
      <c r="AK573" s="66"/>
      <c r="AM573" s="94"/>
      <c r="AN573" s="95"/>
      <c r="AW573" s="96"/>
      <c r="AX573" s="96"/>
      <c r="AY573" s="96"/>
    </row>
    <row r="574">
      <c r="K574" s="93"/>
      <c r="AK574" s="66"/>
      <c r="AM574" s="94"/>
      <c r="AN574" s="95"/>
      <c r="AW574" s="96"/>
      <c r="AX574" s="96"/>
      <c r="AY574" s="96"/>
    </row>
    <row r="575">
      <c r="K575" s="93"/>
      <c r="AK575" s="66"/>
      <c r="AM575" s="94"/>
      <c r="AN575" s="95"/>
      <c r="AW575" s="96"/>
      <c r="AX575" s="96"/>
      <c r="AY575" s="96"/>
    </row>
    <row r="576">
      <c r="K576" s="93"/>
      <c r="AK576" s="66"/>
      <c r="AM576" s="94"/>
      <c r="AN576" s="95"/>
      <c r="AW576" s="96"/>
      <c r="AX576" s="96"/>
      <c r="AY576" s="96"/>
    </row>
    <row r="577">
      <c r="K577" s="93"/>
      <c r="AK577" s="66"/>
      <c r="AM577" s="94"/>
      <c r="AN577" s="95"/>
      <c r="AW577" s="96"/>
      <c r="AX577" s="96"/>
      <c r="AY577" s="96"/>
    </row>
    <row r="578">
      <c r="K578" s="93"/>
      <c r="AK578" s="66"/>
      <c r="AM578" s="94"/>
      <c r="AN578" s="95"/>
      <c r="AW578" s="96"/>
      <c r="AX578" s="96"/>
      <c r="AY578" s="96"/>
    </row>
    <row r="579">
      <c r="K579" s="93"/>
      <c r="AK579" s="66"/>
      <c r="AM579" s="94"/>
      <c r="AN579" s="95"/>
      <c r="AW579" s="96"/>
      <c r="AX579" s="96"/>
      <c r="AY579" s="96"/>
    </row>
    <row r="580">
      <c r="K580" s="93"/>
      <c r="AK580" s="66"/>
      <c r="AM580" s="94"/>
      <c r="AN580" s="95"/>
      <c r="AW580" s="96"/>
      <c r="AX580" s="96"/>
      <c r="AY580" s="96"/>
    </row>
    <row r="581">
      <c r="K581" s="93"/>
      <c r="AK581" s="66"/>
      <c r="AM581" s="94"/>
      <c r="AN581" s="95"/>
      <c r="AW581" s="96"/>
      <c r="AX581" s="96"/>
      <c r="AY581" s="96"/>
    </row>
    <row r="582">
      <c r="K582" s="93"/>
      <c r="AK582" s="66"/>
      <c r="AM582" s="94"/>
      <c r="AN582" s="95"/>
      <c r="AW582" s="96"/>
      <c r="AX582" s="96"/>
      <c r="AY582" s="96"/>
    </row>
    <row r="583">
      <c r="K583" s="93"/>
      <c r="AK583" s="66"/>
      <c r="AM583" s="94"/>
      <c r="AN583" s="95"/>
      <c r="AW583" s="96"/>
      <c r="AX583" s="96"/>
      <c r="AY583" s="96"/>
    </row>
    <row r="584">
      <c r="K584" s="93"/>
      <c r="AK584" s="66"/>
      <c r="AM584" s="94"/>
      <c r="AN584" s="95"/>
      <c r="AW584" s="96"/>
      <c r="AX584" s="96"/>
      <c r="AY584" s="96"/>
    </row>
    <row r="585">
      <c r="K585" s="93"/>
      <c r="AK585" s="66"/>
      <c r="AM585" s="94"/>
      <c r="AN585" s="95"/>
      <c r="AW585" s="96"/>
      <c r="AX585" s="96"/>
      <c r="AY585" s="96"/>
    </row>
    <row r="586">
      <c r="K586" s="93"/>
      <c r="AK586" s="66"/>
      <c r="AM586" s="94"/>
      <c r="AN586" s="95"/>
      <c r="AW586" s="96"/>
      <c r="AX586" s="96"/>
      <c r="AY586" s="96"/>
    </row>
    <row r="587">
      <c r="K587" s="93"/>
      <c r="AK587" s="66"/>
      <c r="AM587" s="94"/>
      <c r="AN587" s="95"/>
      <c r="AW587" s="96"/>
      <c r="AX587" s="96"/>
      <c r="AY587" s="96"/>
    </row>
    <row r="588">
      <c r="K588" s="93"/>
      <c r="AK588" s="66"/>
      <c r="AM588" s="94"/>
      <c r="AN588" s="95"/>
      <c r="AW588" s="96"/>
      <c r="AX588" s="96"/>
      <c r="AY588" s="96"/>
    </row>
    <row r="589">
      <c r="K589" s="93"/>
      <c r="AK589" s="66"/>
      <c r="AM589" s="94"/>
      <c r="AN589" s="95"/>
      <c r="AW589" s="96"/>
      <c r="AX589" s="96"/>
      <c r="AY589" s="96"/>
    </row>
    <row r="590">
      <c r="K590" s="93"/>
      <c r="AK590" s="66"/>
      <c r="AM590" s="94"/>
      <c r="AN590" s="95"/>
      <c r="AW590" s="96"/>
      <c r="AX590" s="96"/>
      <c r="AY590" s="96"/>
    </row>
    <row r="591">
      <c r="K591" s="93"/>
      <c r="AK591" s="66"/>
      <c r="AM591" s="94"/>
      <c r="AN591" s="95"/>
      <c r="AW591" s="96"/>
      <c r="AX591" s="96"/>
      <c r="AY591" s="96"/>
    </row>
    <row r="592">
      <c r="K592" s="93"/>
      <c r="AK592" s="66"/>
      <c r="AM592" s="94"/>
      <c r="AN592" s="95"/>
      <c r="AW592" s="96"/>
      <c r="AX592" s="96"/>
      <c r="AY592" s="96"/>
    </row>
    <row r="593">
      <c r="K593" s="93"/>
      <c r="AK593" s="66"/>
      <c r="AM593" s="94"/>
      <c r="AN593" s="95"/>
      <c r="AW593" s="96"/>
      <c r="AX593" s="96"/>
      <c r="AY593" s="96"/>
    </row>
    <row r="594">
      <c r="K594" s="93"/>
      <c r="AK594" s="66"/>
      <c r="AM594" s="94"/>
      <c r="AN594" s="95"/>
      <c r="AW594" s="96"/>
      <c r="AX594" s="96"/>
      <c r="AY594" s="96"/>
    </row>
    <row r="595">
      <c r="K595" s="93"/>
      <c r="AK595" s="66"/>
      <c r="AM595" s="94"/>
      <c r="AN595" s="95"/>
      <c r="AW595" s="96"/>
      <c r="AX595" s="96"/>
      <c r="AY595" s="96"/>
    </row>
    <row r="596">
      <c r="K596" s="93"/>
      <c r="AK596" s="66"/>
      <c r="AM596" s="94"/>
      <c r="AN596" s="95"/>
      <c r="AW596" s="96"/>
      <c r="AX596" s="96"/>
      <c r="AY596" s="96"/>
    </row>
    <row r="597">
      <c r="K597" s="93"/>
      <c r="AK597" s="66"/>
      <c r="AM597" s="94"/>
      <c r="AN597" s="95"/>
      <c r="AW597" s="96"/>
      <c r="AX597" s="96"/>
      <c r="AY597" s="96"/>
    </row>
    <row r="598">
      <c r="K598" s="93"/>
      <c r="AK598" s="66"/>
      <c r="AM598" s="94"/>
      <c r="AN598" s="95"/>
      <c r="AW598" s="96"/>
      <c r="AX598" s="96"/>
      <c r="AY598" s="96"/>
    </row>
    <row r="599">
      <c r="K599" s="93"/>
      <c r="AK599" s="66"/>
      <c r="AM599" s="94"/>
      <c r="AN599" s="95"/>
      <c r="AW599" s="96"/>
      <c r="AX599" s="96"/>
      <c r="AY599" s="96"/>
    </row>
    <row r="600">
      <c r="K600" s="93"/>
      <c r="AK600" s="66"/>
      <c r="AM600" s="94"/>
      <c r="AN600" s="95"/>
      <c r="AW600" s="96"/>
      <c r="AX600" s="96"/>
      <c r="AY600" s="96"/>
    </row>
    <row r="601">
      <c r="K601" s="93"/>
      <c r="AK601" s="66"/>
      <c r="AM601" s="94"/>
      <c r="AN601" s="95"/>
      <c r="AW601" s="96"/>
      <c r="AX601" s="96"/>
      <c r="AY601" s="96"/>
    </row>
    <row r="602">
      <c r="K602" s="93"/>
      <c r="AK602" s="66"/>
      <c r="AM602" s="94"/>
      <c r="AN602" s="95"/>
      <c r="AW602" s="96"/>
      <c r="AX602" s="96"/>
      <c r="AY602" s="96"/>
    </row>
    <row r="603">
      <c r="K603" s="93"/>
      <c r="AK603" s="66"/>
      <c r="AM603" s="94"/>
      <c r="AN603" s="95"/>
      <c r="AW603" s="96"/>
      <c r="AX603" s="96"/>
      <c r="AY603" s="96"/>
    </row>
    <row r="604">
      <c r="K604" s="93"/>
      <c r="AK604" s="66"/>
      <c r="AM604" s="94"/>
      <c r="AN604" s="95"/>
      <c r="AW604" s="96"/>
      <c r="AX604" s="96"/>
      <c r="AY604" s="96"/>
    </row>
    <row r="605">
      <c r="K605" s="93"/>
      <c r="AK605" s="66"/>
      <c r="AM605" s="94"/>
      <c r="AN605" s="95"/>
      <c r="AW605" s="96"/>
      <c r="AX605" s="96"/>
      <c r="AY605" s="96"/>
    </row>
    <row r="606">
      <c r="K606" s="93"/>
      <c r="AK606" s="66"/>
      <c r="AM606" s="94"/>
      <c r="AN606" s="95"/>
      <c r="AW606" s="96"/>
      <c r="AX606" s="96"/>
      <c r="AY606" s="96"/>
    </row>
    <row r="607">
      <c r="K607" s="93"/>
      <c r="AK607" s="66"/>
      <c r="AM607" s="94"/>
      <c r="AN607" s="95"/>
      <c r="AW607" s="96"/>
      <c r="AX607" s="96"/>
      <c r="AY607" s="96"/>
    </row>
    <row r="608">
      <c r="K608" s="93"/>
      <c r="AK608" s="66"/>
      <c r="AM608" s="94"/>
      <c r="AN608" s="95"/>
      <c r="AW608" s="96"/>
      <c r="AX608" s="96"/>
      <c r="AY608" s="96"/>
    </row>
    <row r="609">
      <c r="K609" s="93"/>
      <c r="AK609" s="66"/>
      <c r="AM609" s="94"/>
      <c r="AN609" s="95"/>
      <c r="AW609" s="96"/>
      <c r="AX609" s="96"/>
      <c r="AY609" s="96"/>
    </row>
    <row r="610">
      <c r="K610" s="93"/>
      <c r="AK610" s="66"/>
      <c r="AM610" s="94"/>
      <c r="AN610" s="95"/>
      <c r="AW610" s="96"/>
      <c r="AX610" s="96"/>
      <c r="AY610" s="96"/>
    </row>
    <row r="611">
      <c r="K611" s="93"/>
      <c r="AK611" s="66"/>
      <c r="AM611" s="94"/>
      <c r="AN611" s="95"/>
      <c r="AW611" s="96"/>
      <c r="AX611" s="96"/>
      <c r="AY611" s="96"/>
    </row>
    <row r="612">
      <c r="K612" s="93"/>
      <c r="AK612" s="66"/>
      <c r="AM612" s="94"/>
      <c r="AN612" s="95"/>
      <c r="AW612" s="96"/>
      <c r="AX612" s="96"/>
      <c r="AY612" s="96"/>
    </row>
    <row r="613">
      <c r="K613" s="93"/>
      <c r="AK613" s="66"/>
      <c r="AM613" s="94"/>
      <c r="AN613" s="95"/>
      <c r="AW613" s="96"/>
      <c r="AX613" s="96"/>
      <c r="AY613" s="96"/>
    </row>
    <row r="614">
      <c r="K614" s="93"/>
      <c r="AK614" s="66"/>
      <c r="AM614" s="94"/>
      <c r="AN614" s="95"/>
      <c r="AW614" s="96"/>
      <c r="AX614" s="96"/>
      <c r="AY614" s="96"/>
    </row>
    <row r="615">
      <c r="K615" s="93"/>
      <c r="AK615" s="66"/>
      <c r="AM615" s="94"/>
      <c r="AN615" s="95"/>
      <c r="AW615" s="96"/>
      <c r="AX615" s="96"/>
      <c r="AY615" s="96"/>
    </row>
    <row r="616">
      <c r="K616" s="93"/>
      <c r="AK616" s="66"/>
      <c r="AM616" s="94"/>
      <c r="AN616" s="95"/>
      <c r="AW616" s="96"/>
      <c r="AX616" s="96"/>
      <c r="AY616" s="96"/>
    </row>
    <row r="617">
      <c r="K617" s="93"/>
      <c r="AK617" s="66"/>
      <c r="AM617" s="94"/>
      <c r="AN617" s="95"/>
      <c r="AW617" s="96"/>
      <c r="AX617" s="96"/>
      <c r="AY617" s="96"/>
    </row>
    <row r="618">
      <c r="K618" s="93"/>
      <c r="AK618" s="66"/>
      <c r="AM618" s="94"/>
      <c r="AN618" s="95"/>
      <c r="AW618" s="96"/>
      <c r="AX618" s="96"/>
      <c r="AY618" s="96"/>
    </row>
    <row r="619">
      <c r="K619" s="93"/>
      <c r="AK619" s="66"/>
      <c r="AM619" s="94"/>
      <c r="AN619" s="95"/>
      <c r="AW619" s="96"/>
      <c r="AX619" s="96"/>
      <c r="AY619" s="96"/>
    </row>
    <row r="620">
      <c r="K620" s="93"/>
      <c r="AK620" s="66"/>
      <c r="AM620" s="94"/>
      <c r="AN620" s="95"/>
      <c r="AW620" s="96"/>
      <c r="AX620" s="96"/>
      <c r="AY620" s="96"/>
    </row>
    <row r="621">
      <c r="K621" s="93"/>
      <c r="AK621" s="66"/>
      <c r="AM621" s="94"/>
      <c r="AN621" s="95"/>
      <c r="AW621" s="96"/>
      <c r="AX621" s="96"/>
      <c r="AY621" s="96"/>
    </row>
    <row r="622">
      <c r="K622" s="93"/>
      <c r="AK622" s="66"/>
      <c r="AM622" s="94"/>
      <c r="AN622" s="95"/>
      <c r="AW622" s="96"/>
      <c r="AX622" s="96"/>
      <c r="AY622" s="96"/>
    </row>
    <row r="623">
      <c r="K623" s="93"/>
      <c r="AK623" s="66"/>
      <c r="AM623" s="94"/>
      <c r="AN623" s="95"/>
      <c r="AW623" s="96"/>
      <c r="AX623" s="96"/>
      <c r="AY623" s="96"/>
    </row>
    <row r="624">
      <c r="K624" s="93"/>
      <c r="AK624" s="66"/>
      <c r="AM624" s="94"/>
      <c r="AN624" s="95"/>
      <c r="AW624" s="96"/>
      <c r="AX624" s="96"/>
      <c r="AY624" s="96"/>
    </row>
    <row r="625">
      <c r="K625" s="93"/>
      <c r="AK625" s="66"/>
      <c r="AM625" s="94"/>
      <c r="AN625" s="95"/>
      <c r="AW625" s="96"/>
      <c r="AX625" s="96"/>
      <c r="AY625" s="96"/>
    </row>
    <row r="626">
      <c r="K626" s="93"/>
      <c r="AK626" s="66"/>
      <c r="AM626" s="94"/>
      <c r="AN626" s="95"/>
      <c r="AW626" s="96"/>
      <c r="AX626" s="96"/>
      <c r="AY626" s="96"/>
    </row>
    <row r="627">
      <c r="K627" s="93"/>
      <c r="AK627" s="66"/>
      <c r="AM627" s="94"/>
      <c r="AN627" s="95"/>
      <c r="AW627" s="96"/>
      <c r="AX627" s="96"/>
      <c r="AY627" s="96"/>
    </row>
    <row r="628">
      <c r="K628" s="93"/>
      <c r="AK628" s="66"/>
      <c r="AM628" s="94"/>
      <c r="AN628" s="95"/>
      <c r="AW628" s="96"/>
      <c r="AX628" s="96"/>
      <c r="AY628" s="96"/>
    </row>
    <row r="629">
      <c r="K629" s="93"/>
      <c r="AK629" s="66"/>
      <c r="AM629" s="94"/>
      <c r="AN629" s="95"/>
      <c r="AW629" s="96"/>
      <c r="AX629" s="96"/>
      <c r="AY629" s="96"/>
    </row>
    <row r="630">
      <c r="K630" s="93"/>
      <c r="AK630" s="66"/>
      <c r="AM630" s="94"/>
      <c r="AN630" s="95"/>
      <c r="AW630" s="96"/>
      <c r="AX630" s="96"/>
      <c r="AY630" s="96"/>
    </row>
    <row r="631">
      <c r="K631" s="93"/>
      <c r="AK631" s="66"/>
      <c r="AM631" s="94"/>
      <c r="AN631" s="95"/>
      <c r="AW631" s="96"/>
      <c r="AX631" s="96"/>
      <c r="AY631" s="96"/>
    </row>
    <row r="632">
      <c r="K632" s="93"/>
      <c r="AK632" s="66"/>
      <c r="AM632" s="94"/>
      <c r="AN632" s="95"/>
      <c r="AW632" s="96"/>
      <c r="AX632" s="96"/>
      <c r="AY632" s="96"/>
    </row>
    <row r="633">
      <c r="K633" s="93"/>
      <c r="AK633" s="66"/>
      <c r="AM633" s="94"/>
      <c r="AN633" s="95"/>
      <c r="AW633" s="96"/>
      <c r="AX633" s="96"/>
      <c r="AY633" s="96"/>
    </row>
    <row r="634">
      <c r="K634" s="93"/>
      <c r="AK634" s="66"/>
      <c r="AM634" s="94"/>
      <c r="AN634" s="95"/>
      <c r="AW634" s="96"/>
      <c r="AX634" s="96"/>
      <c r="AY634" s="96"/>
    </row>
    <row r="635">
      <c r="K635" s="93"/>
      <c r="AK635" s="66"/>
      <c r="AM635" s="94"/>
      <c r="AN635" s="95"/>
      <c r="AW635" s="96"/>
      <c r="AX635" s="96"/>
      <c r="AY635" s="96"/>
    </row>
    <row r="636">
      <c r="K636" s="93"/>
      <c r="AK636" s="66"/>
      <c r="AM636" s="94"/>
      <c r="AN636" s="95"/>
      <c r="AW636" s="96"/>
      <c r="AX636" s="96"/>
      <c r="AY636" s="96"/>
    </row>
    <row r="637">
      <c r="K637" s="93"/>
      <c r="AK637" s="66"/>
      <c r="AM637" s="94"/>
      <c r="AN637" s="95"/>
      <c r="AW637" s="96"/>
      <c r="AX637" s="96"/>
      <c r="AY637" s="96"/>
    </row>
    <row r="638">
      <c r="K638" s="93"/>
      <c r="AK638" s="66"/>
      <c r="AM638" s="94"/>
      <c r="AN638" s="95"/>
      <c r="AW638" s="96"/>
      <c r="AX638" s="96"/>
      <c r="AY638" s="96"/>
    </row>
    <row r="639">
      <c r="K639" s="93"/>
      <c r="AK639" s="66"/>
      <c r="AM639" s="94"/>
      <c r="AN639" s="95"/>
      <c r="AW639" s="96"/>
      <c r="AX639" s="96"/>
      <c r="AY639" s="96"/>
    </row>
    <row r="640">
      <c r="K640" s="93"/>
      <c r="AK640" s="66"/>
      <c r="AM640" s="94"/>
      <c r="AN640" s="95"/>
      <c r="AW640" s="96"/>
      <c r="AX640" s="96"/>
      <c r="AY640" s="96"/>
    </row>
    <row r="641">
      <c r="K641" s="93"/>
      <c r="AK641" s="66"/>
      <c r="AM641" s="94"/>
      <c r="AN641" s="95"/>
      <c r="AW641" s="96"/>
      <c r="AX641" s="96"/>
      <c r="AY641" s="96"/>
    </row>
    <row r="642">
      <c r="K642" s="93"/>
      <c r="AK642" s="66"/>
      <c r="AM642" s="94"/>
      <c r="AN642" s="95"/>
      <c r="AW642" s="96"/>
      <c r="AX642" s="96"/>
      <c r="AY642" s="96"/>
    </row>
    <row r="643">
      <c r="K643" s="93"/>
      <c r="AK643" s="66"/>
      <c r="AM643" s="94"/>
      <c r="AN643" s="95"/>
      <c r="AW643" s="96"/>
      <c r="AX643" s="96"/>
      <c r="AY643" s="96"/>
    </row>
    <row r="644">
      <c r="K644" s="93"/>
      <c r="AK644" s="66"/>
      <c r="AM644" s="94"/>
      <c r="AN644" s="95"/>
      <c r="AW644" s="96"/>
      <c r="AX644" s="96"/>
      <c r="AY644" s="96"/>
    </row>
    <row r="645">
      <c r="K645" s="93"/>
      <c r="AK645" s="66"/>
      <c r="AM645" s="94"/>
      <c r="AN645" s="95"/>
      <c r="AW645" s="96"/>
      <c r="AX645" s="96"/>
      <c r="AY645" s="96"/>
    </row>
    <row r="646">
      <c r="K646" s="93"/>
      <c r="AK646" s="66"/>
      <c r="AM646" s="94"/>
      <c r="AN646" s="95"/>
      <c r="AW646" s="96"/>
      <c r="AX646" s="96"/>
      <c r="AY646" s="96"/>
    </row>
    <row r="647">
      <c r="K647" s="93"/>
      <c r="AK647" s="66"/>
      <c r="AM647" s="94"/>
      <c r="AN647" s="95"/>
      <c r="AW647" s="96"/>
      <c r="AX647" s="96"/>
      <c r="AY647" s="96"/>
    </row>
    <row r="648">
      <c r="K648" s="93"/>
      <c r="AK648" s="66"/>
      <c r="AM648" s="94"/>
      <c r="AN648" s="95"/>
      <c r="AW648" s="96"/>
      <c r="AX648" s="96"/>
      <c r="AY648" s="96"/>
    </row>
    <row r="649">
      <c r="K649" s="93"/>
      <c r="AK649" s="66"/>
      <c r="AM649" s="94"/>
      <c r="AN649" s="95"/>
      <c r="AW649" s="96"/>
      <c r="AX649" s="96"/>
      <c r="AY649" s="96"/>
    </row>
    <row r="650">
      <c r="K650" s="93"/>
      <c r="AK650" s="66"/>
      <c r="AM650" s="94"/>
      <c r="AN650" s="95"/>
      <c r="AW650" s="96"/>
      <c r="AX650" s="96"/>
      <c r="AY650" s="96"/>
    </row>
    <row r="651">
      <c r="K651" s="93"/>
      <c r="AK651" s="66"/>
      <c r="AM651" s="94"/>
      <c r="AN651" s="95"/>
      <c r="AW651" s="96"/>
      <c r="AX651" s="96"/>
      <c r="AY651" s="96"/>
    </row>
    <row r="652">
      <c r="K652" s="93"/>
      <c r="AK652" s="66"/>
      <c r="AM652" s="94"/>
      <c r="AN652" s="95"/>
      <c r="AW652" s="96"/>
      <c r="AX652" s="96"/>
      <c r="AY652" s="96"/>
    </row>
    <row r="653">
      <c r="K653" s="93"/>
      <c r="AK653" s="66"/>
      <c r="AM653" s="94"/>
      <c r="AN653" s="95"/>
      <c r="AW653" s="96"/>
      <c r="AX653" s="96"/>
      <c r="AY653" s="96"/>
    </row>
    <row r="654">
      <c r="K654" s="93"/>
      <c r="AK654" s="66"/>
      <c r="AM654" s="94"/>
      <c r="AN654" s="95"/>
      <c r="AW654" s="96"/>
      <c r="AX654" s="96"/>
      <c r="AY654" s="96"/>
    </row>
    <row r="655">
      <c r="K655" s="93"/>
      <c r="AK655" s="66"/>
      <c r="AM655" s="94"/>
      <c r="AN655" s="95"/>
      <c r="AW655" s="96"/>
      <c r="AX655" s="96"/>
      <c r="AY655" s="96"/>
    </row>
    <row r="656">
      <c r="K656" s="93"/>
      <c r="AK656" s="66"/>
      <c r="AM656" s="94"/>
      <c r="AN656" s="95"/>
      <c r="AW656" s="96"/>
      <c r="AX656" s="96"/>
      <c r="AY656" s="96"/>
    </row>
    <row r="657">
      <c r="K657" s="93"/>
      <c r="AK657" s="66"/>
      <c r="AM657" s="94"/>
      <c r="AN657" s="95"/>
      <c r="AW657" s="96"/>
      <c r="AX657" s="96"/>
      <c r="AY657" s="96"/>
    </row>
    <row r="658">
      <c r="K658" s="93"/>
      <c r="AK658" s="66"/>
      <c r="AM658" s="94"/>
      <c r="AN658" s="95"/>
      <c r="AW658" s="96"/>
      <c r="AX658" s="96"/>
      <c r="AY658" s="96"/>
    </row>
    <row r="659">
      <c r="K659" s="93"/>
      <c r="AK659" s="66"/>
      <c r="AM659" s="94"/>
      <c r="AN659" s="95"/>
      <c r="AW659" s="96"/>
      <c r="AX659" s="96"/>
      <c r="AY659" s="96"/>
    </row>
    <row r="660">
      <c r="K660" s="93"/>
      <c r="AK660" s="66"/>
      <c r="AM660" s="94"/>
      <c r="AN660" s="95"/>
      <c r="AW660" s="96"/>
      <c r="AX660" s="96"/>
      <c r="AY660" s="96"/>
    </row>
    <row r="661">
      <c r="K661" s="93"/>
      <c r="AK661" s="66"/>
      <c r="AM661" s="94"/>
      <c r="AN661" s="95"/>
      <c r="AW661" s="96"/>
      <c r="AX661" s="96"/>
      <c r="AY661" s="96"/>
    </row>
    <row r="662">
      <c r="K662" s="93"/>
      <c r="AK662" s="66"/>
      <c r="AM662" s="94"/>
      <c r="AN662" s="95"/>
      <c r="AW662" s="96"/>
      <c r="AX662" s="96"/>
      <c r="AY662" s="96"/>
    </row>
    <row r="663">
      <c r="K663" s="93"/>
      <c r="AK663" s="66"/>
      <c r="AM663" s="94"/>
      <c r="AN663" s="95"/>
      <c r="AW663" s="96"/>
      <c r="AX663" s="96"/>
      <c r="AY663" s="96"/>
    </row>
    <row r="664">
      <c r="K664" s="93"/>
      <c r="AK664" s="66"/>
      <c r="AM664" s="94"/>
      <c r="AN664" s="95"/>
      <c r="AW664" s="96"/>
      <c r="AX664" s="96"/>
      <c r="AY664" s="96"/>
    </row>
    <row r="665">
      <c r="K665" s="93"/>
      <c r="AK665" s="66"/>
      <c r="AM665" s="94"/>
      <c r="AN665" s="95"/>
      <c r="AW665" s="96"/>
      <c r="AX665" s="96"/>
      <c r="AY665" s="96"/>
    </row>
    <row r="666">
      <c r="K666" s="93"/>
      <c r="AK666" s="66"/>
      <c r="AM666" s="94"/>
      <c r="AN666" s="95"/>
      <c r="AW666" s="96"/>
      <c r="AX666" s="96"/>
      <c r="AY666" s="96"/>
    </row>
    <row r="667">
      <c r="K667" s="93"/>
      <c r="AK667" s="66"/>
      <c r="AM667" s="94"/>
      <c r="AN667" s="95"/>
      <c r="AW667" s="96"/>
      <c r="AX667" s="96"/>
      <c r="AY667" s="96"/>
    </row>
    <row r="668">
      <c r="K668" s="93"/>
      <c r="AK668" s="66"/>
      <c r="AM668" s="94"/>
      <c r="AN668" s="95"/>
      <c r="AW668" s="96"/>
      <c r="AX668" s="96"/>
      <c r="AY668" s="96"/>
    </row>
    <row r="669">
      <c r="K669" s="93"/>
      <c r="AK669" s="66"/>
      <c r="AM669" s="94"/>
      <c r="AN669" s="95"/>
      <c r="AW669" s="96"/>
      <c r="AX669" s="96"/>
      <c r="AY669" s="96"/>
    </row>
    <row r="670">
      <c r="K670" s="93"/>
      <c r="AK670" s="66"/>
      <c r="AM670" s="94"/>
      <c r="AN670" s="95"/>
      <c r="AW670" s="96"/>
      <c r="AX670" s="96"/>
      <c r="AY670" s="96"/>
    </row>
    <row r="671">
      <c r="K671" s="93"/>
      <c r="AK671" s="66"/>
      <c r="AM671" s="94"/>
      <c r="AN671" s="95"/>
      <c r="AW671" s="96"/>
      <c r="AX671" s="96"/>
      <c r="AY671" s="96"/>
    </row>
    <row r="672">
      <c r="K672" s="93"/>
      <c r="AK672" s="66"/>
      <c r="AM672" s="94"/>
      <c r="AN672" s="95"/>
      <c r="AW672" s="96"/>
      <c r="AX672" s="96"/>
      <c r="AY672" s="96"/>
    </row>
    <row r="673">
      <c r="K673" s="93"/>
      <c r="AK673" s="66"/>
      <c r="AM673" s="94"/>
      <c r="AN673" s="95"/>
      <c r="AW673" s="96"/>
      <c r="AX673" s="96"/>
      <c r="AY673" s="96"/>
    </row>
    <row r="674">
      <c r="K674" s="93"/>
      <c r="AK674" s="66"/>
      <c r="AM674" s="94"/>
      <c r="AN674" s="95"/>
      <c r="AW674" s="96"/>
      <c r="AX674" s="96"/>
      <c r="AY674" s="96"/>
    </row>
    <row r="675">
      <c r="K675" s="93"/>
      <c r="AK675" s="66"/>
      <c r="AM675" s="94"/>
      <c r="AN675" s="95"/>
      <c r="AW675" s="96"/>
      <c r="AX675" s="96"/>
      <c r="AY675" s="96"/>
    </row>
    <row r="676">
      <c r="K676" s="93"/>
      <c r="AK676" s="66"/>
      <c r="AM676" s="94"/>
      <c r="AN676" s="95"/>
      <c r="AW676" s="96"/>
      <c r="AX676" s="96"/>
      <c r="AY676" s="96"/>
    </row>
    <row r="677">
      <c r="K677" s="93"/>
      <c r="AK677" s="66"/>
      <c r="AM677" s="94"/>
      <c r="AN677" s="95"/>
      <c r="AW677" s="96"/>
      <c r="AX677" s="96"/>
      <c r="AY677" s="96"/>
    </row>
    <row r="678">
      <c r="K678" s="93"/>
      <c r="AK678" s="66"/>
      <c r="AM678" s="94"/>
      <c r="AN678" s="95"/>
      <c r="AW678" s="96"/>
      <c r="AX678" s="96"/>
      <c r="AY678" s="96"/>
    </row>
    <row r="679">
      <c r="K679" s="93"/>
      <c r="AK679" s="66"/>
      <c r="AM679" s="94"/>
      <c r="AN679" s="95"/>
      <c r="AW679" s="96"/>
      <c r="AX679" s="96"/>
      <c r="AY679" s="96"/>
    </row>
    <row r="680">
      <c r="K680" s="93"/>
      <c r="AK680" s="66"/>
      <c r="AM680" s="94"/>
      <c r="AN680" s="95"/>
      <c r="AW680" s="96"/>
      <c r="AX680" s="96"/>
      <c r="AY680" s="96"/>
    </row>
    <row r="681">
      <c r="K681" s="93"/>
      <c r="AK681" s="66"/>
      <c r="AM681" s="94"/>
      <c r="AN681" s="95"/>
      <c r="AW681" s="96"/>
      <c r="AX681" s="96"/>
      <c r="AY681" s="96"/>
    </row>
    <row r="682">
      <c r="K682" s="93"/>
      <c r="AK682" s="66"/>
      <c r="AM682" s="94"/>
      <c r="AN682" s="95"/>
      <c r="AW682" s="96"/>
      <c r="AX682" s="96"/>
      <c r="AY682" s="96"/>
    </row>
    <row r="683">
      <c r="K683" s="93"/>
      <c r="AK683" s="66"/>
      <c r="AM683" s="94"/>
      <c r="AN683" s="95"/>
      <c r="AW683" s="96"/>
      <c r="AX683" s="96"/>
      <c r="AY683" s="96"/>
    </row>
    <row r="684">
      <c r="K684" s="93"/>
      <c r="AK684" s="66"/>
      <c r="AM684" s="94"/>
      <c r="AN684" s="95"/>
      <c r="AW684" s="96"/>
      <c r="AX684" s="96"/>
      <c r="AY684" s="96"/>
    </row>
    <row r="685">
      <c r="K685" s="93"/>
      <c r="AK685" s="66"/>
      <c r="AM685" s="94"/>
      <c r="AN685" s="95"/>
      <c r="AW685" s="96"/>
      <c r="AX685" s="96"/>
      <c r="AY685" s="96"/>
    </row>
    <row r="686">
      <c r="K686" s="93"/>
      <c r="AK686" s="66"/>
      <c r="AM686" s="94"/>
      <c r="AN686" s="95"/>
      <c r="AW686" s="96"/>
      <c r="AX686" s="96"/>
      <c r="AY686" s="96"/>
    </row>
    <row r="687">
      <c r="K687" s="93"/>
      <c r="AK687" s="66"/>
      <c r="AM687" s="94"/>
      <c r="AN687" s="95"/>
      <c r="AW687" s="96"/>
      <c r="AX687" s="96"/>
      <c r="AY687" s="96"/>
    </row>
    <row r="688">
      <c r="K688" s="93"/>
      <c r="AK688" s="66"/>
      <c r="AM688" s="94"/>
      <c r="AN688" s="95"/>
      <c r="AW688" s="96"/>
      <c r="AX688" s="96"/>
      <c r="AY688" s="96"/>
    </row>
    <row r="689">
      <c r="K689" s="93"/>
      <c r="AK689" s="66"/>
      <c r="AM689" s="94"/>
      <c r="AN689" s="95"/>
      <c r="AW689" s="96"/>
      <c r="AX689" s="96"/>
      <c r="AY689" s="96"/>
    </row>
    <row r="690">
      <c r="K690" s="93"/>
      <c r="AK690" s="66"/>
      <c r="AM690" s="94"/>
      <c r="AN690" s="95"/>
      <c r="AW690" s="96"/>
      <c r="AX690" s="96"/>
      <c r="AY690" s="96"/>
    </row>
    <row r="691">
      <c r="K691" s="93"/>
      <c r="AK691" s="66"/>
      <c r="AM691" s="94"/>
      <c r="AN691" s="95"/>
      <c r="AW691" s="96"/>
      <c r="AX691" s="96"/>
      <c r="AY691" s="96"/>
    </row>
    <row r="692">
      <c r="K692" s="93"/>
      <c r="AK692" s="66"/>
      <c r="AM692" s="94"/>
      <c r="AN692" s="95"/>
      <c r="AW692" s="96"/>
      <c r="AX692" s="96"/>
      <c r="AY692" s="96"/>
    </row>
    <row r="693">
      <c r="K693" s="93"/>
      <c r="AK693" s="66"/>
      <c r="AM693" s="94"/>
      <c r="AN693" s="95"/>
      <c r="AW693" s="96"/>
      <c r="AX693" s="96"/>
      <c r="AY693" s="96"/>
    </row>
    <row r="694">
      <c r="K694" s="93"/>
      <c r="AK694" s="66"/>
      <c r="AM694" s="94"/>
      <c r="AN694" s="95"/>
      <c r="AW694" s="96"/>
      <c r="AX694" s="96"/>
      <c r="AY694" s="96"/>
    </row>
    <row r="695">
      <c r="K695" s="93"/>
      <c r="AK695" s="66"/>
      <c r="AM695" s="94"/>
      <c r="AN695" s="95"/>
      <c r="AW695" s="96"/>
      <c r="AX695" s="96"/>
      <c r="AY695" s="96"/>
    </row>
    <row r="696">
      <c r="K696" s="93"/>
      <c r="AK696" s="66"/>
      <c r="AM696" s="94"/>
      <c r="AN696" s="95"/>
      <c r="AW696" s="96"/>
      <c r="AX696" s="96"/>
      <c r="AY696" s="96"/>
    </row>
    <row r="697">
      <c r="K697" s="93"/>
      <c r="AK697" s="66"/>
      <c r="AM697" s="94"/>
      <c r="AN697" s="95"/>
      <c r="AW697" s="96"/>
      <c r="AX697" s="96"/>
      <c r="AY697" s="96"/>
    </row>
    <row r="698">
      <c r="K698" s="93"/>
      <c r="AK698" s="66"/>
      <c r="AM698" s="94"/>
      <c r="AN698" s="95"/>
      <c r="AW698" s="96"/>
      <c r="AX698" s="96"/>
      <c r="AY698" s="96"/>
    </row>
    <row r="699">
      <c r="K699" s="93"/>
      <c r="AK699" s="66"/>
      <c r="AM699" s="94"/>
      <c r="AN699" s="95"/>
      <c r="AW699" s="96"/>
      <c r="AX699" s="96"/>
      <c r="AY699" s="96"/>
    </row>
    <row r="700">
      <c r="K700" s="93"/>
      <c r="AK700" s="66"/>
      <c r="AM700" s="94"/>
      <c r="AN700" s="95"/>
      <c r="AW700" s="96"/>
      <c r="AX700" s="96"/>
      <c r="AY700" s="96"/>
    </row>
    <row r="701">
      <c r="K701" s="93"/>
      <c r="AK701" s="66"/>
      <c r="AM701" s="94"/>
      <c r="AN701" s="95"/>
      <c r="AW701" s="96"/>
      <c r="AX701" s="96"/>
      <c r="AY701" s="96"/>
    </row>
    <row r="702">
      <c r="K702" s="93"/>
      <c r="AK702" s="66"/>
      <c r="AM702" s="94"/>
      <c r="AN702" s="95"/>
      <c r="AW702" s="96"/>
      <c r="AX702" s="96"/>
      <c r="AY702" s="96"/>
    </row>
    <row r="703">
      <c r="K703" s="93"/>
      <c r="AK703" s="66"/>
      <c r="AM703" s="94"/>
      <c r="AN703" s="95"/>
      <c r="AW703" s="96"/>
      <c r="AX703" s="96"/>
      <c r="AY703" s="96"/>
    </row>
    <row r="704">
      <c r="K704" s="93"/>
      <c r="AK704" s="66"/>
      <c r="AM704" s="94"/>
      <c r="AN704" s="95"/>
      <c r="AW704" s="96"/>
      <c r="AX704" s="96"/>
      <c r="AY704" s="96"/>
    </row>
    <row r="705">
      <c r="K705" s="93"/>
      <c r="AK705" s="66"/>
      <c r="AM705" s="94"/>
      <c r="AN705" s="95"/>
      <c r="AW705" s="96"/>
      <c r="AX705" s="96"/>
      <c r="AY705" s="96"/>
    </row>
    <row r="706">
      <c r="K706" s="93"/>
      <c r="AK706" s="66"/>
      <c r="AM706" s="94"/>
      <c r="AN706" s="95"/>
      <c r="AW706" s="96"/>
      <c r="AX706" s="96"/>
      <c r="AY706" s="96"/>
    </row>
    <row r="707">
      <c r="K707" s="93"/>
      <c r="AK707" s="66"/>
      <c r="AM707" s="94"/>
      <c r="AN707" s="95"/>
      <c r="AW707" s="96"/>
      <c r="AX707" s="96"/>
      <c r="AY707" s="96"/>
    </row>
    <row r="708">
      <c r="K708" s="93"/>
      <c r="AK708" s="66"/>
      <c r="AM708" s="94"/>
      <c r="AN708" s="95"/>
      <c r="AW708" s="96"/>
      <c r="AX708" s="96"/>
      <c r="AY708" s="96"/>
    </row>
    <row r="709">
      <c r="K709" s="93"/>
      <c r="AK709" s="66"/>
      <c r="AM709" s="94"/>
      <c r="AN709" s="95"/>
      <c r="AW709" s="96"/>
      <c r="AX709" s="96"/>
      <c r="AY709" s="96"/>
    </row>
    <row r="710">
      <c r="K710" s="93"/>
      <c r="AK710" s="66"/>
      <c r="AM710" s="94"/>
      <c r="AN710" s="95"/>
      <c r="AW710" s="96"/>
      <c r="AX710" s="96"/>
      <c r="AY710" s="96"/>
    </row>
    <row r="711">
      <c r="K711" s="93"/>
      <c r="AK711" s="66"/>
      <c r="AM711" s="94"/>
      <c r="AN711" s="95"/>
      <c r="AW711" s="96"/>
      <c r="AX711" s="96"/>
      <c r="AY711" s="96"/>
    </row>
    <row r="712">
      <c r="K712" s="93"/>
      <c r="AK712" s="66"/>
      <c r="AM712" s="94"/>
      <c r="AN712" s="95"/>
      <c r="AW712" s="96"/>
      <c r="AX712" s="96"/>
      <c r="AY712" s="96"/>
    </row>
    <row r="713">
      <c r="K713" s="93"/>
      <c r="AK713" s="66"/>
      <c r="AM713" s="94"/>
      <c r="AN713" s="95"/>
      <c r="AW713" s="96"/>
      <c r="AX713" s="96"/>
      <c r="AY713" s="96"/>
    </row>
    <row r="714">
      <c r="K714" s="93"/>
      <c r="AK714" s="66"/>
      <c r="AM714" s="94"/>
      <c r="AN714" s="95"/>
      <c r="AW714" s="96"/>
      <c r="AX714" s="96"/>
      <c r="AY714" s="96"/>
    </row>
    <row r="715">
      <c r="K715" s="93"/>
      <c r="AK715" s="66"/>
      <c r="AM715" s="94"/>
      <c r="AN715" s="95"/>
      <c r="AW715" s="96"/>
      <c r="AX715" s="96"/>
      <c r="AY715" s="96"/>
    </row>
    <row r="716">
      <c r="K716" s="93"/>
      <c r="AK716" s="66"/>
      <c r="AM716" s="94"/>
      <c r="AN716" s="95"/>
      <c r="AW716" s="96"/>
      <c r="AX716" s="96"/>
      <c r="AY716" s="96"/>
    </row>
    <row r="717">
      <c r="K717" s="93"/>
      <c r="AK717" s="66"/>
      <c r="AM717" s="94"/>
      <c r="AN717" s="95"/>
      <c r="AW717" s="96"/>
      <c r="AX717" s="96"/>
      <c r="AY717" s="96"/>
    </row>
    <row r="718">
      <c r="K718" s="93"/>
      <c r="AK718" s="66"/>
      <c r="AM718" s="94"/>
      <c r="AN718" s="95"/>
      <c r="AW718" s="96"/>
      <c r="AX718" s="96"/>
      <c r="AY718" s="96"/>
    </row>
    <row r="719">
      <c r="K719" s="93"/>
      <c r="AK719" s="66"/>
      <c r="AM719" s="94"/>
      <c r="AN719" s="95"/>
      <c r="AW719" s="96"/>
      <c r="AX719" s="96"/>
      <c r="AY719" s="96"/>
    </row>
    <row r="720">
      <c r="K720" s="93"/>
      <c r="AK720" s="66"/>
      <c r="AM720" s="94"/>
      <c r="AN720" s="95"/>
      <c r="AW720" s="96"/>
      <c r="AX720" s="96"/>
      <c r="AY720" s="96"/>
    </row>
    <row r="721">
      <c r="K721" s="93"/>
      <c r="AK721" s="66"/>
      <c r="AM721" s="94"/>
      <c r="AN721" s="95"/>
      <c r="AW721" s="96"/>
      <c r="AX721" s="96"/>
      <c r="AY721" s="96"/>
    </row>
    <row r="722">
      <c r="K722" s="93"/>
      <c r="AK722" s="66"/>
      <c r="AM722" s="94"/>
      <c r="AN722" s="95"/>
      <c r="AW722" s="96"/>
      <c r="AX722" s="96"/>
      <c r="AY722" s="96"/>
    </row>
    <row r="723">
      <c r="K723" s="93"/>
      <c r="AK723" s="66"/>
      <c r="AM723" s="94"/>
      <c r="AN723" s="95"/>
      <c r="AW723" s="96"/>
      <c r="AX723" s="96"/>
      <c r="AY723" s="96"/>
    </row>
    <row r="724">
      <c r="K724" s="93"/>
      <c r="AK724" s="66"/>
      <c r="AM724" s="94"/>
      <c r="AN724" s="95"/>
      <c r="AW724" s="96"/>
      <c r="AX724" s="96"/>
      <c r="AY724" s="96"/>
    </row>
    <row r="725">
      <c r="K725" s="93"/>
      <c r="AK725" s="66"/>
      <c r="AM725" s="94"/>
      <c r="AN725" s="95"/>
      <c r="AW725" s="96"/>
      <c r="AX725" s="96"/>
      <c r="AY725" s="96"/>
    </row>
    <row r="726">
      <c r="K726" s="93"/>
      <c r="AK726" s="66"/>
      <c r="AM726" s="94"/>
      <c r="AN726" s="95"/>
      <c r="AW726" s="96"/>
      <c r="AX726" s="96"/>
      <c r="AY726" s="96"/>
    </row>
    <row r="727">
      <c r="K727" s="93"/>
      <c r="AK727" s="66"/>
      <c r="AM727" s="94"/>
      <c r="AN727" s="95"/>
      <c r="AW727" s="96"/>
      <c r="AX727" s="96"/>
      <c r="AY727" s="96"/>
    </row>
    <row r="728">
      <c r="K728" s="93"/>
      <c r="AK728" s="66"/>
      <c r="AM728" s="94"/>
      <c r="AN728" s="95"/>
      <c r="AW728" s="96"/>
      <c r="AX728" s="96"/>
      <c r="AY728" s="96"/>
    </row>
    <row r="729">
      <c r="K729" s="93"/>
      <c r="AK729" s="66"/>
      <c r="AM729" s="94"/>
      <c r="AN729" s="95"/>
      <c r="AW729" s="96"/>
      <c r="AX729" s="96"/>
      <c r="AY729" s="96"/>
    </row>
    <row r="730">
      <c r="K730" s="93"/>
      <c r="AK730" s="66"/>
      <c r="AM730" s="94"/>
      <c r="AN730" s="95"/>
      <c r="AW730" s="96"/>
      <c r="AX730" s="96"/>
      <c r="AY730" s="96"/>
    </row>
    <row r="731">
      <c r="K731" s="93"/>
      <c r="AK731" s="66"/>
      <c r="AM731" s="94"/>
      <c r="AN731" s="95"/>
      <c r="AW731" s="96"/>
      <c r="AX731" s="96"/>
      <c r="AY731" s="96"/>
    </row>
    <row r="732">
      <c r="K732" s="93"/>
      <c r="AK732" s="66"/>
      <c r="AM732" s="94"/>
      <c r="AN732" s="95"/>
      <c r="AW732" s="96"/>
      <c r="AX732" s="96"/>
      <c r="AY732" s="96"/>
    </row>
    <row r="733">
      <c r="K733" s="93"/>
      <c r="AK733" s="66"/>
      <c r="AM733" s="94"/>
      <c r="AN733" s="95"/>
      <c r="AW733" s="96"/>
      <c r="AX733" s="96"/>
      <c r="AY733" s="96"/>
    </row>
    <row r="734">
      <c r="K734" s="93"/>
      <c r="AK734" s="66"/>
      <c r="AM734" s="94"/>
      <c r="AN734" s="95"/>
      <c r="AW734" s="96"/>
      <c r="AX734" s="96"/>
      <c r="AY734" s="96"/>
    </row>
    <row r="735">
      <c r="K735" s="93"/>
      <c r="AK735" s="66"/>
      <c r="AM735" s="94"/>
      <c r="AN735" s="95"/>
      <c r="AW735" s="96"/>
      <c r="AX735" s="96"/>
      <c r="AY735" s="96"/>
    </row>
    <row r="736">
      <c r="K736" s="93"/>
      <c r="AK736" s="66"/>
      <c r="AM736" s="94"/>
      <c r="AN736" s="95"/>
      <c r="AW736" s="96"/>
      <c r="AX736" s="96"/>
      <c r="AY736" s="96"/>
    </row>
    <row r="737">
      <c r="K737" s="93"/>
      <c r="AK737" s="66"/>
      <c r="AM737" s="94"/>
      <c r="AN737" s="95"/>
      <c r="AW737" s="96"/>
      <c r="AX737" s="96"/>
      <c r="AY737" s="96"/>
    </row>
    <row r="738">
      <c r="K738" s="93"/>
      <c r="AK738" s="66"/>
      <c r="AM738" s="94"/>
      <c r="AN738" s="95"/>
      <c r="AW738" s="96"/>
      <c r="AX738" s="96"/>
      <c r="AY738" s="96"/>
    </row>
    <row r="739">
      <c r="K739" s="93"/>
      <c r="AK739" s="66"/>
      <c r="AM739" s="94"/>
      <c r="AN739" s="95"/>
      <c r="AW739" s="96"/>
      <c r="AX739" s="96"/>
      <c r="AY739" s="96"/>
    </row>
    <row r="740">
      <c r="K740" s="93"/>
      <c r="AK740" s="66"/>
      <c r="AM740" s="94"/>
      <c r="AN740" s="95"/>
      <c r="AW740" s="96"/>
      <c r="AX740" s="96"/>
      <c r="AY740" s="96"/>
    </row>
    <row r="741">
      <c r="K741" s="93"/>
      <c r="AK741" s="66"/>
      <c r="AM741" s="94"/>
      <c r="AN741" s="95"/>
      <c r="AW741" s="96"/>
      <c r="AX741" s="96"/>
      <c r="AY741" s="96"/>
    </row>
    <row r="742">
      <c r="K742" s="93"/>
      <c r="AK742" s="66"/>
      <c r="AM742" s="94"/>
      <c r="AN742" s="95"/>
      <c r="AW742" s="96"/>
      <c r="AX742" s="96"/>
      <c r="AY742" s="96"/>
    </row>
    <row r="743">
      <c r="K743" s="93"/>
      <c r="AK743" s="66"/>
      <c r="AM743" s="94"/>
      <c r="AN743" s="95"/>
      <c r="AW743" s="96"/>
      <c r="AX743" s="96"/>
      <c r="AY743" s="96"/>
    </row>
    <row r="744">
      <c r="K744" s="93"/>
      <c r="AK744" s="66"/>
      <c r="AM744" s="94"/>
      <c r="AN744" s="95"/>
      <c r="AW744" s="96"/>
      <c r="AX744" s="96"/>
      <c r="AY744" s="96"/>
    </row>
    <row r="745">
      <c r="K745" s="93"/>
      <c r="AK745" s="66"/>
      <c r="AM745" s="94"/>
      <c r="AN745" s="95"/>
      <c r="AW745" s="96"/>
      <c r="AX745" s="96"/>
      <c r="AY745" s="96"/>
    </row>
    <row r="746">
      <c r="K746" s="93"/>
      <c r="AK746" s="66"/>
      <c r="AM746" s="94"/>
      <c r="AN746" s="95"/>
      <c r="AW746" s="96"/>
      <c r="AX746" s="96"/>
      <c r="AY746" s="96"/>
    </row>
    <row r="747">
      <c r="K747" s="93"/>
      <c r="AK747" s="66"/>
      <c r="AM747" s="94"/>
      <c r="AN747" s="95"/>
      <c r="AW747" s="96"/>
      <c r="AX747" s="96"/>
      <c r="AY747" s="96"/>
    </row>
    <row r="748">
      <c r="K748" s="93"/>
      <c r="AK748" s="66"/>
      <c r="AM748" s="94"/>
      <c r="AN748" s="95"/>
      <c r="AW748" s="96"/>
      <c r="AX748" s="96"/>
      <c r="AY748" s="96"/>
    </row>
    <row r="749">
      <c r="K749" s="93"/>
      <c r="AK749" s="66"/>
      <c r="AM749" s="94"/>
      <c r="AN749" s="95"/>
      <c r="AW749" s="96"/>
      <c r="AX749" s="96"/>
      <c r="AY749" s="96"/>
    </row>
    <row r="750">
      <c r="K750" s="93"/>
      <c r="AK750" s="66"/>
      <c r="AM750" s="94"/>
      <c r="AN750" s="95"/>
      <c r="AW750" s="96"/>
      <c r="AX750" s="96"/>
      <c r="AY750" s="96"/>
    </row>
    <row r="751">
      <c r="K751" s="93"/>
      <c r="AK751" s="66"/>
      <c r="AM751" s="94"/>
      <c r="AN751" s="95"/>
      <c r="AW751" s="96"/>
      <c r="AX751" s="96"/>
      <c r="AY751" s="96"/>
    </row>
    <row r="752">
      <c r="K752" s="93"/>
      <c r="AK752" s="66"/>
      <c r="AM752" s="94"/>
      <c r="AN752" s="95"/>
      <c r="AW752" s="96"/>
      <c r="AX752" s="96"/>
      <c r="AY752" s="96"/>
    </row>
    <row r="753">
      <c r="K753" s="93"/>
      <c r="AK753" s="66"/>
      <c r="AM753" s="94"/>
      <c r="AN753" s="95"/>
      <c r="AW753" s="96"/>
      <c r="AX753" s="96"/>
      <c r="AY753" s="96"/>
    </row>
    <row r="754">
      <c r="K754" s="93"/>
      <c r="AK754" s="66"/>
      <c r="AM754" s="94"/>
      <c r="AN754" s="95"/>
      <c r="AW754" s="96"/>
      <c r="AX754" s="96"/>
      <c r="AY754" s="96"/>
    </row>
    <row r="755">
      <c r="K755" s="93"/>
      <c r="AK755" s="66"/>
      <c r="AM755" s="94"/>
      <c r="AN755" s="95"/>
      <c r="AW755" s="96"/>
      <c r="AX755" s="96"/>
      <c r="AY755" s="96"/>
    </row>
    <row r="756">
      <c r="K756" s="93"/>
      <c r="AK756" s="66"/>
      <c r="AM756" s="94"/>
      <c r="AN756" s="95"/>
      <c r="AW756" s="96"/>
      <c r="AX756" s="96"/>
      <c r="AY756" s="96"/>
    </row>
    <row r="757">
      <c r="K757" s="93"/>
      <c r="AK757" s="66"/>
      <c r="AM757" s="94"/>
      <c r="AN757" s="95"/>
      <c r="AW757" s="96"/>
      <c r="AX757" s="96"/>
      <c r="AY757" s="96"/>
    </row>
    <row r="758">
      <c r="K758" s="93"/>
      <c r="AK758" s="66"/>
      <c r="AM758" s="94"/>
      <c r="AN758" s="95"/>
      <c r="AW758" s="96"/>
      <c r="AX758" s="96"/>
      <c r="AY758" s="96"/>
    </row>
    <row r="759">
      <c r="K759" s="93"/>
      <c r="AK759" s="66"/>
      <c r="AM759" s="94"/>
      <c r="AN759" s="95"/>
      <c r="AW759" s="96"/>
      <c r="AX759" s="96"/>
      <c r="AY759" s="96"/>
    </row>
    <row r="760">
      <c r="K760" s="93"/>
      <c r="AK760" s="66"/>
      <c r="AM760" s="94"/>
      <c r="AN760" s="95"/>
      <c r="AW760" s="96"/>
      <c r="AX760" s="96"/>
      <c r="AY760" s="96"/>
    </row>
    <row r="761">
      <c r="K761" s="93"/>
      <c r="AK761" s="66"/>
      <c r="AM761" s="94"/>
      <c r="AN761" s="95"/>
      <c r="AW761" s="96"/>
      <c r="AX761" s="96"/>
      <c r="AY761" s="96"/>
    </row>
    <row r="762">
      <c r="K762" s="93"/>
      <c r="AK762" s="66"/>
      <c r="AM762" s="94"/>
      <c r="AN762" s="95"/>
      <c r="AW762" s="96"/>
      <c r="AX762" s="96"/>
      <c r="AY762" s="96"/>
    </row>
    <row r="763">
      <c r="K763" s="93"/>
      <c r="AK763" s="66"/>
      <c r="AM763" s="94"/>
      <c r="AN763" s="95"/>
      <c r="AW763" s="96"/>
      <c r="AX763" s="96"/>
      <c r="AY763" s="96"/>
    </row>
    <row r="764">
      <c r="K764" s="93"/>
      <c r="AK764" s="66"/>
      <c r="AM764" s="94"/>
      <c r="AN764" s="95"/>
      <c r="AW764" s="96"/>
      <c r="AX764" s="96"/>
      <c r="AY764" s="96"/>
    </row>
    <row r="765">
      <c r="K765" s="93"/>
      <c r="AK765" s="66"/>
      <c r="AM765" s="94"/>
      <c r="AN765" s="95"/>
      <c r="AW765" s="96"/>
      <c r="AX765" s="96"/>
      <c r="AY765" s="96"/>
    </row>
    <row r="766">
      <c r="K766" s="93"/>
      <c r="AK766" s="66"/>
      <c r="AM766" s="94"/>
      <c r="AN766" s="95"/>
      <c r="AW766" s="96"/>
      <c r="AX766" s="96"/>
      <c r="AY766" s="96"/>
    </row>
    <row r="767">
      <c r="K767" s="93"/>
      <c r="AK767" s="66"/>
      <c r="AM767" s="94"/>
      <c r="AN767" s="95"/>
      <c r="AW767" s="96"/>
      <c r="AX767" s="96"/>
      <c r="AY767" s="96"/>
    </row>
    <row r="768">
      <c r="K768" s="93"/>
      <c r="AK768" s="66"/>
      <c r="AM768" s="94"/>
      <c r="AN768" s="95"/>
      <c r="AW768" s="96"/>
      <c r="AX768" s="96"/>
      <c r="AY768" s="96"/>
    </row>
    <row r="769">
      <c r="K769" s="93"/>
      <c r="AK769" s="66"/>
      <c r="AM769" s="94"/>
      <c r="AN769" s="95"/>
      <c r="AW769" s="96"/>
      <c r="AX769" s="96"/>
      <c r="AY769" s="96"/>
    </row>
    <row r="770">
      <c r="K770" s="93"/>
      <c r="AK770" s="66"/>
      <c r="AM770" s="94"/>
      <c r="AN770" s="95"/>
      <c r="AW770" s="96"/>
      <c r="AX770" s="96"/>
      <c r="AY770" s="96"/>
    </row>
    <row r="771">
      <c r="K771" s="93"/>
      <c r="AK771" s="66"/>
      <c r="AM771" s="94"/>
      <c r="AN771" s="95"/>
      <c r="AW771" s="96"/>
      <c r="AX771" s="96"/>
      <c r="AY771" s="96"/>
    </row>
    <row r="772">
      <c r="K772" s="93"/>
      <c r="AK772" s="66"/>
      <c r="AM772" s="94"/>
      <c r="AN772" s="95"/>
      <c r="AW772" s="96"/>
      <c r="AX772" s="96"/>
      <c r="AY772" s="96"/>
    </row>
    <row r="773">
      <c r="K773" s="93"/>
      <c r="AK773" s="66"/>
      <c r="AM773" s="94"/>
      <c r="AN773" s="95"/>
      <c r="AW773" s="96"/>
      <c r="AX773" s="96"/>
      <c r="AY773" s="96"/>
    </row>
    <row r="774">
      <c r="K774" s="93"/>
      <c r="AK774" s="66"/>
      <c r="AM774" s="94"/>
      <c r="AN774" s="95"/>
      <c r="AW774" s="96"/>
      <c r="AX774" s="96"/>
      <c r="AY774" s="96"/>
    </row>
    <row r="775">
      <c r="K775" s="93"/>
      <c r="AK775" s="66"/>
      <c r="AM775" s="94"/>
      <c r="AN775" s="95"/>
      <c r="AW775" s="96"/>
      <c r="AX775" s="96"/>
      <c r="AY775" s="96"/>
    </row>
    <row r="776">
      <c r="K776" s="93"/>
      <c r="AK776" s="66"/>
      <c r="AM776" s="94"/>
      <c r="AN776" s="95"/>
      <c r="AW776" s="96"/>
      <c r="AX776" s="96"/>
      <c r="AY776" s="96"/>
    </row>
    <row r="777">
      <c r="K777" s="93"/>
      <c r="AK777" s="66"/>
      <c r="AM777" s="94"/>
      <c r="AN777" s="95"/>
      <c r="AW777" s="96"/>
      <c r="AX777" s="96"/>
      <c r="AY777" s="96"/>
    </row>
    <row r="778">
      <c r="K778" s="93"/>
      <c r="AK778" s="66"/>
      <c r="AM778" s="94"/>
      <c r="AN778" s="95"/>
      <c r="AW778" s="96"/>
      <c r="AX778" s="96"/>
      <c r="AY778" s="96"/>
    </row>
    <row r="779">
      <c r="K779" s="93"/>
      <c r="AK779" s="66"/>
      <c r="AM779" s="94"/>
      <c r="AN779" s="95"/>
      <c r="AW779" s="96"/>
      <c r="AX779" s="96"/>
      <c r="AY779" s="96"/>
    </row>
    <row r="780">
      <c r="K780" s="93"/>
      <c r="AK780" s="66"/>
      <c r="AM780" s="94"/>
      <c r="AN780" s="95"/>
      <c r="AW780" s="96"/>
      <c r="AX780" s="96"/>
      <c r="AY780" s="96"/>
    </row>
    <row r="781">
      <c r="K781" s="93"/>
      <c r="AK781" s="66"/>
      <c r="AM781" s="94"/>
      <c r="AN781" s="95"/>
      <c r="AW781" s="96"/>
      <c r="AX781" s="96"/>
      <c r="AY781" s="96"/>
    </row>
    <row r="782">
      <c r="K782" s="93"/>
      <c r="AK782" s="66"/>
      <c r="AM782" s="94"/>
      <c r="AN782" s="95"/>
      <c r="AW782" s="96"/>
      <c r="AX782" s="96"/>
      <c r="AY782" s="96"/>
    </row>
    <row r="783">
      <c r="K783" s="93"/>
      <c r="AK783" s="66"/>
      <c r="AM783" s="94"/>
      <c r="AN783" s="95"/>
      <c r="AW783" s="96"/>
      <c r="AX783" s="96"/>
      <c r="AY783" s="96"/>
    </row>
    <row r="784">
      <c r="K784" s="93"/>
      <c r="AK784" s="66"/>
      <c r="AM784" s="94"/>
      <c r="AN784" s="95"/>
      <c r="AW784" s="96"/>
      <c r="AX784" s="96"/>
      <c r="AY784" s="96"/>
    </row>
    <row r="785">
      <c r="K785" s="93"/>
      <c r="AK785" s="66"/>
      <c r="AM785" s="94"/>
      <c r="AN785" s="95"/>
      <c r="AW785" s="96"/>
      <c r="AX785" s="96"/>
      <c r="AY785" s="96"/>
    </row>
    <row r="786">
      <c r="K786" s="93"/>
      <c r="AK786" s="66"/>
      <c r="AM786" s="94"/>
      <c r="AN786" s="95"/>
      <c r="AW786" s="96"/>
      <c r="AX786" s="96"/>
      <c r="AY786" s="96"/>
    </row>
    <row r="787">
      <c r="K787" s="93"/>
      <c r="AK787" s="66"/>
      <c r="AM787" s="94"/>
      <c r="AN787" s="95"/>
      <c r="AW787" s="96"/>
      <c r="AX787" s="96"/>
      <c r="AY787" s="96"/>
    </row>
    <row r="788">
      <c r="K788" s="93"/>
      <c r="AK788" s="66"/>
      <c r="AM788" s="94"/>
      <c r="AN788" s="95"/>
      <c r="AW788" s="96"/>
      <c r="AX788" s="96"/>
      <c r="AY788" s="96"/>
    </row>
    <row r="789">
      <c r="K789" s="93"/>
      <c r="AK789" s="66"/>
      <c r="AM789" s="94"/>
      <c r="AN789" s="95"/>
      <c r="AW789" s="96"/>
      <c r="AX789" s="96"/>
      <c r="AY789" s="96"/>
    </row>
    <row r="790">
      <c r="K790" s="93"/>
      <c r="AK790" s="66"/>
      <c r="AM790" s="94"/>
      <c r="AN790" s="95"/>
      <c r="AW790" s="96"/>
      <c r="AX790" s="96"/>
      <c r="AY790" s="96"/>
    </row>
    <row r="791">
      <c r="K791" s="93"/>
      <c r="AK791" s="66"/>
      <c r="AM791" s="94"/>
      <c r="AN791" s="95"/>
      <c r="AW791" s="96"/>
      <c r="AX791" s="96"/>
      <c r="AY791" s="96"/>
    </row>
    <row r="792">
      <c r="K792" s="93"/>
      <c r="AK792" s="66"/>
      <c r="AM792" s="94"/>
      <c r="AN792" s="95"/>
      <c r="AW792" s="96"/>
      <c r="AX792" s="96"/>
      <c r="AY792" s="96"/>
    </row>
    <row r="793">
      <c r="K793" s="93"/>
      <c r="AK793" s="66"/>
      <c r="AM793" s="94"/>
      <c r="AN793" s="95"/>
      <c r="AW793" s="96"/>
      <c r="AX793" s="96"/>
      <c r="AY793" s="96"/>
    </row>
    <row r="794">
      <c r="K794" s="93"/>
      <c r="AK794" s="66"/>
      <c r="AM794" s="94"/>
      <c r="AN794" s="95"/>
      <c r="AW794" s="96"/>
      <c r="AX794" s="96"/>
      <c r="AY794" s="96"/>
    </row>
    <row r="795">
      <c r="K795" s="93"/>
      <c r="AK795" s="66"/>
      <c r="AM795" s="94"/>
      <c r="AN795" s="95"/>
      <c r="AW795" s="96"/>
      <c r="AX795" s="96"/>
      <c r="AY795" s="96"/>
    </row>
    <row r="796">
      <c r="K796" s="93"/>
      <c r="AK796" s="66"/>
      <c r="AM796" s="94"/>
      <c r="AN796" s="95"/>
      <c r="AW796" s="96"/>
      <c r="AX796" s="96"/>
      <c r="AY796" s="96"/>
    </row>
    <row r="797">
      <c r="K797" s="93"/>
      <c r="AK797" s="66"/>
      <c r="AM797" s="94"/>
      <c r="AN797" s="95"/>
      <c r="AW797" s="96"/>
      <c r="AX797" s="96"/>
      <c r="AY797" s="96"/>
    </row>
    <row r="798">
      <c r="K798" s="93"/>
      <c r="AK798" s="66"/>
      <c r="AM798" s="94"/>
      <c r="AN798" s="95"/>
      <c r="AW798" s="96"/>
      <c r="AX798" s="96"/>
      <c r="AY798" s="96"/>
    </row>
    <row r="799">
      <c r="K799" s="93"/>
      <c r="AK799" s="66"/>
      <c r="AM799" s="94"/>
      <c r="AN799" s="95"/>
      <c r="AW799" s="96"/>
      <c r="AX799" s="96"/>
      <c r="AY799" s="96"/>
    </row>
    <row r="800">
      <c r="K800" s="93"/>
      <c r="AK800" s="66"/>
      <c r="AM800" s="94"/>
      <c r="AN800" s="95"/>
      <c r="AW800" s="96"/>
      <c r="AX800" s="96"/>
      <c r="AY800" s="96"/>
    </row>
    <row r="801">
      <c r="K801" s="93"/>
      <c r="AK801" s="66"/>
      <c r="AM801" s="94"/>
      <c r="AN801" s="95"/>
      <c r="AW801" s="96"/>
      <c r="AX801" s="96"/>
      <c r="AY801" s="96"/>
    </row>
    <row r="802">
      <c r="K802" s="93"/>
      <c r="AK802" s="66"/>
      <c r="AM802" s="94"/>
      <c r="AN802" s="95"/>
      <c r="AW802" s="96"/>
      <c r="AX802" s="96"/>
      <c r="AY802" s="96"/>
    </row>
    <row r="803">
      <c r="K803" s="93"/>
      <c r="AK803" s="66"/>
      <c r="AM803" s="94"/>
      <c r="AN803" s="95"/>
      <c r="AW803" s="96"/>
      <c r="AX803" s="96"/>
      <c r="AY803" s="96"/>
    </row>
    <row r="804">
      <c r="K804" s="93"/>
      <c r="AK804" s="66"/>
      <c r="AM804" s="94"/>
      <c r="AN804" s="95"/>
      <c r="AW804" s="96"/>
      <c r="AX804" s="96"/>
      <c r="AY804" s="96"/>
    </row>
    <row r="805">
      <c r="K805" s="93"/>
      <c r="AK805" s="66"/>
      <c r="AM805" s="94"/>
      <c r="AN805" s="95"/>
      <c r="AW805" s="96"/>
      <c r="AX805" s="96"/>
      <c r="AY805" s="96"/>
    </row>
    <row r="806">
      <c r="K806" s="93"/>
      <c r="AK806" s="66"/>
      <c r="AM806" s="94"/>
      <c r="AN806" s="95"/>
      <c r="AW806" s="96"/>
      <c r="AX806" s="96"/>
      <c r="AY806" s="96"/>
    </row>
    <row r="807">
      <c r="K807" s="93"/>
      <c r="AK807" s="66"/>
      <c r="AM807" s="94"/>
      <c r="AN807" s="95"/>
      <c r="AW807" s="96"/>
      <c r="AX807" s="96"/>
      <c r="AY807" s="96"/>
    </row>
    <row r="808">
      <c r="K808" s="93"/>
      <c r="AK808" s="66"/>
      <c r="AM808" s="94"/>
      <c r="AN808" s="95"/>
      <c r="AW808" s="96"/>
      <c r="AX808" s="96"/>
      <c r="AY808" s="96"/>
    </row>
    <row r="809">
      <c r="K809" s="93"/>
      <c r="AK809" s="66"/>
      <c r="AM809" s="94"/>
      <c r="AN809" s="95"/>
      <c r="AW809" s="96"/>
      <c r="AX809" s="96"/>
      <c r="AY809" s="96"/>
    </row>
    <row r="810">
      <c r="K810" s="93"/>
      <c r="AK810" s="66"/>
      <c r="AM810" s="94"/>
      <c r="AN810" s="95"/>
      <c r="AW810" s="96"/>
      <c r="AX810" s="96"/>
      <c r="AY810" s="96"/>
    </row>
    <row r="811">
      <c r="K811" s="93"/>
      <c r="AK811" s="66"/>
      <c r="AM811" s="94"/>
      <c r="AN811" s="95"/>
      <c r="AW811" s="96"/>
      <c r="AX811" s="96"/>
      <c r="AY811" s="96"/>
    </row>
    <row r="812">
      <c r="K812" s="93"/>
      <c r="AK812" s="66"/>
      <c r="AM812" s="94"/>
      <c r="AN812" s="95"/>
      <c r="AW812" s="96"/>
      <c r="AX812" s="96"/>
      <c r="AY812" s="96"/>
    </row>
    <row r="813">
      <c r="K813" s="93"/>
      <c r="AK813" s="66"/>
      <c r="AM813" s="94"/>
      <c r="AN813" s="95"/>
      <c r="AW813" s="96"/>
      <c r="AX813" s="96"/>
      <c r="AY813" s="96"/>
    </row>
    <row r="814">
      <c r="K814" s="93"/>
      <c r="AK814" s="66"/>
      <c r="AM814" s="94"/>
      <c r="AN814" s="95"/>
      <c r="AW814" s="96"/>
      <c r="AX814" s="96"/>
      <c r="AY814" s="96"/>
    </row>
    <row r="815">
      <c r="K815" s="93"/>
      <c r="AK815" s="66"/>
      <c r="AM815" s="94"/>
      <c r="AN815" s="95"/>
      <c r="AW815" s="96"/>
      <c r="AX815" s="96"/>
      <c r="AY815" s="96"/>
    </row>
    <row r="816">
      <c r="K816" s="93"/>
      <c r="AK816" s="66"/>
      <c r="AM816" s="94"/>
      <c r="AN816" s="95"/>
      <c r="AW816" s="96"/>
      <c r="AX816" s="96"/>
      <c r="AY816" s="96"/>
    </row>
    <row r="817">
      <c r="K817" s="93"/>
      <c r="AK817" s="66"/>
      <c r="AM817" s="94"/>
      <c r="AN817" s="95"/>
      <c r="AW817" s="96"/>
      <c r="AX817" s="96"/>
      <c r="AY817" s="96"/>
    </row>
    <row r="818">
      <c r="K818" s="93"/>
      <c r="AK818" s="66"/>
      <c r="AM818" s="94"/>
      <c r="AN818" s="95"/>
      <c r="AW818" s="96"/>
      <c r="AX818" s="96"/>
      <c r="AY818" s="96"/>
    </row>
    <row r="819">
      <c r="K819" s="93"/>
      <c r="AK819" s="66"/>
      <c r="AM819" s="94"/>
      <c r="AN819" s="95"/>
      <c r="AW819" s="96"/>
      <c r="AX819" s="96"/>
      <c r="AY819" s="96"/>
    </row>
    <row r="820">
      <c r="K820" s="93"/>
      <c r="AK820" s="66"/>
      <c r="AM820" s="94"/>
      <c r="AN820" s="95"/>
      <c r="AW820" s="96"/>
      <c r="AX820" s="96"/>
      <c r="AY820" s="96"/>
    </row>
    <row r="821">
      <c r="K821" s="93"/>
      <c r="AK821" s="66"/>
      <c r="AM821" s="94"/>
      <c r="AN821" s="95"/>
      <c r="AW821" s="96"/>
      <c r="AX821" s="96"/>
      <c r="AY821" s="96"/>
    </row>
    <row r="822">
      <c r="K822" s="93"/>
      <c r="AK822" s="66"/>
      <c r="AM822" s="94"/>
      <c r="AN822" s="95"/>
      <c r="AW822" s="96"/>
      <c r="AX822" s="96"/>
      <c r="AY822" s="96"/>
    </row>
    <row r="823">
      <c r="K823" s="93"/>
      <c r="AK823" s="66"/>
      <c r="AM823" s="94"/>
      <c r="AN823" s="95"/>
      <c r="AW823" s="96"/>
      <c r="AX823" s="96"/>
      <c r="AY823" s="96"/>
    </row>
    <row r="824">
      <c r="K824" s="93"/>
      <c r="AK824" s="66"/>
      <c r="AM824" s="94"/>
      <c r="AN824" s="95"/>
      <c r="AW824" s="96"/>
      <c r="AX824" s="96"/>
      <c r="AY824" s="96"/>
    </row>
    <row r="825">
      <c r="K825" s="93"/>
      <c r="AK825" s="66"/>
      <c r="AM825" s="94"/>
      <c r="AN825" s="95"/>
      <c r="AW825" s="96"/>
      <c r="AX825" s="96"/>
      <c r="AY825" s="96"/>
    </row>
    <row r="826">
      <c r="K826" s="93"/>
      <c r="AK826" s="66"/>
      <c r="AM826" s="94"/>
      <c r="AN826" s="95"/>
      <c r="AW826" s="96"/>
      <c r="AX826" s="96"/>
      <c r="AY826" s="96"/>
    </row>
    <row r="827">
      <c r="K827" s="93"/>
      <c r="AK827" s="66"/>
      <c r="AM827" s="94"/>
      <c r="AN827" s="95"/>
      <c r="AW827" s="96"/>
      <c r="AX827" s="96"/>
      <c r="AY827" s="96"/>
    </row>
    <row r="828">
      <c r="K828" s="93"/>
      <c r="AK828" s="66"/>
      <c r="AM828" s="94"/>
      <c r="AN828" s="95"/>
      <c r="AW828" s="96"/>
      <c r="AX828" s="96"/>
      <c r="AY828" s="96"/>
    </row>
    <row r="829">
      <c r="K829" s="93"/>
      <c r="AK829" s="66"/>
      <c r="AM829" s="94"/>
      <c r="AN829" s="95"/>
      <c r="AW829" s="96"/>
      <c r="AX829" s="96"/>
      <c r="AY829" s="96"/>
    </row>
    <row r="830">
      <c r="K830" s="93"/>
      <c r="AK830" s="66"/>
      <c r="AM830" s="94"/>
      <c r="AN830" s="95"/>
      <c r="AW830" s="96"/>
      <c r="AX830" s="96"/>
      <c r="AY830" s="96"/>
    </row>
    <row r="831">
      <c r="K831" s="93"/>
      <c r="AK831" s="66"/>
      <c r="AM831" s="94"/>
      <c r="AN831" s="95"/>
      <c r="AW831" s="96"/>
      <c r="AX831" s="96"/>
      <c r="AY831" s="96"/>
    </row>
    <row r="832">
      <c r="K832" s="93"/>
      <c r="AK832" s="66"/>
      <c r="AM832" s="94"/>
      <c r="AN832" s="95"/>
      <c r="AW832" s="96"/>
      <c r="AX832" s="96"/>
      <c r="AY832" s="96"/>
    </row>
    <row r="833">
      <c r="K833" s="93"/>
      <c r="AK833" s="66"/>
      <c r="AM833" s="94"/>
      <c r="AN833" s="95"/>
      <c r="AW833" s="96"/>
      <c r="AX833" s="96"/>
      <c r="AY833" s="96"/>
    </row>
    <row r="834">
      <c r="K834" s="93"/>
      <c r="AK834" s="66"/>
      <c r="AM834" s="94"/>
      <c r="AN834" s="95"/>
      <c r="AW834" s="96"/>
      <c r="AX834" s="96"/>
      <c r="AY834" s="96"/>
    </row>
    <row r="835">
      <c r="K835" s="93"/>
      <c r="AK835" s="66"/>
      <c r="AM835" s="94"/>
      <c r="AN835" s="95"/>
      <c r="AW835" s="96"/>
      <c r="AX835" s="96"/>
      <c r="AY835" s="96"/>
    </row>
    <row r="836">
      <c r="K836" s="93"/>
      <c r="AK836" s="66"/>
      <c r="AM836" s="94"/>
      <c r="AN836" s="95"/>
      <c r="AW836" s="96"/>
      <c r="AX836" s="96"/>
      <c r="AY836" s="96"/>
    </row>
    <row r="837">
      <c r="K837" s="93"/>
      <c r="AK837" s="66"/>
      <c r="AM837" s="94"/>
      <c r="AN837" s="95"/>
      <c r="AW837" s="96"/>
      <c r="AX837" s="96"/>
      <c r="AY837" s="96"/>
    </row>
    <row r="838">
      <c r="K838" s="93"/>
      <c r="AK838" s="66"/>
      <c r="AM838" s="94"/>
      <c r="AN838" s="95"/>
      <c r="AW838" s="96"/>
      <c r="AX838" s="96"/>
      <c r="AY838" s="96"/>
    </row>
    <row r="839">
      <c r="K839" s="93"/>
      <c r="AK839" s="66"/>
      <c r="AM839" s="94"/>
      <c r="AN839" s="95"/>
      <c r="AW839" s="96"/>
      <c r="AX839" s="96"/>
      <c r="AY839" s="96"/>
    </row>
    <row r="840">
      <c r="K840" s="93"/>
      <c r="AK840" s="66"/>
      <c r="AM840" s="94"/>
      <c r="AN840" s="95"/>
      <c r="AW840" s="96"/>
      <c r="AX840" s="96"/>
      <c r="AY840" s="96"/>
    </row>
    <row r="841">
      <c r="K841" s="93"/>
      <c r="AK841" s="66"/>
      <c r="AM841" s="94"/>
      <c r="AN841" s="95"/>
      <c r="AW841" s="96"/>
      <c r="AX841" s="96"/>
      <c r="AY841" s="96"/>
    </row>
    <row r="842">
      <c r="K842" s="93"/>
      <c r="AK842" s="66"/>
      <c r="AM842" s="94"/>
      <c r="AN842" s="95"/>
      <c r="AW842" s="96"/>
      <c r="AX842" s="96"/>
      <c r="AY842" s="96"/>
    </row>
    <row r="843">
      <c r="K843" s="93"/>
      <c r="AK843" s="66"/>
      <c r="AM843" s="94"/>
      <c r="AN843" s="95"/>
      <c r="AW843" s="96"/>
      <c r="AX843" s="96"/>
      <c r="AY843" s="96"/>
    </row>
    <row r="844">
      <c r="K844" s="93"/>
      <c r="AK844" s="66"/>
      <c r="AM844" s="94"/>
      <c r="AN844" s="95"/>
      <c r="AW844" s="96"/>
      <c r="AX844" s="96"/>
      <c r="AY844" s="96"/>
    </row>
    <row r="845">
      <c r="K845" s="93"/>
      <c r="AK845" s="66"/>
      <c r="AM845" s="94"/>
      <c r="AN845" s="95"/>
      <c r="AW845" s="96"/>
      <c r="AX845" s="96"/>
      <c r="AY845" s="96"/>
    </row>
    <row r="846">
      <c r="K846" s="93"/>
      <c r="AK846" s="66"/>
      <c r="AM846" s="94"/>
      <c r="AN846" s="95"/>
      <c r="AW846" s="96"/>
      <c r="AX846" s="96"/>
      <c r="AY846" s="96"/>
    </row>
    <row r="847">
      <c r="K847" s="93"/>
      <c r="AK847" s="66"/>
      <c r="AM847" s="94"/>
      <c r="AN847" s="95"/>
      <c r="AW847" s="96"/>
      <c r="AX847" s="96"/>
      <c r="AY847" s="96"/>
    </row>
    <row r="848">
      <c r="K848" s="93"/>
      <c r="AK848" s="66"/>
      <c r="AM848" s="94"/>
      <c r="AN848" s="95"/>
      <c r="AW848" s="96"/>
      <c r="AX848" s="96"/>
      <c r="AY848" s="96"/>
    </row>
    <row r="849">
      <c r="K849" s="93"/>
      <c r="AK849" s="66"/>
      <c r="AM849" s="94"/>
      <c r="AN849" s="95"/>
      <c r="AW849" s="96"/>
      <c r="AX849" s="96"/>
      <c r="AY849" s="96"/>
    </row>
    <row r="850">
      <c r="K850" s="93"/>
      <c r="AK850" s="66"/>
      <c r="AM850" s="94"/>
      <c r="AN850" s="95"/>
      <c r="AW850" s="96"/>
      <c r="AX850" s="96"/>
      <c r="AY850" s="96"/>
    </row>
    <row r="851">
      <c r="K851" s="93"/>
      <c r="AK851" s="66"/>
      <c r="AM851" s="94"/>
      <c r="AN851" s="95"/>
      <c r="AW851" s="96"/>
      <c r="AX851" s="96"/>
      <c r="AY851" s="96"/>
    </row>
    <row r="852">
      <c r="K852" s="93"/>
      <c r="AK852" s="66"/>
      <c r="AM852" s="94"/>
      <c r="AN852" s="95"/>
      <c r="AW852" s="96"/>
      <c r="AX852" s="96"/>
      <c r="AY852" s="96"/>
    </row>
    <row r="853">
      <c r="K853" s="93"/>
      <c r="AK853" s="66"/>
      <c r="AM853" s="94"/>
      <c r="AN853" s="95"/>
      <c r="AW853" s="96"/>
      <c r="AX853" s="96"/>
      <c r="AY853" s="96"/>
    </row>
    <row r="854">
      <c r="K854" s="93"/>
      <c r="AK854" s="66"/>
      <c r="AM854" s="94"/>
      <c r="AN854" s="95"/>
      <c r="AW854" s="96"/>
      <c r="AX854" s="96"/>
      <c r="AY854" s="96"/>
    </row>
    <row r="855">
      <c r="K855" s="93"/>
      <c r="AK855" s="66"/>
      <c r="AM855" s="94"/>
      <c r="AN855" s="95"/>
      <c r="AW855" s="96"/>
      <c r="AX855" s="96"/>
      <c r="AY855" s="96"/>
    </row>
    <row r="856">
      <c r="K856" s="93"/>
      <c r="AK856" s="66"/>
      <c r="AM856" s="94"/>
      <c r="AN856" s="95"/>
      <c r="AW856" s="96"/>
      <c r="AX856" s="96"/>
      <c r="AY856" s="96"/>
    </row>
    <row r="857">
      <c r="K857" s="93"/>
      <c r="AK857" s="66"/>
      <c r="AM857" s="94"/>
      <c r="AN857" s="95"/>
      <c r="AW857" s="96"/>
      <c r="AX857" s="96"/>
      <c r="AY857" s="96"/>
    </row>
    <row r="858">
      <c r="K858" s="93"/>
      <c r="AK858" s="66"/>
      <c r="AM858" s="94"/>
      <c r="AN858" s="95"/>
      <c r="AW858" s="96"/>
      <c r="AX858" s="96"/>
      <c r="AY858" s="96"/>
    </row>
    <row r="859">
      <c r="K859" s="93"/>
      <c r="AK859" s="66"/>
      <c r="AM859" s="94"/>
      <c r="AN859" s="95"/>
      <c r="AW859" s="96"/>
      <c r="AX859" s="96"/>
      <c r="AY859" s="96"/>
    </row>
    <row r="860">
      <c r="K860" s="93"/>
      <c r="AK860" s="66"/>
      <c r="AM860" s="94"/>
      <c r="AN860" s="95"/>
      <c r="AW860" s="96"/>
      <c r="AX860" s="96"/>
      <c r="AY860" s="96"/>
    </row>
    <row r="861">
      <c r="K861" s="93"/>
      <c r="AK861" s="66"/>
      <c r="AM861" s="94"/>
      <c r="AN861" s="95"/>
      <c r="AW861" s="96"/>
      <c r="AX861" s="96"/>
      <c r="AY861" s="96"/>
    </row>
    <row r="862">
      <c r="K862" s="93"/>
      <c r="AK862" s="66"/>
      <c r="AM862" s="94"/>
      <c r="AN862" s="95"/>
      <c r="AW862" s="96"/>
      <c r="AX862" s="96"/>
      <c r="AY862" s="96"/>
    </row>
    <row r="863">
      <c r="K863" s="93"/>
      <c r="AK863" s="66"/>
      <c r="AM863" s="94"/>
      <c r="AN863" s="95"/>
      <c r="AW863" s="96"/>
      <c r="AX863" s="96"/>
      <c r="AY863" s="96"/>
    </row>
    <row r="864">
      <c r="K864" s="93"/>
      <c r="AK864" s="66"/>
      <c r="AM864" s="94"/>
      <c r="AN864" s="95"/>
      <c r="AW864" s="96"/>
      <c r="AX864" s="96"/>
      <c r="AY864" s="96"/>
    </row>
    <row r="865">
      <c r="K865" s="93"/>
      <c r="AK865" s="66"/>
      <c r="AM865" s="94"/>
      <c r="AN865" s="95"/>
      <c r="AW865" s="96"/>
      <c r="AX865" s="96"/>
      <c r="AY865" s="96"/>
    </row>
    <row r="866">
      <c r="K866" s="93"/>
      <c r="AK866" s="66"/>
      <c r="AM866" s="94"/>
      <c r="AN866" s="95"/>
      <c r="AW866" s="96"/>
      <c r="AX866" s="96"/>
      <c r="AY866" s="96"/>
    </row>
    <row r="867">
      <c r="K867" s="93"/>
      <c r="AK867" s="66"/>
      <c r="AM867" s="94"/>
      <c r="AN867" s="95"/>
      <c r="AW867" s="96"/>
      <c r="AX867" s="96"/>
      <c r="AY867" s="96"/>
    </row>
    <row r="868">
      <c r="K868" s="93"/>
      <c r="AK868" s="66"/>
      <c r="AM868" s="94"/>
      <c r="AN868" s="95"/>
      <c r="AW868" s="96"/>
      <c r="AX868" s="96"/>
      <c r="AY868" s="96"/>
    </row>
    <row r="869">
      <c r="K869" s="93"/>
      <c r="AK869" s="66"/>
      <c r="AM869" s="94"/>
      <c r="AN869" s="95"/>
      <c r="AW869" s="96"/>
      <c r="AX869" s="96"/>
      <c r="AY869" s="96"/>
    </row>
    <row r="870">
      <c r="K870" s="93"/>
      <c r="AK870" s="66"/>
      <c r="AM870" s="94"/>
      <c r="AN870" s="95"/>
      <c r="AW870" s="96"/>
      <c r="AX870" s="96"/>
      <c r="AY870" s="96"/>
    </row>
    <row r="871">
      <c r="K871" s="93"/>
      <c r="AK871" s="66"/>
      <c r="AM871" s="94"/>
      <c r="AN871" s="95"/>
      <c r="AW871" s="96"/>
      <c r="AX871" s="96"/>
      <c r="AY871" s="96"/>
    </row>
    <row r="872">
      <c r="K872" s="93"/>
      <c r="AK872" s="66"/>
      <c r="AM872" s="94"/>
      <c r="AN872" s="95"/>
      <c r="AW872" s="96"/>
      <c r="AX872" s="96"/>
      <c r="AY872" s="96"/>
    </row>
    <row r="873">
      <c r="K873" s="93"/>
      <c r="AK873" s="66"/>
      <c r="AM873" s="94"/>
      <c r="AN873" s="95"/>
      <c r="AW873" s="96"/>
      <c r="AX873" s="96"/>
      <c r="AY873" s="96"/>
    </row>
    <row r="874">
      <c r="K874" s="93"/>
      <c r="AK874" s="66"/>
      <c r="AM874" s="94"/>
      <c r="AN874" s="95"/>
      <c r="AW874" s="96"/>
      <c r="AX874" s="96"/>
      <c r="AY874" s="96"/>
    </row>
    <row r="875">
      <c r="K875" s="93"/>
      <c r="AK875" s="66"/>
      <c r="AM875" s="94"/>
      <c r="AN875" s="95"/>
      <c r="AW875" s="96"/>
      <c r="AX875" s="96"/>
      <c r="AY875" s="96"/>
    </row>
    <row r="876">
      <c r="K876" s="93"/>
      <c r="AK876" s="66"/>
      <c r="AM876" s="94"/>
      <c r="AN876" s="95"/>
      <c r="AW876" s="96"/>
      <c r="AX876" s="96"/>
      <c r="AY876" s="96"/>
    </row>
    <row r="877">
      <c r="K877" s="93"/>
      <c r="AK877" s="66"/>
      <c r="AM877" s="94"/>
      <c r="AN877" s="95"/>
      <c r="AW877" s="96"/>
      <c r="AX877" s="96"/>
      <c r="AY877" s="96"/>
    </row>
    <row r="878">
      <c r="K878" s="93"/>
      <c r="AK878" s="66"/>
      <c r="AM878" s="94"/>
      <c r="AN878" s="95"/>
      <c r="AW878" s="96"/>
      <c r="AX878" s="96"/>
      <c r="AY878" s="96"/>
    </row>
    <row r="879">
      <c r="K879" s="93"/>
      <c r="AK879" s="66"/>
      <c r="AM879" s="94"/>
      <c r="AN879" s="95"/>
      <c r="AW879" s="96"/>
      <c r="AX879" s="96"/>
      <c r="AY879" s="96"/>
    </row>
    <row r="880">
      <c r="K880" s="93"/>
      <c r="AK880" s="66"/>
      <c r="AM880" s="94"/>
      <c r="AN880" s="95"/>
      <c r="AW880" s="96"/>
      <c r="AX880" s="96"/>
      <c r="AY880" s="96"/>
    </row>
    <row r="881">
      <c r="K881" s="93"/>
      <c r="AK881" s="66"/>
      <c r="AM881" s="94"/>
      <c r="AN881" s="95"/>
      <c r="AW881" s="96"/>
      <c r="AX881" s="96"/>
      <c r="AY881" s="96"/>
    </row>
    <row r="882">
      <c r="K882" s="93"/>
      <c r="AK882" s="66"/>
      <c r="AM882" s="94"/>
      <c r="AN882" s="95"/>
      <c r="AW882" s="96"/>
      <c r="AX882" s="96"/>
      <c r="AY882" s="96"/>
    </row>
    <row r="883">
      <c r="K883" s="93"/>
      <c r="AK883" s="66"/>
      <c r="AM883" s="94"/>
      <c r="AN883" s="95"/>
      <c r="AW883" s="96"/>
      <c r="AX883" s="96"/>
      <c r="AY883" s="96"/>
    </row>
    <row r="884">
      <c r="K884" s="93"/>
      <c r="AK884" s="66"/>
      <c r="AM884" s="94"/>
      <c r="AN884" s="95"/>
      <c r="AW884" s="96"/>
      <c r="AX884" s="96"/>
      <c r="AY884" s="96"/>
    </row>
    <row r="885">
      <c r="K885" s="93"/>
      <c r="AK885" s="66"/>
      <c r="AM885" s="94"/>
      <c r="AN885" s="95"/>
      <c r="AW885" s="96"/>
      <c r="AX885" s="96"/>
      <c r="AY885" s="96"/>
    </row>
    <row r="886">
      <c r="K886" s="93"/>
      <c r="AK886" s="66"/>
      <c r="AM886" s="94"/>
      <c r="AN886" s="95"/>
      <c r="AW886" s="96"/>
      <c r="AX886" s="96"/>
      <c r="AY886" s="96"/>
    </row>
    <row r="887">
      <c r="K887" s="93"/>
      <c r="AK887" s="66"/>
      <c r="AM887" s="94"/>
      <c r="AN887" s="95"/>
      <c r="AW887" s="96"/>
      <c r="AX887" s="96"/>
      <c r="AY887" s="96"/>
    </row>
    <row r="888">
      <c r="K888" s="93"/>
      <c r="AK888" s="66"/>
      <c r="AM888" s="94"/>
      <c r="AN888" s="95"/>
      <c r="AW888" s="96"/>
      <c r="AX888" s="96"/>
      <c r="AY888" s="96"/>
    </row>
    <row r="889">
      <c r="K889" s="93"/>
      <c r="AK889" s="66"/>
      <c r="AM889" s="94"/>
      <c r="AN889" s="95"/>
      <c r="AW889" s="96"/>
      <c r="AX889" s="96"/>
      <c r="AY889" s="96"/>
    </row>
    <row r="890">
      <c r="K890" s="93"/>
      <c r="AK890" s="66"/>
      <c r="AM890" s="94"/>
      <c r="AN890" s="95"/>
      <c r="AW890" s="96"/>
      <c r="AX890" s="96"/>
      <c r="AY890" s="96"/>
    </row>
    <row r="891">
      <c r="K891" s="93"/>
      <c r="AK891" s="66"/>
      <c r="AM891" s="94"/>
      <c r="AN891" s="95"/>
      <c r="AW891" s="96"/>
      <c r="AX891" s="96"/>
      <c r="AY891" s="96"/>
    </row>
    <row r="892">
      <c r="K892" s="93"/>
      <c r="AK892" s="66"/>
      <c r="AM892" s="94"/>
      <c r="AN892" s="95"/>
      <c r="AW892" s="96"/>
      <c r="AX892" s="96"/>
      <c r="AY892" s="96"/>
    </row>
    <row r="893">
      <c r="K893" s="93"/>
      <c r="AK893" s="66"/>
      <c r="AM893" s="94"/>
      <c r="AN893" s="95"/>
      <c r="AW893" s="96"/>
      <c r="AX893" s="96"/>
      <c r="AY893" s="96"/>
    </row>
    <row r="894">
      <c r="K894" s="93"/>
      <c r="AK894" s="66"/>
      <c r="AM894" s="94"/>
      <c r="AN894" s="95"/>
      <c r="AW894" s="96"/>
      <c r="AX894" s="96"/>
      <c r="AY894" s="96"/>
    </row>
    <row r="895">
      <c r="K895" s="93"/>
      <c r="AK895" s="66"/>
      <c r="AM895" s="94"/>
      <c r="AN895" s="95"/>
      <c r="AW895" s="96"/>
      <c r="AX895" s="96"/>
      <c r="AY895" s="96"/>
    </row>
    <row r="896">
      <c r="K896" s="93"/>
      <c r="AK896" s="66"/>
      <c r="AM896" s="94"/>
      <c r="AN896" s="95"/>
      <c r="AW896" s="96"/>
      <c r="AX896" s="96"/>
      <c r="AY896" s="96"/>
    </row>
    <row r="897">
      <c r="K897" s="93"/>
      <c r="AK897" s="66"/>
      <c r="AM897" s="94"/>
      <c r="AN897" s="95"/>
      <c r="AW897" s="96"/>
      <c r="AX897" s="96"/>
      <c r="AY897" s="96"/>
    </row>
    <row r="898">
      <c r="K898" s="93"/>
      <c r="AK898" s="66"/>
      <c r="AM898" s="94"/>
      <c r="AN898" s="95"/>
      <c r="AW898" s="96"/>
      <c r="AX898" s="96"/>
      <c r="AY898" s="96"/>
    </row>
    <row r="899">
      <c r="K899" s="93"/>
      <c r="AK899" s="66"/>
      <c r="AM899" s="94"/>
      <c r="AN899" s="95"/>
      <c r="AW899" s="96"/>
      <c r="AX899" s="96"/>
      <c r="AY899" s="96"/>
    </row>
    <row r="900">
      <c r="K900" s="93"/>
      <c r="AK900" s="66"/>
      <c r="AM900" s="94"/>
      <c r="AN900" s="95"/>
      <c r="AW900" s="96"/>
      <c r="AX900" s="96"/>
      <c r="AY900" s="96"/>
    </row>
    <row r="901">
      <c r="K901" s="93"/>
      <c r="AK901" s="66"/>
      <c r="AM901" s="94"/>
      <c r="AN901" s="95"/>
      <c r="AW901" s="96"/>
      <c r="AX901" s="96"/>
      <c r="AY901" s="96"/>
    </row>
    <row r="902">
      <c r="K902" s="93"/>
      <c r="AK902" s="66"/>
      <c r="AM902" s="94"/>
      <c r="AN902" s="95"/>
      <c r="AW902" s="96"/>
      <c r="AX902" s="96"/>
      <c r="AY902" s="96"/>
    </row>
    <row r="903">
      <c r="K903" s="93"/>
      <c r="AK903" s="66"/>
      <c r="AM903" s="94"/>
      <c r="AN903" s="95"/>
      <c r="AW903" s="96"/>
      <c r="AX903" s="96"/>
      <c r="AY903" s="96"/>
    </row>
    <row r="904">
      <c r="K904" s="93"/>
      <c r="AK904" s="66"/>
      <c r="AM904" s="94"/>
      <c r="AN904" s="95"/>
      <c r="AW904" s="96"/>
      <c r="AX904" s="96"/>
      <c r="AY904" s="96"/>
    </row>
    <row r="905">
      <c r="K905" s="93"/>
      <c r="AK905" s="66"/>
      <c r="AM905" s="94"/>
      <c r="AN905" s="95"/>
      <c r="AW905" s="96"/>
      <c r="AX905" s="96"/>
      <c r="AY905" s="96"/>
    </row>
    <row r="906">
      <c r="K906" s="93"/>
      <c r="AK906" s="66"/>
      <c r="AM906" s="94"/>
      <c r="AN906" s="95"/>
      <c r="AW906" s="96"/>
      <c r="AX906" s="96"/>
      <c r="AY906" s="96"/>
    </row>
    <row r="907">
      <c r="K907" s="93"/>
      <c r="AK907" s="66"/>
      <c r="AM907" s="94"/>
      <c r="AN907" s="95"/>
      <c r="AW907" s="96"/>
      <c r="AX907" s="96"/>
      <c r="AY907" s="96"/>
    </row>
    <row r="908">
      <c r="K908" s="93"/>
      <c r="AK908" s="66"/>
      <c r="AM908" s="94"/>
      <c r="AN908" s="95"/>
      <c r="AW908" s="96"/>
      <c r="AX908" s="96"/>
      <c r="AY908" s="96"/>
    </row>
    <row r="909">
      <c r="K909" s="93"/>
      <c r="AK909" s="66"/>
      <c r="AM909" s="94"/>
      <c r="AN909" s="95"/>
      <c r="AW909" s="96"/>
      <c r="AX909" s="96"/>
      <c r="AY909" s="96"/>
    </row>
    <row r="910">
      <c r="K910" s="93"/>
      <c r="AK910" s="66"/>
      <c r="AM910" s="94"/>
      <c r="AN910" s="95"/>
      <c r="AW910" s="96"/>
      <c r="AX910" s="96"/>
      <c r="AY910" s="96"/>
    </row>
    <row r="911">
      <c r="K911" s="93"/>
      <c r="AK911" s="66"/>
      <c r="AM911" s="94"/>
      <c r="AN911" s="95"/>
      <c r="AW911" s="96"/>
      <c r="AX911" s="96"/>
      <c r="AY911" s="96"/>
    </row>
    <row r="912">
      <c r="K912" s="93"/>
      <c r="AK912" s="66"/>
      <c r="AM912" s="94"/>
      <c r="AN912" s="95"/>
      <c r="AW912" s="96"/>
      <c r="AX912" s="96"/>
      <c r="AY912" s="96"/>
    </row>
    <row r="913">
      <c r="K913" s="93"/>
      <c r="AK913" s="66"/>
      <c r="AM913" s="94"/>
      <c r="AN913" s="95"/>
      <c r="AW913" s="96"/>
      <c r="AX913" s="96"/>
      <c r="AY913" s="96"/>
    </row>
    <row r="914">
      <c r="K914" s="93"/>
      <c r="AK914" s="66"/>
      <c r="AM914" s="94"/>
      <c r="AN914" s="95"/>
      <c r="AW914" s="96"/>
      <c r="AX914" s="96"/>
      <c r="AY914" s="96"/>
    </row>
    <row r="915">
      <c r="K915" s="93"/>
      <c r="AK915" s="66"/>
      <c r="AM915" s="94"/>
      <c r="AN915" s="95"/>
      <c r="AW915" s="96"/>
      <c r="AX915" s="96"/>
      <c r="AY915" s="96"/>
    </row>
    <row r="916">
      <c r="K916" s="93"/>
      <c r="AK916" s="66"/>
      <c r="AM916" s="94"/>
      <c r="AN916" s="95"/>
      <c r="AW916" s="96"/>
      <c r="AX916" s="96"/>
      <c r="AY916" s="96"/>
    </row>
    <row r="917">
      <c r="K917" s="93"/>
      <c r="AK917" s="66"/>
      <c r="AM917" s="94"/>
      <c r="AN917" s="95"/>
      <c r="AW917" s="96"/>
      <c r="AX917" s="96"/>
      <c r="AY917" s="96"/>
    </row>
    <row r="918">
      <c r="K918" s="93"/>
      <c r="AK918" s="66"/>
      <c r="AM918" s="94"/>
      <c r="AN918" s="95"/>
      <c r="AW918" s="96"/>
      <c r="AX918" s="96"/>
      <c r="AY918" s="96"/>
    </row>
    <row r="919">
      <c r="K919" s="93"/>
      <c r="AK919" s="66"/>
      <c r="AM919" s="94"/>
      <c r="AN919" s="95"/>
      <c r="AW919" s="96"/>
      <c r="AX919" s="96"/>
      <c r="AY919" s="96"/>
    </row>
    <row r="920">
      <c r="K920" s="93"/>
      <c r="AK920" s="66"/>
      <c r="AM920" s="94"/>
      <c r="AN920" s="95"/>
      <c r="AW920" s="96"/>
      <c r="AX920" s="96"/>
      <c r="AY920" s="96"/>
    </row>
    <row r="921">
      <c r="K921" s="93"/>
      <c r="AK921" s="66"/>
      <c r="AM921" s="94"/>
      <c r="AN921" s="95"/>
      <c r="AW921" s="96"/>
      <c r="AX921" s="96"/>
      <c r="AY921" s="96"/>
    </row>
    <row r="922">
      <c r="K922" s="93"/>
      <c r="AK922" s="66"/>
      <c r="AM922" s="94"/>
      <c r="AN922" s="95"/>
      <c r="AW922" s="96"/>
      <c r="AX922" s="96"/>
      <c r="AY922" s="96"/>
    </row>
    <row r="923">
      <c r="K923" s="93"/>
      <c r="AK923" s="66"/>
      <c r="AM923" s="94"/>
      <c r="AN923" s="95"/>
      <c r="AW923" s="96"/>
      <c r="AX923" s="96"/>
      <c r="AY923" s="96"/>
    </row>
    <row r="924">
      <c r="K924" s="93"/>
      <c r="AK924" s="66"/>
      <c r="AM924" s="94"/>
      <c r="AN924" s="95"/>
      <c r="AW924" s="96"/>
      <c r="AX924" s="96"/>
      <c r="AY924" s="96"/>
    </row>
    <row r="925">
      <c r="K925" s="93"/>
      <c r="AK925" s="66"/>
      <c r="AM925" s="94"/>
      <c r="AN925" s="95"/>
      <c r="AW925" s="96"/>
      <c r="AX925" s="96"/>
      <c r="AY925" s="96"/>
    </row>
    <row r="926">
      <c r="K926" s="93"/>
      <c r="AK926" s="66"/>
      <c r="AM926" s="94"/>
      <c r="AN926" s="95"/>
      <c r="AW926" s="96"/>
      <c r="AX926" s="96"/>
      <c r="AY926" s="96"/>
    </row>
    <row r="927">
      <c r="K927" s="93"/>
      <c r="AK927" s="66"/>
      <c r="AM927" s="94"/>
      <c r="AN927" s="95"/>
      <c r="AW927" s="96"/>
      <c r="AX927" s="96"/>
      <c r="AY927" s="96"/>
    </row>
    <row r="928">
      <c r="K928" s="93"/>
      <c r="AK928" s="66"/>
      <c r="AM928" s="94"/>
      <c r="AN928" s="95"/>
      <c r="AW928" s="96"/>
      <c r="AX928" s="96"/>
      <c r="AY928" s="96"/>
    </row>
    <row r="929">
      <c r="K929" s="93"/>
      <c r="AK929" s="66"/>
      <c r="AM929" s="94"/>
      <c r="AN929" s="95"/>
      <c r="AW929" s="96"/>
      <c r="AX929" s="96"/>
      <c r="AY929" s="96"/>
    </row>
    <row r="930">
      <c r="K930" s="93"/>
      <c r="AK930" s="66"/>
      <c r="AM930" s="94"/>
      <c r="AN930" s="95"/>
      <c r="AW930" s="96"/>
      <c r="AX930" s="96"/>
      <c r="AY930" s="96"/>
    </row>
    <row r="931">
      <c r="K931" s="93"/>
      <c r="AK931" s="66"/>
      <c r="AM931" s="94"/>
      <c r="AN931" s="95"/>
      <c r="AW931" s="96"/>
      <c r="AX931" s="96"/>
      <c r="AY931" s="96"/>
    </row>
    <row r="932">
      <c r="K932" s="93"/>
      <c r="AK932" s="66"/>
      <c r="AM932" s="94"/>
      <c r="AN932" s="95"/>
      <c r="AW932" s="96"/>
      <c r="AX932" s="96"/>
      <c r="AY932" s="96"/>
    </row>
    <row r="933">
      <c r="K933" s="93"/>
      <c r="AK933" s="66"/>
      <c r="AM933" s="94"/>
      <c r="AN933" s="95"/>
      <c r="AW933" s="96"/>
      <c r="AX933" s="96"/>
      <c r="AY933" s="96"/>
    </row>
    <row r="934">
      <c r="K934" s="93"/>
      <c r="AK934" s="66"/>
      <c r="AM934" s="94"/>
      <c r="AN934" s="95"/>
      <c r="AW934" s="96"/>
      <c r="AX934" s="96"/>
      <c r="AY934" s="96"/>
    </row>
    <row r="935">
      <c r="K935" s="93"/>
      <c r="AK935" s="66"/>
      <c r="AM935" s="94"/>
      <c r="AN935" s="95"/>
      <c r="AW935" s="96"/>
      <c r="AX935" s="96"/>
      <c r="AY935" s="96"/>
    </row>
    <row r="936">
      <c r="K936" s="93"/>
      <c r="AK936" s="66"/>
      <c r="AM936" s="94"/>
      <c r="AN936" s="95"/>
      <c r="AW936" s="96"/>
      <c r="AX936" s="96"/>
      <c r="AY936" s="96"/>
    </row>
    <row r="937">
      <c r="K937" s="93"/>
      <c r="AK937" s="66"/>
      <c r="AM937" s="94"/>
      <c r="AN937" s="95"/>
      <c r="AW937" s="96"/>
      <c r="AX937" s="96"/>
      <c r="AY937" s="96"/>
    </row>
    <row r="938">
      <c r="K938" s="93"/>
      <c r="AK938" s="66"/>
      <c r="AM938" s="94"/>
      <c r="AN938" s="95"/>
      <c r="AW938" s="96"/>
      <c r="AX938" s="96"/>
      <c r="AY938" s="96"/>
    </row>
    <row r="939">
      <c r="K939" s="93"/>
      <c r="AK939" s="66"/>
      <c r="AM939" s="94"/>
      <c r="AN939" s="95"/>
      <c r="AW939" s="96"/>
      <c r="AX939" s="96"/>
      <c r="AY939" s="96"/>
    </row>
    <row r="940">
      <c r="K940" s="93"/>
      <c r="AK940" s="66"/>
      <c r="AM940" s="94"/>
      <c r="AN940" s="95"/>
      <c r="AW940" s="96"/>
      <c r="AX940" s="96"/>
      <c r="AY940" s="96"/>
    </row>
    <row r="941">
      <c r="K941" s="93"/>
      <c r="AK941" s="66"/>
      <c r="AM941" s="94"/>
      <c r="AN941" s="95"/>
      <c r="AW941" s="96"/>
      <c r="AX941" s="96"/>
      <c r="AY941" s="96"/>
    </row>
    <row r="942">
      <c r="K942" s="93"/>
      <c r="AK942" s="66"/>
      <c r="AM942" s="94"/>
      <c r="AN942" s="95"/>
      <c r="AW942" s="96"/>
      <c r="AX942" s="96"/>
      <c r="AY942" s="96"/>
    </row>
    <row r="943">
      <c r="K943" s="93"/>
      <c r="AK943" s="66"/>
      <c r="AM943" s="94"/>
      <c r="AN943" s="95"/>
      <c r="AW943" s="96"/>
      <c r="AX943" s="96"/>
      <c r="AY943" s="96"/>
    </row>
    <row r="944">
      <c r="K944" s="93"/>
      <c r="AK944" s="66"/>
      <c r="AM944" s="94"/>
      <c r="AN944" s="95"/>
      <c r="AW944" s="96"/>
      <c r="AX944" s="96"/>
      <c r="AY944" s="96"/>
    </row>
    <row r="945">
      <c r="K945" s="93"/>
      <c r="AK945" s="66"/>
      <c r="AM945" s="94"/>
      <c r="AN945" s="95"/>
      <c r="AW945" s="96"/>
      <c r="AX945" s="96"/>
      <c r="AY945" s="96"/>
    </row>
    <row r="946">
      <c r="K946" s="93"/>
      <c r="AK946" s="66"/>
      <c r="AM946" s="94"/>
      <c r="AN946" s="95"/>
      <c r="AW946" s="96"/>
      <c r="AX946" s="96"/>
      <c r="AY946" s="96"/>
    </row>
    <row r="947">
      <c r="K947" s="93"/>
      <c r="AK947" s="66"/>
      <c r="AM947" s="94"/>
      <c r="AN947" s="95"/>
      <c r="AW947" s="96"/>
      <c r="AX947" s="96"/>
      <c r="AY947" s="96"/>
    </row>
    <row r="948">
      <c r="K948" s="93"/>
      <c r="AK948" s="66"/>
      <c r="AM948" s="94"/>
      <c r="AN948" s="95"/>
      <c r="AW948" s="96"/>
      <c r="AX948" s="96"/>
      <c r="AY948" s="96"/>
    </row>
    <row r="949">
      <c r="K949" s="93"/>
      <c r="AK949" s="66"/>
      <c r="AM949" s="94"/>
      <c r="AN949" s="95"/>
      <c r="AW949" s="96"/>
      <c r="AX949" s="96"/>
      <c r="AY949" s="96"/>
    </row>
    <row r="950">
      <c r="K950" s="93"/>
      <c r="AK950" s="66"/>
      <c r="AM950" s="94"/>
      <c r="AN950" s="95"/>
      <c r="AW950" s="96"/>
      <c r="AX950" s="96"/>
      <c r="AY950" s="96"/>
    </row>
    <row r="951">
      <c r="K951" s="93"/>
      <c r="AK951" s="66"/>
      <c r="AM951" s="94"/>
      <c r="AN951" s="95"/>
      <c r="AW951" s="96"/>
      <c r="AX951" s="96"/>
      <c r="AY951" s="96"/>
    </row>
    <row r="952">
      <c r="K952" s="93"/>
      <c r="AK952" s="66"/>
      <c r="AM952" s="94"/>
      <c r="AN952" s="95"/>
      <c r="AW952" s="96"/>
      <c r="AX952" s="96"/>
      <c r="AY952" s="96"/>
    </row>
    <row r="953">
      <c r="K953" s="93"/>
      <c r="AK953" s="66"/>
      <c r="AM953" s="94"/>
      <c r="AN953" s="95"/>
      <c r="AW953" s="96"/>
      <c r="AX953" s="96"/>
      <c r="AY953" s="96"/>
    </row>
    <row r="954">
      <c r="K954" s="93"/>
      <c r="AK954" s="66"/>
      <c r="AM954" s="94"/>
      <c r="AN954" s="95"/>
      <c r="AW954" s="96"/>
      <c r="AX954" s="96"/>
      <c r="AY954" s="96"/>
    </row>
    <row r="955">
      <c r="K955" s="93"/>
      <c r="AK955" s="66"/>
      <c r="AM955" s="94"/>
      <c r="AN955" s="95"/>
      <c r="AW955" s="96"/>
      <c r="AX955" s="96"/>
      <c r="AY955" s="96"/>
    </row>
    <row r="956">
      <c r="K956" s="93"/>
      <c r="AK956" s="66"/>
      <c r="AM956" s="94"/>
      <c r="AN956" s="95"/>
      <c r="AW956" s="96"/>
      <c r="AX956" s="96"/>
      <c r="AY956" s="96"/>
    </row>
    <row r="957">
      <c r="K957" s="93"/>
      <c r="AK957" s="66"/>
      <c r="AM957" s="94"/>
      <c r="AN957" s="95"/>
      <c r="AW957" s="96"/>
      <c r="AX957" s="96"/>
      <c r="AY957" s="96"/>
    </row>
    <row r="958">
      <c r="K958" s="93"/>
      <c r="AK958" s="66"/>
      <c r="AM958" s="94"/>
      <c r="AN958" s="95"/>
      <c r="AW958" s="96"/>
      <c r="AX958" s="96"/>
      <c r="AY958" s="96"/>
    </row>
    <row r="959">
      <c r="K959" s="93"/>
      <c r="AK959" s="66"/>
      <c r="AM959" s="94"/>
      <c r="AN959" s="95"/>
      <c r="AW959" s="96"/>
      <c r="AX959" s="96"/>
      <c r="AY959" s="96"/>
    </row>
    <row r="960">
      <c r="K960" s="93"/>
      <c r="AK960" s="66"/>
      <c r="AM960" s="94"/>
      <c r="AN960" s="95"/>
      <c r="AW960" s="96"/>
      <c r="AX960" s="96"/>
      <c r="AY960" s="96"/>
    </row>
    <row r="961">
      <c r="K961" s="93"/>
      <c r="AK961" s="66"/>
      <c r="AM961" s="94"/>
      <c r="AN961" s="95"/>
      <c r="AW961" s="96"/>
      <c r="AX961" s="96"/>
      <c r="AY961" s="96"/>
    </row>
    <row r="962">
      <c r="K962" s="93"/>
      <c r="AK962" s="66"/>
      <c r="AM962" s="94"/>
      <c r="AN962" s="95"/>
      <c r="AW962" s="96"/>
      <c r="AX962" s="96"/>
      <c r="AY962" s="96"/>
    </row>
    <row r="963">
      <c r="K963" s="93"/>
      <c r="AK963" s="66"/>
      <c r="AM963" s="94"/>
      <c r="AN963" s="95"/>
      <c r="AW963" s="96"/>
      <c r="AX963" s="96"/>
      <c r="AY963" s="96"/>
    </row>
    <row r="964">
      <c r="K964" s="93"/>
      <c r="AK964" s="66"/>
      <c r="AM964" s="94"/>
      <c r="AN964" s="95"/>
      <c r="AW964" s="96"/>
      <c r="AX964" s="96"/>
      <c r="AY964" s="96"/>
    </row>
    <row r="965">
      <c r="K965" s="93"/>
      <c r="AK965" s="66"/>
      <c r="AM965" s="94"/>
      <c r="AN965" s="95"/>
      <c r="AW965" s="96"/>
      <c r="AX965" s="96"/>
      <c r="AY965" s="96"/>
    </row>
    <row r="966">
      <c r="K966" s="93"/>
      <c r="AK966" s="66"/>
      <c r="AM966" s="94"/>
      <c r="AN966" s="95"/>
      <c r="AW966" s="96"/>
      <c r="AX966" s="96"/>
      <c r="AY966" s="96"/>
    </row>
    <row r="967">
      <c r="K967" s="93"/>
      <c r="AK967" s="66"/>
      <c r="AM967" s="94"/>
      <c r="AN967" s="95"/>
      <c r="AW967" s="96"/>
      <c r="AX967" s="96"/>
      <c r="AY967" s="96"/>
    </row>
    <row r="968">
      <c r="K968" s="93"/>
      <c r="AK968" s="66"/>
      <c r="AM968" s="94"/>
      <c r="AN968" s="95"/>
      <c r="AW968" s="96"/>
      <c r="AX968" s="96"/>
      <c r="AY968" s="96"/>
    </row>
    <row r="969">
      <c r="K969" s="93"/>
      <c r="AK969" s="66"/>
      <c r="AM969" s="94"/>
      <c r="AN969" s="95"/>
      <c r="AW969" s="96"/>
      <c r="AX969" s="96"/>
      <c r="AY969" s="96"/>
    </row>
    <row r="970">
      <c r="K970" s="93"/>
      <c r="AK970" s="66"/>
      <c r="AM970" s="94"/>
      <c r="AN970" s="95"/>
      <c r="AW970" s="96"/>
      <c r="AX970" s="96"/>
      <c r="AY970" s="96"/>
    </row>
    <row r="971">
      <c r="K971" s="93"/>
      <c r="AK971" s="66"/>
      <c r="AM971" s="94"/>
      <c r="AN971" s="95"/>
      <c r="AW971" s="96"/>
      <c r="AX971" s="96"/>
      <c r="AY971" s="96"/>
    </row>
    <row r="972">
      <c r="K972" s="93"/>
      <c r="AK972" s="66"/>
      <c r="AM972" s="94"/>
      <c r="AN972" s="95"/>
      <c r="AW972" s="96"/>
      <c r="AX972" s="96"/>
      <c r="AY972" s="96"/>
    </row>
    <row r="973">
      <c r="K973" s="93"/>
      <c r="AK973" s="66"/>
      <c r="AM973" s="94"/>
      <c r="AN973" s="95"/>
      <c r="AW973" s="96"/>
      <c r="AX973" s="96"/>
      <c r="AY973" s="96"/>
    </row>
    <row r="974">
      <c r="K974" s="93"/>
      <c r="AK974" s="66"/>
      <c r="AM974" s="94"/>
      <c r="AN974" s="95"/>
      <c r="AW974" s="96"/>
      <c r="AX974" s="96"/>
      <c r="AY974" s="96"/>
    </row>
    <row r="975">
      <c r="K975" s="93"/>
      <c r="AK975" s="66"/>
      <c r="AM975" s="94"/>
      <c r="AN975" s="95"/>
      <c r="AW975" s="96"/>
      <c r="AX975" s="96"/>
      <c r="AY975" s="96"/>
    </row>
    <row r="976">
      <c r="K976" s="93"/>
      <c r="AK976" s="66"/>
      <c r="AM976" s="94"/>
      <c r="AN976" s="95"/>
      <c r="AW976" s="96"/>
      <c r="AX976" s="96"/>
      <c r="AY976" s="96"/>
    </row>
    <row r="977">
      <c r="K977" s="93"/>
      <c r="AK977" s="66"/>
      <c r="AM977" s="94"/>
      <c r="AN977" s="95"/>
      <c r="AW977" s="96"/>
      <c r="AX977" s="96"/>
      <c r="AY977" s="96"/>
    </row>
    <row r="978">
      <c r="K978" s="93"/>
      <c r="AK978" s="66"/>
      <c r="AM978" s="94"/>
      <c r="AN978" s="95"/>
      <c r="AW978" s="96"/>
      <c r="AX978" s="96"/>
      <c r="AY978" s="96"/>
    </row>
    <row r="979">
      <c r="K979" s="93"/>
      <c r="AK979" s="66"/>
      <c r="AM979" s="94"/>
      <c r="AN979" s="95"/>
      <c r="AW979" s="96"/>
      <c r="AX979" s="96"/>
      <c r="AY979" s="96"/>
    </row>
    <row r="980">
      <c r="K980" s="93"/>
      <c r="AK980" s="66"/>
      <c r="AM980" s="94"/>
      <c r="AN980" s="95"/>
      <c r="AW980" s="96"/>
      <c r="AX980" s="96"/>
      <c r="AY980" s="96"/>
    </row>
    <row r="981">
      <c r="K981" s="93"/>
      <c r="AK981" s="66"/>
      <c r="AM981" s="94"/>
      <c r="AN981" s="95"/>
      <c r="AW981" s="96"/>
      <c r="AX981" s="96"/>
      <c r="AY981" s="96"/>
    </row>
    <row r="982">
      <c r="K982" s="93"/>
      <c r="AK982" s="66"/>
      <c r="AM982" s="94"/>
      <c r="AN982" s="95"/>
      <c r="AW982" s="96"/>
      <c r="AX982" s="96"/>
      <c r="AY982" s="96"/>
    </row>
    <row r="983">
      <c r="K983" s="93"/>
      <c r="AK983" s="66"/>
      <c r="AM983" s="94"/>
      <c r="AN983" s="95"/>
      <c r="AW983" s="96"/>
      <c r="AX983" s="96"/>
      <c r="AY983" s="96"/>
    </row>
    <row r="984">
      <c r="K984" s="93"/>
      <c r="AK984" s="66"/>
      <c r="AM984" s="94"/>
      <c r="AN984" s="95"/>
      <c r="AW984" s="96"/>
      <c r="AX984" s="96"/>
      <c r="AY984" s="96"/>
    </row>
    <row r="985">
      <c r="K985" s="93"/>
      <c r="AK985" s="66"/>
      <c r="AM985" s="94"/>
      <c r="AN985" s="95"/>
      <c r="AW985" s="96"/>
      <c r="AX985" s="96"/>
      <c r="AY985" s="96"/>
    </row>
    <row r="986">
      <c r="K986" s="93"/>
      <c r="AK986" s="66"/>
      <c r="AM986" s="94"/>
      <c r="AN986" s="95"/>
      <c r="AW986" s="96"/>
      <c r="AX986" s="96"/>
      <c r="AY986" s="96"/>
    </row>
    <row r="987">
      <c r="K987" s="93"/>
      <c r="AK987" s="66"/>
      <c r="AM987" s="94"/>
      <c r="AN987" s="95"/>
      <c r="AW987" s="96"/>
      <c r="AX987" s="96"/>
      <c r="AY987" s="96"/>
    </row>
    <row r="988">
      <c r="K988" s="93"/>
      <c r="AK988" s="66"/>
      <c r="AM988" s="94"/>
      <c r="AN988" s="95"/>
      <c r="AW988" s="96"/>
      <c r="AX988" s="96"/>
      <c r="AY988" s="96"/>
    </row>
    <row r="989">
      <c r="K989" s="93"/>
      <c r="AK989" s="66"/>
      <c r="AM989" s="94"/>
      <c r="AN989" s="95"/>
      <c r="AW989" s="96"/>
      <c r="AX989" s="96"/>
      <c r="AY989" s="96"/>
    </row>
    <row r="990">
      <c r="K990" s="93"/>
      <c r="AK990" s="66"/>
      <c r="AM990" s="94"/>
      <c r="AN990" s="95"/>
      <c r="AW990" s="96"/>
      <c r="AX990" s="96"/>
      <c r="AY990" s="96"/>
    </row>
    <row r="991">
      <c r="K991" s="93"/>
      <c r="AK991" s="66"/>
      <c r="AM991" s="94"/>
      <c r="AN991" s="95"/>
      <c r="AW991" s="96"/>
      <c r="AX991" s="96"/>
      <c r="AY991" s="96"/>
    </row>
    <row r="992">
      <c r="K992" s="93"/>
      <c r="AK992" s="66"/>
      <c r="AM992" s="94"/>
      <c r="AN992" s="95"/>
      <c r="AW992" s="96"/>
      <c r="AX992" s="96"/>
      <c r="AY992" s="96"/>
    </row>
    <row r="993">
      <c r="K993" s="93"/>
      <c r="AK993" s="66"/>
      <c r="AM993" s="94"/>
      <c r="AN993" s="95"/>
      <c r="AW993" s="96"/>
      <c r="AX993" s="96"/>
      <c r="AY993" s="96"/>
    </row>
    <row r="994">
      <c r="K994" s="93"/>
      <c r="AK994" s="66"/>
      <c r="AM994" s="94"/>
      <c r="AN994" s="95"/>
      <c r="AW994" s="96"/>
      <c r="AX994" s="96"/>
      <c r="AY994" s="96"/>
    </row>
    <row r="995">
      <c r="K995" s="93"/>
      <c r="AK995" s="66"/>
      <c r="AM995" s="94"/>
      <c r="AN995" s="95"/>
      <c r="AW995" s="96"/>
      <c r="AX995" s="96"/>
      <c r="AY995" s="96"/>
    </row>
    <row r="996">
      <c r="K996" s="93"/>
      <c r="AK996" s="66"/>
      <c r="AM996" s="94"/>
      <c r="AN996" s="95"/>
      <c r="AW996" s="96"/>
      <c r="AX996" s="96"/>
      <c r="AY996" s="96"/>
    </row>
    <row r="997">
      <c r="K997" s="93"/>
      <c r="AK997" s="66"/>
      <c r="AM997" s="94"/>
      <c r="AN997" s="95"/>
      <c r="AW997" s="96"/>
      <c r="AX997" s="96"/>
      <c r="AY997" s="96"/>
    </row>
    <row r="998">
      <c r="K998" s="93"/>
      <c r="AK998" s="66"/>
      <c r="AM998" s="94"/>
      <c r="AN998" s="95"/>
      <c r="AW998" s="96"/>
      <c r="AX998" s="96"/>
      <c r="AY998" s="96"/>
    </row>
    <row r="999">
      <c r="K999" s="93"/>
      <c r="AK999" s="66"/>
      <c r="AM999" s="94"/>
      <c r="AN999" s="95"/>
      <c r="AW999" s="96"/>
      <c r="AX999" s="96"/>
      <c r="AY999" s="96"/>
    </row>
    <row r="1000">
      <c r="K1000" s="93"/>
      <c r="AK1000" s="66"/>
      <c r="AM1000" s="94"/>
      <c r="AN1000" s="95"/>
      <c r="AW1000" s="96"/>
      <c r="AX1000" s="96"/>
      <c r="AY1000" s="96"/>
    </row>
    <row r="1001">
      <c r="K1001" s="93"/>
      <c r="AK1001" s="66"/>
      <c r="AM1001" s="94"/>
      <c r="AN1001" s="95"/>
      <c r="AW1001" s="96"/>
      <c r="AX1001" s="96"/>
      <c r="AY1001" s="96"/>
    </row>
    <row r="1002">
      <c r="K1002" s="93"/>
      <c r="AK1002" s="66"/>
      <c r="AM1002" s="94"/>
      <c r="AN1002" s="95"/>
      <c r="AW1002" s="96"/>
      <c r="AX1002" s="96"/>
      <c r="AY1002" s="96"/>
    </row>
    <row r="1003">
      <c r="K1003" s="93"/>
      <c r="AK1003" s="66"/>
      <c r="AM1003" s="94"/>
      <c r="AN1003" s="95"/>
      <c r="AW1003" s="96"/>
      <c r="AX1003" s="96"/>
      <c r="AY1003" s="96"/>
    </row>
    <row r="1004">
      <c r="K1004" s="93"/>
      <c r="AK1004" s="66"/>
      <c r="AM1004" s="94"/>
      <c r="AN1004" s="95"/>
      <c r="AW1004" s="96"/>
      <c r="AX1004" s="96"/>
      <c r="AY1004" s="96"/>
    </row>
    <row r="1005">
      <c r="K1005" s="93"/>
      <c r="AK1005" s="66"/>
      <c r="AM1005" s="94"/>
      <c r="AN1005" s="95"/>
      <c r="AW1005" s="96"/>
      <c r="AX1005" s="96"/>
      <c r="AY1005" s="96"/>
    </row>
    <row r="1006">
      <c r="K1006" s="93"/>
      <c r="AK1006" s="66"/>
      <c r="AM1006" s="94"/>
      <c r="AN1006" s="95"/>
      <c r="AW1006" s="96"/>
      <c r="AX1006" s="96"/>
      <c r="AY1006" s="96"/>
    </row>
    <row r="1007">
      <c r="K1007" s="93"/>
      <c r="AK1007" s="66"/>
      <c r="AM1007" s="94"/>
      <c r="AN1007" s="95"/>
      <c r="AW1007" s="96"/>
      <c r="AX1007" s="96"/>
      <c r="AY1007" s="96"/>
    </row>
    <row r="1008">
      <c r="K1008" s="93"/>
      <c r="AK1008" s="66"/>
      <c r="AM1008" s="94"/>
      <c r="AN1008" s="95"/>
      <c r="AW1008" s="96"/>
      <c r="AX1008" s="96"/>
      <c r="AY1008" s="96"/>
    </row>
    <row r="1009">
      <c r="K1009" s="93"/>
      <c r="AK1009" s="66"/>
      <c r="AM1009" s="94"/>
      <c r="AN1009" s="95"/>
      <c r="AW1009" s="96"/>
      <c r="AX1009" s="96"/>
      <c r="AY1009" s="96"/>
    </row>
    <row r="1010">
      <c r="K1010" s="93"/>
      <c r="AK1010" s="66"/>
      <c r="AM1010" s="94"/>
      <c r="AN1010" s="95"/>
      <c r="AW1010" s="96"/>
      <c r="AX1010" s="96"/>
      <c r="AY1010" s="96"/>
    </row>
    <row r="1011">
      <c r="K1011" s="93"/>
      <c r="AK1011" s="66"/>
      <c r="AM1011" s="94"/>
      <c r="AN1011" s="95"/>
      <c r="AW1011" s="96"/>
      <c r="AX1011" s="96"/>
      <c r="AY1011" s="96"/>
    </row>
    <row r="1012">
      <c r="K1012" s="93"/>
      <c r="AK1012" s="66"/>
      <c r="AM1012" s="94"/>
      <c r="AN1012" s="95"/>
      <c r="AW1012" s="96"/>
      <c r="AX1012" s="96"/>
      <c r="AY1012" s="96"/>
    </row>
    <row r="1013">
      <c r="K1013" s="93"/>
      <c r="AK1013" s="66"/>
      <c r="AM1013" s="94"/>
      <c r="AN1013" s="95"/>
      <c r="AW1013" s="96"/>
      <c r="AX1013" s="96"/>
      <c r="AY1013" s="96"/>
    </row>
    <row r="1014">
      <c r="K1014" s="93"/>
      <c r="AK1014" s="66"/>
      <c r="AM1014" s="94"/>
      <c r="AN1014" s="95"/>
      <c r="AW1014" s="96"/>
      <c r="AX1014" s="96"/>
      <c r="AY1014" s="96"/>
    </row>
    <row r="1015">
      <c r="K1015" s="93"/>
      <c r="AK1015" s="66"/>
      <c r="AM1015" s="94"/>
      <c r="AN1015" s="95"/>
      <c r="AW1015" s="96"/>
      <c r="AX1015" s="96"/>
      <c r="AY1015" s="96"/>
    </row>
    <row r="1016">
      <c r="K1016" s="93"/>
      <c r="AK1016" s="66"/>
      <c r="AM1016" s="94"/>
      <c r="AN1016" s="95"/>
      <c r="AW1016" s="96"/>
      <c r="AX1016" s="96"/>
      <c r="AY1016" s="96"/>
    </row>
    <row r="1017">
      <c r="K1017" s="93"/>
      <c r="AK1017" s="66"/>
      <c r="AM1017" s="94"/>
      <c r="AN1017" s="95"/>
      <c r="AW1017" s="96"/>
      <c r="AX1017" s="96"/>
      <c r="AY1017" s="96"/>
    </row>
    <row r="1018">
      <c r="K1018" s="93"/>
      <c r="AK1018" s="66"/>
      <c r="AM1018" s="94"/>
      <c r="AN1018" s="95"/>
      <c r="AW1018" s="96"/>
      <c r="AX1018" s="96"/>
      <c r="AY1018" s="96"/>
    </row>
    <row r="1019">
      <c r="K1019" s="93"/>
      <c r="AK1019" s="66"/>
      <c r="AM1019" s="94"/>
      <c r="AN1019" s="95"/>
      <c r="AW1019" s="96"/>
      <c r="AX1019" s="96"/>
      <c r="AY1019" s="96"/>
    </row>
    <row r="1020">
      <c r="K1020" s="93"/>
      <c r="AK1020" s="66"/>
      <c r="AM1020" s="94"/>
      <c r="AN1020" s="95"/>
      <c r="AW1020" s="96"/>
      <c r="AX1020" s="96"/>
      <c r="AY1020" s="96"/>
    </row>
    <row r="1021">
      <c r="K1021" s="93"/>
      <c r="AK1021" s="66"/>
      <c r="AM1021" s="94"/>
      <c r="AN1021" s="95"/>
      <c r="AW1021" s="96"/>
      <c r="AX1021" s="96"/>
      <c r="AY1021" s="96"/>
    </row>
    <row r="1022">
      <c r="K1022" s="93"/>
      <c r="AK1022" s="66"/>
      <c r="AM1022" s="94"/>
      <c r="AN1022" s="95"/>
      <c r="AW1022" s="96"/>
      <c r="AX1022" s="96"/>
      <c r="AY1022" s="96"/>
    </row>
    <row r="1023">
      <c r="K1023" s="93"/>
      <c r="AK1023" s="66"/>
      <c r="AM1023" s="94"/>
      <c r="AN1023" s="95"/>
      <c r="AW1023" s="96"/>
      <c r="AX1023" s="96"/>
      <c r="AY1023" s="96"/>
    </row>
    <row r="1024">
      <c r="K1024" s="93"/>
      <c r="AK1024" s="66"/>
      <c r="AM1024" s="94"/>
      <c r="AN1024" s="95"/>
      <c r="AW1024" s="96"/>
      <c r="AX1024" s="96"/>
      <c r="AY1024" s="96"/>
    </row>
    <row r="1025">
      <c r="K1025" s="93"/>
      <c r="AK1025" s="66"/>
      <c r="AM1025" s="94"/>
      <c r="AN1025" s="95"/>
      <c r="AW1025" s="96"/>
      <c r="AX1025" s="96"/>
      <c r="AY1025" s="96"/>
    </row>
    <row r="1026">
      <c r="K1026" s="93"/>
      <c r="AK1026" s="66"/>
      <c r="AM1026" s="94"/>
      <c r="AN1026" s="95"/>
      <c r="AW1026" s="96"/>
      <c r="AX1026" s="96"/>
      <c r="AY1026" s="96"/>
    </row>
    <row r="1027">
      <c r="K1027" s="93"/>
      <c r="AK1027" s="66"/>
      <c r="AM1027" s="94"/>
      <c r="AN1027" s="95"/>
      <c r="AW1027" s="96"/>
      <c r="AX1027" s="96"/>
      <c r="AY1027" s="96"/>
    </row>
    <row r="1028">
      <c r="K1028" s="93"/>
      <c r="AK1028" s="66"/>
      <c r="AM1028" s="94"/>
      <c r="AN1028" s="95"/>
      <c r="AW1028" s="96"/>
      <c r="AX1028" s="96"/>
      <c r="AY1028" s="96"/>
    </row>
    <row r="1029">
      <c r="K1029" s="93"/>
      <c r="AK1029" s="66"/>
      <c r="AM1029" s="94"/>
      <c r="AN1029" s="95"/>
      <c r="AW1029" s="96"/>
      <c r="AX1029" s="96"/>
      <c r="AY1029" s="96"/>
    </row>
    <row r="1030">
      <c r="K1030" s="93"/>
      <c r="AK1030" s="66"/>
      <c r="AM1030" s="94"/>
      <c r="AN1030" s="95"/>
      <c r="AW1030" s="96"/>
      <c r="AX1030" s="96"/>
      <c r="AY1030" s="96"/>
    </row>
    <row r="1031">
      <c r="K1031" s="93"/>
      <c r="AK1031" s="66"/>
      <c r="AM1031" s="94"/>
      <c r="AN1031" s="95"/>
      <c r="AW1031" s="96"/>
      <c r="AX1031" s="96"/>
      <c r="AY1031" s="96"/>
    </row>
    <row r="1032">
      <c r="K1032" s="93"/>
      <c r="AK1032" s="66"/>
      <c r="AM1032" s="94"/>
      <c r="AN1032" s="95"/>
      <c r="AW1032" s="96"/>
      <c r="AX1032" s="96"/>
      <c r="AY1032" s="96"/>
    </row>
    <row r="1033">
      <c r="K1033" s="93"/>
      <c r="AK1033" s="66"/>
      <c r="AM1033" s="94"/>
      <c r="AN1033" s="95"/>
      <c r="AW1033" s="96"/>
      <c r="AX1033" s="96"/>
      <c r="AY1033" s="96"/>
    </row>
    <row r="1034">
      <c r="K1034" s="93"/>
      <c r="AK1034" s="66"/>
      <c r="AM1034" s="94"/>
      <c r="AN1034" s="95"/>
      <c r="AW1034" s="96"/>
      <c r="AX1034" s="96"/>
      <c r="AY1034" s="96"/>
    </row>
    <row r="1035">
      <c r="K1035" s="93"/>
      <c r="AK1035" s="66"/>
      <c r="AM1035" s="94"/>
      <c r="AN1035" s="95"/>
      <c r="AW1035" s="96"/>
      <c r="AX1035" s="96"/>
      <c r="AY1035" s="96"/>
    </row>
    <row r="1036">
      <c r="K1036" s="93"/>
      <c r="AK1036" s="66"/>
      <c r="AM1036" s="94"/>
      <c r="AN1036" s="95"/>
      <c r="AW1036" s="96"/>
      <c r="AX1036" s="96"/>
      <c r="AY1036" s="96"/>
    </row>
    <row r="1037">
      <c r="K1037" s="93"/>
      <c r="AK1037" s="66"/>
      <c r="AM1037" s="94"/>
      <c r="AN1037" s="95"/>
      <c r="AW1037" s="96"/>
      <c r="AX1037" s="96"/>
      <c r="AY1037" s="96"/>
    </row>
    <row r="1038">
      <c r="K1038" s="93"/>
      <c r="AK1038" s="66"/>
      <c r="AM1038" s="94"/>
      <c r="AN1038" s="95"/>
      <c r="AW1038" s="96"/>
      <c r="AX1038" s="96"/>
      <c r="AY1038" s="96"/>
    </row>
    <row r="1039">
      <c r="K1039" s="93"/>
      <c r="AK1039" s="66"/>
      <c r="AM1039" s="94"/>
      <c r="AN1039" s="95"/>
      <c r="AW1039" s="96"/>
      <c r="AX1039" s="96"/>
      <c r="AY1039" s="96"/>
    </row>
    <row r="1040">
      <c r="K1040" s="93"/>
      <c r="AK1040" s="66"/>
      <c r="AM1040" s="94"/>
      <c r="AN1040" s="95"/>
      <c r="AW1040" s="96"/>
      <c r="AX1040" s="96"/>
      <c r="AY1040" s="96"/>
    </row>
    <row r="1041">
      <c r="K1041" s="93"/>
      <c r="AK1041" s="66"/>
      <c r="AM1041" s="94"/>
      <c r="AN1041" s="95"/>
      <c r="AW1041" s="96"/>
      <c r="AX1041" s="96"/>
      <c r="AY1041" s="96"/>
    </row>
    <row r="1042">
      <c r="K1042" s="93"/>
      <c r="AK1042" s="66"/>
      <c r="AM1042" s="94"/>
      <c r="AN1042" s="95"/>
      <c r="AW1042" s="96"/>
      <c r="AX1042" s="96"/>
      <c r="AY1042" s="96"/>
    </row>
    <row r="1043">
      <c r="K1043" s="93"/>
      <c r="AK1043" s="66"/>
      <c r="AM1043" s="94"/>
      <c r="AN1043" s="95"/>
      <c r="AW1043" s="96"/>
      <c r="AX1043" s="96"/>
      <c r="AY1043" s="96"/>
    </row>
    <row r="1044">
      <c r="K1044" s="93"/>
      <c r="AK1044" s="66"/>
      <c r="AM1044" s="94"/>
      <c r="AN1044" s="95"/>
      <c r="AW1044" s="96"/>
      <c r="AX1044" s="96"/>
      <c r="AY1044" s="96"/>
    </row>
    <row r="1045">
      <c r="K1045" s="93"/>
      <c r="AK1045" s="66"/>
      <c r="AM1045" s="94"/>
      <c r="AN1045" s="95"/>
      <c r="AW1045" s="96"/>
      <c r="AX1045" s="96"/>
      <c r="AY1045" s="96"/>
    </row>
    <row r="1046">
      <c r="K1046" s="93"/>
      <c r="AK1046" s="66"/>
      <c r="AM1046" s="94"/>
      <c r="AN1046" s="95"/>
      <c r="AW1046" s="96"/>
      <c r="AX1046" s="96"/>
      <c r="AY1046" s="96"/>
    </row>
    <row r="1047">
      <c r="K1047" s="93"/>
      <c r="AK1047" s="66"/>
      <c r="AM1047" s="94"/>
      <c r="AN1047" s="95"/>
      <c r="AW1047" s="96"/>
      <c r="AX1047" s="96"/>
      <c r="AY1047" s="96"/>
    </row>
    <row r="1048">
      <c r="K1048" s="93"/>
      <c r="AK1048" s="66"/>
      <c r="AM1048" s="94"/>
      <c r="AN1048" s="95"/>
      <c r="AW1048" s="96"/>
      <c r="AX1048" s="96"/>
      <c r="AY1048" s="96"/>
    </row>
    <row r="1049">
      <c r="K1049" s="93"/>
      <c r="AK1049" s="66"/>
      <c r="AM1049" s="94"/>
      <c r="AN1049" s="95"/>
      <c r="AW1049" s="96"/>
      <c r="AX1049" s="96"/>
      <c r="AY1049" s="96"/>
    </row>
    <row r="1050">
      <c r="K1050" s="93"/>
      <c r="AK1050" s="66"/>
      <c r="AM1050" s="94"/>
      <c r="AN1050" s="95"/>
      <c r="AW1050" s="96"/>
      <c r="AX1050" s="96"/>
      <c r="AY1050" s="96"/>
    </row>
    <row r="1051">
      <c r="K1051" s="93"/>
      <c r="AK1051" s="66"/>
      <c r="AM1051" s="94"/>
      <c r="AN1051" s="95"/>
      <c r="AW1051" s="96"/>
      <c r="AX1051" s="96"/>
      <c r="AY1051" s="96"/>
    </row>
    <row r="1052">
      <c r="K1052" s="93"/>
      <c r="AK1052" s="66"/>
      <c r="AM1052" s="94"/>
      <c r="AN1052" s="95"/>
      <c r="AW1052" s="96"/>
      <c r="AX1052" s="96"/>
      <c r="AY1052" s="96"/>
    </row>
    <row r="1053">
      <c r="K1053" s="93"/>
      <c r="AK1053" s="66"/>
      <c r="AM1053" s="94"/>
      <c r="AN1053" s="95"/>
      <c r="AW1053" s="96"/>
      <c r="AX1053" s="96"/>
      <c r="AY1053" s="96"/>
    </row>
    <row r="1054">
      <c r="K1054" s="93"/>
      <c r="AK1054" s="66"/>
      <c r="AM1054" s="94"/>
      <c r="AN1054" s="95"/>
      <c r="AW1054" s="96"/>
      <c r="AX1054" s="96"/>
      <c r="AY1054" s="96"/>
    </row>
    <row r="1055">
      <c r="K1055" s="93"/>
      <c r="AK1055" s="66"/>
      <c r="AM1055" s="94"/>
      <c r="AN1055" s="95"/>
      <c r="AW1055" s="96"/>
      <c r="AX1055" s="96"/>
      <c r="AY1055" s="96"/>
    </row>
    <row r="1056">
      <c r="K1056" s="93"/>
      <c r="AK1056" s="66"/>
      <c r="AM1056" s="94"/>
      <c r="AN1056" s="95"/>
      <c r="AW1056" s="96"/>
      <c r="AX1056" s="96"/>
      <c r="AY1056" s="96"/>
    </row>
    <row r="1057">
      <c r="K1057" s="93"/>
      <c r="AK1057" s="66"/>
      <c r="AM1057" s="94"/>
      <c r="AN1057" s="95"/>
      <c r="AW1057" s="96"/>
      <c r="AX1057" s="96"/>
      <c r="AY1057" s="96"/>
    </row>
    <row r="1058">
      <c r="K1058" s="93"/>
      <c r="AK1058" s="66"/>
      <c r="AM1058" s="94"/>
      <c r="AN1058" s="95"/>
      <c r="AW1058" s="96"/>
      <c r="AX1058" s="96"/>
      <c r="AY1058" s="96"/>
    </row>
    <row r="1059">
      <c r="K1059" s="93"/>
      <c r="AK1059" s="66"/>
      <c r="AM1059" s="94"/>
      <c r="AN1059" s="95"/>
      <c r="AW1059" s="96"/>
      <c r="AX1059" s="96"/>
      <c r="AY1059" s="96"/>
    </row>
    <row r="1060">
      <c r="K1060" s="93"/>
      <c r="AK1060" s="66"/>
      <c r="AM1060" s="94"/>
      <c r="AN1060" s="95"/>
      <c r="AW1060" s="96"/>
      <c r="AX1060" s="96"/>
      <c r="AY1060" s="96"/>
    </row>
    <row r="1061">
      <c r="K1061" s="93"/>
      <c r="AK1061" s="66"/>
      <c r="AM1061" s="94"/>
      <c r="AN1061" s="95"/>
      <c r="AW1061" s="96"/>
      <c r="AX1061" s="96"/>
      <c r="AY1061" s="96"/>
    </row>
    <row r="1062">
      <c r="K1062" s="93"/>
      <c r="AK1062" s="66"/>
      <c r="AM1062" s="94"/>
      <c r="AN1062" s="95"/>
      <c r="AW1062" s="96"/>
      <c r="AX1062" s="96"/>
      <c r="AY1062" s="96"/>
    </row>
    <row r="1063">
      <c r="K1063" s="93"/>
      <c r="AK1063" s="66"/>
      <c r="AM1063" s="94"/>
      <c r="AN1063" s="95"/>
      <c r="AW1063" s="96"/>
      <c r="AX1063" s="96"/>
      <c r="AY1063" s="96"/>
    </row>
    <row r="1064">
      <c r="K1064" s="93"/>
      <c r="AK1064" s="66"/>
      <c r="AM1064" s="94"/>
      <c r="AN1064" s="95"/>
      <c r="AW1064" s="96"/>
      <c r="AX1064" s="96"/>
      <c r="AY1064" s="96"/>
    </row>
    <row r="1065">
      <c r="K1065" s="93"/>
      <c r="AK1065" s="66"/>
      <c r="AM1065" s="94"/>
      <c r="AN1065" s="95"/>
      <c r="AW1065" s="96"/>
      <c r="AX1065" s="96"/>
      <c r="AY1065" s="9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3.14"/>
    <col customWidth="1" min="17" max="17" width="14.14"/>
    <col customWidth="1" min="18" max="18" width="13.0"/>
    <col customWidth="1" min="20" max="20" width="26.43"/>
  </cols>
  <sheetData>
    <row r="1">
      <c r="A1" s="41" t="s">
        <v>38</v>
      </c>
      <c r="B1" s="41" t="s">
        <v>39</v>
      </c>
      <c r="C1" s="41" t="s">
        <v>9</v>
      </c>
      <c r="D1" s="41" t="s">
        <v>40</v>
      </c>
      <c r="E1" s="41" t="s">
        <v>43</v>
      </c>
      <c r="F1" s="41" t="s">
        <v>44</v>
      </c>
      <c r="G1" s="41" t="s">
        <v>45</v>
      </c>
      <c r="H1" s="42" t="s">
        <v>46</v>
      </c>
      <c r="I1" s="41" t="s">
        <v>47</v>
      </c>
      <c r="J1" s="41" t="s">
        <v>48</v>
      </c>
      <c r="K1" s="43" t="s">
        <v>49</v>
      </c>
      <c r="L1" s="43" t="s">
        <v>50</v>
      </c>
      <c r="M1" s="41" t="s">
        <v>51</v>
      </c>
      <c r="N1" s="41" t="s">
        <v>52</v>
      </c>
      <c r="O1" s="41" t="s">
        <v>53</v>
      </c>
      <c r="P1" s="41" t="s">
        <v>54</v>
      </c>
      <c r="Q1" s="97" t="s">
        <v>125</v>
      </c>
      <c r="R1" s="44" t="s">
        <v>126</v>
      </c>
      <c r="S1" s="44" t="s">
        <v>127</v>
      </c>
      <c r="T1" s="44" t="s">
        <v>128</v>
      </c>
      <c r="U1" s="44" t="s">
        <v>129</v>
      </c>
      <c r="V1" s="44" t="s">
        <v>130</v>
      </c>
      <c r="W1" s="44" t="s">
        <v>131</v>
      </c>
      <c r="X1" s="44" t="s">
        <v>132</v>
      </c>
      <c r="Y1" s="44" t="s">
        <v>133</v>
      </c>
      <c r="Z1" s="44" t="s">
        <v>134</v>
      </c>
      <c r="AA1" s="44" t="s">
        <v>135</v>
      </c>
      <c r="AB1" s="44" t="s">
        <v>136</v>
      </c>
      <c r="AC1" s="44" t="s">
        <v>137</v>
      </c>
      <c r="AD1" s="44" t="s">
        <v>138</v>
      </c>
    </row>
    <row r="2">
      <c r="A2" s="52">
        <v>1.0</v>
      </c>
      <c r="B2" s="98">
        <v>43515.0</v>
      </c>
      <c r="C2" s="52"/>
      <c r="D2" s="52"/>
      <c r="E2" s="99">
        <v>133.0</v>
      </c>
      <c r="F2" s="52"/>
      <c r="G2" s="100"/>
      <c r="H2" s="101"/>
      <c r="I2" s="52"/>
      <c r="J2" s="52"/>
      <c r="K2" s="102"/>
      <c r="L2" s="102"/>
      <c r="M2" s="52"/>
      <c r="N2" s="52"/>
      <c r="O2" s="52"/>
      <c r="P2" s="52"/>
      <c r="Q2" s="97" t="s">
        <v>87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>
      <c r="A3" s="52">
        <v>2.0</v>
      </c>
      <c r="B3" s="98">
        <v>43557.0</v>
      </c>
      <c r="C3" s="52"/>
      <c r="D3" s="52"/>
      <c r="E3" s="99">
        <v>135.0</v>
      </c>
      <c r="F3" s="52"/>
      <c r="G3" s="100"/>
      <c r="H3" s="101"/>
      <c r="I3" s="52"/>
      <c r="J3" s="52"/>
      <c r="K3" s="102"/>
      <c r="L3" s="102"/>
      <c r="M3" s="52"/>
      <c r="N3" s="52"/>
      <c r="O3" s="52"/>
      <c r="P3" s="52"/>
      <c r="Q3" s="97" t="s">
        <v>87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>
      <c r="A4" s="41">
        <v>3.0</v>
      </c>
      <c r="B4" s="55">
        <v>43557.0</v>
      </c>
      <c r="C4" s="41" t="s">
        <v>88</v>
      </c>
      <c r="D4" s="56">
        <v>12.646575342465754</v>
      </c>
      <c r="E4" s="41">
        <v>154.0</v>
      </c>
      <c r="F4" s="41">
        <v>58.9</v>
      </c>
      <c r="G4" s="58">
        <v>24.8</v>
      </c>
      <c r="H4" s="59">
        <v>93.2</v>
      </c>
      <c r="I4" s="41" t="s">
        <v>89</v>
      </c>
      <c r="J4" s="41" t="str">
        <f t="shared" ref="J4:J6" si="1">if(F4&gt;=95, "Obese", "Non-Obese")</f>
        <v>Non-Obese</v>
      </c>
      <c r="K4" s="60">
        <v>22.2</v>
      </c>
      <c r="L4" s="43" t="s">
        <v>89</v>
      </c>
      <c r="M4" s="41">
        <v>21.6</v>
      </c>
      <c r="N4" s="41" t="s">
        <v>89</v>
      </c>
      <c r="O4" s="41"/>
      <c r="P4" s="41"/>
      <c r="Q4" s="97" t="s">
        <v>87</v>
      </c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>
      <c r="A5" s="41">
        <v>4.0</v>
      </c>
      <c r="B5" s="55">
        <v>43557.0</v>
      </c>
      <c r="C5" s="41" t="s">
        <v>88</v>
      </c>
      <c r="D5" s="56">
        <v>10.67945205479452</v>
      </c>
      <c r="E5" s="41">
        <v>139.0</v>
      </c>
      <c r="F5" s="41">
        <v>45.0</v>
      </c>
      <c r="G5" s="58">
        <v>23.3</v>
      </c>
      <c r="H5" s="59">
        <v>94.2</v>
      </c>
      <c r="I5" s="41" t="s">
        <v>89</v>
      </c>
      <c r="J5" s="41" t="str">
        <f t="shared" si="1"/>
        <v>Non-Obese</v>
      </c>
      <c r="K5" s="60">
        <v>20.36</v>
      </c>
      <c r="L5" s="43" t="s">
        <v>89</v>
      </c>
      <c r="M5" s="41">
        <v>19.7</v>
      </c>
      <c r="N5" s="41" t="s">
        <v>93</v>
      </c>
      <c r="O5" s="41"/>
      <c r="P5" s="41"/>
      <c r="Q5" s="97" t="s">
        <v>87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</row>
    <row r="6">
      <c r="A6" s="41">
        <v>5.0</v>
      </c>
      <c r="B6" s="55">
        <v>43565.0</v>
      </c>
      <c r="C6" s="41" t="s">
        <v>94</v>
      </c>
      <c r="D6" s="56">
        <v>13.723287671232876</v>
      </c>
      <c r="E6" s="41">
        <v>173.0</v>
      </c>
      <c r="F6" s="41">
        <v>71.4</v>
      </c>
      <c r="G6" s="58">
        <v>23.9</v>
      </c>
      <c r="H6" s="59">
        <v>90.8</v>
      </c>
      <c r="I6" s="41" t="s">
        <v>89</v>
      </c>
      <c r="J6" s="41" t="str">
        <f t="shared" si="1"/>
        <v>Non-Obese</v>
      </c>
      <c r="K6" s="60">
        <v>22.42</v>
      </c>
      <c r="L6" s="43" t="s">
        <v>89</v>
      </c>
      <c r="M6" s="41">
        <v>21.7</v>
      </c>
      <c r="N6" s="41" t="s">
        <v>89</v>
      </c>
      <c r="O6" s="41">
        <v>89.0</v>
      </c>
      <c r="P6" s="41">
        <v>96.0</v>
      </c>
      <c r="Q6" s="97" t="s">
        <v>87</v>
      </c>
      <c r="R6" s="44" t="s">
        <v>139</v>
      </c>
      <c r="T6" s="44" t="s">
        <v>140</v>
      </c>
      <c r="W6" s="36"/>
      <c r="X6" s="36"/>
      <c r="Y6" s="36"/>
      <c r="Z6" s="36"/>
      <c r="AA6" s="36"/>
      <c r="AB6" s="36"/>
      <c r="AC6" s="36"/>
      <c r="AD6" s="36"/>
    </row>
    <row r="7">
      <c r="A7" s="41">
        <v>6.0</v>
      </c>
      <c r="B7" s="55">
        <v>43564.0</v>
      </c>
      <c r="C7" s="41" t="s">
        <v>94</v>
      </c>
      <c r="D7" s="56">
        <v>12.904109589041095</v>
      </c>
      <c r="E7" s="41">
        <v>167.0</v>
      </c>
      <c r="F7" s="41">
        <v>70.0</v>
      </c>
      <c r="G7" s="58">
        <v>25.1</v>
      </c>
      <c r="H7" s="59">
        <v>95.0</v>
      </c>
      <c r="I7" s="41" t="s">
        <v>93</v>
      </c>
      <c r="J7" s="41" t="s">
        <v>93</v>
      </c>
      <c r="K7" s="60">
        <v>21.83</v>
      </c>
      <c r="L7" s="43" t="s">
        <v>89</v>
      </c>
      <c r="M7" s="41">
        <v>20.9</v>
      </c>
      <c r="N7" s="41" t="s">
        <v>93</v>
      </c>
      <c r="O7" s="41"/>
      <c r="P7" s="41"/>
      <c r="Q7" s="97" t="s">
        <v>87</v>
      </c>
      <c r="R7" s="44" t="s">
        <v>139</v>
      </c>
      <c r="T7" s="36"/>
      <c r="U7" s="44" t="s">
        <v>141</v>
      </c>
      <c r="X7" s="36"/>
      <c r="Y7" s="36"/>
      <c r="Z7" s="36"/>
      <c r="AA7" s="36"/>
      <c r="AB7" s="36"/>
      <c r="AC7" s="36"/>
      <c r="AD7" s="36"/>
    </row>
    <row r="8">
      <c r="A8" s="41">
        <v>7.0</v>
      </c>
      <c r="B8" s="55">
        <v>43565.0</v>
      </c>
      <c r="C8" s="41" t="s">
        <v>94</v>
      </c>
      <c r="D8" s="56">
        <v>13.504109589041096</v>
      </c>
      <c r="E8" s="41">
        <v>160.0</v>
      </c>
      <c r="F8" s="41">
        <v>80.0</v>
      </c>
      <c r="G8" s="58">
        <v>31.3</v>
      </c>
      <c r="H8" s="59">
        <v>98.7</v>
      </c>
      <c r="I8" s="41" t="s">
        <v>93</v>
      </c>
      <c r="J8" s="41" t="s">
        <v>93</v>
      </c>
      <c r="K8" s="60">
        <v>22.24</v>
      </c>
      <c r="L8" s="43" t="s">
        <v>93</v>
      </c>
      <c r="M8" s="41">
        <v>21.4</v>
      </c>
      <c r="N8" s="41" t="s">
        <v>93</v>
      </c>
      <c r="O8" s="41"/>
      <c r="P8" s="41"/>
      <c r="Q8" s="97" t="s">
        <v>87</v>
      </c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>
      <c r="A9" s="41">
        <v>8.0</v>
      </c>
      <c r="B9" s="55">
        <v>43565.0</v>
      </c>
      <c r="C9" s="41" t="s">
        <v>94</v>
      </c>
      <c r="D9" s="56">
        <v>15.139726027397261</v>
      </c>
      <c r="E9" s="41">
        <v>172.0</v>
      </c>
      <c r="F9" s="41">
        <v>56.0</v>
      </c>
      <c r="G9" s="58">
        <v>18.9</v>
      </c>
      <c r="H9" s="59">
        <v>34.5</v>
      </c>
      <c r="I9" s="41" t="str">
        <f>if(F9&gt;=95, "Obese", if(F9&gt;=85, "Overweight", "HW"))</f>
        <v>HW</v>
      </c>
      <c r="J9" s="41" t="str">
        <f>if(F9&gt;=95, "Obese", "Non-Obese")</f>
        <v>Non-Obese</v>
      </c>
      <c r="K9" s="60">
        <v>23.39</v>
      </c>
      <c r="L9" s="43" t="s">
        <v>97</v>
      </c>
      <c r="M9" s="41">
        <v>23.0</v>
      </c>
      <c r="N9" s="41" t="s">
        <v>97</v>
      </c>
      <c r="O9" s="41"/>
      <c r="P9" s="41"/>
      <c r="Q9" s="97" t="s">
        <v>87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>
      <c r="A10" s="47">
        <v>9.0</v>
      </c>
      <c r="B10" s="47"/>
      <c r="C10" s="47"/>
      <c r="D10" s="64"/>
      <c r="E10" s="47"/>
      <c r="F10" s="47"/>
      <c r="G10" s="48"/>
      <c r="H10" s="49"/>
      <c r="I10" s="47"/>
      <c r="J10" s="47"/>
      <c r="K10" s="50"/>
      <c r="L10" s="50"/>
      <c r="M10" s="47"/>
      <c r="N10" s="47"/>
      <c r="O10" s="47"/>
      <c r="P10" s="47"/>
      <c r="Q10" s="97" t="s">
        <v>87</v>
      </c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</row>
    <row r="11">
      <c r="A11" s="41">
        <v>10.0</v>
      </c>
      <c r="B11" s="55">
        <v>43571.0</v>
      </c>
      <c r="C11" s="41" t="s">
        <v>94</v>
      </c>
      <c r="D11" s="56">
        <v>17.367123287671234</v>
      </c>
      <c r="E11" s="41">
        <v>167.0</v>
      </c>
      <c r="F11" s="41">
        <v>45.5</v>
      </c>
      <c r="G11" s="58">
        <v>16.3</v>
      </c>
      <c r="H11" s="67">
        <v>0.3</v>
      </c>
      <c r="I11" s="68" t="s">
        <v>99</v>
      </c>
      <c r="J11" s="41" t="str">
        <f t="shared" ref="J11:J15" si="2">if(F11&gt;=95, "Obese", "Non-Obese")</f>
        <v>Non-Obese</v>
      </c>
      <c r="K11" s="60">
        <v>24.64</v>
      </c>
      <c r="L11" s="43" t="s">
        <v>100</v>
      </c>
      <c r="M11" s="69">
        <v>24.6</v>
      </c>
      <c r="N11" s="69" t="s">
        <v>101</v>
      </c>
      <c r="O11" s="69"/>
      <c r="P11" s="69"/>
      <c r="Q11" s="97" t="s">
        <v>87</v>
      </c>
      <c r="R11" s="36"/>
      <c r="S11" s="36"/>
      <c r="T11" s="36"/>
      <c r="U11" s="36"/>
      <c r="V11" s="36"/>
      <c r="W11" s="36"/>
      <c r="X11" s="63"/>
      <c r="Y11" s="63"/>
      <c r="Z11" s="63"/>
      <c r="AA11" s="63"/>
      <c r="AB11" s="36"/>
      <c r="AC11" s="63"/>
      <c r="AD11" s="44" t="s">
        <v>142</v>
      </c>
    </row>
    <row r="12">
      <c r="A12" s="41">
        <v>11.0</v>
      </c>
      <c r="B12" s="55">
        <v>43569.0</v>
      </c>
      <c r="C12" s="41" t="s">
        <v>94</v>
      </c>
      <c r="D12" s="56">
        <v>9.227397260273973</v>
      </c>
      <c r="E12" s="41">
        <v>133.0</v>
      </c>
      <c r="F12" s="41">
        <v>26.8</v>
      </c>
      <c r="G12" s="70">
        <v>15.2</v>
      </c>
      <c r="H12" s="71">
        <v>24.7</v>
      </c>
      <c r="I12" s="41" t="str">
        <f t="shared" ref="I12:I15" si="3">if(F12&gt;=95, "Obese", if(F12&gt;=85, "Overweight", "HW"))</f>
        <v>HW</v>
      </c>
      <c r="J12" s="41" t="str">
        <f t="shared" si="2"/>
        <v>Non-Obese</v>
      </c>
      <c r="K12" s="60">
        <v>19.25</v>
      </c>
      <c r="L12" s="43" t="s">
        <v>97</v>
      </c>
      <c r="M12" s="41">
        <v>18.1</v>
      </c>
      <c r="N12" s="41" t="s">
        <v>97</v>
      </c>
      <c r="O12" s="41"/>
      <c r="P12" s="41"/>
      <c r="Q12" s="103" t="s">
        <v>96</v>
      </c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</row>
    <row r="13">
      <c r="A13" s="41">
        <v>12.0</v>
      </c>
      <c r="B13" s="55">
        <v>43571.0</v>
      </c>
      <c r="C13" s="41" t="s">
        <v>94</v>
      </c>
      <c r="D13" s="56">
        <v>16.336986301369862</v>
      </c>
      <c r="E13" s="41">
        <v>169.0</v>
      </c>
      <c r="F13" s="41">
        <v>140.0</v>
      </c>
      <c r="G13" s="58">
        <v>49.0</v>
      </c>
      <c r="H13" s="59">
        <v>99.8</v>
      </c>
      <c r="I13" s="41" t="str">
        <f t="shared" si="3"/>
        <v>Obese</v>
      </c>
      <c r="J13" s="41" t="str">
        <f t="shared" si="2"/>
        <v>Obese</v>
      </c>
      <c r="K13" s="60">
        <v>24.08</v>
      </c>
      <c r="L13" s="43" t="s">
        <v>103</v>
      </c>
      <c r="M13" s="41">
        <v>23.9</v>
      </c>
      <c r="N13" s="41" t="s">
        <v>93</v>
      </c>
      <c r="O13" s="41">
        <v>138.0</v>
      </c>
      <c r="P13" s="41">
        <v>144.0</v>
      </c>
      <c r="Q13" s="97" t="s">
        <v>87</v>
      </c>
      <c r="R13" s="63"/>
      <c r="S13" s="36"/>
      <c r="T13" s="36"/>
      <c r="U13" s="36"/>
      <c r="V13" s="36"/>
      <c r="W13" s="36"/>
      <c r="X13" s="44" t="s">
        <v>143</v>
      </c>
      <c r="Z13" s="44" t="s">
        <v>144</v>
      </c>
      <c r="AA13" s="36"/>
      <c r="AB13" s="36"/>
      <c r="AC13" s="36"/>
      <c r="AD13" s="36"/>
    </row>
    <row r="14">
      <c r="A14" s="41">
        <v>13.0</v>
      </c>
      <c r="B14" s="55">
        <v>43572.0</v>
      </c>
      <c r="C14" s="41" t="s">
        <v>88</v>
      </c>
      <c r="D14" s="56">
        <v>13.252054794520548</v>
      </c>
      <c r="E14" s="41">
        <v>160.0</v>
      </c>
      <c r="F14" s="41">
        <v>44.0</v>
      </c>
      <c r="G14" s="58">
        <v>17.2</v>
      </c>
      <c r="H14" s="59">
        <v>24.9</v>
      </c>
      <c r="I14" s="41" t="str">
        <f t="shared" si="3"/>
        <v>HW</v>
      </c>
      <c r="J14" s="41" t="str">
        <f t="shared" si="2"/>
        <v>Non-Obese</v>
      </c>
      <c r="K14" s="60">
        <v>22.7</v>
      </c>
      <c r="L14" s="43" t="s">
        <v>97</v>
      </c>
      <c r="M14" s="41">
        <v>22.2</v>
      </c>
      <c r="N14" s="41" t="s">
        <v>97</v>
      </c>
      <c r="O14" s="41"/>
      <c r="P14" s="41"/>
      <c r="Q14" s="97" t="s">
        <v>87</v>
      </c>
      <c r="R14" s="44" t="s">
        <v>145</v>
      </c>
      <c r="T14" s="44" t="s">
        <v>146</v>
      </c>
      <c r="W14" s="36"/>
      <c r="X14" s="63"/>
      <c r="Y14" s="63"/>
      <c r="Z14" s="63"/>
      <c r="AA14" s="36"/>
      <c r="AB14" s="36"/>
      <c r="AC14" s="36"/>
      <c r="AD14" s="36"/>
    </row>
    <row r="15">
      <c r="A15" s="41">
        <v>14.0</v>
      </c>
      <c r="B15" s="55">
        <v>43573.0</v>
      </c>
      <c r="C15" s="41" t="s">
        <v>88</v>
      </c>
      <c r="D15" s="56">
        <v>16.865753424657534</v>
      </c>
      <c r="E15" s="41">
        <v>169.0</v>
      </c>
      <c r="F15" s="41">
        <v>136.0</v>
      </c>
      <c r="G15" s="58">
        <v>47.6</v>
      </c>
      <c r="H15" s="59">
        <v>99.5</v>
      </c>
      <c r="I15" s="41" t="str">
        <f t="shared" si="3"/>
        <v>Obese</v>
      </c>
      <c r="J15" s="41" t="str">
        <f t="shared" si="2"/>
        <v>Obese</v>
      </c>
      <c r="K15" s="60">
        <v>24.64</v>
      </c>
      <c r="L15" s="43" t="s">
        <v>103</v>
      </c>
      <c r="M15" s="41">
        <v>24.6</v>
      </c>
      <c r="N15" s="41" t="s">
        <v>93</v>
      </c>
      <c r="O15" s="41">
        <v>118.0</v>
      </c>
      <c r="P15" s="41">
        <v>140.0</v>
      </c>
      <c r="Q15" s="97" t="s">
        <v>87</v>
      </c>
      <c r="R15" s="44" t="s">
        <v>139</v>
      </c>
      <c r="T15" s="36"/>
      <c r="U15" s="36"/>
      <c r="V15" s="36"/>
      <c r="W15" s="36"/>
      <c r="X15" s="44" t="s">
        <v>143</v>
      </c>
      <c r="AA15" s="36"/>
      <c r="AB15" s="36"/>
      <c r="AC15" s="36"/>
      <c r="AD15" s="36"/>
    </row>
    <row r="16">
      <c r="A16" s="41">
        <v>15.0</v>
      </c>
      <c r="B16" s="55">
        <v>43576.0</v>
      </c>
      <c r="C16" s="41" t="s">
        <v>94</v>
      </c>
      <c r="D16" s="56">
        <v>15.67123287671233</v>
      </c>
      <c r="E16" s="41">
        <v>153.0</v>
      </c>
      <c r="F16" s="41">
        <v>67.0</v>
      </c>
      <c r="G16" s="58">
        <v>28.6</v>
      </c>
      <c r="H16" s="59">
        <v>96.6</v>
      </c>
      <c r="I16" s="41" t="s">
        <v>93</v>
      </c>
      <c r="J16" s="41" t="s">
        <v>93</v>
      </c>
      <c r="K16" s="60">
        <v>23.69</v>
      </c>
      <c r="L16" s="43" t="s">
        <v>89</v>
      </c>
      <c r="M16" s="41">
        <v>23.4</v>
      </c>
      <c r="N16" s="41" t="s">
        <v>93</v>
      </c>
      <c r="O16" s="41"/>
      <c r="P16" s="41"/>
      <c r="Q16" s="97" t="s">
        <v>87</v>
      </c>
      <c r="R16" s="36"/>
      <c r="S16" s="36"/>
      <c r="T16" s="44" t="s">
        <v>147</v>
      </c>
      <c r="W16" s="36"/>
      <c r="X16" s="63"/>
      <c r="Y16" s="63"/>
      <c r="Z16" s="63"/>
      <c r="AA16" s="36"/>
      <c r="AB16" s="36"/>
      <c r="AC16" s="36"/>
      <c r="AD16" s="36"/>
    </row>
    <row r="17">
      <c r="A17" s="41">
        <v>16.0</v>
      </c>
      <c r="B17" s="55">
        <v>43578.0</v>
      </c>
      <c r="C17" s="41" t="s">
        <v>88</v>
      </c>
      <c r="D17" s="56">
        <v>13.665753424657535</v>
      </c>
      <c r="E17" s="41">
        <v>161.0</v>
      </c>
      <c r="F17" s="41">
        <v>45.6</v>
      </c>
      <c r="G17" s="58">
        <v>17.6</v>
      </c>
      <c r="H17" s="59">
        <v>27.4</v>
      </c>
      <c r="I17" s="41" t="str">
        <f>if(F17&gt;=95, "Obese", if(F17&gt;=85, "Overweight", "HW"))</f>
        <v>HW</v>
      </c>
      <c r="J17" s="41" t="str">
        <f>if(F17&gt;=95, "Obese", "Non-Obese")</f>
        <v>Non-Obese</v>
      </c>
      <c r="K17" s="60">
        <v>23.03</v>
      </c>
      <c r="L17" s="43" t="s">
        <v>97</v>
      </c>
      <c r="M17" s="41">
        <v>22.6</v>
      </c>
      <c r="N17" s="41" t="s">
        <v>97</v>
      </c>
      <c r="O17" s="41"/>
      <c r="P17" s="41"/>
      <c r="Q17" s="97" t="s">
        <v>87</v>
      </c>
      <c r="R17" s="44" t="s">
        <v>139</v>
      </c>
      <c r="T17" s="36"/>
      <c r="U17" s="44" t="s">
        <v>141</v>
      </c>
      <c r="X17" s="63"/>
      <c r="Y17" s="63"/>
      <c r="Z17" s="63"/>
      <c r="AA17" s="36"/>
      <c r="AB17" s="36"/>
      <c r="AC17" s="36"/>
      <c r="AD17" s="36"/>
    </row>
    <row r="18">
      <c r="A18" s="47">
        <v>17.0</v>
      </c>
      <c r="B18" s="47"/>
      <c r="C18" s="47"/>
      <c r="D18" s="64"/>
      <c r="E18" s="47"/>
      <c r="F18" s="47"/>
      <c r="G18" s="48"/>
      <c r="H18" s="49"/>
      <c r="I18" s="47"/>
      <c r="J18" s="47"/>
      <c r="K18" s="50"/>
      <c r="L18" s="50"/>
      <c r="M18" s="47"/>
      <c r="N18" s="47"/>
      <c r="O18" s="47"/>
      <c r="P18" s="47"/>
      <c r="Q18" s="97" t="s">
        <v>87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>
      <c r="A19" s="41">
        <v>18.0</v>
      </c>
      <c r="B19" s="55">
        <v>43580.0</v>
      </c>
      <c r="C19" s="41" t="s">
        <v>94</v>
      </c>
      <c r="D19" s="56">
        <v>10.484931506849316</v>
      </c>
      <c r="E19" s="41">
        <v>135.0</v>
      </c>
      <c r="F19" s="41">
        <v>31.0</v>
      </c>
      <c r="G19" s="72">
        <v>17.00960219</v>
      </c>
      <c r="H19" s="73">
        <v>52.4</v>
      </c>
      <c r="I19" s="41" t="str">
        <f>if(F19&gt;=95, "Obese", if(F19&gt;=85, "Overweight", "HW"))</f>
        <v>HW</v>
      </c>
      <c r="J19" s="41" t="str">
        <f>if(F19&gt;=95, "Obese", "Non-Obese")</f>
        <v>Non-Obese</v>
      </c>
      <c r="K19" s="60">
        <v>20.15</v>
      </c>
      <c r="L19" s="43" t="s">
        <v>97</v>
      </c>
      <c r="M19" s="41">
        <v>18.9</v>
      </c>
      <c r="N19" s="41" t="s">
        <v>97</v>
      </c>
      <c r="O19" s="41"/>
      <c r="P19" s="41"/>
      <c r="Q19" s="97" t="s">
        <v>87</v>
      </c>
      <c r="R19" s="44" t="s">
        <v>148</v>
      </c>
      <c r="S19" s="36"/>
      <c r="T19" s="36"/>
      <c r="U19" s="36"/>
      <c r="V19" s="36"/>
      <c r="W19" s="36"/>
      <c r="X19" s="63"/>
      <c r="Y19" s="63"/>
      <c r="Z19" s="63"/>
      <c r="AA19" s="63"/>
      <c r="AB19" s="63"/>
      <c r="AC19" s="44" t="s">
        <v>149</v>
      </c>
    </row>
    <row r="20">
      <c r="A20" s="41">
        <v>19.0</v>
      </c>
      <c r="B20" s="55">
        <v>43583.0</v>
      </c>
      <c r="C20" s="41" t="s">
        <v>94</v>
      </c>
      <c r="D20" s="56">
        <v>13.197260273972603</v>
      </c>
      <c r="E20" s="41">
        <v>154.0</v>
      </c>
      <c r="F20" s="41">
        <v>59.9</v>
      </c>
      <c r="G20" s="72">
        <v>25.25721032</v>
      </c>
      <c r="H20" s="73">
        <v>94.9</v>
      </c>
      <c r="I20" s="41" t="s">
        <v>93</v>
      </c>
      <c r="J20" s="41" t="s">
        <v>93</v>
      </c>
      <c r="K20" s="60">
        <v>22.01</v>
      </c>
      <c r="L20" s="43" t="s">
        <v>89</v>
      </c>
      <c r="M20" s="41">
        <v>21.1</v>
      </c>
      <c r="N20" s="41" t="s">
        <v>150</v>
      </c>
      <c r="O20" s="41"/>
      <c r="P20" s="41"/>
      <c r="Q20" s="97" t="s">
        <v>87</v>
      </c>
      <c r="R20" s="44" t="s">
        <v>139</v>
      </c>
      <c r="T20" s="44" t="s">
        <v>146</v>
      </c>
      <c r="W20" s="36"/>
      <c r="X20" s="63"/>
      <c r="Y20" s="63"/>
      <c r="Z20" s="63"/>
      <c r="AA20" s="36"/>
      <c r="AB20" s="36"/>
      <c r="AC20" s="36"/>
      <c r="AD20" s="36"/>
    </row>
    <row r="21">
      <c r="A21" s="41">
        <v>20.0</v>
      </c>
      <c r="B21" s="55">
        <v>43585.0</v>
      </c>
      <c r="C21" s="41" t="s">
        <v>94</v>
      </c>
      <c r="D21" s="56">
        <v>16.115068493150684</v>
      </c>
      <c r="E21" s="41">
        <v>150.0</v>
      </c>
      <c r="F21" s="41">
        <v>38.5</v>
      </c>
      <c r="G21" s="72">
        <v>17.11111111</v>
      </c>
      <c r="H21" s="73">
        <v>4.6</v>
      </c>
      <c r="I21" s="41" t="s">
        <v>99</v>
      </c>
      <c r="J21" s="41" t="str">
        <f t="shared" ref="J21:J24" si="4">if(F21&gt;=95, "Obese", "Non-Obese")</f>
        <v>Non-Obese</v>
      </c>
      <c r="K21" s="60">
        <v>23.94</v>
      </c>
      <c r="L21" s="43" t="s">
        <v>105</v>
      </c>
      <c r="M21" s="41">
        <v>23.7</v>
      </c>
      <c r="N21" s="41" t="s">
        <v>97</v>
      </c>
      <c r="O21" s="41"/>
      <c r="P21" s="41"/>
      <c r="Q21" s="97" t="s">
        <v>87</v>
      </c>
      <c r="R21" s="63"/>
      <c r="S21" s="36"/>
      <c r="T21" s="36"/>
      <c r="U21" s="36"/>
      <c r="V21" s="36"/>
      <c r="W21" s="36"/>
      <c r="X21" s="63"/>
      <c r="Y21" s="63"/>
      <c r="Z21" s="63"/>
      <c r="AA21" s="44" t="s">
        <v>151</v>
      </c>
      <c r="AD21" s="36"/>
    </row>
    <row r="22">
      <c r="A22" s="41">
        <v>21.0</v>
      </c>
      <c r="B22" s="55">
        <v>43586.0</v>
      </c>
      <c r="C22" s="41" t="s">
        <v>94</v>
      </c>
      <c r="D22" s="56">
        <v>13.602739726027398</v>
      </c>
      <c r="E22" s="41">
        <v>157.0</v>
      </c>
      <c r="F22" s="41">
        <v>42.5</v>
      </c>
      <c r="G22" s="72">
        <v>17.24207879</v>
      </c>
      <c r="H22" s="73">
        <v>23.2</v>
      </c>
      <c r="I22" s="41" t="str">
        <f t="shared" ref="I22:I24" si="5">if(F22&gt;=95, "Obese", if(F22&gt;=85, "Overweight", "HW"))</f>
        <v>HW</v>
      </c>
      <c r="J22" s="41" t="str">
        <f t="shared" si="4"/>
        <v>Non-Obese</v>
      </c>
      <c r="K22" s="60">
        <v>22.3</v>
      </c>
      <c r="L22" s="43" t="s">
        <v>97</v>
      </c>
      <c r="M22" s="41">
        <v>21.5</v>
      </c>
      <c r="N22" s="41" t="s">
        <v>97</v>
      </c>
      <c r="O22" s="41"/>
      <c r="P22" s="41"/>
      <c r="Q22" s="97" t="s">
        <v>87</v>
      </c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</row>
    <row r="23">
      <c r="A23" s="41">
        <v>22.0</v>
      </c>
      <c r="B23" s="55">
        <v>43589.0</v>
      </c>
      <c r="C23" s="41" t="s">
        <v>88</v>
      </c>
      <c r="D23" s="56">
        <v>14.443835616438356</v>
      </c>
      <c r="E23" s="41">
        <v>152.0</v>
      </c>
      <c r="F23" s="41">
        <v>43.0</v>
      </c>
      <c r="G23" s="72">
        <v>18.61149584</v>
      </c>
      <c r="H23" s="73">
        <v>36.1</v>
      </c>
      <c r="I23" s="41" t="str">
        <f t="shared" si="5"/>
        <v>HW</v>
      </c>
      <c r="J23" s="41" t="str">
        <f t="shared" si="4"/>
        <v>Non-Obese</v>
      </c>
      <c r="K23" s="60">
        <v>23.55</v>
      </c>
      <c r="L23" s="43" t="s">
        <v>97</v>
      </c>
      <c r="M23" s="41">
        <v>23.2</v>
      </c>
      <c r="N23" s="41" t="s">
        <v>97</v>
      </c>
      <c r="O23" s="41"/>
      <c r="P23" s="41"/>
      <c r="Q23" s="103" t="s">
        <v>96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</row>
    <row r="24">
      <c r="A24" s="41">
        <v>23.0</v>
      </c>
      <c r="B24" s="55">
        <v>43589.0</v>
      </c>
      <c r="C24" s="41" t="s">
        <v>94</v>
      </c>
      <c r="D24" s="56">
        <v>11.169863013698631</v>
      </c>
      <c r="E24" s="41">
        <v>140.0</v>
      </c>
      <c r="F24" s="41">
        <v>39.0</v>
      </c>
      <c r="G24" s="72">
        <v>19.89795918</v>
      </c>
      <c r="H24" s="73">
        <v>82.4</v>
      </c>
      <c r="I24" s="41" t="str">
        <f t="shared" si="5"/>
        <v>HW</v>
      </c>
      <c r="J24" s="41" t="str">
        <f t="shared" si="4"/>
        <v>Non-Obese</v>
      </c>
      <c r="K24" s="60">
        <v>20.62</v>
      </c>
      <c r="L24" s="43" t="s">
        <v>97</v>
      </c>
      <c r="M24" s="41">
        <v>19.4</v>
      </c>
      <c r="N24" s="41" t="s">
        <v>152</v>
      </c>
      <c r="O24" s="41"/>
      <c r="P24" s="41"/>
      <c r="Q24" s="103" t="s">
        <v>96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>
      <c r="A25" s="41">
        <v>24.0</v>
      </c>
      <c r="B25" s="57">
        <v>43646.0</v>
      </c>
      <c r="C25" s="41" t="s">
        <v>88</v>
      </c>
      <c r="D25" s="56">
        <v>11.232876712328768</v>
      </c>
      <c r="E25" s="41">
        <v>145.0</v>
      </c>
      <c r="F25" s="41">
        <v>75.0</v>
      </c>
      <c r="G25" s="74">
        <v>35.67181926</v>
      </c>
      <c r="H25" s="75">
        <v>99.5</v>
      </c>
      <c r="I25" s="41" t="s">
        <v>93</v>
      </c>
      <c r="J25" s="41" t="s">
        <v>93</v>
      </c>
      <c r="K25" s="60">
        <v>20.89</v>
      </c>
      <c r="L25" s="43" t="s">
        <v>103</v>
      </c>
      <c r="M25" s="41">
        <v>20.2</v>
      </c>
      <c r="N25" s="41" t="s">
        <v>93</v>
      </c>
      <c r="O25" s="41">
        <v>69.0</v>
      </c>
      <c r="P25" s="41">
        <v>111.0</v>
      </c>
      <c r="Q25" s="97" t="s">
        <v>87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</row>
    <row r="26">
      <c r="A26" s="41">
        <v>25.0</v>
      </c>
      <c r="B26" s="55">
        <v>43676.0</v>
      </c>
      <c r="C26" s="41" t="s">
        <v>88</v>
      </c>
      <c r="D26" s="56">
        <v>10.747945205479452</v>
      </c>
      <c r="E26" s="41">
        <v>130.5</v>
      </c>
      <c r="F26" s="41">
        <v>26.5</v>
      </c>
      <c r="G26" s="74">
        <v>15.56054667</v>
      </c>
      <c r="H26" s="75">
        <v>20.4</v>
      </c>
      <c r="I26" s="41" t="s">
        <v>97</v>
      </c>
      <c r="J26" s="41" t="s">
        <v>107</v>
      </c>
      <c r="K26" s="60">
        <v>20.43</v>
      </c>
      <c r="L26" s="43" t="s">
        <v>97</v>
      </c>
      <c r="M26" s="41">
        <v>19.8</v>
      </c>
      <c r="N26" s="41" t="s">
        <v>97</v>
      </c>
      <c r="O26" s="41">
        <v>56.0</v>
      </c>
      <c r="P26" s="41">
        <v>66.0</v>
      </c>
      <c r="Q26" s="97" t="s">
        <v>87</v>
      </c>
      <c r="R26" s="63"/>
      <c r="S26" s="36"/>
      <c r="T26" s="36"/>
      <c r="U26" s="36"/>
      <c r="V26" s="36"/>
      <c r="W26" s="36"/>
      <c r="X26" s="63"/>
      <c r="Y26" s="63"/>
      <c r="Z26" s="63"/>
      <c r="AA26" s="44" t="s">
        <v>153</v>
      </c>
    </row>
    <row r="27">
      <c r="A27" s="41">
        <v>26.0</v>
      </c>
      <c r="B27" s="55">
        <v>43674.0</v>
      </c>
      <c r="C27" s="41" t="s">
        <v>88</v>
      </c>
      <c r="D27" s="56">
        <v>16.213698630136985</v>
      </c>
      <c r="E27" s="41">
        <v>166.0</v>
      </c>
      <c r="F27" s="41">
        <v>69.0</v>
      </c>
      <c r="G27" s="74">
        <v>25.03991871</v>
      </c>
      <c r="H27" s="75">
        <v>86.1</v>
      </c>
      <c r="I27" s="41" t="s">
        <v>89</v>
      </c>
      <c r="J27" s="41" t="s">
        <v>107</v>
      </c>
      <c r="K27" s="60">
        <v>24.44</v>
      </c>
      <c r="L27" s="43" t="s">
        <v>89</v>
      </c>
      <c r="M27" s="41">
        <v>24.4</v>
      </c>
      <c r="N27" s="41" t="s">
        <v>152</v>
      </c>
      <c r="O27" s="41"/>
      <c r="P27" s="41"/>
      <c r="Q27" s="97" t="s">
        <v>87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</row>
    <row r="28">
      <c r="A28" s="41">
        <v>27.0</v>
      </c>
      <c r="B28" s="55">
        <v>43674.0</v>
      </c>
      <c r="C28" s="41" t="s">
        <v>94</v>
      </c>
      <c r="D28" s="56">
        <v>11.224657534246575</v>
      </c>
      <c r="E28" s="41">
        <v>139.5</v>
      </c>
      <c r="F28" s="41">
        <v>40.4</v>
      </c>
      <c r="G28" s="74">
        <v>20.76026773</v>
      </c>
      <c r="H28" s="75">
        <v>87.2</v>
      </c>
      <c r="I28" s="41" t="s">
        <v>89</v>
      </c>
      <c r="J28" s="41" t="s">
        <v>107</v>
      </c>
      <c r="K28" s="60">
        <v>20.68</v>
      </c>
      <c r="L28" s="43" t="s">
        <v>89</v>
      </c>
      <c r="M28" s="41">
        <v>19.4</v>
      </c>
      <c r="N28" s="41" t="s">
        <v>152</v>
      </c>
      <c r="O28" s="41">
        <v>75.0</v>
      </c>
      <c r="P28" s="41">
        <v>80.0</v>
      </c>
      <c r="Q28" s="97" t="s">
        <v>87</v>
      </c>
      <c r="R28" s="63"/>
      <c r="S28" s="36"/>
      <c r="T28" s="36"/>
      <c r="U28" s="36"/>
      <c r="V28" s="44" t="s">
        <v>154</v>
      </c>
      <c r="W28" s="36"/>
      <c r="X28" s="63"/>
      <c r="Y28" s="63"/>
      <c r="Z28" s="63"/>
      <c r="AA28" s="63"/>
      <c r="AB28" s="36"/>
      <c r="AC28" s="63"/>
      <c r="AD28" s="44" t="s">
        <v>155</v>
      </c>
    </row>
    <row r="29">
      <c r="A29" s="41">
        <v>28.0</v>
      </c>
      <c r="B29" s="55">
        <v>43675.0</v>
      </c>
      <c r="C29" s="41" t="s">
        <v>88</v>
      </c>
      <c r="D29" s="56">
        <v>10.728767123287671</v>
      </c>
      <c r="E29" s="41">
        <v>138.0</v>
      </c>
      <c r="F29" s="41">
        <v>49.8</v>
      </c>
      <c r="G29" s="74">
        <v>26.14996849</v>
      </c>
      <c r="H29" s="75">
        <v>97.4</v>
      </c>
      <c r="I29" s="41" t="s">
        <v>93</v>
      </c>
      <c r="J29" s="41" t="s">
        <v>93</v>
      </c>
      <c r="K29" s="60">
        <v>20.43</v>
      </c>
      <c r="L29" s="43" t="s">
        <v>93</v>
      </c>
      <c r="M29" s="41">
        <v>19.8</v>
      </c>
      <c r="N29" s="41" t="s">
        <v>93</v>
      </c>
      <c r="O29" s="41">
        <v>80.0</v>
      </c>
      <c r="P29" s="41">
        <v>90.0</v>
      </c>
      <c r="Q29" s="97" t="s">
        <v>87</v>
      </c>
      <c r="R29" s="63"/>
      <c r="S29" s="44" t="s">
        <v>127</v>
      </c>
      <c r="U29" s="36"/>
      <c r="V29" s="36"/>
      <c r="W29" s="36"/>
      <c r="X29" s="63"/>
      <c r="Y29" s="63"/>
      <c r="Z29" s="63"/>
      <c r="AA29" s="36"/>
      <c r="AB29" s="36"/>
      <c r="AC29" s="36"/>
      <c r="AD29" s="36"/>
    </row>
    <row r="30">
      <c r="A30" s="41">
        <v>29.0</v>
      </c>
      <c r="B30" s="55">
        <v>43675.0</v>
      </c>
      <c r="C30" s="41" t="s">
        <v>88</v>
      </c>
      <c r="D30" s="56">
        <v>10.994520547945205</v>
      </c>
      <c r="E30" s="41">
        <v>154.0</v>
      </c>
      <c r="F30" s="41">
        <v>79.1</v>
      </c>
      <c r="G30" s="74">
        <v>33.35301063</v>
      </c>
      <c r="H30" s="75">
        <v>99.3</v>
      </c>
      <c r="I30" s="41" t="s">
        <v>93</v>
      </c>
      <c r="J30" s="41" t="s">
        <v>93</v>
      </c>
      <c r="K30" s="60">
        <v>20.66</v>
      </c>
      <c r="L30" s="43" t="s">
        <v>103</v>
      </c>
      <c r="M30" s="41">
        <v>20.0</v>
      </c>
      <c r="N30" s="68" t="s">
        <v>93</v>
      </c>
      <c r="O30" s="41"/>
      <c r="P30" s="41"/>
      <c r="Q30" s="97" t="s">
        <v>87</v>
      </c>
      <c r="R30" s="63"/>
      <c r="S30" s="44" t="s">
        <v>127</v>
      </c>
      <c r="U30" s="44" t="s">
        <v>156</v>
      </c>
      <c r="W30" s="36"/>
      <c r="X30" s="63"/>
      <c r="Y30" s="63"/>
      <c r="Z30" s="63"/>
      <c r="AA30" s="36"/>
      <c r="AB30" s="36"/>
      <c r="AC30" s="36"/>
      <c r="AD30" s="36"/>
    </row>
    <row r="31">
      <c r="A31" s="41">
        <v>30.0</v>
      </c>
      <c r="B31" s="55">
        <v>43677.0</v>
      </c>
      <c r="C31" s="41" t="s">
        <v>88</v>
      </c>
      <c r="D31" s="56">
        <v>17.838356164383562</v>
      </c>
      <c r="E31" s="41">
        <v>162.0</v>
      </c>
      <c r="F31" s="62">
        <v>94.0</v>
      </c>
      <c r="G31" s="74">
        <v>35.81771071</v>
      </c>
      <c r="H31" s="75">
        <v>98.0</v>
      </c>
      <c r="I31" s="41" t="s">
        <v>93</v>
      </c>
      <c r="J31" s="41" t="s">
        <v>93</v>
      </c>
      <c r="K31" s="60">
        <v>24.95</v>
      </c>
      <c r="L31" s="43" t="s">
        <v>103</v>
      </c>
      <c r="M31" s="41">
        <v>24.9</v>
      </c>
      <c r="N31" s="68" t="s">
        <v>93</v>
      </c>
      <c r="O31" s="41">
        <v>97.0</v>
      </c>
      <c r="P31" s="41">
        <v>115.0</v>
      </c>
      <c r="Q31" s="97" t="s">
        <v>87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>
      <c r="A32" s="41">
        <v>31.0</v>
      </c>
      <c r="B32" s="55">
        <v>43677.0</v>
      </c>
      <c r="C32" s="41" t="s">
        <v>94</v>
      </c>
      <c r="D32" s="56">
        <v>12.92054794520548</v>
      </c>
      <c r="E32" s="41">
        <v>156.0</v>
      </c>
      <c r="F32" s="41">
        <v>79.5</v>
      </c>
      <c r="G32" s="74">
        <v>32.66765286</v>
      </c>
      <c r="H32" s="75">
        <v>99.0</v>
      </c>
      <c r="I32" s="41" t="s">
        <v>93</v>
      </c>
      <c r="J32" s="41" t="s">
        <v>93</v>
      </c>
      <c r="K32" s="60">
        <v>21.83</v>
      </c>
      <c r="L32" s="43" t="s">
        <v>103</v>
      </c>
      <c r="M32" s="41">
        <v>20.9</v>
      </c>
      <c r="N32" s="41" t="s">
        <v>93</v>
      </c>
      <c r="O32" s="41">
        <v>100.0</v>
      </c>
      <c r="P32" s="41">
        <v>113.0</v>
      </c>
      <c r="Q32" s="97" t="s">
        <v>87</v>
      </c>
      <c r="R32" s="44" t="s">
        <v>148</v>
      </c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>
      <c r="A33" s="41">
        <v>32.0</v>
      </c>
      <c r="B33" s="55">
        <v>43681.0</v>
      </c>
      <c r="C33" s="41" t="s">
        <v>88</v>
      </c>
      <c r="D33" s="56">
        <v>14.167123287671233</v>
      </c>
      <c r="E33" s="41">
        <v>162.0</v>
      </c>
      <c r="F33" s="41">
        <v>79.8</v>
      </c>
      <c r="G33" s="56">
        <v>30.40695016</v>
      </c>
      <c r="H33" s="76">
        <v>97.5</v>
      </c>
      <c r="I33" s="41" t="s">
        <v>93</v>
      </c>
      <c r="J33" s="41" t="s">
        <v>93</v>
      </c>
      <c r="K33" s="60">
        <v>23.39</v>
      </c>
      <c r="L33" s="43" t="s">
        <v>93</v>
      </c>
      <c r="M33" s="41">
        <v>23.0</v>
      </c>
      <c r="N33" s="41" t="s">
        <v>93</v>
      </c>
      <c r="O33" s="41">
        <v>86.0</v>
      </c>
      <c r="P33" s="41">
        <v>108.0</v>
      </c>
      <c r="Q33" s="103" t="s">
        <v>96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</row>
    <row r="34">
      <c r="A34" s="41">
        <v>33.0</v>
      </c>
      <c r="B34" s="55">
        <v>43681.0</v>
      </c>
      <c r="C34" s="41" t="s">
        <v>88</v>
      </c>
      <c r="D34" s="56">
        <v>17.112328767123287</v>
      </c>
      <c r="E34" s="41">
        <v>174.0</v>
      </c>
      <c r="F34" s="41">
        <v>111.0</v>
      </c>
      <c r="G34" s="56">
        <v>36.66270313</v>
      </c>
      <c r="H34" s="77">
        <v>98.5</v>
      </c>
      <c r="I34" s="41" t="s">
        <v>93</v>
      </c>
      <c r="J34" s="41" t="s">
        <v>93</v>
      </c>
      <c r="K34" s="60">
        <v>24.72</v>
      </c>
      <c r="L34" s="43" t="s">
        <v>103</v>
      </c>
      <c r="M34" s="41">
        <v>24.7</v>
      </c>
      <c r="N34" s="68" t="s">
        <v>93</v>
      </c>
      <c r="O34" s="62">
        <v>36.66</v>
      </c>
      <c r="P34" s="62">
        <v>129.0</v>
      </c>
      <c r="Q34" s="97" t="s">
        <v>87</v>
      </c>
      <c r="R34" s="63"/>
      <c r="S34" s="44" t="s">
        <v>127</v>
      </c>
      <c r="T34" s="44" t="s">
        <v>147</v>
      </c>
      <c r="W34" s="36"/>
      <c r="X34" s="63"/>
      <c r="Y34" s="63"/>
      <c r="Z34" s="63"/>
      <c r="AA34" s="36"/>
      <c r="AB34" s="44" t="s">
        <v>136</v>
      </c>
      <c r="AC34" s="36"/>
      <c r="AD34" s="36"/>
    </row>
    <row r="35">
      <c r="A35" s="41">
        <v>34.0</v>
      </c>
      <c r="B35" s="55">
        <v>43683.0</v>
      </c>
      <c r="C35" s="41" t="s">
        <v>88</v>
      </c>
      <c r="D35" s="56">
        <v>16.767123287671232</v>
      </c>
      <c r="E35" s="41">
        <v>170.5</v>
      </c>
      <c r="F35" s="41">
        <v>105.7</v>
      </c>
      <c r="G35" s="56">
        <v>36.36019642</v>
      </c>
      <c r="H35" s="77">
        <v>98.5</v>
      </c>
      <c r="I35" s="41" t="s">
        <v>93</v>
      </c>
      <c r="J35" s="41" t="s">
        <v>93</v>
      </c>
      <c r="K35" s="60">
        <v>24.61</v>
      </c>
      <c r="L35" s="43" t="s">
        <v>103</v>
      </c>
      <c r="M35" s="41">
        <v>24.6</v>
      </c>
      <c r="N35" s="68" t="s">
        <v>93</v>
      </c>
      <c r="O35" s="41">
        <v>114.0</v>
      </c>
      <c r="P35" s="41">
        <v>125.0</v>
      </c>
      <c r="Q35" s="97" t="s">
        <v>87</v>
      </c>
      <c r="R35" s="63"/>
      <c r="S35" s="44" t="s">
        <v>157</v>
      </c>
      <c r="U35" s="36"/>
      <c r="V35" s="36"/>
      <c r="W35" s="36"/>
      <c r="X35" s="63"/>
      <c r="Y35" s="63"/>
      <c r="Z35" s="63"/>
      <c r="AA35" s="36"/>
      <c r="AB35" s="36"/>
      <c r="AC35" s="36"/>
      <c r="AD35" s="36"/>
    </row>
    <row r="36">
      <c r="A36" s="41">
        <v>35.0</v>
      </c>
      <c r="B36" s="55">
        <v>43685.0</v>
      </c>
      <c r="C36" s="41" t="s">
        <v>88</v>
      </c>
      <c r="D36" s="56">
        <v>17.273972602739725</v>
      </c>
      <c r="E36" s="41">
        <v>158.6</v>
      </c>
      <c r="F36" s="41">
        <v>71.3</v>
      </c>
      <c r="G36" s="56">
        <v>28.34543746</v>
      </c>
      <c r="H36" s="77">
        <v>93.0</v>
      </c>
      <c r="I36" s="41" t="s">
        <v>89</v>
      </c>
      <c r="J36" s="41" t="s">
        <v>107</v>
      </c>
      <c r="K36" s="60">
        <v>24.77</v>
      </c>
      <c r="L36" s="43" t="s">
        <v>89</v>
      </c>
      <c r="M36" s="41">
        <v>24.7</v>
      </c>
      <c r="N36" s="41" t="s">
        <v>152</v>
      </c>
      <c r="O36" s="41">
        <v>94.0</v>
      </c>
      <c r="P36" s="41">
        <v>105.0</v>
      </c>
      <c r="Q36" s="97" t="s">
        <v>87</v>
      </c>
      <c r="R36" s="63"/>
      <c r="S36" s="44" t="s">
        <v>127</v>
      </c>
      <c r="U36" s="36"/>
      <c r="V36" s="36"/>
      <c r="W36" s="36"/>
      <c r="X36" s="63"/>
      <c r="Y36" s="63"/>
      <c r="Z36" s="63"/>
      <c r="AA36" s="36"/>
      <c r="AB36" s="36"/>
      <c r="AC36" s="36"/>
      <c r="AD36" s="36"/>
    </row>
    <row r="37">
      <c r="A37" s="41">
        <v>36.0</v>
      </c>
      <c r="B37" s="55">
        <v>43691.0</v>
      </c>
      <c r="C37" s="41" t="s">
        <v>94</v>
      </c>
      <c r="D37" s="56">
        <v>10.046575342465754</v>
      </c>
      <c r="E37" s="41">
        <v>137.0</v>
      </c>
      <c r="F37" s="41">
        <v>30.0</v>
      </c>
      <c r="G37" s="56">
        <v>15.98380308</v>
      </c>
      <c r="H37" s="77">
        <v>36.0</v>
      </c>
      <c r="I37" s="41" t="s">
        <v>97</v>
      </c>
      <c r="J37" s="41" t="s">
        <v>107</v>
      </c>
      <c r="K37" s="60">
        <v>19.86</v>
      </c>
      <c r="L37" s="43" t="s">
        <v>97</v>
      </c>
      <c r="M37" s="41">
        <v>18.6</v>
      </c>
      <c r="N37" s="41" t="s">
        <v>97</v>
      </c>
      <c r="O37" s="41">
        <v>59.0</v>
      </c>
      <c r="P37" s="41">
        <v>71.0</v>
      </c>
      <c r="Q37" s="97" t="s">
        <v>87</v>
      </c>
      <c r="R37" s="44" t="s">
        <v>139</v>
      </c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</row>
    <row r="38">
      <c r="A38" s="41">
        <v>37.0</v>
      </c>
      <c r="B38" s="55">
        <v>43698.0</v>
      </c>
      <c r="C38" s="41" t="s">
        <v>88</v>
      </c>
      <c r="D38" s="56">
        <v>13.964383561643835</v>
      </c>
      <c r="E38" s="41">
        <v>157.7</v>
      </c>
      <c r="F38" s="41">
        <v>46.8</v>
      </c>
      <c r="G38" s="56">
        <v>18.81839007</v>
      </c>
      <c r="H38" s="77">
        <v>43.1</v>
      </c>
      <c r="I38" s="41" t="s">
        <v>97</v>
      </c>
      <c r="J38" s="41" t="s">
        <v>107</v>
      </c>
      <c r="K38" s="60">
        <v>23.27</v>
      </c>
      <c r="L38" s="43" t="s">
        <v>97</v>
      </c>
      <c r="M38" s="41">
        <v>22.9</v>
      </c>
      <c r="N38" s="41" t="s">
        <v>97</v>
      </c>
      <c r="O38" s="41">
        <v>63.0</v>
      </c>
      <c r="P38" s="41">
        <v>78.0</v>
      </c>
      <c r="Q38" s="97" t="s">
        <v>87</v>
      </c>
      <c r="R38" s="44" t="s">
        <v>139</v>
      </c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</row>
    <row r="39">
      <c r="A39" s="41">
        <v>38.0</v>
      </c>
      <c r="B39" s="55">
        <v>43698.0</v>
      </c>
      <c r="C39" s="41" t="s">
        <v>88</v>
      </c>
      <c r="D39" s="56">
        <v>14.317808219178081</v>
      </c>
      <c r="E39" s="41">
        <v>158.0</v>
      </c>
      <c r="F39" s="41">
        <v>75.0</v>
      </c>
      <c r="G39" s="56">
        <v>30.0432623</v>
      </c>
      <c r="H39" s="77">
        <v>97.2</v>
      </c>
      <c r="I39" s="41" t="s">
        <v>93</v>
      </c>
      <c r="J39" s="41" t="s">
        <v>93</v>
      </c>
      <c r="K39" s="60">
        <v>23.5</v>
      </c>
      <c r="L39" s="43" t="s">
        <v>93</v>
      </c>
      <c r="M39" s="41">
        <v>23.2</v>
      </c>
      <c r="N39" s="41" t="s">
        <v>93</v>
      </c>
      <c r="O39" s="41">
        <v>77.0</v>
      </c>
      <c r="P39" s="41">
        <v>102.0</v>
      </c>
      <c r="Q39" s="97" t="s">
        <v>87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>
      <c r="A40" s="41">
        <v>39.0</v>
      </c>
      <c r="B40" s="55">
        <v>43702.0</v>
      </c>
      <c r="C40" s="41" t="s">
        <v>94</v>
      </c>
      <c r="D40" s="56">
        <v>15.391780821917807</v>
      </c>
      <c r="E40" s="41">
        <v>173.0</v>
      </c>
      <c r="F40" s="41">
        <v>113.4</v>
      </c>
      <c r="G40" s="56">
        <v>37.88967222</v>
      </c>
      <c r="H40" s="77">
        <v>99.5</v>
      </c>
      <c r="I40" s="41" t="s">
        <v>93</v>
      </c>
      <c r="J40" s="41" t="s">
        <v>93</v>
      </c>
      <c r="K40" s="60">
        <v>23.54</v>
      </c>
      <c r="L40" s="43" t="s">
        <v>103</v>
      </c>
      <c r="M40" s="41">
        <v>23.2</v>
      </c>
      <c r="N40" s="41" t="s">
        <v>93</v>
      </c>
      <c r="O40" s="41">
        <v>101.0</v>
      </c>
      <c r="P40" s="41">
        <v>116.0</v>
      </c>
      <c r="Q40" s="97" t="s">
        <v>87</v>
      </c>
      <c r="R40" s="63"/>
      <c r="S40" s="36"/>
      <c r="T40" s="36"/>
      <c r="U40" s="36"/>
      <c r="V40" s="44" t="s">
        <v>154</v>
      </c>
      <c r="W40" s="36"/>
      <c r="X40" s="63"/>
      <c r="Y40" s="63"/>
      <c r="Z40" s="63"/>
      <c r="AA40" s="36"/>
      <c r="AB40" s="36"/>
      <c r="AC40" s="36"/>
      <c r="AD40" s="36"/>
    </row>
    <row r="41">
      <c r="A41" s="41">
        <v>40.0</v>
      </c>
      <c r="B41" s="55">
        <v>43703.0</v>
      </c>
      <c r="C41" s="41" t="s">
        <v>94</v>
      </c>
      <c r="D41" s="56">
        <v>16.41917808219178</v>
      </c>
      <c r="E41" s="41">
        <v>171.0</v>
      </c>
      <c r="F41" s="41">
        <v>110.9</v>
      </c>
      <c r="G41" s="56">
        <v>37.92619951</v>
      </c>
      <c r="H41" s="77">
        <v>99.5</v>
      </c>
      <c r="I41" s="41" t="s">
        <v>93</v>
      </c>
      <c r="J41" s="41" t="s">
        <v>93</v>
      </c>
      <c r="K41" s="60">
        <v>24.13</v>
      </c>
      <c r="L41" s="43" t="s">
        <v>103</v>
      </c>
      <c r="M41" s="41">
        <v>24.0</v>
      </c>
      <c r="N41" s="41" t="s">
        <v>150</v>
      </c>
      <c r="O41" s="41">
        <v>100.0</v>
      </c>
      <c r="P41" s="41">
        <v>124.0</v>
      </c>
      <c r="Q41" s="97" t="s">
        <v>87</v>
      </c>
      <c r="R41" s="63"/>
      <c r="S41" s="44" t="s">
        <v>127</v>
      </c>
      <c r="U41" s="44" t="s">
        <v>156</v>
      </c>
      <c r="W41" s="36"/>
      <c r="X41" s="63"/>
      <c r="Y41" s="63"/>
      <c r="Z41" s="63"/>
      <c r="AA41" s="36"/>
      <c r="AB41" s="36"/>
      <c r="AC41" s="36"/>
      <c r="AD41" s="36"/>
    </row>
    <row r="42">
      <c r="A42" s="41">
        <v>41.0</v>
      </c>
      <c r="B42" s="55">
        <v>43704.0</v>
      </c>
      <c r="C42" s="41" t="s">
        <v>88</v>
      </c>
      <c r="D42" s="56">
        <v>13.30958904109589</v>
      </c>
      <c r="E42" s="41">
        <v>152.0</v>
      </c>
      <c r="F42" s="41">
        <v>51.1</v>
      </c>
      <c r="G42" s="56">
        <v>22.11738227</v>
      </c>
      <c r="H42" s="77">
        <v>81.5</v>
      </c>
      <c r="I42" s="41" t="s">
        <v>97</v>
      </c>
      <c r="J42" s="41" t="s">
        <v>107</v>
      </c>
      <c r="K42" s="60">
        <v>22.77</v>
      </c>
      <c r="L42" s="43" t="s">
        <v>97</v>
      </c>
      <c r="M42" s="41">
        <v>22.3</v>
      </c>
      <c r="N42" s="41" t="s">
        <v>97</v>
      </c>
      <c r="O42" s="41"/>
      <c r="P42" s="41"/>
      <c r="Q42" s="97" t="s">
        <v>87</v>
      </c>
      <c r="R42" s="63"/>
      <c r="S42" s="36"/>
      <c r="T42" s="36"/>
      <c r="U42" s="36"/>
      <c r="V42" s="44" t="s">
        <v>154</v>
      </c>
      <c r="W42" s="36"/>
      <c r="X42" s="63"/>
      <c r="Y42" s="63"/>
      <c r="Z42" s="63"/>
      <c r="AA42" s="36"/>
      <c r="AB42" s="36"/>
      <c r="AC42" s="36"/>
      <c r="AD42" s="36"/>
    </row>
    <row r="43">
      <c r="A43" s="41">
        <v>42.0</v>
      </c>
      <c r="B43" s="55">
        <v>43705.0</v>
      </c>
      <c r="C43" s="41" t="s">
        <v>88</v>
      </c>
      <c r="D43" s="56">
        <v>17.019178082191782</v>
      </c>
      <c r="E43" s="41">
        <v>156.0</v>
      </c>
      <c r="F43" s="41">
        <v>66.0</v>
      </c>
      <c r="G43" s="56">
        <v>27.12031558</v>
      </c>
      <c r="H43" s="77">
        <v>91.0</v>
      </c>
      <c r="I43" s="41" t="s">
        <v>89</v>
      </c>
      <c r="J43" s="41" t="s">
        <v>107</v>
      </c>
      <c r="K43" s="60">
        <v>24.7</v>
      </c>
      <c r="L43" s="43" t="s">
        <v>89</v>
      </c>
      <c r="M43" s="41">
        <v>24.7</v>
      </c>
      <c r="N43" s="41" t="s">
        <v>152</v>
      </c>
      <c r="O43" s="41">
        <v>80.0</v>
      </c>
      <c r="P43" s="41">
        <v>100.0</v>
      </c>
      <c r="Q43" s="97" t="s">
        <v>87</v>
      </c>
      <c r="R43" s="63"/>
      <c r="S43" s="44" t="s">
        <v>127</v>
      </c>
      <c r="U43" s="44" t="s">
        <v>156</v>
      </c>
      <c r="V43" s="44" t="s">
        <v>154</v>
      </c>
      <c r="W43" s="36"/>
      <c r="X43" s="63"/>
      <c r="Y43" s="63"/>
      <c r="Z43" s="63"/>
      <c r="AA43" s="36"/>
      <c r="AB43" s="36"/>
      <c r="AC43" s="36"/>
      <c r="AD43" s="63"/>
    </row>
    <row r="44">
      <c r="A44" s="41">
        <v>43.0</v>
      </c>
      <c r="B44" s="55">
        <v>43710.0</v>
      </c>
      <c r="C44" s="41" t="s">
        <v>88</v>
      </c>
      <c r="D44" s="56">
        <v>14.931506849315069</v>
      </c>
      <c r="E44" s="41">
        <v>154.0</v>
      </c>
      <c r="F44" s="41">
        <v>61.8</v>
      </c>
      <c r="G44" s="56">
        <v>26.05835723</v>
      </c>
      <c r="H44" s="77">
        <v>91.7</v>
      </c>
      <c r="I44" s="41" t="s">
        <v>89</v>
      </c>
      <c r="J44" s="41" t="s">
        <v>107</v>
      </c>
      <c r="K44" s="60">
        <v>23.84</v>
      </c>
      <c r="L44" s="43" t="s">
        <v>89</v>
      </c>
      <c r="M44" s="41">
        <v>23.6</v>
      </c>
      <c r="N44" s="41" t="s">
        <v>152</v>
      </c>
      <c r="O44" s="41">
        <v>75.0</v>
      </c>
      <c r="P44" s="41">
        <v>92.0</v>
      </c>
      <c r="Q44" s="97" t="s">
        <v>87</v>
      </c>
      <c r="R44" s="63"/>
      <c r="S44" s="44" t="s">
        <v>127</v>
      </c>
      <c r="T44" s="44" t="s">
        <v>158</v>
      </c>
      <c r="U44" s="36"/>
      <c r="V44" s="36"/>
      <c r="W44" s="36"/>
      <c r="X44" s="63"/>
      <c r="Y44" s="63"/>
      <c r="Z44" s="63"/>
      <c r="AA44" s="63"/>
      <c r="AB44" s="63"/>
      <c r="AC44" s="36"/>
      <c r="AD44" s="36"/>
    </row>
    <row r="45">
      <c r="A45" s="41">
        <v>44.0</v>
      </c>
      <c r="B45" s="55">
        <v>43710.0</v>
      </c>
      <c r="C45" s="41" t="s">
        <v>88</v>
      </c>
      <c r="D45" s="56">
        <v>16.073972602739726</v>
      </c>
      <c r="E45" s="41">
        <v>157.0</v>
      </c>
      <c r="F45" s="53">
        <v>56.0</v>
      </c>
      <c r="G45" s="56">
        <v>22.7189744</v>
      </c>
      <c r="H45" s="77">
        <v>73.5</v>
      </c>
      <c r="I45" s="41" t="s">
        <v>97</v>
      </c>
      <c r="J45" s="41" t="s">
        <v>107</v>
      </c>
      <c r="K45" s="60">
        <v>24.38</v>
      </c>
      <c r="L45" s="43" t="s">
        <v>97</v>
      </c>
      <c r="M45" s="41">
        <v>24.3</v>
      </c>
      <c r="N45" s="41" t="s">
        <v>97</v>
      </c>
      <c r="O45" s="41">
        <v>65.0</v>
      </c>
      <c r="P45" s="41">
        <v>87.0</v>
      </c>
      <c r="Q45" s="97" t="s">
        <v>87</v>
      </c>
      <c r="R45" s="63"/>
      <c r="S45" s="36"/>
      <c r="T45" s="36"/>
      <c r="U45" s="36"/>
      <c r="V45" s="36"/>
      <c r="W45" s="36"/>
      <c r="X45" s="63"/>
      <c r="Y45" s="44" t="s">
        <v>87</v>
      </c>
      <c r="Z45" s="36"/>
      <c r="AA45" s="63"/>
      <c r="AB45" s="44" t="s">
        <v>159</v>
      </c>
    </row>
    <row r="46">
      <c r="A46" s="41">
        <v>45.0</v>
      </c>
      <c r="B46" s="55">
        <v>43720.0</v>
      </c>
      <c r="C46" s="41" t="s">
        <v>88</v>
      </c>
      <c r="D46" s="56">
        <v>8.687671232876712</v>
      </c>
      <c r="E46" s="41">
        <v>127.5</v>
      </c>
      <c r="F46" s="41">
        <v>24.7</v>
      </c>
      <c r="G46" s="56">
        <v>15.19415609</v>
      </c>
      <c r="H46" s="77">
        <v>30.3</v>
      </c>
      <c r="I46" s="41" t="s">
        <v>97</v>
      </c>
      <c r="J46" s="41" t="s">
        <v>107</v>
      </c>
      <c r="K46" s="60">
        <v>18.75</v>
      </c>
      <c r="L46" s="43" t="s">
        <v>97</v>
      </c>
      <c r="M46" s="41">
        <v>18.2</v>
      </c>
      <c r="N46" s="41" t="s">
        <v>97</v>
      </c>
      <c r="O46" s="41">
        <v>54.0</v>
      </c>
      <c r="P46" s="41">
        <v>66.0</v>
      </c>
      <c r="Q46" s="97" t="s">
        <v>87</v>
      </c>
      <c r="R46" s="44" t="s">
        <v>145</v>
      </c>
      <c r="T46" s="36"/>
      <c r="U46" s="36"/>
      <c r="V46" s="36"/>
      <c r="W46" s="36"/>
      <c r="X46" s="63"/>
      <c r="Y46" s="63"/>
      <c r="Z46" s="63"/>
      <c r="AA46" s="36"/>
      <c r="AB46" s="36"/>
      <c r="AC46" s="36"/>
      <c r="AD46" s="36"/>
    </row>
    <row r="47">
      <c r="A47" s="41">
        <v>46.0</v>
      </c>
      <c r="B47" s="55">
        <v>43723.0</v>
      </c>
      <c r="C47" s="41" t="s">
        <v>88</v>
      </c>
      <c r="D47" s="56">
        <v>8.323287671232876</v>
      </c>
      <c r="E47" s="41">
        <v>119.0</v>
      </c>
      <c r="F47" s="41">
        <v>23.1</v>
      </c>
      <c r="G47" s="56">
        <v>16.31240732</v>
      </c>
      <c r="H47" s="77">
        <v>57.2</v>
      </c>
      <c r="I47" s="41" t="s">
        <v>97</v>
      </c>
      <c r="J47" s="41" t="s">
        <v>107</v>
      </c>
      <c r="K47" s="60">
        <v>18.51</v>
      </c>
      <c r="L47" s="43" t="s">
        <v>97</v>
      </c>
      <c r="M47" s="41">
        <v>18.0</v>
      </c>
      <c r="N47" s="41" t="s">
        <v>97</v>
      </c>
      <c r="O47" s="41">
        <v>57.0</v>
      </c>
      <c r="P47" s="41">
        <v>64.0</v>
      </c>
      <c r="Q47" s="97" t="s">
        <v>87</v>
      </c>
      <c r="R47" s="63"/>
      <c r="S47" s="36"/>
      <c r="T47" s="36"/>
      <c r="U47" s="36"/>
      <c r="V47" s="36"/>
      <c r="W47" s="36"/>
      <c r="X47" s="63"/>
      <c r="Y47" s="63"/>
      <c r="Z47" s="63"/>
      <c r="AA47" s="44" t="s">
        <v>160</v>
      </c>
      <c r="AC47" s="36"/>
      <c r="AD47" s="36"/>
    </row>
    <row r="48">
      <c r="A48" s="41">
        <v>47.0</v>
      </c>
      <c r="B48" s="55">
        <v>43723.0</v>
      </c>
      <c r="C48" s="41" t="s">
        <v>94</v>
      </c>
      <c r="D48" s="56">
        <v>11.202739726027398</v>
      </c>
      <c r="E48" s="41">
        <v>134.0</v>
      </c>
      <c r="F48" s="41">
        <v>26.2</v>
      </c>
      <c r="G48" s="56">
        <v>14.59122299</v>
      </c>
      <c r="H48" s="80">
        <v>4.7</v>
      </c>
      <c r="I48" s="41" t="s">
        <v>99</v>
      </c>
      <c r="J48" s="41" t="s">
        <v>107</v>
      </c>
      <c r="K48" s="60">
        <v>20.62</v>
      </c>
      <c r="L48" s="43" t="s">
        <v>105</v>
      </c>
      <c r="M48" s="41">
        <v>19.4</v>
      </c>
      <c r="N48" s="41" t="s">
        <v>97</v>
      </c>
      <c r="O48" s="41">
        <v>57.0</v>
      </c>
      <c r="P48" s="41">
        <v>65.0</v>
      </c>
      <c r="Q48" s="97" t="s">
        <v>87</v>
      </c>
      <c r="R48" s="44" t="s">
        <v>139</v>
      </c>
      <c r="T48" s="36"/>
      <c r="U48" s="44" t="s">
        <v>156</v>
      </c>
      <c r="W48" s="36"/>
      <c r="X48" s="63"/>
      <c r="Y48" s="63"/>
      <c r="Z48" s="63"/>
      <c r="AA48" s="44" t="s">
        <v>161</v>
      </c>
      <c r="AC48" s="36"/>
      <c r="AD48" s="63"/>
    </row>
    <row r="49">
      <c r="A49" s="41">
        <v>48.0</v>
      </c>
      <c r="B49" s="55">
        <v>43723.0</v>
      </c>
      <c r="C49" s="41" t="s">
        <v>88</v>
      </c>
      <c r="D49" s="56">
        <v>10.764383561643836</v>
      </c>
      <c r="E49" s="41">
        <v>147.0</v>
      </c>
      <c r="F49" s="41">
        <v>45.4</v>
      </c>
      <c r="G49" s="56">
        <v>21.00976445</v>
      </c>
      <c r="H49" s="77">
        <v>87.0</v>
      </c>
      <c r="I49" s="41" t="s">
        <v>89</v>
      </c>
      <c r="J49" s="41" t="s">
        <v>107</v>
      </c>
      <c r="K49" s="60">
        <v>20.43</v>
      </c>
      <c r="L49" s="43" t="s">
        <v>89</v>
      </c>
      <c r="M49" s="41">
        <v>19.8</v>
      </c>
      <c r="N49" s="41" t="s">
        <v>89</v>
      </c>
      <c r="O49" s="41">
        <v>72.0</v>
      </c>
      <c r="P49" s="41">
        <v>81.0</v>
      </c>
      <c r="Q49" s="97" t="s">
        <v>87</v>
      </c>
      <c r="R49" s="44" t="s">
        <v>148</v>
      </c>
      <c r="S49" s="44" t="s">
        <v>127</v>
      </c>
      <c r="T49" s="44" t="s">
        <v>147</v>
      </c>
      <c r="W49" s="36"/>
      <c r="X49" s="63"/>
      <c r="Y49" s="63"/>
      <c r="Z49" s="63"/>
      <c r="AA49" s="36"/>
      <c r="AB49" s="36"/>
      <c r="AC49" s="36"/>
      <c r="AD49" s="63"/>
    </row>
    <row r="50">
      <c r="A50" s="41">
        <v>49.0</v>
      </c>
      <c r="B50" s="55">
        <v>43725.0</v>
      </c>
      <c r="C50" s="41" t="s">
        <v>94</v>
      </c>
      <c r="D50" s="56">
        <v>14.991780821917809</v>
      </c>
      <c r="E50" s="41">
        <v>162.0</v>
      </c>
      <c r="F50" s="41">
        <v>124.0</v>
      </c>
      <c r="G50" s="56">
        <v>47.24889499</v>
      </c>
      <c r="H50" s="77">
        <v>99.8</v>
      </c>
      <c r="I50" s="41" t="s">
        <v>93</v>
      </c>
      <c r="J50" s="41" t="s">
        <v>93</v>
      </c>
      <c r="K50" s="60">
        <v>23.28</v>
      </c>
      <c r="L50" s="43" t="s">
        <v>103</v>
      </c>
      <c r="M50" s="41">
        <v>22.8</v>
      </c>
      <c r="N50" s="41" t="s">
        <v>150</v>
      </c>
      <c r="O50" s="41">
        <v>138.0</v>
      </c>
      <c r="P50" s="41">
        <v>141.0</v>
      </c>
      <c r="Q50" s="97" t="s">
        <v>87</v>
      </c>
      <c r="R50" s="63"/>
      <c r="S50" s="36"/>
      <c r="T50" s="36"/>
      <c r="U50" s="36"/>
      <c r="V50" s="36"/>
      <c r="W50" s="36"/>
      <c r="X50" s="63"/>
      <c r="Y50" s="63"/>
      <c r="Z50" s="44" t="s">
        <v>162</v>
      </c>
      <c r="AB50" s="36"/>
      <c r="AC50" s="36"/>
      <c r="AD50" s="36"/>
    </row>
    <row r="51">
      <c r="A51" s="41">
        <v>50.0</v>
      </c>
      <c r="B51" s="55">
        <v>43726.0</v>
      </c>
      <c r="C51" s="41" t="s">
        <v>94</v>
      </c>
      <c r="D51" s="56">
        <v>15.72054794520548</v>
      </c>
      <c r="E51" s="41">
        <v>196.0</v>
      </c>
      <c r="F51" s="41">
        <v>116.0</v>
      </c>
      <c r="G51" s="56">
        <v>30.19575177</v>
      </c>
      <c r="H51" s="77">
        <v>97.7</v>
      </c>
      <c r="I51" s="41" t="s">
        <v>93</v>
      </c>
      <c r="J51" s="41" t="s">
        <v>93</v>
      </c>
      <c r="K51" s="60">
        <v>23.74</v>
      </c>
      <c r="L51" s="43" t="s">
        <v>93</v>
      </c>
      <c r="M51" s="41">
        <v>23.5</v>
      </c>
      <c r="N51" s="41" t="s">
        <v>93</v>
      </c>
      <c r="O51" s="41">
        <v>113.0</v>
      </c>
      <c r="P51" s="41">
        <v>115.0</v>
      </c>
      <c r="Q51" s="97" t="s">
        <v>87</v>
      </c>
      <c r="R51" s="63"/>
      <c r="S51" s="44" t="s">
        <v>127</v>
      </c>
      <c r="U51" s="36"/>
      <c r="V51" s="36"/>
      <c r="W51" s="36"/>
      <c r="X51" s="63"/>
      <c r="Y51" s="44" t="s">
        <v>87</v>
      </c>
      <c r="Z51" s="36"/>
      <c r="AA51" s="63"/>
      <c r="AB51" s="36"/>
      <c r="AC51" s="36"/>
      <c r="AD51" s="36"/>
    </row>
    <row r="52">
      <c r="A52" s="41">
        <v>51.0</v>
      </c>
      <c r="B52" s="55">
        <v>43727.0</v>
      </c>
      <c r="C52" s="41" t="s">
        <v>94</v>
      </c>
      <c r="D52" s="56">
        <v>17.53698630136986</v>
      </c>
      <c r="E52" s="41">
        <v>184.0</v>
      </c>
      <c r="F52" s="41">
        <v>97.7</v>
      </c>
      <c r="G52" s="56">
        <v>28.85751418</v>
      </c>
      <c r="H52" s="77">
        <v>95.4</v>
      </c>
      <c r="I52" s="41" t="s">
        <v>93</v>
      </c>
      <c r="J52" s="41" t="s">
        <v>93</v>
      </c>
      <c r="K52" s="60">
        <v>24.73</v>
      </c>
      <c r="L52" s="43" t="s">
        <v>89</v>
      </c>
      <c r="M52" s="41">
        <v>24.7</v>
      </c>
      <c r="N52" s="41" t="s">
        <v>93</v>
      </c>
      <c r="O52" s="41">
        <v>107.0</v>
      </c>
      <c r="P52" s="41">
        <v>107.0</v>
      </c>
      <c r="Q52" s="97" t="s">
        <v>87</v>
      </c>
      <c r="R52" s="63"/>
      <c r="S52" s="36"/>
      <c r="T52" s="36"/>
      <c r="U52" s="44" t="s">
        <v>156</v>
      </c>
      <c r="V52" s="44" t="s">
        <v>154</v>
      </c>
      <c r="W52" s="36"/>
      <c r="X52" s="36"/>
      <c r="Y52" s="36"/>
      <c r="Z52" s="36"/>
      <c r="AA52" s="36"/>
      <c r="AB52" s="36"/>
      <c r="AC52" s="36"/>
      <c r="AD52" s="36"/>
    </row>
    <row r="53">
      <c r="A53" s="41">
        <v>52.0</v>
      </c>
      <c r="B53" s="55">
        <v>43730.0</v>
      </c>
      <c r="C53" s="41" t="s">
        <v>94</v>
      </c>
      <c r="D53" s="56">
        <v>10.534246575342467</v>
      </c>
      <c r="E53" s="41">
        <v>133.0</v>
      </c>
      <c r="F53" s="41">
        <v>32.0</v>
      </c>
      <c r="G53" s="56">
        <v>18.09033863</v>
      </c>
      <c r="H53" s="77">
        <v>69.1</v>
      </c>
      <c r="I53" s="41" t="s">
        <v>97</v>
      </c>
      <c r="J53" s="41" t="s">
        <v>107</v>
      </c>
      <c r="K53" s="60">
        <v>20.15</v>
      </c>
      <c r="L53" s="43" t="s">
        <v>97</v>
      </c>
      <c r="M53" s="41">
        <v>18.9</v>
      </c>
      <c r="N53" s="41" t="s">
        <v>97</v>
      </c>
      <c r="O53" s="41">
        <v>70.0</v>
      </c>
      <c r="P53" s="41">
        <v>80.0</v>
      </c>
      <c r="Q53" s="97" t="s">
        <v>87</v>
      </c>
      <c r="R53" s="44" t="s">
        <v>139</v>
      </c>
      <c r="T53" s="36"/>
      <c r="U53" s="36"/>
      <c r="V53" s="36"/>
      <c r="W53" s="36"/>
      <c r="X53" s="63"/>
      <c r="Y53" s="63"/>
      <c r="Z53" s="63"/>
      <c r="AA53" s="44" t="s">
        <v>160</v>
      </c>
      <c r="AC53" s="36"/>
      <c r="AD53" s="36"/>
    </row>
    <row r="54">
      <c r="A54" s="41">
        <v>53.0</v>
      </c>
      <c r="B54" s="55">
        <v>43732.0</v>
      </c>
      <c r="C54" s="41" t="s">
        <v>88</v>
      </c>
      <c r="D54" s="56">
        <v>10.96986301369863</v>
      </c>
      <c r="E54" s="41">
        <v>152.0</v>
      </c>
      <c r="F54" s="41">
        <v>71.8</v>
      </c>
      <c r="G54" s="56">
        <v>31.07686981</v>
      </c>
      <c r="H54" s="77">
        <v>99.0</v>
      </c>
      <c r="I54" s="41" t="s">
        <v>93</v>
      </c>
      <c r="J54" s="41" t="s">
        <v>93</v>
      </c>
      <c r="K54" s="60">
        <v>20.66</v>
      </c>
      <c r="L54" s="43" t="s">
        <v>103</v>
      </c>
      <c r="M54" s="41">
        <v>20.0</v>
      </c>
      <c r="N54" s="41" t="s">
        <v>93</v>
      </c>
      <c r="O54" s="41">
        <v>88.0</v>
      </c>
      <c r="P54" s="41">
        <v>107.0</v>
      </c>
      <c r="Q54" s="97" t="s">
        <v>87</v>
      </c>
      <c r="R54" s="63"/>
      <c r="S54" s="44" t="s">
        <v>127</v>
      </c>
      <c r="U54" s="36"/>
      <c r="V54" s="44" t="s">
        <v>154</v>
      </c>
      <c r="W54" s="36"/>
      <c r="X54" s="63"/>
      <c r="Y54" s="63"/>
      <c r="Z54" s="63"/>
      <c r="AA54" s="36"/>
      <c r="AB54" s="36"/>
      <c r="AC54" s="36"/>
      <c r="AD54" s="36"/>
    </row>
    <row r="55">
      <c r="A55" s="41">
        <v>54.0</v>
      </c>
      <c r="B55" s="55">
        <v>43733.0</v>
      </c>
      <c r="C55" s="41" t="s">
        <v>94</v>
      </c>
      <c r="D55" s="56">
        <v>13.90958904109589</v>
      </c>
      <c r="E55" s="41">
        <v>149.0</v>
      </c>
      <c r="F55" s="41">
        <v>56.0</v>
      </c>
      <c r="G55" s="56">
        <v>25.224089</v>
      </c>
      <c r="H55" s="77">
        <v>93.8</v>
      </c>
      <c r="I55" s="41" t="s">
        <v>89</v>
      </c>
      <c r="J55" s="41" t="s">
        <v>107</v>
      </c>
      <c r="K55" s="60">
        <v>22.54</v>
      </c>
      <c r="L55" s="43" t="s">
        <v>89</v>
      </c>
      <c r="M55" s="41">
        <v>21.8</v>
      </c>
      <c r="N55" s="41" t="s">
        <v>93</v>
      </c>
      <c r="O55" s="41">
        <v>86.0</v>
      </c>
      <c r="P55" s="41">
        <v>87.0</v>
      </c>
      <c r="Q55" s="97" t="s">
        <v>87</v>
      </c>
      <c r="R55" s="63"/>
      <c r="S55" s="44" t="s">
        <v>127</v>
      </c>
      <c r="U55" s="36"/>
      <c r="V55" s="36"/>
      <c r="W55" s="36"/>
      <c r="X55" s="63"/>
      <c r="Y55" s="63"/>
      <c r="Z55" s="63"/>
      <c r="AA55" s="44" t="s">
        <v>160</v>
      </c>
      <c r="AC55" s="36"/>
      <c r="AD55" s="36"/>
    </row>
    <row r="56">
      <c r="A56" s="41">
        <v>55.0</v>
      </c>
      <c r="B56" s="55">
        <v>43737.0</v>
      </c>
      <c r="C56" s="41" t="s">
        <v>88</v>
      </c>
      <c r="D56" s="56">
        <v>8.860273972602739</v>
      </c>
      <c r="E56" s="41">
        <v>119.0</v>
      </c>
      <c r="F56" s="41">
        <v>24.0</v>
      </c>
      <c r="G56" s="56">
        <v>16.94795565</v>
      </c>
      <c r="H56" s="77">
        <v>63.1</v>
      </c>
      <c r="I56" s="41" t="s">
        <v>97</v>
      </c>
      <c r="J56" s="41" t="s">
        <v>107</v>
      </c>
      <c r="K56" s="60">
        <v>18.87</v>
      </c>
      <c r="L56" s="43" t="s">
        <v>97</v>
      </c>
      <c r="M56" s="41">
        <v>18.3</v>
      </c>
      <c r="N56" s="41" t="s">
        <v>97</v>
      </c>
      <c r="O56" s="41"/>
      <c r="P56" s="41"/>
      <c r="Q56" s="97" t="s">
        <v>87</v>
      </c>
      <c r="R56" s="63"/>
      <c r="S56" s="36"/>
      <c r="T56" s="36"/>
      <c r="U56" s="36"/>
      <c r="V56" s="36"/>
      <c r="W56" s="36"/>
      <c r="X56" s="63"/>
      <c r="Y56" s="63"/>
      <c r="Z56" s="63"/>
      <c r="AA56" s="44" t="s">
        <v>160</v>
      </c>
      <c r="AC56" s="44" t="s">
        <v>163</v>
      </c>
    </row>
    <row r="57">
      <c r="A57" s="41">
        <v>56.0</v>
      </c>
      <c r="B57" s="55">
        <v>43740.0</v>
      </c>
      <c r="C57" s="41" t="s">
        <v>94</v>
      </c>
      <c r="D57" s="56">
        <v>10.282191780821918</v>
      </c>
      <c r="E57" s="41">
        <v>132.0</v>
      </c>
      <c r="F57" s="41">
        <v>31.4</v>
      </c>
      <c r="G57" s="56">
        <v>18.02112029</v>
      </c>
      <c r="H57" s="77">
        <v>70.4</v>
      </c>
      <c r="I57" s="41" t="s">
        <v>97</v>
      </c>
      <c r="J57" s="41" t="s">
        <v>107</v>
      </c>
      <c r="K57" s="60">
        <v>19.97</v>
      </c>
      <c r="L57" s="43" t="s">
        <v>97</v>
      </c>
      <c r="M57" s="41">
        <v>18.7</v>
      </c>
      <c r="N57" s="41" t="s">
        <v>97</v>
      </c>
      <c r="O57" s="41">
        <v>57.0</v>
      </c>
      <c r="P57" s="41">
        <v>67.0</v>
      </c>
      <c r="Q57" s="97" t="s">
        <v>87</v>
      </c>
      <c r="R57" s="44" t="s">
        <v>164</v>
      </c>
      <c r="U57" s="36"/>
      <c r="V57" s="36"/>
      <c r="W57" s="36"/>
      <c r="X57" s="63"/>
      <c r="Y57" s="63"/>
      <c r="Z57" s="63"/>
      <c r="AA57" s="63"/>
      <c r="AB57" s="63"/>
      <c r="AC57" s="36"/>
      <c r="AD57" s="36"/>
    </row>
    <row r="58">
      <c r="A58" s="41">
        <v>57.0</v>
      </c>
      <c r="B58" s="55">
        <v>43740.0</v>
      </c>
      <c r="C58" s="41" t="s">
        <v>88</v>
      </c>
      <c r="D58" s="56">
        <v>8.024657534246575</v>
      </c>
      <c r="E58" s="41">
        <v>119.0</v>
      </c>
      <c r="F58" s="41">
        <v>18.0</v>
      </c>
      <c r="G58" s="56">
        <v>12.71096674</v>
      </c>
      <c r="H58" s="80">
        <v>0.5</v>
      </c>
      <c r="I58" s="41" t="s">
        <v>99</v>
      </c>
      <c r="J58" s="41" t="s">
        <v>107</v>
      </c>
      <c r="K58" s="60">
        <v>18.28</v>
      </c>
      <c r="L58" s="43" t="s">
        <v>100</v>
      </c>
      <c r="M58" s="41">
        <v>17.8</v>
      </c>
      <c r="N58" s="41" t="s">
        <v>101</v>
      </c>
      <c r="O58" s="41">
        <v>48.0</v>
      </c>
      <c r="P58" s="41">
        <v>56.0</v>
      </c>
      <c r="Q58" s="103" t="s">
        <v>87</v>
      </c>
      <c r="R58" s="44" t="s">
        <v>148</v>
      </c>
      <c r="S58" s="36"/>
      <c r="T58" s="44" t="s">
        <v>140</v>
      </c>
      <c r="U58" s="44" t="s">
        <v>141</v>
      </c>
      <c r="X58" s="36"/>
      <c r="Y58" s="36"/>
      <c r="Z58" s="36"/>
      <c r="AA58" s="36"/>
      <c r="AB58" s="36"/>
      <c r="AC58" s="36"/>
      <c r="AD58" s="36"/>
    </row>
    <row r="59">
      <c r="A59" s="41">
        <v>58.0</v>
      </c>
      <c r="B59" s="55">
        <v>43740.0</v>
      </c>
      <c r="C59" s="41" t="s">
        <v>88</v>
      </c>
      <c r="D59" s="56">
        <v>11.75068493150685</v>
      </c>
      <c r="E59" s="41">
        <v>151.0</v>
      </c>
      <c r="F59" s="41">
        <v>43.0</v>
      </c>
      <c r="G59" s="56">
        <v>18.85882198</v>
      </c>
      <c r="H59" s="77">
        <v>63.0</v>
      </c>
      <c r="I59" s="41" t="s">
        <v>97</v>
      </c>
      <c r="J59" s="41" t="s">
        <v>107</v>
      </c>
      <c r="K59" s="60">
        <v>21.35</v>
      </c>
      <c r="L59" s="43" t="s">
        <v>97</v>
      </c>
      <c r="M59" s="41">
        <v>20.7</v>
      </c>
      <c r="N59" s="41" t="s">
        <v>97</v>
      </c>
      <c r="O59" s="41">
        <v>66.0</v>
      </c>
      <c r="P59" s="41">
        <v>80.0</v>
      </c>
      <c r="Q59" s="103" t="s">
        <v>87</v>
      </c>
      <c r="R59" s="44" t="s">
        <v>148</v>
      </c>
      <c r="S59" s="36"/>
      <c r="T59" s="44" t="s">
        <v>140</v>
      </c>
      <c r="W59" s="44" t="s">
        <v>131</v>
      </c>
      <c r="Y59" s="36"/>
      <c r="Z59" s="36"/>
      <c r="AA59" s="36"/>
      <c r="AB59" s="36"/>
      <c r="AC59" s="36"/>
      <c r="AD59" s="36"/>
    </row>
    <row r="60">
      <c r="A60" s="41">
        <v>59.0</v>
      </c>
      <c r="B60" s="55">
        <v>43741.0</v>
      </c>
      <c r="C60" s="41" t="s">
        <v>94</v>
      </c>
      <c r="D60" s="56">
        <v>11.523287671232877</v>
      </c>
      <c r="E60" s="41">
        <v>150.0</v>
      </c>
      <c r="F60" s="41">
        <v>49.9</v>
      </c>
      <c r="G60" s="56">
        <v>22.17777778</v>
      </c>
      <c r="H60" s="77">
        <v>91.6</v>
      </c>
      <c r="I60" s="41" t="s">
        <v>89</v>
      </c>
      <c r="J60" s="41" t="s">
        <v>107</v>
      </c>
      <c r="K60" s="60">
        <v>20.85</v>
      </c>
      <c r="L60" s="43" t="s">
        <v>89</v>
      </c>
      <c r="M60" s="41">
        <v>19.6</v>
      </c>
      <c r="N60" s="41" t="s">
        <v>89</v>
      </c>
      <c r="O60" s="41">
        <v>79.0</v>
      </c>
      <c r="P60" s="41">
        <v>89.0</v>
      </c>
      <c r="Q60" s="103" t="s">
        <v>87</v>
      </c>
      <c r="R60" s="36"/>
      <c r="S60" s="36"/>
      <c r="T60" s="36"/>
      <c r="U60" s="44" t="s">
        <v>156</v>
      </c>
      <c r="W60" s="36"/>
      <c r="X60" s="36"/>
      <c r="Y60" s="36"/>
      <c r="Z60" s="36"/>
      <c r="AA60" s="63"/>
      <c r="AB60" s="63"/>
      <c r="AC60" s="44" t="s">
        <v>165</v>
      </c>
    </row>
    <row r="61">
      <c r="A61" s="41">
        <v>60.0</v>
      </c>
      <c r="B61" s="55">
        <v>43745.0</v>
      </c>
      <c r="C61" s="41" t="s">
        <v>94</v>
      </c>
      <c r="D61" s="56">
        <v>14.136986301369863</v>
      </c>
      <c r="E61" s="41">
        <v>159.0</v>
      </c>
      <c r="F61" s="41">
        <v>62.0</v>
      </c>
      <c r="G61" s="56">
        <v>24.52434635</v>
      </c>
      <c r="H61" s="77">
        <v>91.8</v>
      </c>
      <c r="I61" s="41" t="s">
        <v>89</v>
      </c>
      <c r="J61" s="41" t="s">
        <v>107</v>
      </c>
      <c r="K61" s="60">
        <v>22.72</v>
      </c>
      <c r="L61" s="43" t="s">
        <v>89</v>
      </c>
      <c r="M61" s="41">
        <v>22.0</v>
      </c>
      <c r="N61" s="41" t="s">
        <v>89</v>
      </c>
      <c r="O61" s="41">
        <v>88.0</v>
      </c>
      <c r="P61" s="41">
        <v>96.0</v>
      </c>
      <c r="Q61" s="103" t="s">
        <v>87</v>
      </c>
      <c r="R61" s="44" t="s">
        <v>139</v>
      </c>
      <c r="T61" s="36"/>
      <c r="U61" s="36"/>
      <c r="V61" s="36"/>
      <c r="W61" s="36"/>
      <c r="X61" s="36"/>
      <c r="Y61" s="63"/>
      <c r="Z61" s="44" t="s">
        <v>166</v>
      </c>
      <c r="AB61" s="36"/>
      <c r="AC61" s="36"/>
      <c r="AD61" s="36"/>
    </row>
    <row r="62">
      <c r="A62" s="41">
        <v>61.0</v>
      </c>
      <c r="B62" s="55">
        <v>43746.0</v>
      </c>
      <c r="C62" s="41" t="s">
        <v>88</v>
      </c>
      <c r="D62" s="56">
        <v>7.306849315068493</v>
      </c>
      <c r="E62" s="41">
        <v>129.0</v>
      </c>
      <c r="F62" s="41">
        <v>36.4</v>
      </c>
      <c r="G62" s="56">
        <v>21.87368548</v>
      </c>
      <c r="H62" s="77">
        <v>97.8</v>
      </c>
      <c r="I62" s="41" t="s">
        <v>93</v>
      </c>
      <c r="J62" s="41" t="s">
        <v>93</v>
      </c>
      <c r="K62" s="60">
        <v>17.87</v>
      </c>
      <c r="L62" s="43" t="s">
        <v>93</v>
      </c>
      <c r="M62" s="41">
        <v>17.5</v>
      </c>
      <c r="N62" s="41" t="s">
        <v>93</v>
      </c>
      <c r="O62" s="41">
        <v>71.0</v>
      </c>
      <c r="P62" s="41">
        <v>82.0</v>
      </c>
      <c r="Q62" s="103" t="s">
        <v>87</v>
      </c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</row>
    <row r="63">
      <c r="A63" s="41">
        <v>62.0</v>
      </c>
      <c r="B63" s="55">
        <v>43746.0</v>
      </c>
      <c r="C63" s="41" t="s">
        <v>94</v>
      </c>
      <c r="D63" s="56">
        <v>11.293150684931506</v>
      </c>
      <c r="E63" s="41">
        <v>171.0</v>
      </c>
      <c r="F63" s="62">
        <v>141.5</v>
      </c>
      <c r="G63" s="56">
        <v>48.3909579</v>
      </c>
      <c r="H63" s="77">
        <v>99.7</v>
      </c>
      <c r="I63" s="41" t="s">
        <v>93</v>
      </c>
      <c r="J63" s="41" t="s">
        <v>93</v>
      </c>
      <c r="K63" s="60">
        <v>20.74</v>
      </c>
      <c r="L63" s="43" t="s">
        <v>103</v>
      </c>
      <c r="M63" s="41">
        <v>19.5</v>
      </c>
      <c r="N63" s="41" t="s">
        <v>93</v>
      </c>
      <c r="O63" s="41">
        <v>138.0</v>
      </c>
      <c r="P63" s="41">
        <v>142.0</v>
      </c>
      <c r="Q63" s="103" t="s">
        <v>87</v>
      </c>
      <c r="R63" s="36"/>
      <c r="S63" s="36"/>
      <c r="T63" s="36"/>
      <c r="U63" s="44" t="s">
        <v>141</v>
      </c>
      <c r="W63" s="44" t="s">
        <v>131</v>
      </c>
      <c r="Y63" s="36"/>
      <c r="Z63" s="36"/>
      <c r="AA63" s="36"/>
      <c r="AB63" s="36"/>
      <c r="AC63" s="36"/>
      <c r="AD63" s="36"/>
    </row>
    <row r="64">
      <c r="A64" s="41">
        <v>63.0</v>
      </c>
      <c r="B64" s="55">
        <v>43747.0</v>
      </c>
      <c r="C64" s="41" t="s">
        <v>88</v>
      </c>
      <c r="D64" s="56">
        <v>13.219178082191782</v>
      </c>
      <c r="E64" s="41">
        <v>162.0</v>
      </c>
      <c r="F64" s="41">
        <v>74.4</v>
      </c>
      <c r="G64" s="56">
        <v>28.34933699</v>
      </c>
      <c r="H64" s="77">
        <v>96.8</v>
      </c>
      <c r="I64" s="41" t="s">
        <v>93</v>
      </c>
      <c r="J64" s="41" t="s">
        <v>93</v>
      </c>
      <c r="K64" s="60">
        <v>22.7</v>
      </c>
      <c r="L64" s="43" t="s">
        <v>93</v>
      </c>
      <c r="M64" s="41">
        <v>22.2</v>
      </c>
      <c r="N64" s="41" t="s">
        <v>93</v>
      </c>
      <c r="O64" s="41">
        <v>90.0</v>
      </c>
      <c r="P64" s="41">
        <v>102.0</v>
      </c>
      <c r="Q64" s="103" t="s">
        <v>87</v>
      </c>
      <c r="R64" s="44" t="s">
        <v>139</v>
      </c>
      <c r="T64" s="36"/>
      <c r="U64" s="44" t="s">
        <v>156</v>
      </c>
      <c r="W64" s="36"/>
      <c r="X64" s="36"/>
      <c r="Y64" s="36"/>
      <c r="Z64" s="36"/>
      <c r="AA64" s="63"/>
      <c r="AB64" s="63"/>
      <c r="AC64" s="44" t="s">
        <v>167</v>
      </c>
      <c r="AD64" s="36"/>
    </row>
    <row r="65">
      <c r="A65" s="41">
        <v>64.0</v>
      </c>
      <c r="B65" s="55">
        <v>43748.0</v>
      </c>
      <c r="C65" s="41" t="s">
        <v>88</v>
      </c>
      <c r="D65" s="56">
        <v>9.153424657534247</v>
      </c>
      <c r="E65" s="41">
        <v>133.0</v>
      </c>
      <c r="F65" s="62">
        <v>39.0</v>
      </c>
      <c r="G65" s="81">
        <v>22.0476002</v>
      </c>
      <c r="H65" s="81">
        <v>95.1</v>
      </c>
      <c r="I65" s="68" t="s">
        <v>93</v>
      </c>
      <c r="J65" s="68" t="s">
        <v>93</v>
      </c>
      <c r="K65" s="60">
        <v>19.12</v>
      </c>
      <c r="L65" s="43" t="s">
        <v>89</v>
      </c>
      <c r="M65" s="68">
        <v>18.5</v>
      </c>
      <c r="N65" s="68" t="s">
        <v>93</v>
      </c>
      <c r="O65" s="82">
        <v>63.0</v>
      </c>
      <c r="P65" s="82">
        <v>82.0</v>
      </c>
      <c r="Q65" s="103" t="s">
        <v>87</v>
      </c>
      <c r="R65" s="44" t="s">
        <v>139</v>
      </c>
      <c r="T65" s="44" t="s">
        <v>168</v>
      </c>
      <c r="V65" s="36"/>
      <c r="W65" s="36"/>
      <c r="X65" s="36"/>
      <c r="Y65" s="36"/>
      <c r="Z65" s="36"/>
      <c r="AA65" s="36"/>
      <c r="AB65" s="36"/>
      <c r="AC65" s="36"/>
      <c r="AD65" s="36"/>
    </row>
    <row r="66">
      <c r="A66" s="41">
        <v>65.0</v>
      </c>
      <c r="B66" s="55">
        <v>43752.0</v>
      </c>
      <c r="C66" s="41" t="s">
        <v>88</v>
      </c>
      <c r="D66" s="56">
        <v>11.043835616438356</v>
      </c>
      <c r="E66" s="83">
        <v>150.0</v>
      </c>
      <c r="F66" s="83">
        <v>45.0</v>
      </c>
      <c r="G66" s="81">
        <v>20.0</v>
      </c>
      <c r="H66" s="81">
        <v>79.4</v>
      </c>
      <c r="I66" s="68" t="s">
        <v>97</v>
      </c>
      <c r="J66" s="68" t="s">
        <v>107</v>
      </c>
      <c r="K66" s="60">
        <v>20.73</v>
      </c>
      <c r="L66" s="43" t="s">
        <v>97</v>
      </c>
      <c r="M66" s="68">
        <v>20.0</v>
      </c>
      <c r="N66" s="41" t="s">
        <v>97</v>
      </c>
      <c r="O66" s="68">
        <v>82.0</v>
      </c>
      <c r="P66" s="84">
        <v>63.0</v>
      </c>
      <c r="Q66" s="103" t="s">
        <v>87</v>
      </c>
      <c r="R66" s="44" t="s">
        <v>148</v>
      </c>
      <c r="S66" s="36"/>
      <c r="T66" s="44" t="s">
        <v>140</v>
      </c>
      <c r="W66" s="36"/>
      <c r="X66" s="36"/>
      <c r="Y66" s="36"/>
      <c r="Z66" s="36"/>
      <c r="AA66" s="36"/>
      <c r="AB66" s="36"/>
      <c r="AC66" s="36"/>
      <c r="AD66" s="36"/>
    </row>
    <row r="67">
      <c r="A67" s="41">
        <v>66.0</v>
      </c>
      <c r="B67" s="55">
        <v>43754.0</v>
      </c>
      <c r="C67" s="41" t="s">
        <v>88</v>
      </c>
      <c r="D67" s="56">
        <v>15.054794520547945</v>
      </c>
      <c r="E67" s="83">
        <v>157.0</v>
      </c>
      <c r="F67" s="83">
        <v>61.0</v>
      </c>
      <c r="G67" s="81">
        <v>24.74745426</v>
      </c>
      <c r="H67" s="81">
        <v>87.7</v>
      </c>
      <c r="I67" s="68" t="s">
        <v>89</v>
      </c>
      <c r="J67" s="68" t="s">
        <v>107</v>
      </c>
      <c r="K67" s="60">
        <v>23.93</v>
      </c>
      <c r="L67" s="43" t="s">
        <v>89</v>
      </c>
      <c r="M67" s="68">
        <v>23.7</v>
      </c>
      <c r="N67" s="68" t="s">
        <v>89</v>
      </c>
      <c r="O67" s="68">
        <v>76.0</v>
      </c>
      <c r="P67" s="84">
        <v>92.0</v>
      </c>
      <c r="Q67" s="103" t="s">
        <v>87</v>
      </c>
      <c r="R67" s="36"/>
      <c r="S67" s="36"/>
      <c r="T67" s="44" t="s">
        <v>140</v>
      </c>
      <c r="U67" s="44" t="s">
        <v>169</v>
      </c>
      <c r="W67" s="36"/>
      <c r="X67" s="36"/>
      <c r="Y67" s="36"/>
      <c r="Z67" s="36"/>
      <c r="AA67" s="36"/>
      <c r="AB67" s="36"/>
      <c r="AC67" s="36"/>
      <c r="AD67" s="36"/>
    </row>
    <row r="68">
      <c r="A68" s="41">
        <v>67.0</v>
      </c>
      <c r="B68" s="55">
        <v>43759.0</v>
      </c>
      <c r="C68" s="41" t="s">
        <v>88</v>
      </c>
      <c r="D68" s="56">
        <v>15.361643835616439</v>
      </c>
      <c r="E68" s="83">
        <v>169.0</v>
      </c>
      <c r="F68" s="83">
        <v>90.8</v>
      </c>
      <c r="G68" s="81">
        <v>31.79160394</v>
      </c>
      <c r="H68" s="81">
        <v>97.5</v>
      </c>
      <c r="I68" s="68" t="s">
        <v>93</v>
      </c>
      <c r="J68" s="68" t="s">
        <v>93</v>
      </c>
      <c r="K68" s="60">
        <v>24.05</v>
      </c>
      <c r="L68" s="43" t="s">
        <v>93</v>
      </c>
      <c r="M68" s="68">
        <v>23.9</v>
      </c>
      <c r="N68" s="68" t="s">
        <v>93</v>
      </c>
      <c r="O68" s="68">
        <v>99.0</v>
      </c>
      <c r="P68" s="84">
        <v>122.0</v>
      </c>
      <c r="Q68" s="103" t="s">
        <v>87</v>
      </c>
      <c r="R68" s="36"/>
      <c r="S68" s="36"/>
      <c r="T68" s="44" t="s">
        <v>168</v>
      </c>
      <c r="U68" s="44" t="s">
        <v>141</v>
      </c>
      <c r="X68" s="36"/>
      <c r="Y68" s="36"/>
      <c r="Z68" s="36"/>
      <c r="AA68" s="36"/>
      <c r="AB68" s="36"/>
      <c r="AC68" s="36"/>
      <c r="AD68" s="36"/>
    </row>
    <row r="69">
      <c r="A69" s="41">
        <v>68.0</v>
      </c>
      <c r="B69" s="55">
        <v>43759.0</v>
      </c>
      <c r="C69" s="41" t="s">
        <v>88</v>
      </c>
      <c r="D69" s="56">
        <v>16.65753424657534</v>
      </c>
      <c r="E69" s="83">
        <v>165.0</v>
      </c>
      <c r="F69" s="83">
        <v>48.0</v>
      </c>
      <c r="G69" s="81">
        <v>17.63085399</v>
      </c>
      <c r="H69" s="81">
        <v>9.4</v>
      </c>
      <c r="I69" s="68" t="s">
        <v>97</v>
      </c>
      <c r="J69" s="68" t="s">
        <v>107</v>
      </c>
      <c r="K69" s="60">
        <v>24.59</v>
      </c>
      <c r="L69" s="43" t="s">
        <v>105</v>
      </c>
      <c r="M69" s="68">
        <v>24.5</v>
      </c>
      <c r="N69" s="41" t="s">
        <v>97</v>
      </c>
      <c r="O69" s="68"/>
      <c r="P69" s="84"/>
      <c r="Q69" s="103" t="s">
        <v>96</v>
      </c>
      <c r="R69" s="36"/>
      <c r="S69" s="36"/>
      <c r="T69" s="44" t="s">
        <v>147</v>
      </c>
      <c r="U69" s="44" t="s">
        <v>169</v>
      </c>
      <c r="W69" s="36"/>
      <c r="X69" s="36"/>
      <c r="Y69" s="36"/>
      <c r="Z69" s="36"/>
      <c r="AA69" s="36"/>
      <c r="AB69" s="36"/>
      <c r="AC69" s="36"/>
      <c r="AD69" s="36"/>
    </row>
    <row r="70">
      <c r="A70" s="41">
        <v>69.0</v>
      </c>
      <c r="B70" s="55">
        <v>43760.0</v>
      </c>
      <c r="C70" s="41" t="s">
        <v>94</v>
      </c>
      <c r="D70" s="56">
        <v>14.536986301369863</v>
      </c>
      <c r="E70" s="83">
        <v>174.0</v>
      </c>
      <c r="F70" s="83">
        <v>74.0</v>
      </c>
      <c r="G70" s="81">
        <v>24.44180209</v>
      </c>
      <c r="H70" s="81">
        <v>90.6</v>
      </c>
      <c r="I70" s="68" t="s">
        <v>89</v>
      </c>
      <c r="J70" s="68" t="s">
        <v>107</v>
      </c>
      <c r="K70" s="60">
        <v>22.95</v>
      </c>
      <c r="L70" s="43" t="s">
        <v>89</v>
      </c>
      <c r="M70" s="68">
        <v>22.4</v>
      </c>
      <c r="N70" s="68" t="s">
        <v>89</v>
      </c>
      <c r="O70" s="68">
        <v>94.0</v>
      </c>
      <c r="P70" s="84">
        <v>101.0</v>
      </c>
      <c r="Q70" s="103" t="s">
        <v>87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</row>
    <row r="71">
      <c r="A71" s="41">
        <v>70.0</v>
      </c>
      <c r="B71" s="55">
        <v>43761.0</v>
      </c>
      <c r="C71" s="41" t="s">
        <v>88</v>
      </c>
      <c r="D71" s="56">
        <v>17.005479452054793</v>
      </c>
      <c r="E71" s="83">
        <v>171.0</v>
      </c>
      <c r="F71" s="83">
        <v>116.0</v>
      </c>
      <c r="G71" s="81">
        <v>39.67032591</v>
      </c>
      <c r="H71" s="81">
        <v>98.9</v>
      </c>
      <c r="I71" s="68" t="s">
        <v>93</v>
      </c>
      <c r="J71" s="68" t="s">
        <v>93</v>
      </c>
      <c r="K71" s="60">
        <v>24.7</v>
      </c>
      <c r="L71" s="43" t="s">
        <v>103</v>
      </c>
      <c r="M71" s="68">
        <v>24.7</v>
      </c>
      <c r="N71" s="68" t="s">
        <v>93</v>
      </c>
      <c r="O71" s="82">
        <v>103.0</v>
      </c>
      <c r="P71" s="82">
        <v>132.0</v>
      </c>
      <c r="Q71" s="103" t="s">
        <v>87</v>
      </c>
      <c r="R71" s="44" t="s">
        <v>139</v>
      </c>
      <c r="T71" s="36"/>
      <c r="U71" s="36"/>
      <c r="V71" s="36"/>
      <c r="W71" s="44" t="s">
        <v>131</v>
      </c>
      <c r="Y71" s="36"/>
      <c r="Z71" s="36"/>
      <c r="AA71" s="36"/>
      <c r="AB71" s="36"/>
      <c r="AC71" s="36"/>
      <c r="AD71" s="36"/>
    </row>
    <row r="72">
      <c r="A72" s="41">
        <v>71.0</v>
      </c>
      <c r="B72" s="55">
        <v>43766.0</v>
      </c>
      <c r="C72" s="41" t="s">
        <v>88</v>
      </c>
      <c r="D72" s="56">
        <v>16.427397260273974</v>
      </c>
      <c r="E72" s="83">
        <v>161.0</v>
      </c>
      <c r="F72" s="83">
        <v>92.8</v>
      </c>
      <c r="G72" s="81">
        <v>35.80108792</v>
      </c>
      <c r="H72" s="81">
        <v>98.5</v>
      </c>
      <c r="I72" s="68" t="s">
        <v>93</v>
      </c>
      <c r="J72" s="68" t="s">
        <v>93</v>
      </c>
      <c r="K72" s="60">
        <v>24.5</v>
      </c>
      <c r="L72" s="43" t="s">
        <v>103</v>
      </c>
      <c r="M72" s="68">
        <v>24.4</v>
      </c>
      <c r="N72" s="68" t="s">
        <v>93</v>
      </c>
      <c r="O72" s="68">
        <v>91.0</v>
      </c>
      <c r="P72" s="84">
        <v>124.0</v>
      </c>
      <c r="Q72" s="103" t="s">
        <v>96</v>
      </c>
      <c r="R72" s="36"/>
      <c r="S72" s="36"/>
      <c r="T72" s="44" t="s">
        <v>147</v>
      </c>
      <c r="W72" s="36"/>
      <c r="X72" s="36"/>
      <c r="Y72" s="36"/>
      <c r="Z72" s="36"/>
      <c r="AA72" s="63"/>
      <c r="AB72" s="44" t="s">
        <v>170</v>
      </c>
      <c r="AC72" s="36"/>
      <c r="AD72" s="36"/>
    </row>
    <row r="73">
      <c r="A73" s="41">
        <v>72.0</v>
      </c>
      <c r="B73" s="55">
        <v>43767.0</v>
      </c>
      <c r="C73" s="41" t="s">
        <v>88</v>
      </c>
      <c r="D73" s="56">
        <v>14.383561643835616</v>
      </c>
      <c r="E73" s="83">
        <v>159.0</v>
      </c>
      <c r="F73" s="83">
        <v>45.0</v>
      </c>
      <c r="G73" s="81">
        <v>17.7999288</v>
      </c>
      <c r="H73" s="81">
        <v>24.7</v>
      </c>
      <c r="I73" s="68" t="s">
        <v>97</v>
      </c>
      <c r="J73" s="68" t="s">
        <v>107</v>
      </c>
      <c r="K73" s="60">
        <v>23.55</v>
      </c>
      <c r="L73" s="43" t="s">
        <v>97</v>
      </c>
      <c r="M73" s="68">
        <v>23.2</v>
      </c>
      <c r="N73" s="41" t="s">
        <v>97</v>
      </c>
      <c r="O73" s="68">
        <v>68.0</v>
      </c>
      <c r="P73" s="84">
        <v>80.0</v>
      </c>
      <c r="Q73" s="103" t="s">
        <v>87</v>
      </c>
      <c r="R73" s="44" t="s">
        <v>139</v>
      </c>
      <c r="T73" s="44" t="s">
        <v>140</v>
      </c>
      <c r="W73" s="36"/>
      <c r="X73" s="36"/>
      <c r="Y73" s="36"/>
      <c r="Z73" s="36"/>
      <c r="AA73" s="63"/>
      <c r="AB73" s="44" t="s">
        <v>136</v>
      </c>
      <c r="AC73" s="36"/>
      <c r="AD73" s="36"/>
    </row>
    <row r="74">
      <c r="A74" s="41">
        <v>73.0</v>
      </c>
      <c r="B74" s="55">
        <v>43768.0</v>
      </c>
      <c r="C74" s="41" t="s">
        <v>88</v>
      </c>
      <c r="D74" s="56">
        <v>11.301369863013699</v>
      </c>
      <c r="E74" s="83">
        <v>139.7</v>
      </c>
      <c r="F74" s="83">
        <v>53.7</v>
      </c>
      <c r="G74" s="81">
        <v>27.51575751</v>
      </c>
      <c r="H74" s="81">
        <v>97.8</v>
      </c>
      <c r="I74" s="68" t="s">
        <v>93</v>
      </c>
      <c r="J74" s="68" t="s">
        <v>93</v>
      </c>
      <c r="K74" s="60">
        <v>20.96</v>
      </c>
      <c r="L74" s="43" t="s">
        <v>93</v>
      </c>
      <c r="M74" s="68">
        <v>20.3</v>
      </c>
      <c r="N74" s="68" t="s">
        <v>93</v>
      </c>
      <c r="O74" s="68">
        <v>83.0</v>
      </c>
      <c r="P74" s="84">
        <v>99.0</v>
      </c>
      <c r="Q74" s="103" t="s">
        <v>87</v>
      </c>
      <c r="R74" s="44" t="s">
        <v>139</v>
      </c>
      <c r="T74" s="44" t="s">
        <v>140</v>
      </c>
      <c r="W74" s="44" t="s">
        <v>131</v>
      </c>
      <c r="Y74" s="36"/>
      <c r="Z74" s="36"/>
      <c r="AA74" s="36"/>
      <c r="AB74" s="36"/>
      <c r="AC74" s="36"/>
      <c r="AD74" s="36"/>
    </row>
    <row r="75">
      <c r="A75" s="41">
        <v>74.0</v>
      </c>
      <c r="B75" s="55">
        <v>43769.0</v>
      </c>
      <c r="C75" s="41" t="s">
        <v>88</v>
      </c>
      <c r="D75" s="56">
        <v>9.936986301369863</v>
      </c>
      <c r="E75" s="83">
        <v>135.5</v>
      </c>
      <c r="F75" s="83">
        <v>25.2</v>
      </c>
      <c r="G75" s="81">
        <v>13.7253033</v>
      </c>
      <c r="H75" s="85">
        <v>3.1</v>
      </c>
      <c r="I75" s="68" t="s">
        <v>99</v>
      </c>
      <c r="J75" s="68" t="s">
        <v>107</v>
      </c>
      <c r="K75" s="60">
        <v>19.71</v>
      </c>
      <c r="L75" s="43" t="s">
        <v>105</v>
      </c>
      <c r="M75" s="68">
        <v>19.1</v>
      </c>
      <c r="N75" s="68" t="s">
        <v>97</v>
      </c>
      <c r="O75" s="68">
        <v>53.0</v>
      </c>
      <c r="P75" s="84">
        <v>66.0</v>
      </c>
      <c r="Q75" s="103" t="s">
        <v>87</v>
      </c>
      <c r="R75" s="44" t="s">
        <v>139</v>
      </c>
      <c r="T75" s="36"/>
      <c r="U75" s="44" t="s">
        <v>156</v>
      </c>
      <c r="W75" s="36"/>
      <c r="X75" s="36"/>
      <c r="Y75" s="36"/>
      <c r="Z75" s="36"/>
      <c r="AA75" s="36"/>
      <c r="AB75" s="36"/>
      <c r="AC75" s="36"/>
      <c r="AD75" s="36"/>
    </row>
    <row r="76">
      <c r="A76" s="41">
        <v>75.0</v>
      </c>
      <c r="B76" s="55">
        <v>43775.0</v>
      </c>
      <c r="C76" s="41" t="s">
        <v>88</v>
      </c>
      <c r="D76" s="56">
        <v>12.58904109589041</v>
      </c>
      <c r="E76" s="83">
        <v>158.0</v>
      </c>
      <c r="F76" s="83">
        <v>89.5</v>
      </c>
      <c r="G76" s="81">
        <v>35.85162634</v>
      </c>
      <c r="H76" s="81">
        <v>99.3</v>
      </c>
      <c r="I76" s="68" t="s">
        <v>93</v>
      </c>
      <c r="J76" s="68" t="s">
        <v>93</v>
      </c>
      <c r="K76" s="60">
        <v>22.12</v>
      </c>
      <c r="L76" s="43" t="s">
        <v>103</v>
      </c>
      <c r="M76" s="68">
        <v>21.5</v>
      </c>
      <c r="N76" s="68" t="s">
        <v>93</v>
      </c>
      <c r="O76" s="68">
        <v>112.0</v>
      </c>
      <c r="P76" s="84">
        <v>117.0</v>
      </c>
      <c r="Q76" s="103" t="s">
        <v>87</v>
      </c>
      <c r="R76" s="36"/>
      <c r="S76" s="36"/>
      <c r="T76" s="36"/>
      <c r="U76" s="44" t="s">
        <v>156</v>
      </c>
      <c r="W76" s="44" t="s">
        <v>131</v>
      </c>
      <c r="Y76" s="36"/>
      <c r="Z76" s="36"/>
      <c r="AA76" s="36"/>
      <c r="AB76" s="36"/>
      <c r="AC76" s="36"/>
      <c r="AD76" s="36"/>
    </row>
    <row r="77">
      <c r="A77" s="41">
        <v>76.0</v>
      </c>
      <c r="B77" s="55">
        <v>43776.0</v>
      </c>
      <c r="C77" s="41" t="s">
        <v>94</v>
      </c>
      <c r="D77" s="56">
        <v>13.326027397260274</v>
      </c>
      <c r="E77" s="83">
        <v>166.0</v>
      </c>
      <c r="F77" s="83">
        <v>116.8</v>
      </c>
      <c r="G77" s="81">
        <v>42.38641312</v>
      </c>
      <c r="H77" s="81">
        <v>99.6</v>
      </c>
      <c r="I77" s="68" t="s">
        <v>93</v>
      </c>
      <c r="J77" s="68" t="s">
        <v>93</v>
      </c>
      <c r="K77" s="60">
        <v>22.13</v>
      </c>
      <c r="L77" s="43" t="s">
        <v>103</v>
      </c>
      <c r="M77" s="68">
        <v>21.3</v>
      </c>
      <c r="N77" s="68" t="s">
        <v>93</v>
      </c>
      <c r="O77" s="68">
        <v>124.0</v>
      </c>
      <c r="P77" s="84">
        <v>135.0</v>
      </c>
      <c r="Q77" s="103" t="s">
        <v>87</v>
      </c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</row>
    <row r="78">
      <c r="A78" s="41">
        <v>77.0</v>
      </c>
      <c r="B78" s="55">
        <v>43776.0</v>
      </c>
      <c r="C78" s="41" t="s">
        <v>94</v>
      </c>
      <c r="D78" s="56">
        <v>12.347945205479451</v>
      </c>
      <c r="E78" s="83">
        <v>156.0</v>
      </c>
      <c r="F78" s="83">
        <v>81.0</v>
      </c>
      <c r="G78" s="81">
        <v>33.28402367</v>
      </c>
      <c r="H78" s="81">
        <v>99.2</v>
      </c>
      <c r="I78" s="68" t="s">
        <v>93</v>
      </c>
      <c r="J78" s="68" t="s">
        <v>93</v>
      </c>
      <c r="K78" s="60">
        <v>21.43</v>
      </c>
      <c r="L78" s="43" t="s">
        <v>103</v>
      </c>
      <c r="M78" s="68">
        <v>20.3</v>
      </c>
      <c r="N78" s="68" t="s">
        <v>93</v>
      </c>
      <c r="O78" s="68">
        <v>104.0</v>
      </c>
      <c r="P78" s="84">
        <v>120.0</v>
      </c>
      <c r="Q78" s="103" t="s">
        <v>87</v>
      </c>
      <c r="R78" s="36"/>
      <c r="S78" s="36"/>
      <c r="T78" s="44" t="s">
        <v>140</v>
      </c>
      <c r="W78" s="36"/>
      <c r="X78" s="44" t="s">
        <v>171</v>
      </c>
      <c r="Z78" s="36"/>
      <c r="AA78" s="36"/>
      <c r="AB78" s="36"/>
      <c r="AC78" s="36"/>
      <c r="AD78" s="36"/>
    </row>
    <row r="79">
      <c r="A79" s="41">
        <v>78.0</v>
      </c>
      <c r="B79" s="55">
        <v>43776.0</v>
      </c>
      <c r="C79" s="41" t="s">
        <v>94</v>
      </c>
      <c r="D79" s="56">
        <v>14.931506849315069</v>
      </c>
      <c r="E79" s="83">
        <v>163.0</v>
      </c>
      <c r="F79" s="83">
        <v>147.5</v>
      </c>
      <c r="G79" s="81">
        <v>55.51582672</v>
      </c>
      <c r="H79" s="81">
        <v>99.8</v>
      </c>
      <c r="I79" s="68" t="s">
        <v>93</v>
      </c>
      <c r="J79" s="68" t="s">
        <v>93</v>
      </c>
      <c r="K79" s="60">
        <v>23.23</v>
      </c>
      <c r="L79" s="43" t="s">
        <v>103</v>
      </c>
      <c r="M79" s="68">
        <v>22.7</v>
      </c>
      <c r="N79" s="68" t="s">
        <v>93</v>
      </c>
      <c r="O79" s="68">
        <v>137.0</v>
      </c>
      <c r="P79" s="84">
        <v>147.0</v>
      </c>
      <c r="Q79" s="103" t="s">
        <v>87</v>
      </c>
      <c r="R79" s="44" t="s">
        <v>148</v>
      </c>
      <c r="S79" s="36"/>
      <c r="T79" s="44" t="s">
        <v>140</v>
      </c>
      <c r="U79" s="44" t="s">
        <v>156</v>
      </c>
      <c r="W79" s="36"/>
      <c r="X79" s="36"/>
      <c r="Y79" s="36"/>
      <c r="Z79" s="36"/>
      <c r="AA79" s="36"/>
      <c r="AB79" s="36"/>
      <c r="AC79" s="36"/>
      <c r="AD79" s="36"/>
    </row>
    <row r="80">
      <c r="A80" s="41">
        <v>79.0</v>
      </c>
      <c r="B80" s="55">
        <v>43814.0</v>
      </c>
      <c r="C80" s="41" t="s">
        <v>94</v>
      </c>
      <c r="D80" s="56">
        <v>15.873972602739727</v>
      </c>
      <c r="E80" s="41">
        <v>163.0</v>
      </c>
      <c r="F80" s="41">
        <v>55.8</v>
      </c>
      <c r="G80" s="86">
        <v>21.0</v>
      </c>
      <c r="H80" s="87">
        <v>57.8</v>
      </c>
      <c r="I80" s="41" t="s">
        <v>97</v>
      </c>
      <c r="J80" s="41" t="s">
        <v>107</v>
      </c>
      <c r="K80" s="60">
        <v>23.79</v>
      </c>
      <c r="L80" s="43" t="s">
        <v>97</v>
      </c>
      <c r="M80" s="41">
        <v>23.5</v>
      </c>
      <c r="N80" s="41" t="s">
        <v>97</v>
      </c>
      <c r="O80" s="41">
        <v>72.0</v>
      </c>
      <c r="P80" s="41">
        <v>86.0</v>
      </c>
      <c r="Q80" s="103" t="s">
        <v>96</v>
      </c>
      <c r="R80" s="36"/>
      <c r="S80" s="36"/>
      <c r="T80" s="36"/>
      <c r="U80" s="36"/>
      <c r="V80" s="36"/>
      <c r="W80" s="36"/>
      <c r="X80" s="36"/>
      <c r="Y80" s="36"/>
      <c r="Z80" s="36"/>
      <c r="AA80" s="44" t="s">
        <v>172</v>
      </c>
      <c r="AD80" s="36"/>
    </row>
    <row r="81">
      <c r="A81" s="41">
        <v>80.0</v>
      </c>
      <c r="B81" s="55">
        <v>43815.0</v>
      </c>
      <c r="C81" s="41" t="s">
        <v>88</v>
      </c>
      <c r="D81" s="56">
        <v>13.947945205479453</v>
      </c>
      <c r="E81" s="41">
        <v>162.3</v>
      </c>
      <c r="F81" s="41">
        <v>56.2</v>
      </c>
      <c r="G81" s="86">
        <v>21.3</v>
      </c>
      <c r="H81" s="87">
        <v>72.7</v>
      </c>
      <c r="I81" s="41" t="s">
        <v>97</v>
      </c>
      <c r="J81" s="41" t="s">
        <v>107</v>
      </c>
      <c r="K81" s="60">
        <v>23.21</v>
      </c>
      <c r="L81" s="43" t="s">
        <v>97</v>
      </c>
      <c r="M81" s="41">
        <v>22.8</v>
      </c>
      <c r="N81" s="41" t="s">
        <v>97</v>
      </c>
      <c r="O81" s="41">
        <v>71.0</v>
      </c>
      <c r="P81" s="41">
        <v>93.0</v>
      </c>
      <c r="Q81" s="103" t="s">
        <v>87</v>
      </c>
      <c r="R81" s="44" t="s">
        <v>139</v>
      </c>
      <c r="T81" s="36"/>
      <c r="U81" s="36"/>
      <c r="V81" s="36"/>
      <c r="W81" s="36"/>
      <c r="X81" s="36"/>
      <c r="Y81" s="36"/>
      <c r="Z81" s="36"/>
      <c r="AA81" s="63"/>
      <c r="AB81" s="63"/>
      <c r="AC81" s="44" t="s">
        <v>167</v>
      </c>
      <c r="AD81" s="36"/>
    </row>
    <row r="82">
      <c r="A82" s="41">
        <v>81.0</v>
      </c>
      <c r="B82" s="55">
        <v>43817.0</v>
      </c>
      <c r="C82" s="41" t="s">
        <v>88</v>
      </c>
      <c r="D82" s="56">
        <v>15.213698630136987</v>
      </c>
      <c r="E82" s="41">
        <v>155.0</v>
      </c>
      <c r="F82" s="41">
        <v>74.9</v>
      </c>
      <c r="G82" s="86">
        <v>31.2</v>
      </c>
      <c r="H82" s="87">
        <v>97.3</v>
      </c>
      <c r="I82" s="41" t="s">
        <v>93</v>
      </c>
      <c r="J82" s="41" t="s">
        <v>93</v>
      </c>
      <c r="K82" s="60">
        <v>24.01</v>
      </c>
      <c r="L82" s="43" t="s">
        <v>93</v>
      </c>
      <c r="M82" s="41">
        <v>23.8</v>
      </c>
      <c r="N82" s="41" t="s">
        <v>93</v>
      </c>
      <c r="O82" s="41">
        <v>93.0</v>
      </c>
      <c r="P82" s="41">
        <v>104.0</v>
      </c>
      <c r="Q82" s="103" t="s">
        <v>87</v>
      </c>
      <c r="R82" s="36"/>
      <c r="S82" s="36"/>
      <c r="T82" s="44" t="s">
        <v>140</v>
      </c>
      <c r="W82" s="36"/>
      <c r="X82" s="36"/>
      <c r="Y82" s="36"/>
      <c r="Z82" s="36"/>
      <c r="AA82" s="36"/>
      <c r="AB82" s="36"/>
      <c r="AC82" s="36"/>
      <c r="AD82" s="36"/>
    </row>
    <row r="83">
      <c r="A83" s="41">
        <v>82.0</v>
      </c>
      <c r="B83" s="55">
        <v>43821.0</v>
      </c>
      <c r="C83" s="41" t="s">
        <v>94</v>
      </c>
      <c r="D83" s="56">
        <v>9.334246575342465</v>
      </c>
      <c r="E83" s="41">
        <v>138.0</v>
      </c>
      <c r="F83" s="41">
        <v>55.8</v>
      </c>
      <c r="G83" s="86">
        <v>29.3</v>
      </c>
      <c r="H83" s="87">
        <v>99.3</v>
      </c>
      <c r="I83" s="41" t="s">
        <v>93</v>
      </c>
      <c r="J83" s="41" t="s">
        <v>93</v>
      </c>
      <c r="K83" s="60">
        <v>19.31</v>
      </c>
      <c r="L83" s="43" t="s">
        <v>103</v>
      </c>
      <c r="M83" s="41">
        <v>18.2</v>
      </c>
      <c r="N83" s="68" t="s">
        <v>93</v>
      </c>
      <c r="O83" s="41">
        <v>88.0</v>
      </c>
      <c r="P83" s="41">
        <v>89.0</v>
      </c>
      <c r="Q83" s="103" t="s">
        <v>87</v>
      </c>
      <c r="R83" s="36"/>
      <c r="S83" s="36"/>
      <c r="T83" s="36"/>
      <c r="U83" s="44" t="s">
        <v>156</v>
      </c>
      <c r="W83" s="44" t="s">
        <v>131</v>
      </c>
      <c r="Y83" s="36"/>
      <c r="Z83" s="36"/>
      <c r="AA83" s="36"/>
      <c r="AB83" s="36"/>
      <c r="AC83" s="36"/>
      <c r="AD83" s="36"/>
    </row>
    <row r="84">
      <c r="A84" s="41">
        <v>83.0</v>
      </c>
      <c r="B84" s="55">
        <v>43821.0</v>
      </c>
      <c r="C84" s="41" t="s">
        <v>88</v>
      </c>
      <c r="D84" s="56">
        <v>12.638356164383561</v>
      </c>
      <c r="E84" s="41">
        <v>153.6</v>
      </c>
      <c r="F84" s="41">
        <v>94.8</v>
      </c>
      <c r="G84" s="86">
        <v>40.2</v>
      </c>
      <c r="H84" s="87">
        <v>99.6</v>
      </c>
      <c r="I84" s="41" t="s">
        <v>93</v>
      </c>
      <c r="J84" s="41" t="s">
        <v>93</v>
      </c>
      <c r="K84" s="60">
        <v>22.2</v>
      </c>
      <c r="L84" s="43" t="s">
        <v>103</v>
      </c>
      <c r="M84" s="41">
        <v>21.6</v>
      </c>
      <c r="N84" s="68" t="s">
        <v>93</v>
      </c>
      <c r="O84" s="41">
        <v>113.0</v>
      </c>
      <c r="P84" s="41">
        <v>123.0</v>
      </c>
      <c r="Q84" s="103" t="s">
        <v>96</v>
      </c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</row>
    <row r="85">
      <c r="A85" s="41">
        <v>84.0</v>
      </c>
      <c r="B85" s="55">
        <v>43822.0</v>
      </c>
      <c r="C85" s="41" t="s">
        <v>88</v>
      </c>
      <c r="D85" s="56">
        <v>10.764383561643836</v>
      </c>
      <c r="E85" s="41">
        <v>150.0</v>
      </c>
      <c r="F85" s="41">
        <v>51.5</v>
      </c>
      <c r="G85" s="86">
        <v>22.9</v>
      </c>
      <c r="H85" s="87">
        <v>93.2</v>
      </c>
      <c r="I85" s="41" t="s">
        <v>89</v>
      </c>
      <c r="J85" s="41" t="s">
        <v>107</v>
      </c>
      <c r="K85" s="60">
        <v>20.43</v>
      </c>
      <c r="L85" s="43" t="s">
        <v>89</v>
      </c>
      <c r="M85" s="41">
        <v>19.8</v>
      </c>
      <c r="N85" s="41" t="s">
        <v>152</v>
      </c>
      <c r="O85" s="41">
        <v>78.0</v>
      </c>
      <c r="P85" s="41">
        <v>87.0</v>
      </c>
      <c r="Q85" s="103" t="s">
        <v>87</v>
      </c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</row>
    <row r="86">
      <c r="A86" s="41">
        <v>85.0</v>
      </c>
      <c r="B86" s="55">
        <v>43822.0</v>
      </c>
      <c r="C86" s="41" t="s">
        <v>88</v>
      </c>
      <c r="D86" s="56">
        <v>13.912328767123288</v>
      </c>
      <c r="E86" s="41">
        <v>151.0</v>
      </c>
      <c r="F86" s="41">
        <v>45.1</v>
      </c>
      <c r="G86" s="86">
        <v>19.8</v>
      </c>
      <c r="H86" s="87">
        <v>56.6</v>
      </c>
      <c r="I86" s="41" t="s">
        <v>97</v>
      </c>
      <c r="J86" s="41" t="s">
        <v>107</v>
      </c>
      <c r="K86" s="60">
        <v>23.21</v>
      </c>
      <c r="L86" s="43" t="s">
        <v>97</v>
      </c>
      <c r="M86" s="41">
        <v>22.8</v>
      </c>
      <c r="N86" s="41" t="s">
        <v>97</v>
      </c>
      <c r="O86" s="41">
        <v>62.0</v>
      </c>
      <c r="P86" s="41">
        <v>82.0</v>
      </c>
      <c r="Q86" s="103" t="s">
        <v>87</v>
      </c>
      <c r="R86" s="44" t="s">
        <v>148</v>
      </c>
      <c r="S86" s="36"/>
      <c r="T86" s="44" t="s">
        <v>140</v>
      </c>
      <c r="W86" s="36"/>
      <c r="X86" s="36"/>
      <c r="Y86" s="36"/>
      <c r="Z86" s="36"/>
      <c r="AA86" s="63"/>
      <c r="AB86" s="63"/>
      <c r="AC86" s="44" t="s">
        <v>173</v>
      </c>
      <c r="AD86" s="36"/>
    </row>
    <row r="87">
      <c r="A87" s="41">
        <v>86.0</v>
      </c>
      <c r="B87" s="55">
        <v>43824.0</v>
      </c>
      <c r="C87" s="41" t="s">
        <v>88</v>
      </c>
      <c r="D87" s="56">
        <v>10.997260273972604</v>
      </c>
      <c r="E87" s="41">
        <v>130.0</v>
      </c>
      <c r="F87" s="41">
        <v>24.5</v>
      </c>
      <c r="G87" s="86">
        <v>14.5</v>
      </c>
      <c r="H87" s="87">
        <v>5.8</v>
      </c>
      <c r="I87" s="41" t="s">
        <v>97</v>
      </c>
      <c r="J87" s="41" t="s">
        <v>107</v>
      </c>
      <c r="K87" s="60">
        <v>20.66</v>
      </c>
      <c r="L87" s="43" t="s">
        <v>105</v>
      </c>
      <c r="M87" s="41">
        <v>20.0</v>
      </c>
      <c r="N87" s="41" t="s">
        <v>97</v>
      </c>
      <c r="O87" s="41">
        <v>50.0</v>
      </c>
      <c r="P87" s="41">
        <v>57.0</v>
      </c>
      <c r="Q87" s="103" t="s">
        <v>87</v>
      </c>
      <c r="R87" s="44" t="s">
        <v>148</v>
      </c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</row>
    <row r="88">
      <c r="A88" s="41">
        <v>87.0</v>
      </c>
      <c r="B88" s="55">
        <v>43825.0</v>
      </c>
      <c r="C88" s="41" t="s">
        <v>88</v>
      </c>
      <c r="D88" s="56">
        <v>12.69041095890411</v>
      </c>
      <c r="E88" s="41">
        <v>148.0</v>
      </c>
      <c r="F88" s="41">
        <v>58.0</v>
      </c>
      <c r="G88" s="86">
        <v>26.5</v>
      </c>
      <c r="H88" s="87">
        <v>95.6</v>
      </c>
      <c r="I88" s="41" t="s">
        <v>93</v>
      </c>
      <c r="J88" s="41" t="s">
        <v>93</v>
      </c>
      <c r="K88" s="60">
        <v>22.2</v>
      </c>
      <c r="L88" s="43" t="s">
        <v>89</v>
      </c>
      <c r="M88" s="41">
        <v>21.6</v>
      </c>
      <c r="N88" s="41" t="s">
        <v>93</v>
      </c>
      <c r="O88" s="41">
        <v>74.0</v>
      </c>
      <c r="P88" s="41">
        <v>93.0</v>
      </c>
      <c r="Q88" s="103" t="s">
        <v>87</v>
      </c>
      <c r="R88" s="44" t="s">
        <v>139</v>
      </c>
      <c r="T88" s="36"/>
      <c r="U88" s="44" t="s">
        <v>156</v>
      </c>
      <c r="W88" s="36"/>
      <c r="X88" s="36"/>
      <c r="Y88" s="36"/>
      <c r="Z88" s="36"/>
      <c r="AA88" s="36"/>
      <c r="AB88" s="36"/>
      <c r="AC88" s="36"/>
      <c r="AD88" s="36"/>
    </row>
    <row r="89">
      <c r="A89" s="41">
        <v>88.0</v>
      </c>
      <c r="B89" s="55">
        <v>43825.0</v>
      </c>
      <c r="C89" s="41" t="s">
        <v>94</v>
      </c>
      <c r="D89" s="56">
        <v>8.147945205479452</v>
      </c>
      <c r="E89" s="41">
        <v>130.8</v>
      </c>
      <c r="F89" s="41">
        <v>32.0</v>
      </c>
      <c r="G89" s="86">
        <v>18.7</v>
      </c>
      <c r="H89" s="87">
        <v>89.6</v>
      </c>
      <c r="I89" s="41" t="s">
        <v>89</v>
      </c>
      <c r="J89" s="41" t="s">
        <v>107</v>
      </c>
      <c r="K89" s="60">
        <v>18.51</v>
      </c>
      <c r="L89" s="43" t="s">
        <v>89</v>
      </c>
      <c r="M89" s="41">
        <v>17.6</v>
      </c>
      <c r="N89" s="41" t="s">
        <v>152</v>
      </c>
      <c r="O89" s="41">
        <v>67.0</v>
      </c>
      <c r="P89" s="41">
        <v>77.0</v>
      </c>
      <c r="Q89" s="103" t="s">
        <v>87</v>
      </c>
      <c r="R89" s="36"/>
      <c r="S89" s="36"/>
      <c r="T89" s="36"/>
      <c r="U89" s="44" t="s">
        <v>141</v>
      </c>
      <c r="X89" s="36"/>
      <c r="Y89" s="36"/>
      <c r="Z89" s="36"/>
      <c r="AA89" s="36"/>
      <c r="AB89" s="36"/>
      <c r="AC89" s="36"/>
      <c r="AD89" s="36"/>
    </row>
    <row r="90">
      <c r="A90" s="41">
        <v>89.0</v>
      </c>
      <c r="B90" s="55">
        <v>43828.0</v>
      </c>
      <c r="C90" s="41" t="s">
        <v>94</v>
      </c>
      <c r="D90" s="56">
        <v>10.463013698630137</v>
      </c>
      <c r="E90" s="41">
        <v>145.0</v>
      </c>
      <c r="F90" s="41">
        <v>41.7</v>
      </c>
      <c r="G90" s="86">
        <v>19.8</v>
      </c>
      <c r="H90" s="87">
        <v>85.6</v>
      </c>
      <c r="I90" s="41" t="s">
        <v>89</v>
      </c>
      <c r="J90" s="41" t="s">
        <v>107</v>
      </c>
      <c r="K90" s="60">
        <v>20.15</v>
      </c>
      <c r="L90" s="43" t="s">
        <v>97</v>
      </c>
      <c r="M90" s="41">
        <v>18.9</v>
      </c>
      <c r="N90" s="41" t="s">
        <v>152</v>
      </c>
      <c r="O90" s="41">
        <v>66.0</v>
      </c>
      <c r="P90" s="41">
        <v>79.0</v>
      </c>
      <c r="Q90" s="103" t="s">
        <v>87</v>
      </c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</row>
    <row r="91">
      <c r="A91" s="41">
        <v>90.0</v>
      </c>
      <c r="B91" s="55">
        <v>43828.0</v>
      </c>
      <c r="C91" s="41" t="s">
        <v>88</v>
      </c>
      <c r="D91" s="56">
        <v>16.172602739726027</v>
      </c>
      <c r="E91" s="41">
        <v>161.5</v>
      </c>
      <c r="F91" s="41">
        <v>80.6</v>
      </c>
      <c r="G91" s="86">
        <v>30.9</v>
      </c>
      <c r="H91" s="87">
        <v>96.6</v>
      </c>
      <c r="I91" s="41" t="s">
        <v>93</v>
      </c>
      <c r="J91" s="41" t="s">
        <v>93</v>
      </c>
      <c r="K91" s="60">
        <v>24.41</v>
      </c>
      <c r="L91" s="43" t="s">
        <v>93</v>
      </c>
      <c r="M91" s="41">
        <v>24.3</v>
      </c>
      <c r="N91" s="41" t="s">
        <v>93</v>
      </c>
      <c r="O91" s="41">
        <v>90.0</v>
      </c>
      <c r="P91" s="41">
        <v>100.0</v>
      </c>
      <c r="Q91" s="103" t="s">
        <v>87</v>
      </c>
      <c r="R91" s="44" t="s">
        <v>139</v>
      </c>
      <c r="T91" s="36"/>
      <c r="U91" s="36"/>
      <c r="V91" s="36"/>
      <c r="W91" s="36"/>
      <c r="X91" s="36"/>
      <c r="Y91" s="36"/>
      <c r="Z91" s="36"/>
      <c r="AA91" s="63"/>
      <c r="AB91" s="63"/>
      <c r="AC91" s="44" t="s">
        <v>174</v>
      </c>
      <c r="AD91" s="36"/>
    </row>
    <row r="92">
      <c r="A92" s="41">
        <v>91.0</v>
      </c>
      <c r="B92" s="55">
        <v>43829.0</v>
      </c>
      <c r="C92" s="41" t="s">
        <v>94</v>
      </c>
      <c r="D92" s="56">
        <v>12.473972602739726</v>
      </c>
      <c r="E92" s="41">
        <v>144.5</v>
      </c>
      <c r="F92" s="41">
        <v>49.7</v>
      </c>
      <c r="G92" s="86">
        <v>23.8</v>
      </c>
      <c r="H92" s="87">
        <v>93.5</v>
      </c>
      <c r="I92" s="41" t="s">
        <v>89</v>
      </c>
      <c r="J92" s="41" t="s">
        <v>107</v>
      </c>
      <c r="K92" s="60">
        <v>21.54</v>
      </c>
      <c r="L92" s="43" t="s">
        <v>89</v>
      </c>
      <c r="M92" s="41">
        <v>20.5</v>
      </c>
      <c r="N92" s="41" t="s">
        <v>93</v>
      </c>
      <c r="O92" s="41">
        <v>81.0</v>
      </c>
      <c r="P92" s="41">
        <v>82.0</v>
      </c>
      <c r="Q92" s="103" t="s">
        <v>87</v>
      </c>
      <c r="R92" s="44" t="s">
        <v>145</v>
      </c>
      <c r="T92" s="36"/>
      <c r="U92" s="44" t="s">
        <v>156</v>
      </c>
      <c r="W92" s="36"/>
      <c r="X92" s="36"/>
      <c r="Y92" s="36"/>
      <c r="Z92" s="36"/>
      <c r="AA92" s="36"/>
      <c r="AB92" s="36"/>
      <c r="AC92" s="36"/>
      <c r="AD92" s="36"/>
    </row>
    <row r="93">
      <c r="A93" s="41">
        <v>92.0</v>
      </c>
      <c r="B93" s="55">
        <v>43829.0</v>
      </c>
      <c r="C93" s="41" t="s">
        <v>88</v>
      </c>
      <c r="D93" s="56">
        <v>10.471232876712328</v>
      </c>
      <c r="E93" s="41">
        <v>127.0</v>
      </c>
      <c r="F93" s="41">
        <v>22.0</v>
      </c>
      <c r="G93" s="86">
        <v>13.6</v>
      </c>
      <c r="H93" s="88">
        <v>1.8</v>
      </c>
      <c r="I93" s="41" t="s">
        <v>99</v>
      </c>
      <c r="J93" s="41" t="s">
        <v>107</v>
      </c>
      <c r="K93" s="60">
        <v>20.21</v>
      </c>
      <c r="L93" s="43" t="s">
        <v>105</v>
      </c>
      <c r="M93" s="41">
        <v>19.5</v>
      </c>
      <c r="N93" s="41" t="s">
        <v>101</v>
      </c>
      <c r="O93" s="41">
        <v>52.0</v>
      </c>
      <c r="P93" s="41">
        <v>62.0</v>
      </c>
      <c r="Q93" s="103" t="s">
        <v>87</v>
      </c>
      <c r="R93" s="44" t="s">
        <v>148</v>
      </c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</row>
    <row r="94">
      <c r="A94" s="41">
        <v>93.0</v>
      </c>
      <c r="B94" s="55">
        <v>43830.0</v>
      </c>
      <c r="C94" s="41" t="s">
        <v>94</v>
      </c>
      <c r="D94" s="56">
        <v>9.227397260273973</v>
      </c>
      <c r="E94" s="41">
        <v>128.0</v>
      </c>
      <c r="F94" s="41">
        <v>31.8</v>
      </c>
      <c r="G94" s="86">
        <v>19.4</v>
      </c>
      <c r="H94" s="87">
        <v>88.9</v>
      </c>
      <c r="I94" s="41" t="s">
        <v>89</v>
      </c>
      <c r="J94" s="41" t="s">
        <v>107</v>
      </c>
      <c r="K94" s="60">
        <v>19.25</v>
      </c>
      <c r="L94" s="43" t="s">
        <v>89</v>
      </c>
      <c r="M94" s="41">
        <v>18.1</v>
      </c>
      <c r="N94" s="41" t="s">
        <v>152</v>
      </c>
      <c r="O94" s="41">
        <v>63.0</v>
      </c>
      <c r="P94" s="41">
        <v>74.0</v>
      </c>
      <c r="Q94" s="103" t="s">
        <v>87</v>
      </c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</row>
    <row r="95">
      <c r="A95" s="41">
        <v>94.0</v>
      </c>
      <c r="B95" s="55">
        <v>43832.0</v>
      </c>
      <c r="C95" s="41" t="s">
        <v>94</v>
      </c>
      <c r="D95" s="56">
        <v>8.043835616438356</v>
      </c>
      <c r="E95" s="41">
        <v>126.0</v>
      </c>
      <c r="F95" s="41">
        <v>23.7</v>
      </c>
      <c r="G95" s="86">
        <v>14.9</v>
      </c>
      <c r="H95" s="87">
        <v>27.5</v>
      </c>
      <c r="I95" s="41" t="s">
        <v>97</v>
      </c>
      <c r="J95" s="41" t="s">
        <v>107</v>
      </c>
      <c r="K95" s="60">
        <v>18.46</v>
      </c>
      <c r="L95" s="43" t="s">
        <v>97</v>
      </c>
      <c r="M95" s="41">
        <v>17.5</v>
      </c>
      <c r="N95" s="41" t="s">
        <v>97</v>
      </c>
      <c r="O95" s="41">
        <v>57.0</v>
      </c>
      <c r="P95" s="41">
        <v>62.0</v>
      </c>
      <c r="Q95" s="103" t="s">
        <v>87</v>
      </c>
      <c r="R95" s="36"/>
      <c r="S95" s="36"/>
      <c r="T95" s="36"/>
      <c r="U95" s="44" t="s">
        <v>156</v>
      </c>
      <c r="W95" s="36"/>
      <c r="X95" s="36"/>
      <c r="Y95" s="36"/>
      <c r="Z95" s="36"/>
      <c r="AA95" s="36"/>
      <c r="AB95" s="36"/>
      <c r="AC95" s="36"/>
      <c r="AD95" s="36"/>
    </row>
    <row r="96">
      <c r="A96" s="41">
        <v>95.0</v>
      </c>
      <c r="B96" s="55">
        <v>43835.0</v>
      </c>
      <c r="C96" s="41" t="s">
        <v>88</v>
      </c>
      <c r="D96" s="56">
        <v>11.553424657534247</v>
      </c>
      <c r="E96" s="41">
        <v>154.0</v>
      </c>
      <c r="F96" s="41">
        <v>54.6</v>
      </c>
      <c r="G96" s="86">
        <v>23.0</v>
      </c>
      <c r="H96" s="87">
        <v>91.5</v>
      </c>
      <c r="I96" s="41" t="s">
        <v>89</v>
      </c>
      <c r="J96" s="41" t="s">
        <v>107</v>
      </c>
      <c r="K96" s="60">
        <v>21.2</v>
      </c>
      <c r="L96" s="43" t="s">
        <v>89</v>
      </c>
      <c r="M96" s="41">
        <v>20.5</v>
      </c>
      <c r="N96" s="41" t="s">
        <v>89</v>
      </c>
      <c r="O96" s="41">
        <v>73.0</v>
      </c>
      <c r="P96" s="41">
        <v>87.0</v>
      </c>
      <c r="Q96" s="103" t="s">
        <v>87</v>
      </c>
      <c r="R96" s="44" t="s">
        <v>139</v>
      </c>
      <c r="T96" s="44" t="s">
        <v>140</v>
      </c>
      <c r="U96" s="44" t="s">
        <v>156</v>
      </c>
      <c r="W96" s="36"/>
      <c r="X96" s="36"/>
      <c r="Y96" s="36"/>
      <c r="Z96" s="36"/>
      <c r="AA96" s="36"/>
      <c r="AB96" s="36"/>
      <c r="AC96" s="36"/>
      <c r="AD96" s="36"/>
    </row>
    <row r="97">
      <c r="A97" s="41">
        <v>96.0</v>
      </c>
      <c r="B97" s="55">
        <v>43836.0</v>
      </c>
      <c r="C97" s="41" t="s">
        <v>94</v>
      </c>
      <c r="D97" s="56">
        <v>9.408219178082192</v>
      </c>
      <c r="E97" s="41">
        <v>135.0</v>
      </c>
      <c r="F97" s="41">
        <v>24.8</v>
      </c>
      <c r="G97" s="86">
        <v>13.6</v>
      </c>
      <c r="H97" s="88">
        <v>1.8</v>
      </c>
      <c r="I97" s="41" t="s">
        <v>99</v>
      </c>
      <c r="J97" s="41" t="s">
        <v>107</v>
      </c>
      <c r="K97" s="60">
        <v>19.37</v>
      </c>
      <c r="L97" s="43" t="s">
        <v>105</v>
      </c>
      <c r="M97" s="41">
        <v>18.2</v>
      </c>
      <c r="N97" s="41" t="s">
        <v>101</v>
      </c>
      <c r="O97" s="41">
        <v>51.0</v>
      </c>
      <c r="P97" s="41">
        <v>63.0</v>
      </c>
      <c r="Q97" s="103" t="s">
        <v>87</v>
      </c>
      <c r="R97" s="44" t="s">
        <v>139</v>
      </c>
      <c r="T97" s="36"/>
      <c r="U97" s="44" t="s">
        <v>156</v>
      </c>
      <c r="W97" s="36"/>
      <c r="X97" s="36"/>
      <c r="Y97" s="36"/>
      <c r="Z97" s="36"/>
      <c r="AA97" s="36"/>
      <c r="AB97" s="36"/>
      <c r="AC97" s="36"/>
      <c r="AD97" s="36"/>
    </row>
    <row r="98">
      <c r="A98" s="89">
        <v>97.0</v>
      </c>
      <c r="B98" s="55">
        <v>43837.0</v>
      </c>
      <c r="C98" s="41" t="s">
        <v>88</v>
      </c>
      <c r="D98" s="56">
        <v>8.304109589041095</v>
      </c>
      <c r="E98" s="41">
        <v>133.0</v>
      </c>
      <c r="F98" s="41">
        <v>27.0</v>
      </c>
      <c r="G98" s="70">
        <v>15.3</v>
      </c>
      <c r="H98" s="90">
        <v>35.1</v>
      </c>
      <c r="I98" s="41" t="s">
        <v>97</v>
      </c>
      <c r="J98" s="41" t="s">
        <v>107</v>
      </c>
      <c r="K98" s="60">
        <v>18.51</v>
      </c>
      <c r="L98" s="43" t="s">
        <v>97</v>
      </c>
      <c r="M98" s="41">
        <v>18.0</v>
      </c>
      <c r="N98" s="41" t="s">
        <v>97</v>
      </c>
      <c r="O98" s="41">
        <v>57.0</v>
      </c>
      <c r="P98" s="41">
        <v>65.0</v>
      </c>
      <c r="Q98" s="103" t="s">
        <v>87</v>
      </c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</row>
    <row r="99">
      <c r="A99" s="89">
        <v>98.0</v>
      </c>
      <c r="B99" s="55">
        <v>43842.0</v>
      </c>
      <c r="C99" s="41" t="s">
        <v>94</v>
      </c>
      <c r="D99" s="56">
        <v>10.616438356164384</v>
      </c>
      <c r="E99" s="41">
        <v>134.0</v>
      </c>
      <c r="F99" s="41">
        <v>37.0</v>
      </c>
      <c r="G99" s="70">
        <v>20.6</v>
      </c>
      <c r="H99" s="90">
        <v>88.9</v>
      </c>
      <c r="I99" s="41" t="s">
        <v>89</v>
      </c>
      <c r="J99" s="41" t="s">
        <v>107</v>
      </c>
      <c r="K99" s="60">
        <v>20.21</v>
      </c>
      <c r="L99" s="43" t="s">
        <v>89</v>
      </c>
      <c r="M99" s="41">
        <v>19.0</v>
      </c>
      <c r="N99" s="41" t="s">
        <v>152</v>
      </c>
      <c r="O99" s="41">
        <v>65.0</v>
      </c>
      <c r="P99" s="41">
        <v>72.0</v>
      </c>
      <c r="Q99" s="103" t="s">
        <v>87</v>
      </c>
      <c r="R99" s="36"/>
      <c r="S99" s="36"/>
      <c r="T99" s="36"/>
      <c r="U99" s="44" t="s">
        <v>156</v>
      </c>
      <c r="W99" s="36"/>
      <c r="X99" s="36"/>
      <c r="Y99" s="36"/>
      <c r="Z99" s="36"/>
      <c r="AA99" s="63"/>
      <c r="AB99" s="63"/>
      <c r="AC99" s="44" t="s">
        <v>175</v>
      </c>
    </row>
    <row r="100">
      <c r="A100" s="89">
        <v>99.0</v>
      </c>
      <c r="B100" s="55">
        <v>43857.0</v>
      </c>
      <c r="C100" s="41" t="s">
        <v>88</v>
      </c>
      <c r="D100" s="56">
        <v>13.134246575342466</v>
      </c>
      <c r="E100" s="41">
        <v>145.0</v>
      </c>
      <c r="F100" s="41">
        <v>32.2</v>
      </c>
      <c r="G100" s="70">
        <v>15.3</v>
      </c>
      <c r="H100" s="91">
        <v>4.7</v>
      </c>
      <c r="I100" s="41" t="s">
        <v>99</v>
      </c>
      <c r="J100" s="41" t="s">
        <v>107</v>
      </c>
      <c r="K100" s="60">
        <v>22.63</v>
      </c>
      <c r="L100" s="43" t="s">
        <v>105</v>
      </c>
      <c r="M100" s="41">
        <v>22.1</v>
      </c>
      <c r="N100" s="41" t="s">
        <v>97</v>
      </c>
      <c r="O100" s="41">
        <v>68.0</v>
      </c>
      <c r="P100" s="41">
        <v>74.0</v>
      </c>
      <c r="Q100" s="103" t="s">
        <v>87</v>
      </c>
      <c r="R100" s="44" t="s">
        <v>176</v>
      </c>
      <c r="T100" s="36"/>
      <c r="U100" s="36"/>
      <c r="V100" s="36"/>
      <c r="W100" s="36"/>
      <c r="X100" s="36"/>
      <c r="Y100" s="36"/>
      <c r="Z100" s="36"/>
      <c r="AA100" s="63"/>
      <c r="AB100" s="63"/>
      <c r="AC100" s="36"/>
      <c r="AD100" s="36"/>
    </row>
    <row r="101">
      <c r="A101" s="89">
        <v>100.0</v>
      </c>
      <c r="B101" s="55">
        <v>43857.0</v>
      </c>
      <c r="C101" s="41" t="s">
        <v>94</v>
      </c>
      <c r="D101" s="56">
        <v>14.334246575342465</v>
      </c>
      <c r="E101" s="41">
        <v>151.0</v>
      </c>
      <c r="F101" s="41">
        <v>33.3</v>
      </c>
      <c r="G101" s="70">
        <v>14.6</v>
      </c>
      <c r="H101" s="91">
        <v>0.1</v>
      </c>
      <c r="I101" s="41" t="s">
        <v>99</v>
      </c>
      <c r="J101" s="41" t="s">
        <v>107</v>
      </c>
      <c r="K101" s="60">
        <v>22.83</v>
      </c>
      <c r="L101" s="43" t="s">
        <v>100</v>
      </c>
      <c r="M101" s="41">
        <v>22.2</v>
      </c>
      <c r="N101" s="41" t="s">
        <v>101</v>
      </c>
      <c r="O101" s="41">
        <v>58.0</v>
      </c>
      <c r="P101" s="41">
        <v>78.0</v>
      </c>
      <c r="Q101" s="103" t="s">
        <v>87</v>
      </c>
      <c r="R101" s="44" t="s">
        <v>177</v>
      </c>
      <c r="S101" s="36"/>
      <c r="T101" s="36"/>
      <c r="U101" s="36"/>
      <c r="V101" s="36"/>
      <c r="W101" s="36"/>
      <c r="X101" s="36"/>
      <c r="Y101" s="36"/>
      <c r="Z101" s="36"/>
      <c r="AA101" s="63"/>
      <c r="AB101" s="63"/>
      <c r="AC101" s="36"/>
      <c r="AD101" s="36"/>
    </row>
    <row r="102">
      <c r="A102" s="89">
        <v>101.0</v>
      </c>
      <c r="B102" s="55">
        <v>43872.0</v>
      </c>
      <c r="C102" s="41" t="s">
        <v>94</v>
      </c>
      <c r="D102" s="56">
        <v>12.745205479452055</v>
      </c>
      <c r="E102" s="41">
        <v>151.0</v>
      </c>
      <c r="F102" s="41">
        <v>67.4</v>
      </c>
      <c r="G102" s="70">
        <v>29.6</v>
      </c>
      <c r="H102" s="90">
        <v>98.4</v>
      </c>
      <c r="I102" s="41" t="s">
        <v>93</v>
      </c>
      <c r="J102" s="41" t="s">
        <v>93</v>
      </c>
      <c r="K102" s="60">
        <v>21.72</v>
      </c>
      <c r="L102" s="43" t="s">
        <v>93</v>
      </c>
      <c r="M102" s="41">
        <v>20.7</v>
      </c>
      <c r="N102" s="41" t="s">
        <v>93</v>
      </c>
      <c r="O102" s="92">
        <v>92.0</v>
      </c>
      <c r="P102" s="92">
        <v>97.0</v>
      </c>
      <c r="Q102" s="103" t="s">
        <v>87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63"/>
      <c r="AB102" s="63"/>
      <c r="AC102" s="36"/>
      <c r="AD102" s="36"/>
    </row>
    <row r="103">
      <c r="A103" s="89">
        <v>102.0</v>
      </c>
      <c r="B103" s="55">
        <v>43874.0</v>
      </c>
      <c r="C103" s="41" t="s">
        <v>88</v>
      </c>
      <c r="D103" s="56">
        <v>11.24931506849315</v>
      </c>
      <c r="E103" s="41">
        <v>148.0</v>
      </c>
      <c r="F103" s="41">
        <v>40.4</v>
      </c>
      <c r="G103" s="70">
        <v>18.4</v>
      </c>
      <c r="H103" s="90">
        <v>62.1</v>
      </c>
      <c r="I103" s="41" t="s">
        <v>97</v>
      </c>
      <c r="J103" s="41" t="s">
        <v>107</v>
      </c>
      <c r="K103" s="60">
        <v>20.89</v>
      </c>
      <c r="L103" s="43" t="s">
        <v>97</v>
      </c>
      <c r="M103" s="41">
        <v>20.2</v>
      </c>
      <c r="N103" s="41" t="s">
        <v>97</v>
      </c>
      <c r="O103" s="41"/>
      <c r="P103" s="41"/>
      <c r="Q103" s="103" t="s">
        <v>87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</row>
    <row r="104">
      <c r="A104" s="41">
        <v>103.0</v>
      </c>
      <c r="B104" s="55">
        <v>43877.0</v>
      </c>
      <c r="C104" s="41" t="s">
        <v>94</v>
      </c>
      <c r="D104" s="56">
        <v>8.512328767123288</v>
      </c>
      <c r="E104" s="41">
        <v>131.0</v>
      </c>
      <c r="F104" s="41">
        <v>27.6</v>
      </c>
      <c r="G104" s="41">
        <v>16.1</v>
      </c>
      <c r="H104" s="41">
        <v>53.1</v>
      </c>
      <c r="I104" s="41" t="s">
        <v>97</v>
      </c>
      <c r="J104" s="41" t="s">
        <v>107</v>
      </c>
      <c r="K104" s="60">
        <v>18.73</v>
      </c>
      <c r="L104" s="43" t="s">
        <v>97</v>
      </c>
      <c r="M104" s="41">
        <v>17.7</v>
      </c>
      <c r="N104" s="41" t="s">
        <v>97</v>
      </c>
      <c r="O104" s="41">
        <v>59.0</v>
      </c>
      <c r="P104" s="41">
        <v>68.0</v>
      </c>
      <c r="Q104" s="103" t="s">
        <v>87</v>
      </c>
      <c r="R104" s="44" t="s">
        <v>148</v>
      </c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</row>
    <row r="105">
      <c r="A105" s="41">
        <v>104.0</v>
      </c>
      <c r="B105" s="55">
        <v>43877.0</v>
      </c>
      <c r="C105" s="41" t="s">
        <v>88</v>
      </c>
      <c r="D105" s="56">
        <v>8.78</v>
      </c>
      <c r="E105" s="41">
        <v>133.0</v>
      </c>
      <c r="F105" s="41">
        <v>26.3</v>
      </c>
      <c r="G105" s="41">
        <v>14.9</v>
      </c>
      <c r="H105" s="41">
        <v>23.0</v>
      </c>
      <c r="I105" s="41" t="s">
        <v>97</v>
      </c>
      <c r="J105" s="41" t="s">
        <v>107</v>
      </c>
      <c r="K105" s="60">
        <v>18.81</v>
      </c>
      <c r="L105" s="43" t="s">
        <v>97</v>
      </c>
      <c r="M105" s="41">
        <v>18.3</v>
      </c>
      <c r="N105" s="41" t="s">
        <v>97</v>
      </c>
      <c r="O105" s="41">
        <v>58.0</v>
      </c>
      <c r="P105" s="41">
        <v>70.0</v>
      </c>
      <c r="Q105" s="103" t="s">
        <v>87</v>
      </c>
      <c r="R105" s="44" t="s">
        <v>148</v>
      </c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</row>
    <row r="106">
      <c r="A106" s="41">
        <v>105.0</v>
      </c>
      <c r="B106" s="55">
        <v>43881.0</v>
      </c>
      <c r="C106" s="41" t="s">
        <v>88</v>
      </c>
      <c r="D106" s="56">
        <v>16.95</v>
      </c>
      <c r="E106" s="41">
        <v>163.0</v>
      </c>
      <c r="F106" s="41">
        <v>89.0</v>
      </c>
      <c r="G106" s="41">
        <v>33.5</v>
      </c>
      <c r="H106" s="41">
        <v>97.6</v>
      </c>
      <c r="I106" s="41" t="s">
        <v>93</v>
      </c>
      <c r="J106" s="41" t="s">
        <v>93</v>
      </c>
      <c r="K106" s="60">
        <v>24.67</v>
      </c>
      <c r="L106" s="43" t="s">
        <v>93</v>
      </c>
      <c r="M106" s="41">
        <v>24.6</v>
      </c>
      <c r="N106" s="41" t="s">
        <v>93</v>
      </c>
      <c r="O106" s="41">
        <v>87.0</v>
      </c>
      <c r="P106" s="41">
        <v>115.0</v>
      </c>
      <c r="Q106" s="103" t="s">
        <v>87</v>
      </c>
      <c r="R106" s="36"/>
      <c r="S106" s="36"/>
      <c r="T106" s="36"/>
      <c r="U106" s="44" t="s">
        <v>156</v>
      </c>
      <c r="W106" s="36"/>
      <c r="X106" s="36"/>
      <c r="Y106" s="36"/>
      <c r="Z106" s="36"/>
      <c r="AA106" s="36"/>
      <c r="AB106" s="36"/>
      <c r="AC106" s="36"/>
      <c r="AD106" s="36"/>
    </row>
    <row r="107">
      <c r="A107" s="41">
        <v>106.0</v>
      </c>
      <c r="B107" s="55">
        <v>43884.0</v>
      </c>
      <c r="C107" s="41" t="s">
        <v>94</v>
      </c>
      <c r="D107" s="41">
        <v>12.13</v>
      </c>
      <c r="E107" s="41">
        <v>183.0</v>
      </c>
      <c r="F107" s="41">
        <v>28.3</v>
      </c>
      <c r="G107" s="41">
        <v>34.5</v>
      </c>
      <c r="H107" s="41">
        <v>99.3</v>
      </c>
      <c r="I107" s="41" t="s">
        <v>93</v>
      </c>
      <c r="J107" s="41" t="s">
        <v>93</v>
      </c>
      <c r="K107" s="60">
        <v>21.31</v>
      </c>
      <c r="L107" s="43" t="s">
        <v>103</v>
      </c>
      <c r="M107" s="41">
        <v>20.2</v>
      </c>
      <c r="N107" s="41" t="s">
        <v>93</v>
      </c>
      <c r="O107" s="41">
        <v>55.0</v>
      </c>
      <c r="P107" s="41">
        <v>65.0</v>
      </c>
      <c r="Q107" s="103" t="s">
        <v>96</v>
      </c>
      <c r="R107" s="36"/>
      <c r="S107" s="36"/>
      <c r="T107" s="44" t="s">
        <v>168</v>
      </c>
      <c r="U107" s="44" t="s">
        <v>141</v>
      </c>
      <c r="X107" s="36"/>
      <c r="Y107" s="36"/>
      <c r="Z107" s="36"/>
      <c r="AA107" s="44" t="s">
        <v>160</v>
      </c>
      <c r="AC107" s="36"/>
      <c r="AD107" s="36"/>
    </row>
    <row r="108">
      <c r="A108" s="41">
        <v>107.0</v>
      </c>
      <c r="B108" s="55">
        <v>43884.0</v>
      </c>
      <c r="C108" s="41" t="s">
        <v>88</v>
      </c>
      <c r="D108" s="56">
        <v>10.178082191780822</v>
      </c>
      <c r="E108" s="41">
        <v>143.0</v>
      </c>
      <c r="F108" s="41">
        <v>47.5</v>
      </c>
      <c r="G108" s="41">
        <v>23.2</v>
      </c>
      <c r="H108" s="41">
        <v>95.1</v>
      </c>
      <c r="I108" s="41" t="s">
        <v>93</v>
      </c>
      <c r="J108" s="41" t="s">
        <v>93</v>
      </c>
      <c r="K108" s="60">
        <v>19.92</v>
      </c>
      <c r="L108" s="43" t="s">
        <v>89</v>
      </c>
      <c r="M108" s="41">
        <v>19.3</v>
      </c>
      <c r="N108" s="41" t="s">
        <v>93</v>
      </c>
      <c r="O108" s="41">
        <v>69.0</v>
      </c>
      <c r="P108" s="41">
        <v>87.0</v>
      </c>
      <c r="Q108" s="103" t="s">
        <v>87</v>
      </c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>
      <c r="A109" s="41">
        <v>108.0</v>
      </c>
      <c r="B109" s="55">
        <v>43883.0</v>
      </c>
      <c r="C109" s="41" t="s">
        <v>94</v>
      </c>
      <c r="D109" s="56">
        <v>12.416438356164383</v>
      </c>
      <c r="E109" s="41">
        <v>142.0</v>
      </c>
      <c r="F109" s="41">
        <v>46.8</v>
      </c>
      <c r="G109" s="41">
        <v>23.2</v>
      </c>
      <c r="H109" s="41">
        <v>92.2</v>
      </c>
      <c r="I109" s="41" t="s">
        <v>89</v>
      </c>
      <c r="J109" s="41" t="s">
        <v>107</v>
      </c>
      <c r="K109" s="60">
        <v>21.49</v>
      </c>
      <c r="L109" s="43" t="s">
        <v>89</v>
      </c>
      <c r="M109" s="41">
        <v>20.4</v>
      </c>
      <c r="N109" s="41" t="s">
        <v>152</v>
      </c>
      <c r="Q109" s="103" t="s">
        <v>87</v>
      </c>
      <c r="R109" s="44" t="s">
        <v>164</v>
      </c>
      <c r="T109" s="44" t="s">
        <v>140</v>
      </c>
      <c r="W109" s="36"/>
      <c r="X109" s="36"/>
      <c r="Y109" s="36"/>
      <c r="Z109" s="36"/>
      <c r="AA109" s="63"/>
      <c r="AB109" s="63"/>
      <c r="AC109" s="36"/>
      <c r="AD109" s="36"/>
    </row>
    <row r="110">
      <c r="A110" s="41">
        <v>109.0</v>
      </c>
      <c r="B110" s="55">
        <v>43888.0</v>
      </c>
      <c r="C110" s="41" t="s">
        <v>88</v>
      </c>
      <c r="D110" s="56">
        <v>9.98082191780822</v>
      </c>
      <c r="E110" s="41">
        <v>146.0</v>
      </c>
      <c r="F110" s="41">
        <v>69.4</v>
      </c>
      <c r="G110" s="41">
        <v>32.6</v>
      </c>
      <c r="H110" s="42">
        <v>99.4</v>
      </c>
      <c r="I110" s="41" t="s">
        <v>93</v>
      </c>
      <c r="J110" s="41" t="s">
        <v>93</v>
      </c>
      <c r="K110" s="60">
        <v>19.78</v>
      </c>
      <c r="L110" s="43" t="s">
        <v>103</v>
      </c>
      <c r="M110" s="41">
        <v>19.1</v>
      </c>
      <c r="N110" s="68" t="s">
        <v>93</v>
      </c>
      <c r="Q110" s="103" t="s">
        <v>87</v>
      </c>
      <c r="R110" s="36"/>
      <c r="S110" s="36"/>
      <c r="T110" s="44" t="s">
        <v>140</v>
      </c>
      <c r="W110" s="44" t="s">
        <v>131</v>
      </c>
      <c r="Y110" s="36"/>
      <c r="Z110" s="36"/>
      <c r="AA110" s="44" t="s">
        <v>160</v>
      </c>
      <c r="AC110" s="36"/>
      <c r="AD110" s="36"/>
    </row>
    <row r="111">
      <c r="A111" s="41">
        <v>110.0</v>
      </c>
      <c r="B111" s="55">
        <v>43892.0</v>
      </c>
      <c r="C111" s="41" t="s">
        <v>88</v>
      </c>
      <c r="D111" s="56">
        <v>12.216438356164383</v>
      </c>
      <c r="E111" s="41">
        <v>162.0</v>
      </c>
      <c r="F111" s="41">
        <v>63.45</v>
      </c>
      <c r="G111" s="41">
        <v>24.2</v>
      </c>
      <c r="H111" s="42">
        <v>92.7</v>
      </c>
      <c r="I111" s="41" t="s">
        <v>89</v>
      </c>
      <c r="J111" s="41" t="s">
        <v>107</v>
      </c>
      <c r="K111" s="60">
        <v>21.82</v>
      </c>
      <c r="L111" s="43" t="s">
        <v>89</v>
      </c>
      <c r="M111" s="41">
        <v>21.2</v>
      </c>
      <c r="N111" s="41" t="s">
        <v>89</v>
      </c>
      <c r="O111" s="41">
        <v>81.0</v>
      </c>
      <c r="P111" s="41">
        <v>100.0</v>
      </c>
      <c r="Q111" s="103" t="s">
        <v>87</v>
      </c>
      <c r="R111" s="36"/>
      <c r="S111" s="36"/>
      <c r="T111" s="36"/>
      <c r="U111" s="44" t="s">
        <v>156</v>
      </c>
      <c r="W111" s="36"/>
      <c r="X111" s="36"/>
      <c r="Y111" s="36"/>
      <c r="Z111" s="36"/>
      <c r="AA111" s="36"/>
      <c r="AB111" s="36"/>
      <c r="AC111" s="36"/>
      <c r="AD111" s="36"/>
    </row>
    <row r="112">
      <c r="A112" s="41">
        <v>111.0</v>
      </c>
      <c r="B112" s="55">
        <v>43893.0</v>
      </c>
      <c r="C112" s="41" t="s">
        <v>88</v>
      </c>
      <c r="D112" s="56">
        <v>9.876712328767123</v>
      </c>
      <c r="E112" s="41">
        <v>144.0</v>
      </c>
      <c r="F112" s="41">
        <v>55.0</v>
      </c>
      <c r="G112" s="41">
        <v>26.5</v>
      </c>
      <c r="H112" s="42">
        <v>98.3</v>
      </c>
      <c r="I112" s="41" t="s">
        <v>93</v>
      </c>
      <c r="J112" s="41" t="s">
        <v>93</v>
      </c>
      <c r="K112" s="60">
        <v>19.71</v>
      </c>
      <c r="L112" s="43" t="s">
        <v>93</v>
      </c>
      <c r="M112" s="41">
        <v>19.1</v>
      </c>
      <c r="N112" s="41" t="s">
        <v>93</v>
      </c>
      <c r="O112" s="41">
        <v>80.0</v>
      </c>
      <c r="P112" s="41">
        <v>91.0</v>
      </c>
      <c r="Q112" s="103" t="s">
        <v>87</v>
      </c>
      <c r="R112" s="36"/>
      <c r="S112" s="36"/>
      <c r="T112" s="36"/>
      <c r="U112" s="36"/>
      <c r="V112" s="36"/>
      <c r="W112" s="44" t="s">
        <v>131</v>
      </c>
      <c r="Y112" s="36"/>
      <c r="Z112" s="36"/>
      <c r="AA112" s="36"/>
      <c r="AB112" s="36"/>
      <c r="AC112" s="36"/>
      <c r="AD112" s="36"/>
    </row>
    <row r="113">
      <c r="H113" s="93"/>
    </row>
    <row r="114">
      <c r="H114" s="93"/>
    </row>
    <row r="115">
      <c r="H115" s="93"/>
    </row>
    <row r="116">
      <c r="H116" s="93"/>
    </row>
    <row r="117">
      <c r="H117" s="93"/>
    </row>
    <row r="118">
      <c r="H118" s="93"/>
    </row>
    <row r="119">
      <c r="H119" s="93"/>
    </row>
    <row r="120">
      <c r="H120" s="93"/>
    </row>
    <row r="121">
      <c r="H121" s="93"/>
    </row>
    <row r="122">
      <c r="H122" s="93"/>
    </row>
    <row r="123">
      <c r="H123" s="93"/>
    </row>
    <row r="124">
      <c r="H124" s="93"/>
    </row>
    <row r="125">
      <c r="H125" s="93"/>
    </row>
    <row r="126">
      <c r="H126" s="93"/>
    </row>
    <row r="127">
      <c r="H127" s="93"/>
    </row>
    <row r="128">
      <c r="H128" s="93"/>
    </row>
    <row r="129">
      <c r="H129" s="93"/>
    </row>
    <row r="130">
      <c r="H130" s="93"/>
    </row>
    <row r="131">
      <c r="H131" s="93"/>
    </row>
    <row r="132">
      <c r="H132" s="93"/>
    </row>
    <row r="133">
      <c r="H133" s="93"/>
    </row>
    <row r="134">
      <c r="H134" s="93"/>
    </row>
    <row r="135">
      <c r="H135" s="93"/>
    </row>
    <row r="136">
      <c r="H136" s="93"/>
    </row>
    <row r="137">
      <c r="H137" s="93"/>
    </row>
    <row r="138">
      <c r="H138" s="93"/>
    </row>
    <row r="139">
      <c r="H139" s="93"/>
    </row>
    <row r="140">
      <c r="H140" s="93"/>
    </row>
    <row r="141">
      <c r="H141" s="93"/>
    </row>
    <row r="142">
      <c r="H142" s="93"/>
    </row>
    <row r="143">
      <c r="H143" s="93"/>
    </row>
    <row r="144">
      <c r="H144" s="93"/>
    </row>
    <row r="145">
      <c r="H145" s="93"/>
    </row>
    <row r="146">
      <c r="H146" s="93"/>
    </row>
    <row r="147">
      <c r="H147" s="93"/>
    </row>
    <row r="148">
      <c r="H148" s="93"/>
    </row>
    <row r="149">
      <c r="H149" s="93"/>
    </row>
    <row r="150">
      <c r="H150" s="93"/>
    </row>
    <row r="151">
      <c r="H151" s="93"/>
    </row>
    <row r="152">
      <c r="H152" s="93"/>
    </row>
    <row r="153">
      <c r="H153" s="93"/>
    </row>
    <row r="154">
      <c r="H154" s="93"/>
    </row>
    <row r="155">
      <c r="H155" s="93"/>
    </row>
    <row r="156">
      <c r="H156" s="93"/>
    </row>
    <row r="157">
      <c r="H157" s="93"/>
    </row>
    <row r="158">
      <c r="H158" s="93"/>
    </row>
    <row r="159">
      <c r="H159" s="93"/>
    </row>
    <row r="160">
      <c r="H160" s="93"/>
    </row>
    <row r="161">
      <c r="H161" s="93"/>
    </row>
    <row r="162">
      <c r="H162" s="93"/>
    </row>
    <row r="163">
      <c r="H163" s="93"/>
    </row>
    <row r="164">
      <c r="H164" s="93"/>
    </row>
    <row r="165">
      <c r="H165" s="93"/>
    </row>
    <row r="166">
      <c r="H166" s="93"/>
    </row>
    <row r="167">
      <c r="H167" s="93"/>
    </row>
    <row r="168">
      <c r="H168" s="93"/>
    </row>
    <row r="169">
      <c r="H169" s="93"/>
    </row>
    <row r="170">
      <c r="H170" s="93"/>
    </row>
    <row r="171">
      <c r="H171" s="93"/>
    </row>
    <row r="172">
      <c r="H172" s="93"/>
    </row>
    <row r="173">
      <c r="H173" s="93"/>
    </row>
    <row r="174">
      <c r="H174" s="93"/>
    </row>
    <row r="175">
      <c r="H175" s="93"/>
    </row>
    <row r="176">
      <c r="H176" s="93"/>
    </row>
    <row r="177">
      <c r="H177" s="93"/>
    </row>
    <row r="178">
      <c r="H178" s="93"/>
    </row>
    <row r="179">
      <c r="H179" s="93"/>
    </row>
    <row r="180">
      <c r="H180" s="93"/>
    </row>
    <row r="181">
      <c r="H181" s="93"/>
    </row>
    <row r="182">
      <c r="H182" s="93"/>
    </row>
    <row r="183">
      <c r="H183" s="93"/>
    </row>
    <row r="184">
      <c r="H184" s="93"/>
    </row>
    <row r="185">
      <c r="H185" s="93"/>
    </row>
    <row r="186">
      <c r="H186" s="93"/>
    </row>
    <row r="187">
      <c r="H187" s="93"/>
    </row>
    <row r="188">
      <c r="H188" s="93"/>
    </row>
    <row r="189">
      <c r="H189" s="93"/>
    </row>
    <row r="190">
      <c r="H190" s="93"/>
    </row>
    <row r="191">
      <c r="H191" s="93"/>
    </row>
    <row r="192">
      <c r="H192" s="93"/>
    </row>
    <row r="193">
      <c r="H193" s="93"/>
    </row>
    <row r="194">
      <c r="H194" s="93"/>
    </row>
    <row r="195">
      <c r="H195" s="93"/>
    </row>
    <row r="196">
      <c r="H196" s="93"/>
    </row>
    <row r="197">
      <c r="H197" s="93"/>
    </row>
    <row r="198">
      <c r="H198" s="93"/>
    </row>
    <row r="199">
      <c r="H199" s="93"/>
    </row>
    <row r="200">
      <c r="H200" s="93"/>
    </row>
    <row r="201">
      <c r="H201" s="93"/>
    </row>
    <row r="202">
      <c r="H202" s="93"/>
    </row>
    <row r="203">
      <c r="H203" s="93"/>
    </row>
    <row r="204">
      <c r="H204" s="93"/>
    </row>
    <row r="205">
      <c r="H205" s="93"/>
    </row>
    <row r="206">
      <c r="H206" s="93"/>
    </row>
    <row r="207">
      <c r="H207" s="93"/>
    </row>
    <row r="208">
      <c r="H208" s="93"/>
    </row>
    <row r="209">
      <c r="H209" s="93"/>
    </row>
    <row r="210">
      <c r="H210" s="93"/>
    </row>
    <row r="211">
      <c r="H211" s="93"/>
    </row>
    <row r="212">
      <c r="H212" s="93"/>
    </row>
    <row r="213">
      <c r="H213" s="93"/>
    </row>
    <row r="214">
      <c r="H214" s="93"/>
    </row>
    <row r="215">
      <c r="H215" s="93"/>
    </row>
    <row r="216">
      <c r="H216" s="93"/>
    </row>
    <row r="217">
      <c r="H217" s="93"/>
    </row>
    <row r="218">
      <c r="H218" s="93"/>
    </row>
    <row r="219">
      <c r="H219" s="93"/>
    </row>
    <row r="220">
      <c r="H220" s="93"/>
    </row>
    <row r="221">
      <c r="H221" s="93"/>
    </row>
    <row r="222">
      <c r="H222" s="93"/>
    </row>
    <row r="223">
      <c r="H223" s="93"/>
    </row>
    <row r="224">
      <c r="H224" s="93"/>
    </row>
    <row r="225">
      <c r="H225" s="93"/>
    </row>
    <row r="226">
      <c r="H226" s="93"/>
    </row>
    <row r="227">
      <c r="H227" s="93"/>
    </row>
    <row r="228">
      <c r="H228" s="93"/>
    </row>
    <row r="229">
      <c r="H229" s="93"/>
    </row>
    <row r="230">
      <c r="H230" s="93"/>
    </row>
    <row r="231">
      <c r="H231" s="93"/>
    </row>
    <row r="232">
      <c r="H232" s="93"/>
    </row>
    <row r="233">
      <c r="H233" s="93"/>
    </row>
    <row r="234">
      <c r="H234" s="93"/>
    </row>
    <row r="235">
      <c r="H235" s="93"/>
    </row>
    <row r="236">
      <c r="H236" s="93"/>
    </row>
    <row r="237">
      <c r="H237" s="93"/>
    </row>
    <row r="238">
      <c r="H238" s="93"/>
    </row>
    <row r="239">
      <c r="H239" s="93"/>
    </row>
    <row r="240">
      <c r="H240" s="93"/>
    </row>
    <row r="241">
      <c r="H241" s="93"/>
    </row>
    <row r="242">
      <c r="H242" s="93"/>
    </row>
    <row r="243">
      <c r="H243" s="93"/>
    </row>
    <row r="244">
      <c r="H244" s="93"/>
    </row>
    <row r="245">
      <c r="H245" s="93"/>
    </row>
    <row r="246">
      <c r="H246" s="93"/>
    </row>
    <row r="247">
      <c r="H247" s="93"/>
    </row>
    <row r="248">
      <c r="H248" s="93"/>
    </row>
    <row r="249">
      <c r="H249" s="93"/>
    </row>
    <row r="250">
      <c r="H250" s="93"/>
    </row>
    <row r="251">
      <c r="H251" s="93"/>
    </row>
    <row r="252">
      <c r="H252" s="93"/>
    </row>
    <row r="253">
      <c r="H253" s="93"/>
    </row>
    <row r="254">
      <c r="H254" s="93"/>
    </row>
    <row r="255">
      <c r="H255" s="93"/>
    </row>
    <row r="256">
      <c r="H256" s="93"/>
    </row>
    <row r="257">
      <c r="H257" s="93"/>
    </row>
    <row r="258">
      <c r="H258" s="93"/>
    </row>
    <row r="259">
      <c r="H259" s="93"/>
    </row>
    <row r="260">
      <c r="H260" s="93"/>
    </row>
    <row r="261">
      <c r="H261" s="93"/>
    </row>
    <row r="262">
      <c r="H262" s="93"/>
    </row>
    <row r="263">
      <c r="H263" s="93"/>
    </row>
    <row r="264">
      <c r="H264" s="93"/>
    </row>
    <row r="265">
      <c r="H265" s="93"/>
    </row>
    <row r="266">
      <c r="H266" s="93"/>
    </row>
    <row r="267">
      <c r="H267" s="93"/>
    </row>
    <row r="268">
      <c r="H268" s="93"/>
    </row>
    <row r="269">
      <c r="H269" s="93"/>
    </row>
    <row r="270">
      <c r="H270" s="93"/>
    </row>
    <row r="271">
      <c r="H271" s="93"/>
    </row>
    <row r="272">
      <c r="H272" s="93"/>
    </row>
    <row r="273">
      <c r="H273" s="93"/>
    </row>
    <row r="274">
      <c r="H274" s="93"/>
    </row>
    <row r="275">
      <c r="H275" s="93"/>
    </row>
    <row r="276">
      <c r="H276" s="93"/>
    </row>
    <row r="277">
      <c r="H277" s="93"/>
    </row>
    <row r="278">
      <c r="H278" s="93"/>
    </row>
    <row r="279">
      <c r="H279" s="93"/>
    </row>
    <row r="280">
      <c r="H280" s="93"/>
    </row>
    <row r="281">
      <c r="H281" s="93"/>
    </row>
    <row r="282">
      <c r="H282" s="93"/>
    </row>
    <row r="283">
      <c r="H283" s="93"/>
    </row>
    <row r="284">
      <c r="H284" s="93"/>
    </row>
    <row r="285">
      <c r="H285" s="93"/>
    </row>
    <row r="286">
      <c r="H286" s="93"/>
    </row>
    <row r="287">
      <c r="H287" s="93"/>
    </row>
    <row r="288">
      <c r="H288" s="93"/>
    </row>
    <row r="289">
      <c r="H289" s="93"/>
    </row>
    <row r="290">
      <c r="H290" s="93"/>
    </row>
    <row r="291">
      <c r="H291" s="93"/>
    </row>
    <row r="292">
      <c r="H292" s="93"/>
    </row>
    <row r="293">
      <c r="H293" s="93"/>
    </row>
    <row r="294">
      <c r="H294" s="93"/>
    </row>
    <row r="295">
      <c r="H295" s="93"/>
    </row>
    <row r="296">
      <c r="H296" s="93"/>
    </row>
    <row r="297">
      <c r="H297" s="93"/>
    </row>
    <row r="298">
      <c r="H298" s="93"/>
    </row>
    <row r="299">
      <c r="H299" s="93"/>
    </row>
    <row r="300">
      <c r="H300" s="93"/>
    </row>
    <row r="301">
      <c r="H301" s="93"/>
    </row>
    <row r="302">
      <c r="H302" s="93"/>
    </row>
    <row r="303">
      <c r="H303" s="93"/>
    </row>
    <row r="304">
      <c r="H304" s="93"/>
    </row>
    <row r="305">
      <c r="H305" s="93"/>
    </row>
    <row r="306">
      <c r="H306" s="93"/>
    </row>
    <row r="307">
      <c r="H307" s="93"/>
    </row>
    <row r="308">
      <c r="H308" s="93"/>
    </row>
    <row r="309">
      <c r="H309" s="93"/>
    </row>
    <row r="310">
      <c r="H310" s="93"/>
    </row>
    <row r="311">
      <c r="H311" s="93"/>
    </row>
    <row r="312">
      <c r="H312" s="93"/>
    </row>
    <row r="313">
      <c r="H313" s="93"/>
    </row>
    <row r="314">
      <c r="H314" s="93"/>
    </row>
    <row r="315">
      <c r="H315" s="93"/>
    </row>
    <row r="316">
      <c r="H316" s="93"/>
    </row>
    <row r="317">
      <c r="H317" s="93"/>
    </row>
    <row r="318">
      <c r="H318" s="93"/>
    </row>
    <row r="319">
      <c r="H319" s="93"/>
    </row>
    <row r="320">
      <c r="H320" s="93"/>
    </row>
    <row r="321">
      <c r="H321" s="93"/>
    </row>
    <row r="322">
      <c r="H322" s="93"/>
    </row>
    <row r="323">
      <c r="H323" s="93"/>
    </row>
    <row r="324">
      <c r="H324" s="93"/>
    </row>
    <row r="325">
      <c r="H325" s="93"/>
    </row>
    <row r="326">
      <c r="H326" s="93"/>
    </row>
    <row r="327">
      <c r="H327" s="93"/>
    </row>
    <row r="328">
      <c r="H328" s="93"/>
    </row>
    <row r="329">
      <c r="H329" s="93"/>
    </row>
    <row r="330">
      <c r="H330" s="93"/>
    </row>
    <row r="331">
      <c r="H331" s="93"/>
    </row>
    <row r="332">
      <c r="H332" s="93"/>
    </row>
    <row r="333">
      <c r="H333" s="93"/>
    </row>
    <row r="334">
      <c r="H334" s="93"/>
    </row>
    <row r="335">
      <c r="H335" s="93"/>
    </row>
    <row r="336">
      <c r="H336" s="93"/>
    </row>
    <row r="337">
      <c r="H337" s="93"/>
    </row>
    <row r="338">
      <c r="H338" s="93"/>
    </row>
    <row r="339">
      <c r="H339" s="93"/>
    </row>
    <row r="340">
      <c r="H340" s="93"/>
    </row>
    <row r="341">
      <c r="H341" s="93"/>
    </row>
    <row r="342">
      <c r="H342" s="93"/>
    </row>
    <row r="343">
      <c r="H343" s="93"/>
    </row>
    <row r="344">
      <c r="H344" s="93"/>
    </row>
    <row r="345">
      <c r="H345" s="93"/>
    </row>
    <row r="346">
      <c r="H346" s="93"/>
    </row>
    <row r="347">
      <c r="H347" s="93"/>
    </row>
    <row r="348">
      <c r="H348" s="93"/>
    </row>
    <row r="349">
      <c r="H349" s="93"/>
    </row>
    <row r="350">
      <c r="H350" s="93"/>
    </row>
    <row r="351">
      <c r="H351" s="93"/>
    </row>
    <row r="352">
      <c r="H352" s="93"/>
    </row>
    <row r="353">
      <c r="H353" s="93"/>
    </row>
    <row r="354">
      <c r="H354" s="93"/>
    </row>
    <row r="355">
      <c r="H355" s="93"/>
    </row>
    <row r="356">
      <c r="H356" s="93"/>
    </row>
    <row r="357">
      <c r="H357" s="93"/>
    </row>
    <row r="358">
      <c r="H358" s="93"/>
    </row>
    <row r="359">
      <c r="H359" s="93"/>
    </row>
    <row r="360">
      <c r="H360" s="93"/>
    </row>
    <row r="361">
      <c r="H361" s="93"/>
    </row>
    <row r="362">
      <c r="H362" s="93"/>
    </row>
    <row r="363">
      <c r="H363" s="93"/>
    </row>
    <row r="364">
      <c r="H364" s="93"/>
    </row>
    <row r="365">
      <c r="H365" s="93"/>
    </row>
    <row r="366">
      <c r="H366" s="93"/>
    </row>
    <row r="367">
      <c r="H367" s="93"/>
    </row>
    <row r="368">
      <c r="H368" s="93"/>
    </row>
    <row r="369">
      <c r="H369" s="93"/>
    </row>
    <row r="370">
      <c r="H370" s="93"/>
    </row>
    <row r="371">
      <c r="H371" s="93"/>
    </row>
    <row r="372">
      <c r="H372" s="93"/>
    </row>
    <row r="373">
      <c r="H373" s="93"/>
    </row>
    <row r="374">
      <c r="H374" s="93"/>
    </row>
    <row r="375">
      <c r="H375" s="93"/>
    </row>
    <row r="376">
      <c r="H376" s="93"/>
    </row>
    <row r="377">
      <c r="H377" s="93"/>
    </row>
    <row r="378">
      <c r="H378" s="93"/>
    </row>
    <row r="379">
      <c r="H379" s="93"/>
    </row>
    <row r="380">
      <c r="H380" s="93"/>
    </row>
    <row r="381">
      <c r="H381" s="93"/>
    </row>
    <row r="382">
      <c r="H382" s="93"/>
    </row>
    <row r="383">
      <c r="H383" s="93"/>
    </row>
    <row r="384">
      <c r="H384" s="93"/>
    </row>
    <row r="385">
      <c r="H385" s="93"/>
    </row>
    <row r="386">
      <c r="H386" s="93"/>
    </row>
    <row r="387">
      <c r="H387" s="93"/>
    </row>
    <row r="388">
      <c r="H388" s="93"/>
    </row>
    <row r="389">
      <c r="H389" s="93"/>
    </row>
    <row r="390">
      <c r="H390" s="93"/>
    </row>
    <row r="391">
      <c r="H391" s="93"/>
    </row>
    <row r="392">
      <c r="H392" s="93"/>
    </row>
    <row r="393">
      <c r="H393" s="93"/>
    </row>
    <row r="394">
      <c r="H394" s="93"/>
    </row>
    <row r="395">
      <c r="H395" s="93"/>
    </row>
    <row r="396">
      <c r="H396" s="93"/>
    </row>
    <row r="397">
      <c r="H397" s="93"/>
    </row>
    <row r="398">
      <c r="H398" s="93"/>
    </row>
    <row r="399">
      <c r="H399" s="93"/>
    </row>
    <row r="400">
      <c r="H400" s="93"/>
    </row>
    <row r="401">
      <c r="H401" s="93"/>
    </row>
    <row r="402">
      <c r="H402" s="93"/>
    </row>
    <row r="403">
      <c r="H403" s="93"/>
    </row>
    <row r="404">
      <c r="H404" s="93"/>
    </row>
    <row r="405">
      <c r="H405" s="93"/>
    </row>
    <row r="406">
      <c r="H406" s="93"/>
    </row>
    <row r="407">
      <c r="H407" s="93"/>
    </row>
    <row r="408">
      <c r="H408" s="93"/>
    </row>
    <row r="409">
      <c r="H409" s="93"/>
    </row>
    <row r="410">
      <c r="H410" s="93"/>
    </row>
    <row r="411">
      <c r="H411" s="93"/>
    </row>
    <row r="412">
      <c r="H412" s="93"/>
    </row>
    <row r="413">
      <c r="H413" s="93"/>
    </row>
    <row r="414">
      <c r="H414" s="93"/>
    </row>
    <row r="415">
      <c r="H415" s="93"/>
    </row>
    <row r="416">
      <c r="H416" s="93"/>
    </row>
    <row r="417">
      <c r="H417" s="93"/>
    </row>
    <row r="418">
      <c r="H418" s="93"/>
    </row>
    <row r="419">
      <c r="H419" s="93"/>
    </row>
    <row r="420">
      <c r="H420" s="93"/>
    </row>
    <row r="421">
      <c r="H421" s="93"/>
    </row>
    <row r="422">
      <c r="H422" s="93"/>
    </row>
    <row r="423">
      <c r="H423" s="93"/>
    </row>
    <row r="424">
      <c r="H424" s="93"/>
    </row>
    <row r="425">
      <c r="H425" s="93"/>
    </row>
    <row r="426">
      <c r="H426" s="93"/>
    </row>
    <row r="427">
      <c r="H427" s="93"/>
    </row>
    <row r="428">
      <c r="H428" s="93"/>
    </row>
    <row r="429">
      <c r="H429" s="93"/>
    </row>
    <row r="430">
      <c r="H430" s="93"/>
    </row>
    <row r="431">
      <c r="H431" s="93"/>
    </row>
    <row r="432">
      <c r="H432" s="93"/>
    </row>
    <row r="433">
      <c r="H433" s="93"/>
    </row>
    <row r="434">
      <c r="H434" s="93"/>
    </row>
    <row r="435">
      <c r="H435" s="93"/>
    </row>
    <row r="436">
      <c r="H436" s="93"/>
    </row>
    <row r="437">
      <c r="H437" s="93"/>
    </row>
    <row r="438">
      <c r="H438" s="93"/>
    </row>
    <row r="439">
      <c r="H439" s="93"/>
    </row>
    <row r="440">
      <c r="H440" s="93"/>
    </row>
    <row r="441">
      <c r="H441" s="93"/>
    </row>
    <row r="442">
      <c r="H442" s="93"/>
    </row>
    <row r="443">
      <c r="H443" s="93"/>
    </row>
    <row r="444">
      <c r="H444" s="93"/>
    </row>
    <row r="445">
      <c r="H445" s="93"/>
    </row>
    <row r="446">
      <c r="H446" s="93"/>
    </row>
    <row r="447">
      <c r="H447" s="93"/>
    </row>
    <row r="448">
      <c r="H448" s="93"/>
    </row>
    <row r="449">
      <c r="H449" s="93"/>
    </row>
    <row r="450">
      <c r="H450" s="93"/>
    </row>
    <row r="451">
      <c r="H451" s="93"/>
    </row>
    <row r="452">
      <c r="H452" s="93"/>
    </row>
    <row r="453">
      <c r="H453" s="93"/>
    </row>
    <row r="454">
      <c r="H454" s="93"/>
    </row>
    <row r="455">
      <c r="H455" s="93"/>
    </row>
    <row r="456">
      <c r="H456" s="93"/>
    </row>
    <row r="457">
      <c r="H457" s="93"/>
    </row>
    <row r="458">
      <c r="H458" s="93"/>
    </row>
    <row r="459">
      <c r="H459" s="93"/>
    </row>
    <row r="460">
      <c r="H460" s="93"/>
    </row>
    <row r="461">
      <c r="H461" s="93"/>
    </row>
    <row r="462">
      <c r="H462" s="93"/>
    </row>
    <row r="463">
      <c r="H463" s="93"/>
    </row>
    <row r="464">
      <c r="H464" s="93"/>
    </row>
    <row r="465">
      <c r="H465" s="93"/>
    </row>
    <row r="466">
      <c r="H466" s="93"/>
    </row>
    <row r="467">
      <c r="H467" s="93"/>
    </row>
    <row r="468">
      <c r="H468" s="93"/>
    </row>
    <row r="469">
      <c r="H469" s="93"/>
    </row>
    <row r="470">
      <c r="H470" s="93"/>
    </row>
    <row r="471">
      <c r="H471" s="93"/>
    </row>
    <row r="472">
      <c r="H472" s="93"/>
    </row>
    <row r="473">
      <c r="H473" s="93"/>
    </row>
    <row r="474">
      <c r="H474" s="93"/>
    </row>
    <row r="475">
      <c r="H475" s="93"/>
    </row>
    <row r="476">
      <c r="H476" s="93"/>
    </row>
    <row r="477">
      <c r="H477" s="93"/>
    </row>
    <row r="478">
      <c r="H478" s="93"/>
    </row>
    <row r="479">
      <c r="H479" s="93"/>
    </row>
    <row r="480">
      <c r="H480" s="93"/>
    </row>
    <row r="481">
      <c r="H481" s="93"/>
    </row>
    <row r="482">
      <c r="H482" s="93"/>
    </row>
    <row r="483">
      <c r="H483" s="93"/>
    </row>
    <row r="484">
      <c r="H484" s="93"/>
    </row>
    <row r="485">
      <c r="H485" s="93"/>
    </row>
    <row r="486">
      <c r="H486" s="93"/>
    </row>
    <row r="487">
      <c r="H487" s="93"/>
    </row>
    <row r="488">
      <c r="H488" s="93"/>
    </row>
    <row r="489">
      <c r="H489" s="93"/>
    </row>
    <row r="490">
      <c r="H490" s="93"/>
    </row>
    <row r="491">
      <c r="H491" s="93"/>
    </row>
    <row r="492">
      <c r="H492" s="93"/>
    </row>
    <row r="493">
      <c r="H493" s="93"/>
    </row>
    <row r="494">
      <c r="H494" s="93"/>
    </row>
    <row r="495">
      <c r="H495" s="93"/>
    </row>
    <row r="496">
      <c r="H496" s="93"/>
    </row>
    <row r="497">
      <c r="H497" s="93"/>
    </row>
    <row r="498">
      <c r="H498" s="93"/>
    </row>
    <row r="499">
      <c r="H499" s="93"/>
    </row>
    <row r="500">
      <c r="H500" s="93"/>
    </row>
    <row r="501">
      <c r="H501" s="93"/>
    </row>
    <row r="502">
      <c r="H502" s="93"/>
    </row>
    <row r="503">
      <c r="H503" s="93"/>
    </row>
    <row r="504">
      <c r="H504" s="93"/>
    </row>
    <row r="505">
      <c r="H505" s="93"/>
    </row>
    <row r="506">
      <c r="H506" s="93"/>
    </row>
    <row r="507">
      <c r="H507" s="93"/>
    </row>
    <row r="508">
      <c r="H508" s="93"/>
    </row>
    <row r="509">
      <c r="H509" s="93"/>
    </row>
    <row r="510">
      <c r="H510" s="93"/>
    </row>
    <row r="511">
      <c r="H511" s="93"/>
    </row>
    <row r="512">
      <c r="H512" s="93"/>
    </row>
    <row r="513">
      <c r="H513" s="93"/>
    </row>
    <row r="514">
      <c r="H514" s="93"/>
    </row>
    <row r="515">
      <c r="H515" s="93"/>
    </row>
    <row r="516">
      <c r="H516" s="93"/>
    </row>
    <row r="517">
      <c r="H517" s="93"/>
    </row>
    <row r="518">
      <c r="H518" s="93"/>
    </row>
    <row r="519">
      <c r="H519" s="93"/>
    </row>
    <row r="520">
      <c r="H520" s="93"/>
    </row>
    <row r="521">
      <c r="H521" s="93"/>
    </row>
    <row r="522">
      <c r="H522" s="93"/>
    </row>
    <row r="523">
      <c r="H523" s="93"/>
    </row>
    <row r="524">
      <c r="H524" s="93"/>
    </row>
    <row r="525">
      <c r="H525" s="93"/>
    </row>
    <row r="526">
      <c r="H526" s="93"/>
    </row>
    <row r="527">
      <c r="H527" s="93"/>
    </row>
    <row r="528">
      <c r="H528" s="93"/>
    </row>
    <row r="529">
      <c r="H529" s="93"/>
    </row>
    <row r="530">
      <c r="H530" s="93"/>
    </row>
    <row r="531">
      <c r="H531" s="93"/>
    </row>
    <row r="532">
      <c r="H532" s="93"/>
    </row>
    <row r="533">
      <c r="H533" s="93"/>
    </row>
    <row r="534">
      <c r="H534" s="93"/>
    </row>
    <row r="535">
      <c r="H535" s="93"/>
    </row>
    <row r="536">
      <c r="H536" s="93"/>
    </row>
    <row r="537">
      <c r="H537" s="93"/>
    </row>
    <row r="538">
      <c r="H538" s="93"/>
    </row>
    <row r="539">
      <c r="H539" s="93"/>
    </row>
    <row r="540">
      <c r="H540" s="93"/>
    </row>
    <row r="541">
      <c r="H541" s="93"/>
    </row>
    <row r="542">
      <c r="H542" s="93"/>
    </row>
    <row r="543">
      <c r="H543" s="93"/>
    </row>
    <row r="544">
      <c r="H544" s="93"/>
    </row>
    <row r="545">
      <c r="H545" s="93"/>
    </row>
    <row r="546">
      <c r="H546" s="93"/>
    </row>
    <row r="547">
      <c r="H547" s="93"/>
    </row>
    <row r="548">
      <c r="H548" s="93"/>
    </row>
    <row r="549">
      <c r="H549" s="93"/>
    </row>
    <row r="550">
      <c r="H550" s="93"/>
    </row>
    <row r="551">
      <c r="H551" s="93"/>
    </row>
    <row r="552">
      <c r="H552" s="93"/>
    </row>
    <row r="553">
      <c r="H553" s="93"/>
    </row>
    <row r="554">
      <c r="H554" s="93"/>
    </row>
    <row r="555">
      <c r="H555" s="93"/>
    </row>
    <row r="556">
      <c r="H556" s="93"/>
    </row>
    <row r="557">
      <c r="H557" s="93"/>
    </row>
    <row r="558">
      <c r="H558" s="93"/>
    </row>
    <row r="559">
      <c r="H559" s="93"/>
    </row>
    <row r="560">
      <c r="H560" s="93"/>
    </row>
    <row r="561">
      <c r="H561" s="93"/>
    </row>
    <row r="562">
      <c r="H562" s="93"/>
    </row>
    <row r="563">
      <c r="H563" s="93"/>
    </row>
    <row r="564">
      <c r="H564" s="93"/>
    </row>
    <row r="565">
      <c r="H565" s="93"/>
    </row>
    <row r="566">
      <c r="H566" s="93"/>
    </row>
    <row r="567">
      <c r="H567" s="93"/>
    </row>
    <row r="568">
      <c r="H568" s="93"/>
    </row>
    <row r="569">
      <c r="H569" s="93"/>
    </row>
    <row r="570">
      <c r="H570" s="93"/>
    </row>
    <row r="571">
      <c r="H571" s="93"/>
    </row>
    <row r="572">
      <c r="H572" s="93"/>
    </row>
    <row r="573">
      <c r="H573" s="93"/>
    </row>
    <row r="574">
      <c r="H574" s="93"/>
    </row>
    <row r="575">
      <c r="H575" s="93"/>
    </row>
    <row r="576">
      <c r="H576" s="93"/>
    </row>
    <row r="577">
      <c r="H577" s="93"/>
    </row>
    <row r="578">
      <c r="H578" s="93"/>
    </row>
    <row r="579">
      <c r="H579" s="93"/>
    </row>
    <row r="580">
      <c r="H580" s="93"/>
    </row>
    <row r="581">
      <c r="H581" s="93"/>
    </row>
    <row r="582">
      <c r="H582" s="93"/>
    </row>
    <row r="583">
      <c r="H583" s="93"/>
    </row>
    <row r="584">
      <c r="H584" s="93"/>
    </row>
    <row r="585">
      <c r="H585" s="93"/>
    </row>
    <row r="586">
      <c r="H586" s="93"/>
    </row>
    <row r="587">
      <c r="H587" s="93"/>
    </row>
    <row r="588">
      <c r="H588" s="93"/>
    </row>
    <row r="589">
      <c r="H589" s="93"/>
    </row>
    <row r="590">
      <c r="H590" s="93"/>
    </row>
    <row r="591">
      <c r="H591" s="93"/>
    </row>
    <row r="592">
      <c r="H592" s="93"/>
    </row>
    <row r="593">
      <c r="H593" s="93"/>
    </row>
    <row r="594">
      <c r="H594" s="93"/>
    </row>
    <row r="595">
      <c r="H595" s="93"/>
    </row>
    <row r="596">
      <c r="H596" s="93"/>
    </row>
    <row r="597">
      <c r="H597" s="93"/>
    </row>
    <row r="598">
      <c r="H598" s="93"/>
    </row>
    <row r="599">
      <c r="H599" s="93"/>
    </row>
    <row r="600">
      <c r="H600" s="93"/>
    </row>
    <row r="601">
      <c r="H601" s="93"/>
    </row>
    <row r="602">
      <c r="H602" s="93"/>
    </row>
    <row r="603">
      <c r="H603" s="93"/>
    </row>
    <row r="604">
      <c r="H604" s="93"/>
    </row>
    <row r="605">
      <c r="H605" s="93"/>
    </row>
    <row r="606">
      <c r="H606" s="93"/>
    </row>
    <row r="607">
      <c r="H607" s="93"/>
    </row>
    <row r="608">
      <c r="H608" s="93"/>
    </row>
    <row r="609">
      <c r="H609" s="93"/>
    </row>
    <row r="610">
      <c r="H610" s="93"/>
    </row>
    <row r="611">
      <c r="H611" s="93"/>
    </row>
    <row r="612">
      <c r="H612" s="93"/>
    </row>
    <row r="613">
      <c r="H613" s="93"/>
    </row>
    <row r="614">
      <c r="H614" s="93"/>
    </row>
    <row r="615">
      <c r="H615" s="93"/>
    </row>
    <row r="616">
      <c r="H616" s="93"/>
    </row>
    <row r="617">
      <c r="H617" s="93"/>
    </row>
    <row r="618">
      <c r="H618" s="93"/>
    </row>
    <row r="619">
      <c r="H619" s="93"/>
    </row>
    <row r="620">
      <c r="H620" s="93"/>
    </row>
    <row r="621">
      <c r="H621" s="93"/>
    </row>
    <row r="622">
      <c r="H622" s="93"/>
    </row>
    <row r="623">
      <c r="H623" s="93"/>
    </row>
    <row r="624">
      <c r="H624" s="93"/>
    </row>
    <row r="625">
      <c r="H625" s="93"/>
    </row>
    <row r="626">
      <c r="H626" s="93"/>
    </row>
    <row r="627">
      <c r="H627" s="93"/>
    </row>
    <row r="628">
      <c r="H628" s="93"/>
    </row>
    <row r="629">
      <c r="H629" s="93"/>
    </row>
    <row r="630">
      <c r="H630" s="93"/>
    </row>
    <row r="631">
      <c r="H631" s="93"/>
    </row>
    <row r="632">
      <c r="H632" s="93"/>
    </row>
    <row r="633">
      <c r="H633" s="93"/>
    </row>
    <row r="634">
      <c r="H634" s="93"/>
    </row>
    <row r="635">
      <c r="H635" s="93"/>
    </row>
    <row r="636">
      <c r="H636" s="93"/>
    </row>
    <row r="637">
      <c r="H637" s="93"/>
    </row>
    <row r="638">
      <c r="H638" s="93"/>
    </row>
    <row r="639">
      <c r="H639" s="93"/>
    </row>
    <row r="640">
      <c r="H640" s="93"/>
    </row>
    <row r="641">
      <c r="H641" s="93"/>
    </row>
    <row r="642">
      <c r="H642" s="93"/>
    </row>
    <row r="643">
      <c r="H643" s="93"/>
    </row>
    <row r="644">
      <c r="H644" s="93"/>
    </row>
    <row r="645">
      <c r="H645" s="93"/>
    </row>
    <row r="646">
      <c r="H646" s="93"/>
    </row>
    <row r="647">
      <c r="H647" s="93"/>
    </row>
    <row r="648">
      <c r="H648" s="93"/>
    </row>
    <row r="649">
      <c r="H649" s="93"/>
    </row>
    <row r="650">
      <c r="H650" s="93"/>
    </row>
    <row r="651">
      <c r="H651" s="93"/>
    </row>
    <row r="652">
      <c r="H652" s="93"/>
    </row>
    <row r="653">
      <c r="H653" s="93"/>
    </row>
    <row r="654">
      <c r="H654" s="93"/>
    </row>
    <row r="655">
      <c r="H655" s="93"/>
    </row>
    <row r="656">
      <c r="H656" s="93"/>
    </row>
    <row r="657">
      <c r="H657" s="93"/>
    </row>
    <row r="658">
      <c r="H658" s="93"/>
    </row>
    <row r="659">
      <c r="H659" s="93"/>
    </row>
    <row r="660">
      <c r="H660" s="93"/>
    </row>
    <row r="661">
      <c r="H661" s="93"/>
    </row>
    <row r="662">
      <c r="H662" s="93"/>
    </row>
    <row r="663">
      <c r="H663" s="93"/>
    </row>
    <row r="664">
      <c r="H664" s="93"/>
    </row>
    <row r="665">
      <c r="H665" s="93"/>
    </row>
    <row r="666">
      <c r="H666" s="93"/>
    </row>
    <row r="667">
      <c r="H667" s="93"/>
    </row>
    <row r="668">
      <c r="H668" s="93"/>
    </row>
    <row r="669">
      <c r="H669" s="93"/>
    </row>
    <row r="670">
      <c r="H670" s="93"/>
    </row>
    <row r="671">
      <c r="H671" s="93"/>
    </row>
    <row r="672">
      <c r="H672" s="93"/>
    </row>
    <row r="673">
      <c r="H673" s="93"/>
    </row>
    <row r="674">
      <c r="H674" s="93"/>
    </row>
    <row r="675">
      <c r="H675" s="93"/>
    </row>
    <row r="676">
      <c r="H676" s="93"/>
    </row>
    <row r="677">
      <c r="H677" s="93"/>
    </row>
    <row r="678">
      <c r="H678" s="93"/>
    </row>
    <row r="679">
      <c r="H679" s="93"/>
    </row>
    <row r="680">
      <c r="H680" s="93"/>
    </row>
    <row r="681">
      <c r="H681" s="93"/>
    </row>
    <row r="682">
      <c r="H682" s="93"/>
    </row>
    <row r="683">
      <c r="H683" s="93"/>
    </row>
    <row r="684">
      <c r="H684" s="93"/>
    </row>
    <row r="685">
      <c r="H685" s="93"/>
    </row>
    <row r="686">
      <c r="H686" s="93"/>
    </row>
    <row r="687">
      <c r="H687" s="93"/>
    </row>
    <row r="688">
      <c r="H688" s="93"/>
    </row>
    <row r="689">
      <c r="H689" s="93"/>
    </row>
    <row r="690">
      <c r="H690" s="93"/>
    </row>
    <row r="691">
      <c r="H691" s="93"/>
    </row>
    <row r="692">
      <c r="H692" s="93"/>
    </row>
    <row r="693">
      <c r="H693" s="93"/>
    </row>
    <row r="694">
      <c r="H694" s="93"/>
    </row>
    <row r="695">
      <c r="H695" s="93"/>
    </row>
    <row r="696">
      <c r="H696" s="93"/>
    </row>
    <row r="697">
      <c r="H697" s="93"/>
    </row>
    <row r="698">
      <c r="H698" s="93"/>
    </row>
    <row r="699">
      <c r="H699" s="93"/>
    </row>
    <row r="700">
      <c r="H700" s="93"/>
    </row>
    <row r="701">
      <c r="H701" s="93"/>
    </row>
    <row r="702">
      <c r="H702" s="93"/>
    </row>
    <row r="703">
      <c r="H703" s="93"/>
    </row>
    <row r="704">
      <c r="H704" s="93"/>
    </row>
    <row r="705">
      <c r="H705" s="93"/>
    </row>
    <row r="706">
      <c r="H706" s="93"/>
    </row>
    <row r="707">
      <c r="H707" s="93"/>
    </row>
    <row r="708">
      <c r="H708" s="93"/>
    </row>
    <row r="709">
      <c r="H709" s="93"/>
    </row>
    <row r="710">
      <c r="H710" s="93"/>
    </row>
    <row r="711">
      <c r="H711" s="93"/>
    </row>
    <row r="712">
      <c r="H712" s="93"/>
    </row>
    <row r="713">
      <c r="H713" s="93"/>
    </row>
    <row r="714">
      <c r="H714" s="93"/>
    </row>
    <row r="715">
      <c r="H715" s="93"/>
    </row>
    <row r="716">
      <c r="H716" s="93"/>
    </row>
    <row r="717">
      <c r="H717" s="93"/>
    </row>
    <row r="718">
      <c r="H718" s="93"/>
    </row>
    <row r="719">
      <c r="H719" s="93"/>
    </row>
    <row r="720">
      <c r="H720" s="93"/>
    </row>
    <row r="721">
      <c r="H721" s="93"/>
    </row>
    <row r="722">
      <c r="H722" s="93"/>
    </row>
    <row r="723">
      <c r="H723" s="93"/>
    </row>
    <row r="724">
      <c r="H724" s="93"/>
    </row>
    <row r="725">
      <c r="H725" s="93"/>
    </row>
    <row r="726">
      <c r="H726" s="93"/>
    </row>
    <row r="727">
      <c r="H727" s="93"/>
    </row>
    <row r="728">
      <c r="H728" s="93"/>
    </row>
    <row r="729">
      <c r="H729" s="93"/>
    </row>
    <row r="730">
      <c r="H730" s="93"/>
    </row>
    <row r="731">
      <c r="H731" s="93"/>
    </row>
    <row r="732">
      <c r="H732" s="93"/>
    </row>
    <row r="733">
      <c r="H733" s="93"/>
    </row>
    <row r="734">
      <c r="H734" s="93"/>
    </row>
    <row r="735">
      <c r="H735" s="93"/>
    </row>
    <row r="736">
      <c r="H736" s="93"/>
    </row>
    <row r="737">
      <c r="H737" s="93"/>
    </row>
    <row r="738">
      <c r="H738" s="93"/>
    </row>
    <row r="739">
      <c r="H739" s="93"/>
    </row>
    <row r="740">
      <c r="H740" s="93"/>
    </row>
    <row r="741">
      <c r="H741" s="93"/>
    </row>
    <row r="742">
      <c r="H742" s="93"/>
    </row>
    <row r="743">
      <c r="H743" s="93"/>
    </row>
    <row r="744">
      <c r="H744" s="93"/>
    </row>
    <row r="745">
      <c r="H745" s="93"/>
    </row>
    <row r="746">
      <c r="H746" s="93"/>
    </row>
    <row r="747">
      <c r="H747" s="93"/>
    </row>
    <row r="748">
      <c r="H748" s="93"/>
    </row>
    <row r="749">
      <c r="H749" s="93"/>
    </row>
    <row r="750">
      <c r="H750" s="93"/>
    </row>
    <row r="751">
      <c r="H751" s="93"/>
    </row>
    <row r="752">
      <c r="H752" s="93"/>
    </row>
    <row r="753">
      <c r="H753" s="93"/>
    </row>
    <row r="754">
      <c r="H754" s="93"/>
    </row>
    <row r="755">
      <c r="H755" s="93"/>
    </row>
    <row r="756">
      <c r="H756" s="93"/>
    </row>
    <row r="757">
      <c r="H757" s="93"/>
    </row>
    <row r="758">
      <c r="H758" s="93"/>
    </row>
    <row r="759">
      <c r="H759" s="93"/>
    </row>
    <row r="760">
      <c r="H760" s="93"/>
    </row>
    <row r="761">
      <c r="H761" s="93"/>
    </row>
    <row r="762">
      <c r="H762" s="93"/>
    </row>
    <row r="763">
      <c r="H763" s="93"/>
    </row>
    <row r="764">
      <c r="H764" s="93"/>
    </row>
    <row r="765">
      <c r="H765" s="93"/>
    </row>
    <row r="766">
      <c r="H766" s="93"/>
    </row>
    <row r="767">
      <c r="H767" s="93"/>
    </row>
    <row r="768">
      <c r="H768" s="93"/>
    </row>
    <row r="769">
      <c r="H769" s="93"/>
    </row>
    <row r="770">
      <c r="H770" s="93"/>
    </row>
    <row r="771">
      <c r="H771" s="93"/>
    </row>
    <row r="772">
      <c r="H772" s="93"/>
    </row>
    <row r="773">
      <c r="H773" s="93"/>
    </row>
    <row r="774">
      <c r="H774" s="93"/>
    </row>
    <row r="775">
      <c r="H775" s="93"/>
    </row>
    <row r="776">
      <c r="H776" s="93"/>
    </row>
    <row r="777">
      <c r="H777" s="93"/>
    </row>
    <row r="778">
      <c r="H778" s="93"/>
    </row>
    <row r="779">
      <c r="H779" s="93"/>
    </row>
    <row r="780">
      <c r="H780" s="93"/>
    </row>
    <row r="781">
      <c r="H781" s="93"/>
    </row>
    <row r="782">
      <c r="H782" s="93"/>
    </row>
    <row r="783">
      <c r="H783" s="93"/>
    </row>
    <row r="784">
      <c r="H784" s="93"/>
    </row>
    <row r="785">
      <c r="H785" s="93"/>
    </row>
    <row r="786">
      <c r="H786" s="93"/>
    </row>
    <row r="787">
      <c r="H787" s="93"/>
    </row>
    <row r="788">
      <c r="H788" s="93"/>
    </row>
    <row r="789">
      <c r="H789" s="93"/>
    </row>
    <row r="790">
      <c r="H790" s="93"/>
    </row>
    <row r="791">
      <c r="H791" s="93"/>
    </row>
    <row r="792">
      <c r="H792" s="93"/>
    </row>
    <row r="793">
      <c r="H793" s="93"/>
    </row>
    <row r="794">
      <c r="H794" s="93"/>
    </row>
    <row r="795">
      <c r="H795" s="93"/>
    </row>
    <row r="796">
      <c r="H796" s="93"/>
    </row>
    <row r="797">
      <c r="H797" s="93"/>
    </row>
    <row r="798">
      <c r="H798" s="93"/>
    </row>
    <row r="799">
      <c r="H799" s="93"/>
    </row>
    <row r="800">
      <c r="H800" s="93"/>
    </row>
    <row r="801">
      <c r="H801" s="93"/>
    </row>
    <row r="802">
      <c r="H802" s="93"/>
    </row>
    <row r="803">
      <c r="H803" s="93"/>
    </row>
    <row r="804">
      <c r="H804" s="93"/>
    </row>
    <row r="805">
      <c r="H805" s="93"/>
    </row>
    <row r="806">
      <c r="H806" s="93"/>
    </row>
    <row r="807">
      <c r="H807" s="93"/>
    </row>
    <row r="808">
      <c r="H808" s="93"/>
    </row>
    <row r="809">
      <c r="H809" s="93"/>
    </row>
    <row r="810">
      <c r="H810" s="93"/>
    </row>
    <row r="811">
      <c r="H811" s="93"/>
    </row>
    <row r="812">
      <c r="H812" s="93"/>
    </row>
    <row r="813">
      <c r="H813" s="93"/>
    </row>
    <row r="814">
      <c r="H814" s="93"/>
    </row>
    <row r="815">
      <c r="H815" s="93"/>
    </row>
    <row r="816">
      <c r="H816" s="93"/>
    </row>
    <row r="817">
      <c r="H817" s="93"/>
    </row>
    <row r="818">
      <c r="H818" s="93"/>
    </row>
    <row r="819">
      <c r="H819" s="93"/>
    </row>
    <row r="820">
      <c r="H820" s="93"/>
    </row>
    <row r="821">
      <c r="H821" s="93"/>
    </row>
    <row r="822">
      <c r="H822" s="93"/>
    </row>
    <row r="823">
      <c r="H823" s="93"/>
    </row>
    <row r="824">
      <c r="H824" s="93"/>
    </row>
    <row r="825">
      <c r="H825" s="93"/>
    </row>
    <row r="826">
      <c r="H826" s="93"/>
    </row>
    <row r="827">
      <c r="H827" s="93"/>
    </row>
    <row r="828">
      <c r="H828" s="93"/>
    </row>
    <row r="829">
      <c r="H829" s="93"/>
    </row>
    <row r="830">
      <c r="H830" s="93"/>
    </row>
    <row r="831">
      <c r="H831" s="93"/>
    </row>
    <row r="832">
      <c r="H832" s="93"/>
    </row>
    <row r="833">
      <c r="H833" s="93"/>
    </row>
    <row r="834">
      <c r="H834" s="93"/>
    </row>
    <row r="835">
      <c r="H835" s="93"/>
    </row>
    <row r="836">
      <c r="H836" s="93"/>
    </row>
    <row r="837">
      <c r="H837" s="93"/>
    </row>
    <row r="838">
      <c r="H838" s="93"/>
    </row>
    <row r="839">
      <c r="H839" s="93"/>
    </row>
    <row r="840">
      <c r="H840" s="93"/>
    </row>
    <row r="841">
      <c r="H841" s="93"/>
    </row>
    <row r="842">
      <c r="H842" s="93"/>
    </row>
    <row r="843">
      <c r="H843" s="93"/>
    </row>
    <row r="844">
      <c r="H844" s="93"/>
    </row>
    <row r="845">
      <c r="H845" s="93"/>
    </row>
    <row r="846">
      <c r="H846" s="93"/>
    </row>
    <row r="847">
      <c r="H847" s="93"/>
    </row>
    <row r="848">
      <c r="H848" s="93"/>
    </row>
    <row r="849">
      <c r="H849" s="93"/>
    </row>
    <row r="850">
      <c r="H850" s="93"/>
    </row>
    <row r="851">
      <c r="H851" s="93"/>
    </row>
    <row r="852">
      <c r="H852" s="93"/>
    </row>
    <row r="853">
      <c r="H853" s="93"/>
    </row>
    <row r="854">
      <c r="H854" s="93"/>
    </row>
    <row r="855">
      <c r="H855" s="93"/>
    </row>
    <row r="856">
      <c r="H856" s="93"/>
    </row>
    <row r="857">
      <c r="H857" s="93"/>
    </row>
    <row r="858">
      <c r="H858" s="93"/>
    </row>
    <row r="859">
      <c r="H859" s="93"/>
    </row>
    <row r="860">
      <c r="H860" s="93"/>
    </row>
    <row r="861">
      <c r="H861" s="93"/>
    </row>
    <row r="862">
      <c r="H862" s="93"/>
    </row>
    <row r="863">
      <c r="H863" s="93"/>
    </row>
    <row r="864">
      <c r="H864" s="93"/>
    </row>
    <row r="865">
      <c r="H865" s="93"/>
    </row>
    <row r="866">
      <c r="H866" s="93"/>
    </row>
    <row r="867">
      <c r="H867" s="93"/>
    </row>
    <row r="868">
      <c r="H868" s="93"/>
    </row>
    <row r="869">
      <c r="H869" s="93"/>
    </row>
    <row r="870">
      <c r="H870" s="93"/>
    </row>
    <row r="871">
      <c r="H871" s="93"/>
    </row>
    <row r="872">
      <c r="H872" s="93"/>
    </row>
    <row r="873">
      <c r="H873" s="93"/>
    </row>
    <row r="874">
      <c r="H874" s="93"/>
    </row>
    <row r="875">
      <c r="H875" s="93"/>
    </row>
    <row r="876">
      <c r="H876" s="93"/>
    </row>
    <row r="877">
      <c r="H877" s="93"/>
    </row>
    <row r="878">
      <c r="H878" s="93"/>
    </row>
    <row r="879">
      <c r="H879" s="93"/>
    </row>
    <row r="880">
      <c r="H880" s="93"/>
    </row>
    <row r="881">
      <c r="H881" s="93"/>
    </row>
    <row r="882">
      <c r="H882" s="93"/>
    </row>
    <row r="883">
      <c r="H883" s="93"/>
    </row>
    <row r="884">
      <c r="H884" s="93"/>
    </row>
    <row r="885">
      <c r="H885" s="93"/>
    </row>
    <row r="886">
      <c r="H886" s="93"/>
    </row>
    <row r="887">
      <c r="H887" s="93"/>
    </row>
    <row r="888">
      <c r="H888" s="93"/>
    </row>
    <row r="889">
      <c r="H889" s="93"/>
    </row>
    <row r="890">
      <c r="H890" s="93"/>
    </row>
    <row r="891">
      <c r="H891" s="93"/>
    </row>
    <row r="892">
      <c r="H892" s="93"/>
    </row>
    <row r="893">
      <c r="H893" s="93"/>
    </row>
    <row r="894">
      <c r="H894" s="93"/>
    </row>
    <row r="895">
      <c r="H895" s="93"/>
    </row>
    <row r="896">
      <c r="H896" s="93"/>
    </row>
    <row r="897">
      <c r="H897" s="93"/>
    </row>
    <row r="898">
      <c r="H898" s="93"/>
    </row>
    <row r="899">
      <c r="H899" s="93"/>
    </row>
    <row r="900">
      <c r="H900" s="93"/>
    </row>
    <row r="901">
      <c r="H901" s="93"/>
    </row>
    <row r="902">
      <c r="H902" s="93"/>
    </row>
    <row r="903">
      <c r="H903" s="93"/>
    </row>
    <row r="904">
      <c r="H904" s="93"/>
    </row>
    <row r="905">
      <c r="H905" s="93"/>
    </row>
    <row r="906">
      <c r="H906" s="93"/>
    </row>
    <row r="907">
      <c r="H907" s="93"/>
    </row>
    <row r="908">
      <c r="H908" s="93"/>
    </row>
    <row r="909">
      <c r="H909" s="93"/>
    </row>
    <row r="910">
      <c r="H910" s="93"/>
    </row>
    <row r="911">
      <c r="H911" s="93"/>
    </row>
    <row r="912">
      <c r="H912" s="93"/>
    </row>
    <row r="913">
      <c r="H913" s="93"/>
    </row>
    <row r="914">
      <c r="H914" s="93"/>
    </row>
    <row r="915">
      <c r="H915" s="93"/>
    </row>
    <row r="916">
      <c r="H916" s="93"/>
    </row>
    <row r="917">
      <c r="H917" s="93"/>
    </row>
    <row r="918">
      <c r="H918" s="93"/>
    </row>
    <row r="919">
      <c r="H919" s="93"/>
    </row>
    <row r="920">
      <c r="H920" s="93"/>
    </row>
    <row r="921">
      <c r="H921" s="93"/>
    </row>
    <row r="922">
      <c r="H922" s="93"/>
    </row>
    <row r="923">
      <c r="H923" s="93"/>
    </row>
    <row r="924">
      <c r="H924" s="93"/>
    </row>
    <row r="925">
      <c r="H925" s="93"/>
    </row>
    <row r="926">
      <c r="H926" s="93"/>
    </row>
    <row r="927">
      <c r="H927" s="93"/>
    </row>
    <row r="928">
      <c r="H928" s="93"/>
    </row>
    <row r="929">
      <c r="H929" s="93"/>
    </row>
    <row r="930">
      <c r="H930" s="93"/>
    </row>
    <row r="931">
      <c r="H931" s="93"/>
    </row>
    <row r="932">
      <c r="H932" s="93"/>
    </row>
    <row r="933">
      <c r="H933" s="93"/>
    </row>
    <row r="934">
      <c r="H934" s="93"/>
    </row>
    <row r="935">
      <c r="H935" s="93"/>
    </row>
    <row r="936">
      <c r="H936" s="93"/>
    </row>
    <row r="937">
      <c r="H937" s="93"/>
    </row>
    <row r="938">
      <c r="H938" s="93"/>
    </row>
    <row r="939">
      <c r="H939" s="93"/>
    </row>
    <row r="940">
      <c r="H940" s="93"/>
    </row>
    <row r="941">
      <c r="H941" s="93"/>
    </row>
    <row r="942">
      <c r="H942" s="93"/>
    </row>
    <row r="943">
      <c r="H943" s="93"/>
    </row>
    <row r="944">
      <c r="H944" s="93"/>
    </row>
    <row r="945">
      <c r="H945" s="93"/>
    </row>
    <row r="946">
      <c r="H946" s="93"/>
    </row>
    <row r="947">
      <c r="H947" s="93"/>
    </row>
    <row r="948">
      <c r="H948" s="93"/>
    </row>
    <row r="949">
      <c r="H949" s="93"/>
    </row>
    <row r="950">
      <c r="H950" s="93"/>
    </row>
    <row r="951">
      <c r="H951" s="93"/>
    </row>
    <row r="952">
      <c r="H952" s="93"/>
    </row>
    <row r="953">
      <c r="H953" s="93"/>
    </row>
    <row r="954">
      <c r="H954" s="93"/>
    </row>
    <row r="955">
      <c r="H955" s="93"/>
    </row>
    <row r="956">
      <c r="H956" s="93"/>
    </row>
    <row r="957">
      <c r="H957" s="93"/>
    </row>
    <row r="958">
      <c r="H958" s="93"/>
    </row>
    <row r="959">
      <c r="H959" s="93"/>
    </row>
    <row r="960">
      <c r="H960" s="93"/>
    </row>
    <row r="961">
      <c r="H961" s="93"/>
    </row>
    <row r="962">
      <c r="H962" s="93"/>
    </row>
    <row r="963">
      <c r="H963" s="93"/>
    </row>
    <row r="964">
      <c r="H964" s="93"/>
    </row>
    <row r="965">
      <c r="H965" s="93"/>
    </row>
    <row r="966">
      <c r="H966" s="93"/>
    </row>
    <row r="967">
      <c r="H967" s="93"/>
    </row>
    <row r="968">
      <c r="H968" s="93"/>
    </row>
    <row r="969">
      <c r="H969" s="93"/>
    </row>
    <row r="970">
      <c r="H970" s="93"/>
    </row>
    <row r="971">
      <c r="H971" s="93"/>
    </row>
    <row r="972">
      <c r="H972" s="93"/>
    </row>
    <row r="973">
      <c r="H973" s="93"/>
    </row>
    <row r="974">
      <c r="H974" s="93"/>
    </row>
    <row r="975">
      <c r="H975" s="93"/>
    </row>
    <row r="976">
      <c r="H976" s="93"/>
    </row>
    <row r="977">
      <c r="H977" s="93"/>
    </row>
    <row r="978">
      <c r="H978" s="93"/>
    </row>
    <row r="979">
      <c r="H979" s="93"/>
    </row>
    <row r="980">
      <c r="H980" s="93"/>
    </row>
    <row r="981">
      <c r="H981" s="93"/>
    </row>
    <row r="982">
      <c r="H982" s="93"/>
    </row>
    <row r="983">
      <c r="H983" s="93"/>
    </row>
    <row r="984">
      <c r="H984" s="93"/>
    </row>
    <row r="985">
      <c r="H985" s="93"/>
    </row>
    <row r="986">
      <c r="H986" s="93"/>
    </row>
    <row r="987">
      <c r="H987" s="93"/>
    </row>
    <row r="988">
      <c r="H988" s="93"/>
    </row>
    <row r="989">
      <c r="H989" s="93"/>
    </row>
    <row r="990">
      <c r="H990" s="93"/>
    </row>
    <row r="991">
      <c r="H991" s="93"/>
    </row>
    <row r="992">
      <c r="H992" s="93"/>
    </row>
    <row r="993">
      <c r="H993" s="93"/>
    </row>
    <row r="994">
      <c r="H994" s="93"/>
    </row>
    <row r="995">
      <c r="H995" s="93"/>
    </row>
    <row r="996">
      <c r="H996" s="93"/>
    </row>
    <row r="997">
      <c r="H997" s="93"/>
    </row>
    <row r="998">
      <c r="H998" s="93"/>
    </row>
    <row r="999">
      <c r="H999" s="93"/>
    </row>
    <row r="1000">
      <c r="H1000" s="93"/>
    </row>
    <row r="1001">
      <c r="H1001" s="93"/>
    </row>
    <row r="1002">
      <c r="H1002" s="93"/>
    </row>
    <row r="1003">
      <c r="H1003" s="93"/>
    </row>
    <row r="1004">
      <c r="H1004" s="93"/>
    </row>
    <row r="1005">
      <c r="H1005" s="93"/>
    </row>
    <row r="1006">
      <c r="H1006" s="93"/>
    </row>
    <row r="1007">
      <c r="H1007" s="93"/>
    </row>
    <row r="1008">
      <c r="H1008" s="93"/>
    </row>
    <row r="1009">
      <c r="H1009" s="93"/>
    </row>
    <row r="1010">
      <c r="H1010" s="93"/>
    </row>
    <row r="1011">
      <c r="H1011" s="93"/>
    </row>
    <row r="1012">
      <c r="H1012" s="93"/>
    </row>
    <row r="1013">
      <c r="H1013" s="93"/>
    </row>
    <row r="1014">
      <c r="H1014" s="93"/>
    </row>
    <row r="1015">
      <c r="H1015" s="93"/>
    </row>
    <row r="1016">
      <c r="H1016" s="93"/>
    </row>
    <row r="1017">
      <c r="H1017" s="93"/>
    </row>
    <row r="1018">
      <c r="H1018" s="93"/>
    </row>
    <row r="1019">
      <c r="H1019" s="93"/>
    </row>
    <row r="1020">
      <c r="H1020" s="93"/>
    </row>
    <row r="1021">
      <c r="H1021" s="93"/>
    </row>
    <row r="1022">
      <c r="H1022" s="93"/>
    </row>
    <row r="1023">
      <c r="H1023" s="93"/>
    </row>
    <row r="1024">
      <c r="H1024" s="93"/>
    </row>
    <row r="1025">
      <c r="H1025" s="93"/>
    </row>
    <row r="1026">
      <c r="H1026" s="93"/>
    </row>
    <row r="1027">
      <c r="H1027" s="93"/>
    </row>
    <row r="1028">
      <c r="H1028" s="93"/>
    </row>
    <row r="1029">
      <c r="H1029" s="93"/>
    </row>
    <row r="1030">
      <c r="H1030" s="93"/>
    </row>
    <row r="1031">
      <c r="H1031" s="93"/>
    </row>
    <row r="1032">
      <c r="H1032" s="93"/>
    </row>
    <row r="1033">
      <c r="H1033" s="93"/>
    </row>
    <row r="1034">
      <c r="H1034" s="93"/>
    </row>
    <row r="1035">
      <c r="H1035" s="93"/>
    </row>
    <row r="1036">
      <c r="H1036" s="93"/>
    </row>
    <row r="1037">
      <c r="H1037" s="93"/>
    </row>
    <row r="1038">
      <c r="H1038" s="93"/>
    </row>
    <row r="1039">
      <c r="H1039" s="93"/>
    </row>
    <row r="1040">
      <c r="H1040" s="93"/>
    </row>
    <row r="1041">
      <c r="H1041" s="93"/>
    </row>
  </sheetData>
  <mergeCells count="107">
    <mergeCell ref="R6:S6"/>
    <mergeCell ref="T6:V6"/>
    <mergeCell ref="R7:S7"/>
    <mergeCell ref="U7:W7"/>
    <mergeCell ref="X13:Y13"/>
    <mergeCell ref="R14:S14"/>
    <mergeCell ref="T14:V14"/>
    <mergeCell ref="AC19:AD19"/>
    <mergeCell ref="AA21:AC21"/>
    <mergeCell ref="AA26:AD26"/>
    <mergeCell ref="R15:S15"/>
    <mergeCell ref="X15:Z15"/>
    <mergeCell ref="T16:V16"/>
    <mergeCell ref="R17:S17"/>
    <mergeCell ref="U17:W17"/>
    <mergeCell ref="R20:S20"/>
    <mergeCell ref="T20:V20"/>
    <mergeCell ref="S29:T29"/>
    <mergeCell ref="S30:T30"/>
    <mergeCell ref="U30:V30"/>
    <mergeCell ref="T34:V34"/>
    <mergeCell ref="S35:T35"/>
    <mergeCell ref="S36:T36"/>
    <mergeCell ref="R37:S37"/>
    <mergeCell ref="R38:S38"/>
    <mergeCell ref="S41:T41"/>
    <mergeCell ref="U41:V41"/>
    <mergeCell ref="S43:T43"/>
    <mergeCell ref="AB45:AD45"/>
    <mergeCell ref="R46:S46"/>
    <mergeCell ref="AA47:AB47"/>
    <mergeCell ref="AA55:AB55"/>
    <mergeCell ref="AA56:AB56"/>
    <mergeCell ref="AC56:AD56"/>
    <mergeCell ref="AC60:AD60"/>
    <mergeCell ref="Z61:AA61"/>
    <mergeCell ref="R48:S48"/>
    <mergeCell ref="U48:V48"/>
    <mergeCell ref="AA48:AB48"/>
    <mergeCell ref="T49:V49"/>
    <mergeCell ref="Z50:AA50"/>
    <mergeCell ref="S51:T51"/>
    <mergeCell ref="AA53:AB53"/>
    <mergeCell ref="U88:V88"/>
    <mergeCell ref="U89:W89"/>
    <mergeCell ref="U92:V92"/>
    <mergeCell ref="U95:V95"/>
    <mergeCell ref="U96:V96"/>
    <mergeCell ref="U97:V97"/>
    <mergeCell ref="U99:V99"/>
    <mergeCell ref="AC99:AD99"/>
    <mergeCell ref="R92:S92"/>
    <mergeCell ref="R96:S96"/>
    <mergeCell ref="R97:S97"/>
    <mergeCell ref="R100:S100"/>
    <mergeCell ref="U106:V106"/>
    <mergeCell ref="U107:W107"/>
    <mergeCell ref="AA107:AB107"/>
    <mergeCell ref="R53:S53"/>
    <mergeCell ref="S54:T54"/>
    <mergeCell ref="S55:T55"/>
    <mergeCell ref="R57:T57"/>
    <mergeCell ref="U58:W58"/>
    <mergeCell ref="T59:V59"/>
    <mergeCell ref="W59:X59"/>
    <mergeCell ref="U60:V60"/>
    <mergeCell ref="R61:S61"/>
    <mergeCell ref="U63:V63"/>
    <mergeCell ref="W63:X63"/>
    <mergeCell ref="R64:S64"/>
    <mergeCell ref="U64:V64"/>
    <mergeCell ref="R65:S65"/>
    <mergeCell ref="T65:U65"/>
    <mergeCell ref="T66:V66"/>
    <mergeCell ref="U67:V67"/>
    <mergeCell ref="U68:W68"/>
    <mergeCell ref="U69:V69"/>
    <mergeCell ref="W71:X71"/>
    <mergeCell ref="T72:V72"/>
    <mergeCell ref="T73:V73"/>
    <mergeCell ref="T74:V74"/>
    <mergeCell ref="W74:X74"/>
    <mergeCell ref="U75:V75"/>
    <mergeCell ref="U76:V76"/>
    <mergeCell ref="W76:X76"/>
    <mergeCell ref="X78:Y78"/>
    <mergeCell ref="T78:V78"/>
    <mergeCell ref="U79:V79"/>
    <mergeCell ref="AA80:AC80"/>
    <mergeCell ref="T82:V82"/>
    <mergeCell ref="U83:V83"/>
    <mergeCell ref="W83:X83"/>
    <mergeCell ref="T86:V86"/>
    <mergeCell ref="R71:S71"/>
    <mergeCell ref="R73:S73"/>
    <mergeCell ref="R74:S74"/>
    <mergeCell ref="R75:S75"/>
    <mergeCell ref="R81:S81"/>
    <mergeCell ref="R88:S88"/>
    <mergeCell ref="R91:S91"/>
    <mergeCell ref="R109:S109"/>
    <mergeCell ref="T109:V109"/>
    <mergeCell ref="T110:V110"/>
    <mergeCell ref="W110:X110"/>
    <mergeCell ref="AA110:AB110"/>
    <mergeCell ref="U111:V111"/>
    <mergeCell ref="W112:X1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6" width="16.0"/>
    <col customWidth="1" min="17" max="17" width="14.86"/>
    <col customWidth="1" min="20" max="20" width="29.29"/>
    <col customWidth="1" min="21" max="21" width="19.71"/>
    <col customWidth="1" min="22" max="22" width="19.57"/>
    <col customWidth="1" min="25" max="25" width="17.43"/>
    <col customWidth="1" min="26" max="26" width="21.86"/>
    <col customWidth="1" min="27" max="27" width="19.14"/>
    <col customWidth="1" min="30" max="30" width="14.29"/>
    <col customWidth="1" min="33" max="33" width="28.43"/>
    <col customWidth="1" min="34" max="34" width="23.57"/>
    <col customWidth="1" min="35" max="35" width="28.43"/>
  </cols>
  <sheetData>
    <row r="1">
      <c r="A1" s="41" t="s">
        <v>38</v>
      </c>
      <c r="B1" s="104" t="s">
        <v>178</v>
      </c>
      <c r="C1" s="104" t="s">
        <v>9</v>
      </c>
      <c r="D1" s="104" t="s">
        <v>40</v>
      </c>
      <c r="E1" s="44" t="s">
        <v>55</v>
      </c>
      <c r="F1" s="44" t="s">
        <v>56</v>
      </c>
      <c r="G1" s="44" t="s">
        <v>179</v>
      </c>
      <c r="H1" s="44" t="s">
        <v>180</v>
      </c>
      <c r="I1" s="44" t="s">
        <v>181</v>
      </c>
      <c r="J1" s="44" t="s">
        <v>182</v>
      </c>
      <c r="K1" s="44" t="s">
        <v>183</v>
      </c>
      <c r="L1" s="44" t="s">
        <v>184</v>
      </c>
      <c r="M1" s="44" t="s">
        <v>185</v>
      </c>
      <c r="N1" s="44" t="s">
        <v>186</v>
      </c>
      <c r="O1" s="44" t="s">
        <v>187</v>
      </c>
      <c r="P1" s="44" t="s">
        <v>188</v>
      </c>
      <c r="Q1" s="44" t="s">
        <v>189</v>
      </c>
      <c r="R1" s="44" t="s">
        <v>190</v>
      </c>
      <c r="S1" s="44" t="s">
        <v>191</v>
      </c>
      <c r="T1" s="104" t="s">
        <v>192</v>
      </c>
      <c r="U1" s="104" t="s">
        <v>193</v>
      </c>
      <c r="V1" s="44" t="s">
        <v>194</v>
      </c>
      <c r="W1" s="44" t="s">
        <v>195</v>
      </c>
      <c r="X1" s="44" t="s">
        <v>196</v>
      </c>
      <c r="Y1" s="44" t="s">
        <v>197</v>
      </c>
      <c r="Z1" s="44" t="s">
        <v>198</v>
      </c>
      <c r="AA1" s="44" t="s">
        <v>199</v>
      </c>
      <c r="AB1" s="44" t="s">
        <v>200</v>
      </c>
      <c r="AC1" s="44" t="s">
        <v>201</v>
      </c>
      <c r="AD1" s="44" t="s">
        <v>202</v>
      </c>
      <c r="AE1" s="44" t="s">
        <v>203</v>
      </c>
      <c r="AF1" s="44" t="s">
        <v>204</v>
      </c>
      <c r="AG1" s="44" t="s">
        <v>205</v>
      </c>
      <c r="AH1" s="44" t="s">
        <v>206</v>
      </c>
      <c r="AI1" s="44" t="s">
        <v>207</v>
      </c>
    </row>
    <row r="2">
      <c r="A2" s="47">
        <v>1.0</v>
      </c>
      <c r="B2" s="47"/>
      <c r="C2" s="47"/>
      <c r="D2" s="105"/>
      <c r="E2" s="40"/>
      <c r="F2" s="40"/>
      <c r="G2" s="40"/>
      <c r="H2" s="79"/>
      <c r="I2" s="40"/>
      <c r="J2" s="40"/>
      <c r="K2" s="36"/>
      <c r="L2" s="40"/>
      <c r="M2" s="36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36"/>
      <c r="AA2" s="36"/>
      <c r="AB2" s="40"/>
      <c r="AC2" s="40"/>
      <c r="AD2" s="40"/>
      <c r="AE2" s="40"/>
      <c r="AF2" s="40"/>
      <c r="AG2" s="40"/>
      <c r="AH2" s="40"/>
      <c r="AI2" s="40"/>
    </row>
    <row r="3">
      <c r="A3" s="47">
        <v>2.0</v>
      </c>
      <c r="B3" s="47"/>
      <c r="C3" s="47"/>
      <c r="D3" s="105"/>
      <c r="E3" s="40"/>
      <c r="F3" s="40"/>
      <c r="G3" s="40"/>
      <c r="H3" s="79"/>
      <c r="I3" s="40"/>
      <c r="J3" s="40"/>
      <c r="K3" s="36"/>
      <c r="L3" s="40"/>
      <c r="M3" s="36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36"/>
      <c r="AA3" s="36"/>
      <c r="AB3" s="40"/>
      <c r="AC3" s="40"/>
      <c r="AD3" s="40"/>
      <c r="AE3" s="40"/>
      <c r="AF3" s="40"/>
      <c r="AG3" s="40"/>
      <c r="AH3" s="40"/>
      <c r="AI3" s="40"/>
    </row>
    <row r="4">
      <c r="A4" s="41">
        <v>3.0</v>
      </c>
      <c r="B4" s="55">
        <v>43557.0</v>
      </c>
      <c r="C4" s="41" t="s">
        <v>88</v>
      </c>
      <c r="D4" s="86">
        <v>12.822222222222223</v>
      </c>
      <c r="E4" s="41" t="s">
        <v>90</v>
      </c>
      <c r="F4" s="41" t="s">
        <v>90</v>
      </c>
      <c r="G4" s="41" t="s">
        <v>208</v>
      </c>
      <c r="H4" s="106" t="s">
        <v>209</v>
      </c>
      <c r="I4" s="41" t="s">
        <v>210</v>
      </c>
      <c r="J4" s="55">
        <v>29924.0</v>
      </c>
      <c r="K4" s="89">
        <v>18.0</v>
      </c>
      <c r="M4" s="89">
        <v>16.0</v>
      </c>
      <c r="O4" s="41">
        <v>158.0</v>
      </c>
      <c r="P4" s="41">
        <v>58.0</v>
      </c>
      <c r="Q4" s="41">
        <v>37.0</v>
      </c>
      <c r="R4" s="41">
        <v>23.2</v>
      </c>
      <c r="S4" s="41" t="s">
        <v>211</v>
      </c>
      <c r="T4" s="41" t="s">
        <v>212</v>
      </c>
      <c r="U4" s="41">
        <v>7.0</v>
      </c>
      <c r="V4" s="41" t="s">
        <v>213</v>
      </c>
      <c r="W4" s="41" t="s">
        <v>214</v>
      </c>
      <c r="X4" s="41" t="s">
        <v>213</v>
      </c>
      <c r="Y4" s="41" t="s">
        <v>214</v>
      </c>
      <c r="Z4" s="36"/>
      <c r="AA4" s="36"/>
      <c r="AB4" s="41" t="s">
        <v>213</v>
      </c>
      <c r="AC4" s="41" t="s">
        <v>213</v>
      </c>
      <c r="AD4" s="41">
        <v>1.0</v>
      </c>
      <c r="AE4" s="41"/>
      <c r="AF4" s="41" t="s">
        <v>215</v>
      </c>
      <c r="AG4" s="41"/>
      <c r="AH4" s="41" t="s">
        <v>216</v>
      </c>
      <c r="AI4" s="41" t="s">
        <v>217</v>
      </c>
    </row>
    <row r="5">
      <c r="A5" s="41">
        <v>4.0</v>
      </c>
      <c r="B5" s="55">
        <v>43557.0</v>
      </c>
      <c r="C5" s="41" t="s">
        <v>88</v>
      </c>
      <c r="D5" s="86">
        <v>10.827777777777778</v>
      </c>
      <c r="E5" s="41" t="s">
        <v>90</v>
      </c>
      <c r="F5" s="41" t="s">
        <v>90</v>
      </c>
      <c r="G5" s="41" t="s">
        <v>208</v>
      </c>
      <c r="H5" s="106" t="s">
        <v>209</v>
      </c>
      <c r="I5" s="41" t="s">
        <v>210</v>
      </c>
      <c r="J5" s="55">
        <v>29924.0</v>
      </c>
      <c r="K5" s="89">
        <v>18.0</v>
      </c>
      <c r="M5" s="89">
        <v>16.0</v>
      </c>
      <c r="O5" s="41">
        <v>158.0</v>
      </c>
      <c r="P5" s="41">
        <v>58.0</v>
      </c>
      <c r="Q5" s="41">
        <v>37.0</v>
      </c>
      <c r="R5" s="41">
        <v>23.2</v>
      </c>
      <c r="S5" s="41" t="s">
        <v>211</v>
      </c>
      <c r="T5" s="41" t="s">
        <v>212</v>
      </c>
      <c r="U5" s="41">
        <v>7.0</v>
      </c>
      <c r="V5" s="41" t="s">
        <v>213</v>
      </c>
      <c r="W5" s="41" t="s">
        <v>214</v>
      </c>
      <c r="X5" s="40"/>
      <c r="Y5" s="41" t="s">
        <v>214</v>
      </c>
      <c r="Z5" s="36"/>
      <c r="AA5" s="36"/>
      <c r="AB5" s="41" t="s">
        <v>212</v>
      </c>
      <c r="AC5" s="41" t="s">
        <v>213</v>
      </c>
      <c r="AD5" s="41">
        <v>1.0</v>
      </c>
      <c r="AE5" s="41"/>
      <c r="AF5" s="41" t="s">
        <v>218</v>
      </c>
      <c r="AG5" s="41"/>
      <c r="AH5" s="41">
        <v>1.0</v>
      </c>
      <c r="AI5" s="41" t="s">
        <v>217</v>
      </c>
    </row>
    <row r="6">
      <c r="A6" s="41">
        <v>5.0</v>
      </c>
      <c r="B6" s="55">
        <v>43565.0</v>
      </c>
      <c r="C6" s="41" t="s">
        <v>94</v>
      </c>
      <c r="D6" s="86">
        <v>13.91388888888889</v>
      </c>
      <c r="E6" s="62"/>
      <c r="F6" s="41" t="s">
        <v>90</v>
      </c>
      <c r="G6" s="41" t="s">
        <v>208</v>
      </c>
      <c r="H6" s="106" t="s">
        <v>209</v>
      </c>
      <c r="I6" s="41" t="s">
        <v>210</v>
      </c>
      <c r="J6" s="55">
        <v>28533.0</v>
      </c>
      <c r="K6" s="89">
        <v>12.0</v>
      </c>
      <c r="M6" s="89">
        <v>12.0</v>
      </c>
      <c r="O6" s="41">
        <v>166.0</v>
      </c>
      <c r="P6" s="41">
        <v>66.0</v>
      </c>
      <c r="Q6" s="41">
        <v>41.0</v>
      </c>
      <c r="R6" s="41">
        <v>24.0</v>
      </c>
      <c r="S6" s="41" t="s">
        <v>211</v>
      </c>
      <c r="T6" s="41" t="s">
        <v>212</v>
      </c>
      <c r="U6" s="41" t="s">
        <v>219</v>
      </c>
      <c r="V6" s="41" t="s">
        <v>212</v>
      </c>
      <c r="W6" s="41">
        <v>7.0</v>
      </c>
      <c r="X6" s="41" t="s">
        <v>212</v>
      </c>
      <c r="Y6" s="41" t="s">
        <v>220</v>
      </c>
      <c r="Z6" s="36"/>
      <c r="AA6" s="36"/>
      <c r="AB6" s="41" t="s">
        <v>212</v>
      </c>
      <c r="AC6" s="41" t="s">
        <v>213</v>
      </c>
      <c r="AD6" s="41" t="s">
        <v>218</v>
      </c>
      <c r="AE6" s="41"/>
      <c r="AF6" s="41">
        <v>2.0</v>
      </c>
      <c r="AG6" s="41"/>
      <c r="AH6" s="41">
        <v>2.0</v>
      </c>
      <c r="AI6" s="41" t="s">
        <v>221</v>
      </c>
    </row>
    <row r="7">
      <c r="A7" s="41">
        <v>6.0</v>
      </c>
      <c r="B7" s="55">
        <v>43564.0</v>
      </c>
      <c r="C7" s="41" t="s">
        <v>94</v>
      </c>
      <c r="D7" s="86">
        <v>13.083333333333334</v>
      </c>
      <c r="F7" s="41"/>
      <c r="G7" s="41" t="s">
        <v>222</v>
      </c>
      <c r="H7" s="106" t="s">
        <v>223</v>
      </c>
      <c r="I7" s="41" t="s">
        <v>224</v>
      </c>
      <c r="J7" s="107">
        <v>28122.0</v>
      </c>
      <c r="K7" s="89">
        <v>12.0</v>
      </c>
      <c r="M7" s="89">
        <v>12.0</v>
      </c>
      <c r="O7" s="41">
        <v>156.0</v>
      </c>
      <c r="P7" s="41">
        <v>69.0</v>
      </c>
      <c r="Q7" s="40"/>
      <c r="R7" s="41">
        <v>28.4</v>
      </c>
      <c r="S7" s="41" t="s">
        <v>89</v>
      </c>
      <c r="T7" s="41" t="s">
        <v>212</v>
      </c>
      <c r="U7" s="41" t="s">
        <v>225</v>
      </c>
      <c r="V7" s="41" t="s">
        <v>213</v>
      </c>
      <c r="W7" s="41" t="s">
        <v>214</v>
      </c>
      <c r="X7" s="41" t="s">
        <v>213</v>
      </c>
      <c r="Y7" s="41" t="s">
        <v>214</v>
      </c>
      <c r="Z7" s="89">
        <v>169.0</v>
      </c>
      <c r="AA7" s="89">
        <v>70.0</v>
      </c>
      <c r="AB7" s="41" t="s">
        <v>213</v>
      </c>
      <c r="AC7" s="41" t="s">
        <v>213</v>
      </c>
      <c r="AD7" s="41" t="s">
        <v>215</v>
      </c>
      <c r="AE7" s="41"/>
      <c r="AF7" s="41" t="s">
        <v>215</v>
      </c>
      <c r="AG7" s="41"/>
      <c r="AH7" s="41" t="s">
        <v>215</v>
      </c>
      <c r="AI7" s="41" t="s">
        <v>226</v>
      </c>
    </row>
    <row r="8">
      <c r="A8" s="41">
        <v>7.0</v>
      </c>
      <c r="B8" s="55">
        <v>43565.0</v>
      </c>
      <c r="C8" s="41" t="s">
        <v>94</v>
      </c>
      <c r="D8" s="86">
        <v>13.691666666666666</v>
      </c>
      <c r="E8" s="41" t="s">
        <v>90</v>
      </c>
      <c r="F8" s="41" t="s">
        <v>90</v>
      </c>
      <c r="H8" s="108"/>
      <c r="J8" s="55"/>
      <c r="K8" s="36"/>
      <c r="M8" s="36"/>
      <c r="Z8" s="36"/>
      <c r="AA8" s="36"/>
    </row>
    <row r="9">
      <c r="A9" s="41">
        <v>8.0</v>
      </c>
      <c r="B9" s="55">
        <v>43565.0</v>
      </c>
      <c r="C9" s="41" t="s">
        <v>94</v>
      </c>
      <c r="D9" s="86">
        <v>15.35</v>
      </c>
      <c r="E9" s="41" t="s">
        <v>90</v>
      </c>
      <c r="F9" s="41" t="s">
        <v>90</v>
      </c>
      <c r="G9" s="41" t="s">
        <v>208</v>
      </c>
      <c r="H9" s="106" t="s">
        <v>209</v>
      </c>
      <c r="I9" s="41" t="s">
        <v>210</v>
      </c>
      <c r="J9" s="55">
        <v>29790.0</v>
      </c>
      <c r="K9" s="89">
        <v>12.0</v>
      </c>
      <c r="M9" s="89">
        <v>12.0</v>
      </c>
      <c r="O9" s="41">
        <v>165.0</v>
      </c>
      <c r="P9" s="41">
        <v>70.0</v>
      </c>
      <c r="Q9" s="41">
        <v>37.0</v>
      </c>
      <c r="R9" s="41">
        <v>25.7</v>
      </c>
      <c r="S9" s="41" t="s">
        <v>89</v>
      </c>
      <c r="T9" s="41" t="s">
        <v>212</v>
      </c>
      <c r="U9" s="41" t="s">
        <v>227</v>
      </c>
      <c r="V9" s="41" t="s">
        <v>213</v>
      </c>
      <c r="W9" s="41" t="s">
        <v>214</v>
      </c>
      <c r="X9" s="41" t="s">
        <v>213</v>
      </c>
      <c r="Y9" s="41" t="s">
        <v>214</v>
      </c>
      <c r="Z9" s="89">
        <v>172.0</v>
      </c>
      <c r="AA9" s="89">
        <v>56.0</v>
      </c>
      <c r="AB9" s="41" t="s">
        <v>213</v>
      </c>
      <c r="AC9" s="41" t="s">
        <v>213</v>
      </c>
      <c r="AD9" s="41">
        <v>3.0</v>
      </c>
      <c r="AE9" s="41"/>
      <c r="AF9" s="41">
        <v>3.0</v>
      </c>
      <c r="AG9" s="41"/>
      <c r="AH9" s="41">
        <v>6.0</v>
      </c>
      <c r="AI9" s="41" t="s">
        <v>228</v>
      </c>
    </row>
    <row r="10">
      <c r="A10" s="47">
        <v>9.0</v>
      </c>
      <c r="B10" s="47"/>
      <c r="C10" s="47"/>
      <c r="D10" s="105"/>
      <c r="E10" s="40"/>
      <c r="F10" s="40"/>
      <c r="G10" s="40"/>
      <c r="H10" s="79"/>
      <c r="I10" s="40"/>
      <c r="J10" s="40"/>
      <c r="K10" s="36"/>
      <c r="L10" s="40"/>
      <c r="M10" s="36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36"/>
      <c r="AA10" s="36"/>
      <c r="AB10" s="40"/>
      <c r="AC10" s="40"/>
      <c r="AD10" s="40"/>
      <c r="AE10" s="40"/>
      <c r="AF10" s="40"/>
      <c r="AG10" s="40"/>
      <c r="AH10" s="40"/>
      <c r="AI10" s="40"/>
    </row>
    <row r="11">
      <c r="A11" s="41">
        <v>10.0</v>
      </c>
      <c r="B11" s="55">
        <v>43571.0</v>
      </c>
      <c r="C11" s="41" t="s">
        <v>94</v>
      </c>
      <c r="D11" s="86">
        <v>17.608333333333334</v>
      </c>
      <c r="E11" s="41" t="s">
        <v>90</v>
      </c>
      <c r="F11" s="41" t="s">
        <v>90</v>
      </c>
      <c r="G11" s="41" t="s">
        <v>222</v>
      </c>
      <c r="H11" s="106" t="s">
        <v>223</v>
      </c>
      <c r="I11" s="41" t="s">
        <v>224</v>
      </c>
      <c r="J11" s="107">
        <v>28313.0</v>
      </c>
      <c r="K11" s="89">
        <v>12.0</v>
      </c>
      <c r="M11" s="89">
        <v>12.0</v>
      </c>
      <c r="O11" s="41">
        <v>159.0</v>
      </c>
      <c r="P11" s="41">
        <v>73.0</v>
      </c>
      <c r="Q11" s="41">
        <v>42.0</v>
      </c>
      <c r="R11" s="41">
        <v>28.9</v>
      </c>
      <c r="S11" s="41" t="s">
        <v>89</v>
      </c>
      <c r="T11" s="40"/>
      <c r="U11" s="40"/>
      <c r="V11" s="40"/>
      <c r="W11" s="40"/>
      <c r="X11" s="41" t="s">
        <v>212</v>
      </c>
      <c r="Y11" s="41" t="s">
        <v>229</v>
      </c>
      <c r="Z11" s="36"/>
      <c r="AA11" s="36"/>
      <c r="AB11" s="41" t="s">
        <v>213</v>
      </c>
      <c r="AC11" s="41" t="s">
        <v>212</v>
      </c>
      <c r="AD11" s="41" t="s">
        <v>230</v>
      </c>
      <c r="AE11" s="41"/>
      <c r="AF11" s="41" t="s">
        <v>230</v>
      </c>
      <c r="AG11" s="41"/>
      <c r="AH11" s="41" t="s">
        <v>231</v>
      </c>
      <c r="AI11" s="41" t="s">
        <v>232</v>
      </c>
    </row>
    <row r="12">
      <c r="A12" s="41">
        <v>11.0</v>
      </c>
      <c r="B12" s="55">
        <v>43569.0</v>
      </c>
      <c r="C12" s="41" t="s">
        <v>94</v>
      </c>
      <c r="D12" s="86">
        <v>9.355555555555556</v>
      </c>
      <c r="E12" s="41" t="s">
        <v>90</v>
      </c>
      <c r="F12" s="41" t="s">
        <v>90</v>
      </c>
      <c r="G12" s="41" t="s">
        <v>222</v>
      </c>
      <c r="H12" s="106" t="s">
        <v>209</v>
      </c>
      <c r="I12" s="41" t="s">
        <v>210</v>
      </c>
      <c r="J12" s="57">
        <v>31938.0</v>
      </c>
      <c r="K12" s="89">
        <v>12.0</v>
      </c>
      <c r="M12" s="89">
        <v>12.0</v>
      </c>
      <c r="O12" s="41">
        <v>168.0</v>
      </c>
      <c r="P12" s="41">
        <v>69.0</v>
      </c>
      <c r="Q12" s="41">
        <v>31.0</v>
      </c>
      <c r="R12" s="41">
        <v>24.4</v>
      </c>
      <c r="S12" s="41" t="s">
        <v>211</v>
      </c>
      <c r="T12" s="41" t="s">
        <v>213</v>
      </c>
      <c r="U12" s="41" t="s">
        <v>214</v>
      </c>
      <c r="V12" s="41" t="s">
        <v>213</v>
      </c>
      <c r="W12" s="41" t="s">
        <v>214</v>
      </c>
      <c r="X12" s="41" t="s">
        <v>212</v>
      </c>
      <c r="Y12" s="41" t="s">
        <v>233</v>
      </c>
      <c r="Z12" s="36"/>
      <c r="AA12" s="36"/>
      <c r="AB12" s="41" t="s">
        <v>234</v>
      </c>
      <c r="AC12" s="41" t="s">
        <v>235</v>
      </c>
      <c r="AD12" s="41">
        <v>1.0</v>
      </c>
      <c r="AE12" s="41"/>
      <c r="AF12" s="41" t="s">
        <v>218</v>
      </c>
      <c r="AG12" s="41"/>
      <c r="AH12" s="41">
        <v>1.0</v>
      </c>
      <c r="AI12" s="41" t="s">
        <v>236</v>
      </c>
    </row>
    <row r="13">
      <c r="A13" s="41">
        <v>12.0</v>
      </c>
      <c r="B13" s="55">
        <v>43571.0</v>
      </c>
      <c r="C13" s="41" t="s">
        <v>94</v>
      </c>
      <c r="D13" s="86">
        <v>16.56388888888889</v>
      </c>
      <c r="E13" s="41" t="s">
        <v>90</v>
      </c>
      <c r="F13" s="41" t="s">
        <v>90</v>
      </c>
      <c r="G13" s="41" t="s">
        <v>208</v>
      </c>
      <c r="H13" s="106" t="s">
        <v>223</v>
      </c>
      <c r="I13" s="41" t="s">
        <v>224</v>
      </c>
      <c r="J13" s="41" t="s">
        <v>237</v>
      </c>
      <c r="K13" s="89">
        <v>12.0</v>
      </c>
      <c r="M13" s="89">
        <v>0.0</v>
      </c>
      <c r="O13" s="41">
        <v>156.0</v>
      </c>
      <c r="P13" s="41">
        <v>91.6</v>
      </c>
      <c r="Q13" s="41">
        <v>48.0</v>
      </c>
      <c r="R13" s="41">
        <v>37.6</v>
      </c>
      <c r="S13" s="41" t="s">
        <v>93</v>
      </c>
      <c r="T13" s="41" t="s">
        <v>212</v>
      </c>
      <c r="U13" s="41" t="s">
        <v>238</v>
      </c>
      <c r="V13" s="41" t="s">
        <v>213</v>
      </c>
      <c r="W13" s="41" t="s">
        <v>214</v>
      </c>
      <c r="X13" s="41" t="s">
        <v>212</v>
      </c>
      <c r="Y13" s="41" t="s">
        <v>239</v>
      </c>
      <c r="Z13" s="89">
        <v>169.0</v>
      </c>
      <c r="AA13" s="89">
        <v>140.0</v>
      </c>
      <c r="AB13" s="41" t="s">
        <v>213</v>
      </c>
      <c r="AC13" s="41" t="s">
        <v>213</v>
      </c>
      <c r="AD13" s="41" t="s">
        <v>230</v>
      </c>
      <c r="AE13" s="41"/>
      <c r="AF13" s="41">
        <v>1.0</v>
      </c>
      <c r="AG13" s="41"/>
      <c r="AH13" s="41" t="s">
        <v>240</v>
      </c>
      <c r="AI13" s="41" t="s">
        <v>221</v>
      </c>
    </row>
    <row r="14">
      <c r="A14" s="41">
        <v>13.0</v>
      </c>
      <c r="B14" s="55">
        <v>43572.0</v>
      </c>
      <c r="C14" s="41" t="s">
        <v>88</v>
      </c>
      <c r="D14" s="86">
        <v>13.436111111111112</v>
      </c>
      <c r="E14" s="41" t="s">
        <v>90</v>
      </c>
      <c r="F14" s="41" t="s">
        <v>90</v>
      </c>
      <c r="G14" s="41" t="s">
        <v>208</v>
      </c>
      <c r="H14" s="106" t="s">
        <v>209</v>
      </c>
      <c r="I14" s="41" t="s">
        <v>210</v>
      </c>
      <c r="J14" s="107">
        <v>28292.0</v>
      </c>
      <c r="K14" s="89">
        <v>8.0</v>
      </c>
      <c r="M14" s="89">
        <v>12.0</v>
      </c>
      <c r="O14" s="41">
        <v>161.0</v>
      </c>
      <c r="P14" s="41">
        <v>76.0</v>
      </c>
      <c r="Q14" s="41">
        <v>41.0</v>
      </c>
      <c r="R14" s="41">
        <v>29.3</v>
      </c>
      <c r="S14" s="41" t="s">
        <v>89</v>
      </c>
      <c r="T14" s="41" t="s">
        <v>212</v>
      </c>
      <c r="U14" s="41" t="s">
        <v>241</v>
      </c>
      <c r="V14" s="41" t="s">
        <v>213</v>
      </c>
      <c r="W14" s="41" t="s">
        <v>214</v>
      </c>
      <c r="X14" s="41" t="s">
        <v>212</v>
      </c>
      <c r="Y14" s="41" t="s">
        <v>242</v>
      </c>
      <c r="Z14" s="89">
        <v>160.0</v>
      </c>
      <c r="AA14" s="89">
        <v>44.0</v>
      </c>
      <c r="AB14" s="41" t="s">
        <v>213</v>
      </c>
      <c r="AC14" s="41" t="s">
        <v>213</v>
      </c>
      <c r="AD14" s="41" t="s">
        <v>218</v>
      </c>
      <c r="AE14" s="41" t="s">
        <v>243</v>
      </c>
      <c r="AF14" s="41" t="s">
        <v>218</v>
      </c>
      <c r="AG14" s="41"/>
      <c r="AH14" s="41" t="s">
        <v>244</v>
      </c>
      <c r="AI14" s="41" t="s">
        <v>228</v>
      </c>
    </row>
    <row r="15">
      <c r="A15" s="41">
        <v>14.0</v>
      </c>
      <c r="B15" s="55">
        <v>43573.0</v>
      </c>
      <c r="C15" s="41" t="s">
        <v>88</v>
      </c>
      <c r="D15" s="86">
        <v>17.1</v>
      </c>
      <c r="E15" s="41" t="s">
        <v>90</v>
      </c>
      <c r="F15" s="41" t="s">
        <v>104</v>
      </c>
      <c r="G15" s="41" t="s">
        <v>208</v>
      </c>
      <c r="H15" s="106" t="s">
        <v>209</v>
      </c>
      <c r="I15" s="41" t="s">
        <v>210</v>
      </c>
      <c r="J15" s="107">
        <v>25034.0</v>
      </c>
      <c r="K15" s="89">
        <v>12.0</v>
      </c>
      <c r="M15" s="89">
        <v>12.0</v>
      </c>
      <c r="O15" s="41">
        <v>160.0</v>
      </c>
      <c r="P15" s="41">
        <v>95.0</v>
      </c>
      <c r="Q15" s="40"/>
      <c r="R15" s="41">
        <v>37.1</v>
      </c>
      <c r="S15" s="41" t="s">
        <v>93</v>
      </c>
      <c r="T15" s="41" t="s">
        <v>212</v>
      </c>
      <c r="U15" s="41" t="s">
        <v>245</v>
      </c>
      <c r="V15" s="41" t="s">
        <v>213</v>
      </c>
      <c r="W15" s="41" t="s">
        <v>214</v>
      </c>
      <c r="X15" s="41" t="s">
        <v>213</v>
      </c>
      <c r="Y15" s="41" t="s">
        <v>214</v>
      </c>
      <c r="Z15" s="89">
        <v>169.0</v>
      </c>
      <c r="AA15" s="89">
        <v>136.0</v>
      </c>
      <c r="AB15" s="41" t="s">
        <v>212</v>
      </c>
      <c r="AC15" s="41" t="s">
        <v>212</v>
      </c>
      <c r="AD15" s="41" t="s">
        <v>218</v>
      </c>
      <c r="AE15" s="41"/>
      <c r="AF15" s="41">
        <v>3.0</v>
      </c>
      <c r="AG15" s="41"/>
      <c r="AH15" s="41">
        <v>3.0</v>
      </c>
      <c r="AI15" s="41" t="s">
        <v>228</v>
      </c>
    </row>
    <row r="16">
      <c r="A16" s="41">
        <v>15.0</v>
      </c>
      <c r="B16" s="55">
        <v>43576.0</v>
      </c>
      <c r="C16" s="41" t="s">
        <v>94</v>
      </c>
      <c r="D16" s="86">
        <v>15.88888888888889</v>
      </c>
      <c r="E16" s="41" t="s">
        <v>90</v>
      </c>
      <c r="F16" s="41" t="s">
        <v>90</v>
      </c>
      <c r="G16" s="41" t="s">
        <v>208</v>
      </c>
      <c r="H16" s="106" t="s">
        <v>209</v>
      </c>
      <c r="I16" s="41" t="s">
        <v>210</v>
      </c>
      <c r="J16" s="55">
        <v>25158.0</v>
      </c>
      <c r="K16" s="89">
        <v>9.0</v>
      </c>
      <c r="M16" s="89">
        <v>12.0</v>
      </c>
      <c r="O16" s="41">
        <v>153.0</v>
      </c>
      <c r="P16" s="41">
        <v>72.0</v>
      </c>
      <c r="Q16" s="41">
        <v>51.0</v>
      </c>
      <c r="R16" s="41">
        <v>30.8</v>
      </c>
      <c r="S16" s="41" t="s">
        <v>93</v>
      </c>
      <c r="T16" s="41" t="s">
        <v>212</v>
      </c>
      <c r="U16" s="41" t="s">
        <v>246</v>
      </c>
      <c r="V16" s="41" t="s">
        <v>213</v>
      </c>
      <c r="W16" s="41" t="s">
        <v>214</v>
      </c>
      <c r="X16" s="41" t="s">
        <v>213</v>
      </c>
      <c r="Y16" s="41" t="s">
        <v>214</v>
      </c>
      <c r="Z16" s="89">
        <v>152.0</v>
      </c>
      <c r="AA16" s="89">
        <v>67.0</v>
      </c>
      <c r="AB16" s="41" t="s">
        <v>212</v>
      </c>
      <c r="AC16" s="41" t="s">
        <v>213</v>
      </c>
      <c r="AD16" s="41">
        <v>2.0</v>
      </c>
      <c r="AE16" s="41"/>
      <c r="AF16" s="41">
        <v>2.0</v>
      </c>
      <c r="AG16" s="41"/>
      <c r="AH16" s="41">
        <v>4.0</v>
      </c>
      <c r="AI16" s="41" t="s">
        <v>226</v>
      </c>
    </row>
    <row r="17">
      <c r="A17" s="41">
        <v>16.0</v>
      </c>
      <c r="B17" s="55">
        <v>43578.0</v>
      </c>
      <c r="C17" s="41" t="s">
        <v>88</v>
      </c>
      <c r="D17" s="86">
        <v>13.855555555555556</v>
      </c>
      <c r="E17" s="41" t="s">
        <v>90</v>
      </c>
      <c r="F17" s="41" t="s">
        <v>90</v>
      </c>
      <c r="G17" s="41" t="s">
        <v>208</v>
      </c>
      <c r="H17" s="106" t="s">
        <v>209</v>
      </c>
      <c r="I17" s="41" t="s">
        <v>210</v>
      </c>
      <c r="J17" s="55">
        <v>24702.0</v>
      </c>
      <c r="K17" s="89">
        <v>16.0</v>
      </c>
      <c r="M17" s="89">
        <v>6.0</v>
      </c>
      <c r="O17" s="41">
        <v>153.0</v>
      </c>
      <c r="P17" s="41">
        <v>63.0</v>
      </c>
      <c r="Q17" s="41">
        <v>42.0</v>
      </c>
      <c r="R17" s="41">
        <v>26.9</v>
      </c>
      <c r="S17" s="41" t="s">
        <v>93</v>
      </c>
      <c r="T17" s="41" t="s">
        <v>213</v>
      </c>
      <c r="U17" s="41" t="s">
        <v>214</v>
      </c>
      <c r="V17" s="41" t="s">
        <v>213</v>
      </c>
      <c r="W17" s="41" t="s">
        <v>214</v>
      </c>
      <c r="X17" s="41" t="s">
        <v>213</v>
      </c>
      <c r="Y17" s="41" t="s">
        <v>214</v>
      </c>
      <c r="Z17" s="89">
        <v>160.0</v>
      </c>
      <c r="AA17" s="89">
        <v>35.0</v>
      </c>
      <c r="AB17" s="41" t="s">
        <v>213</v>
      </c>
      <c r="AC17" s="41" t="s">
        <v>212</v>
      </c>
      <c r="AD17" s="41" t="s">
        <v>218</v>
      </c>
      <c r="AE17" s="41" t="s">
        <v>247</v>
      </c>
      <c r="AF17" s="41">
        <v>3.0</v>
      </c>
      <c r="AG17" s="41"/>
      <c r="AH17" s="41" t="s">
        <v>244</v>
      </c>
      <c r="AI17" s="41" t="s">
        <v>226</v>
      </c>
    </row>
    <row r="18">
      <c r="A18" s="47">
        <v>17.0</v>
      </c>
      <c r="B18" s="47"/>
      <c r="C18" s="47"/>
      <c r="D18" s="86"/>
      <c r="E18" s="40"/>
      <c r="F18" s="40"/>
      <c r="G18" s="40"/>
      <c r="H18" s="79"/>
      <c r="I18" s="40"/>
      <c r="J18" s="40"/>
      <c r="K18" s="36"/>
      <c r="L18" s="40"/>
      <c r="M18" s="36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36"/>
      <c r="AA18" s="36"/>
      <c r="AB18" s="40"/>
      <c r="AC18" s="40"/>
      <c r="AD18" s="40"/>
      <c r="AE18" s="40"/>
      <c r="AF18" s="40"/>
      <c r="AG18" s="40"/>
      <c r="AH18" s="40"/>
      <c r="AI18" s="40"/>
    </row>
    <row r="19">
      <c r="A19" s="41">
        <v>18.0</v>
      </c>
      <c r="B19" s="55">
        <v>43580.0</v>
      </c>
      <c r="C19" s="41" t="s">
        <v>94</v>
      </c>
      <c r="D19" s="86">
        <v>10.630555555555556</v>
      </c>
      <c r="E19" s="41" t="s">
        <v>90</v>
      </c>
      <c r="F19" s="41" t="s">
        <v>90</v>
      </c>
      <c r="G19" s="41" t="s">
        <v>208</v>
      </c>
      <c r="H19" s="106" t="s">
        <v>209</v>
      </c>
      <c r="I19" s="41" t="s">
        <v>210</v>
      </c>
      <c r="J19" s="55">
        <v>26115.0</v>
      </c>
      <c r="K19" s="89">
        <v>6.0</v>
      </c>
      <c r="M19" s="89">
        <v>16.0</v>
      </c>
      <c r="O19" s="41">
        <v>148.0</v>
      </c>
      <c r="P19" s="41">
        <v>77.8</v>
      </c>
      <c r="Q19" s="41">
        <v>47.0</v>
      </c>
      <c r="R19" s="41">
        <v>35.5</v>
      </c>
      <c r="S19" s="41" t="s">
        <v>93</v>
      </c>
      <c r="T19" s="41" t="s">
        <v>212</v>
      </c>
      <c r="U19" s="41" t="s">
        <v>248</v>
      </c>
      <c r="V19" s="41" t="s">
        <v>213</v>
      </c>
      <c r="W19" s="41" t="s">
        <v>214</v>
      </c>
      <c r="X19" s="41" t="s">
        <v>213</v>
      </c>
      <c r="Y19" s="41" t="s">
        <v>214</v>
      </c>
      <c r="Z19" s="89">
        <v>135.0</v>
      </c>
      <c r="AA19" s="89">
        <v>31.0</v>
      </c>
      <c r="AB19" s="41" t="s">
        <v>213</v>
      </c>
      <c r="AC19" s="41" t="s">
        <v>213</v>
      </c>
      <c r="AD19" s="41">
        <v>2.0</v>
      </c>
      <c r="AE19" s="41"/>
      <c r="AF19" s="41">
        <v>3.0</v>
      </c>
      <c r="AG19" s="62"/>
      <c r="AH19" s="62">
        <v>5.0</v>
      </c>
      <c r="AI19" s="109"/>
    </row>
    <row r="20">
      <c r="A20" s="41">
        <v>19.0</v>
      </c>
      <c r="B20" s="55">
        <v>43583.0</v>
      </c>
      <c r="C20" s="41" t="s">
        <v>94</v>
      </c>
      <c r="D20" s="86">
        <v>13.380555555555556</v>
      </c>
      <c r="E20" s="41" t="s">
        <v>90</v>
      </c>
      <c r="F20" s="41" t="s">
        <v>90</v>
      </c>
      <c r="G20" s="41" t="s">
        <v>249</v>
      </c>
      <c r="H20" s="106" t="s">
        <v>209</v>
      </c>
      <c r="I20" s="41" t="s">
        <v>210</v>
      </c>
      <c r="J20" s="107">
        <v>26124.0</v>
      </c>
      <c r="K20" s="89">
        <v>6.0</v>
      </c>
      <c r="M20" s="89">
        <v>16.0</v>
      </c>
      <c r="O20" s="41">
        <v>164.0</v>
      </c>
      <c r="P20" s="41">
        <v>74.0</v>
      </c>
      <c r="Q20" s="41">
        <v>47.0</v>
      </c>
      <c r="R20" s="41">
        <v>27.5</v>
      </c>
      <c r="S20" s="41" t="s">
        <v>89</v>
      </c>
      <c r="T20" s="41" t="s">
        <v>212</v>
      </c>
      <c r="U20" s="41" t="s">
        <v>250</v>
      </c>
      <c r="V20" s="41" t="s">
        <v>213</v>
      </c>
      <c r="W20" s="41" t="s">
        <v>214</v>
      </c>
      <c r="X20" s="41" t="s">
        <v>212</v>
      </c>
      <c r="Y20" s="41" t="s">
        <v>242</v>
      </c>
      <c r="Z20" s="89">
        <v>145.0</v>
      </c>
      <c r="AA20" s="89">
        <v>58.0</v>
      </c>
      <c r="AB20" s="41" t="s">
        <v>213</v>
      </c>
      <c r="AC20" s="41" t="s">
        <v>213</v>
      </c>
      <c r="AD20" s="41">
        <v>1.0</v>
      </c>
      <c r="AE20" s="41"/>
      <c r="AF20" s="41">
        <v>1.0</v>
      </c>
      <c r="AG20" s="41"/>
      <c r="AH20" s="41">
        <v>2.0</v>
      </c>
      <c r="AI20" s="41" t="s">
        <v>226</v>
      </c>
    </row>
    <row r="21">
      <c r="A21" s="41">
        <v>20.0</v>
      </c>
      <c r="B21" s="55">
        <v>43585.0</v>
      </c>
      <c r="C21" s="41" t="s">
        <v>94</v>
      </c>
      <c r="D21" s="86">
        <v>16.33888888888889</v>
      </c>
      <c r="E21" s="41" t="s">
        <v>90</v>
      </c>
      <c r="F21" s="41" t="s">
        <v>90</v>
      </c>
      <c r="G21" s="40"/>
      <c r="H21" s="106" t="s">
        <v>209</v>
      </c>
      <c r="I21" s="41" t="s">
        <v>210</v>
      </c>
      <c r="J21" s="107">
        <v>26792.0</v>
      </c>
      <c r="K21" s="89">
        <v>11.0</v>
      </c>
      <c r="M21" s="89">
        <v>15.0</v>
      </c>
      <c r="O21" s="41">
        <v>152.0</v>
      </c>
      <c r="P21" s="41">
        <v>51.0</v>
      </c>
      <c r="Q21" s="40"/>
      <c r="R21" s="41">
        <v>22.1</v>
      </c>
      <c r="S21" s="41" t="s">
        <v>211</v>
      </c>
      <c r="T21" s="41" t="s">
        <v>213</v>
      </c>
      <c r="U21" s="41" t="s">
        <v>214</v>
      </c>
      <c r="V21" s="41" t="s">
        <v>213</v>
      </c>
      <c r="W21" s="41" t="s">
        <v>214</v>
      </c>
      <c r="X21" s="41" t="s">
        <v>212</v>
      </c>
      <c r="Y21" s="41" t="s">
        <v>251</v>
      </c>
      <c r="Z21" s="89">
        <v>150.0</v>
      </c>
      <c r="AA21" s="89">
        <v>38.5</v>
      </c>
      <c r="AB21" s="41" t="s">
        <v>213</v>
      </c>
      <c r="AC21" s="41" t="s">
        <v>213</v>
      </c>
      <c r="AD21" s="41" t="s">
        <v>218</v>
      </c>
      <c r="AE21" s="41"/>
      <c r="AF21" s="41" t="s">
        <v>230</v>
      </c>
      <c r="AG21" s="41"/>
      <c r="AH21" s="41" t="s">
        <v>230</v>
      </c>
      <c r="AI21" s="41" t="s">
        <v>226</v>
      </c>
    </row>
    <row r="22">
      <c r="A22" s="41">
        <v>21.0</v>
      </c>
      <c r="B22" s="55">
        <v>43586.0</v>
      </c>
      <c r="C22" s="41" t="s">
        <v>94</v>
      </c>
      <c r="D22" s="86">
        <v>13.791666666666666</v>
      </c>
      <c r="E22" s="41" t="s">
        <v>90</v>
      </c>
      <c r="F22" s="41" t="s">
        <v>90</v>
      </c>
      <c r="G22" s="40"/>
      <c r="H22" s="79"/>
      <c r="I22" s="40"/>
      <c r="J22" s="107">
        <v>25903.0</v>
      </c>
      <c r="K22" s="89">
        <v>16.0</v>
      </c>
      <c r="M22" s="36"/>
      <c r="N22" s="40"/>
      <c r="O22" s="41">
        <v>160.0</v>
      </c>
      <c r="P22" s="41">
        <v>75.0</v>
      </c>
      <c r="Q22" s="41">
        <v>45.0</v>
      </c>
      <c r="R22" s="41">
        <v>29.3</v>
      </c>
      <c r="S22" s="41" t="s">
        <v>89</v>
      </c>
      <c r="T22" s="41" t="s">
        <v>213</v>
      </c>
      <c r="U22" s="41" t="s">
        <v>214</v>
      </c>
      <c r="V22" s="41" t="s">
        <v>213</v>
      </c>
      <c r="W22" s="41" t="s">
        <v>214</v>
      </c>
      <c r="X22" s="41" t="s">
        <v>213</v>
      </c>
      <c r="Y22" s="41" t="s">
        <v>214</v>
      </c>
      <c r="Z22" s="36"/>
      <c r="AA22" s="89">
        <v>42.0</v>
      </c>
      <c r="AB22" s="41" t="s">
        <v>213</v>
      </c>
      <c r="AC22" s="40"/>
      <c r="AD22" s="41">
        <v>3.0</v>
      </c>
      <c r="AE22" s="110"/>
      <c r="AF22" s="41">
        <v>2.5</v>
      </c>
      <c r="AG22" s="41"/>
      <c r="AH22" s="41">
        <v>5.5</v>
      </c>
      <c r="AI22" s="41" t="s">
        <v>252</v>
      </c>
    </row>
    <row r="23">
      <c r="A23" s="41">
        <v>22.0</v>
      </c>
      <c r="B23" s="55">
        <v>43589.0</v>
      </c>
      <c r="C23" s="41" t="s">
        <v>88</v>
      </c>
      <c r="D23" s="86">
        <v>14.644444444444444</v>
      </c>
      <c r="E23" s="41" t="s">
        <v>90</v>
      </c>
      <c r="F23" s="41" t="s">
        <v>90</v>
      </c>
      <c r="G23" s="41" t="s">
        <v>222</v>
      </c>
      <c r="H23" s="106" t="s">
        <v>209</v>
      </c>
      <c r="I23" s="41" t="s">
        <v>210</v>
      </c>
      <c r="J23" s="107">
        <v>31119.0</v>
      </c>
      <c r="K23" s="89">
        <v>12.0</v>
      </c>
      <c r="M23" s="89">
        <v>12.0</v>
      </c>
      <c r="O23" s="41">
        <v>162.0</v>
      </c>
      <c r="P23" s="41">
        <v>80.0</v>
      </c>
      <c r="Q23" s="62">
        <v>34.0</v>
      </c>
      <c r="R23" s="41">
        <v>30.5</v>
      </c>
      <c r="S23" s="41" t="s">
        <v>93</v>
      </c>
      <c r="T23" s="41" t="s">
        <v>212</v>
      </c>
      <c r="U23" s="41">
        <v>7.0</v>
      </c>
      <c r="V23" s="41" t="s">
        <v>213</v>
      </c>
      <c r="W23" s="41" t="s">
        <v>214</v>
      </c>
      <c r="X23" s="41" t="s">
        <v>213</v>
      </c>
      <c r="Y23" s="41" t="s">
        <v>214</v>
      </c>
      <c r="Z23" s="89">
        <v>152.0</v>
      </c>
      <c r="AA23" s="89">
        <v>43.0</v>
      </c>
      <c r="AB23" s="41" t="s">
        <v>213</v>
      </c>
      <c r="AC23" s="41" t="s">
        <v>213</v>
      </c>
      <c r="AD23" s="41">
        <v>3.0</v>
      </c>
      <c r="AE23" s="41"/>
      <c r="AF23" s="41" t="s">
        <v>230</v>
      </c>
      <c r="AG23" s="41"/>
      <c r="AH23" s="41" t="s">
        <v>253</v>
      </c>
      <c r="AI23" s="41" t="s">
        <v>221</v>
      </c>
    </row>
    <row r="24">
      <c r="A24" s="41">
        <v>23.0</v>
      </c>
      <c r="B24" s="55">
        <v>43589.0</v>
      </c>
      <c r="C24" s="41" t="s">
        <v>94</v>
      </c>
      <c r="D24" s="86">
        <v>11.325</v>
      </c>
      <c r="F24" s="41" t="s">
        <v>90</v>
      </c>
      <c r="G24" s="41" t="s">
        <v>222</v>
      </c>
      <c r="H24" s="106" t="s">
        <v>209</v>
      </c>
      <c r="I24" s="41" t="s">
        <v>210</v>
      </c>
      <c r="J24" s="55">
        <v>30863.0</v>
      </c>
      <c r="K24" s="89">
        <v>12.0</v>
      </c>
      <c r="M24" s="89">
        <v>12.0</v>
      </c>
      <c r="O24" s="41">
        <v>168.0</v>
      </c>
      <c r="P24" s="41">
        <v>70.0</v>
      </c>
      <c r="Q24" s="62">
        <v>35.0</v>
      </c>
      <c r="R24" s="41">
        <v>24.8</v>
      </c>
      <c r="S24" s="41" t="s">
        <v>211</v>
      </c>
      <c r="T24" s="41" t="s">
        <v>212</v>
      </c>
      <c r="U24" s="41">
        <v>7.0</v>
      </c>
      <c r="V24" s="41" t="s">
        <v>213</v>
      </c>
      <c r="W24" s="41" t="s">
        <v>214</v>
      </c>
      <c r="X24" s="41" t="s">
        <v>213</v>
      </c>
      <c r="Y24" s="41" t="s">
        <v>214</v>
      </c>
      <c r="Z24" s="89">
        <v>140.0</v>
      </c>
      <c r="AA24" s="89">
        <v>32.0</v>
      </c>
      <c r="AB24" s="41" t="s">
        <v>254</v>
      </c>
      <c r="AC24" s="41" t="s">
        <v>213</v>
      </c>
      <c r="AD24" s="41">
        <v>2.0</v>
      </c>
      <c r="AE24" s="41"/>
      <c r="AF24" s="41" t="s">
        <v>230</v>
      </c>
      <c r="AG24" s="41"/>
      <c r="AH24" s="41" t="s">
        <v>255</v>
      </c>
      <c r="AI24" s="41" t="s">
        <v>221</v>
      </c>
    </row>
    <row r="25">
      <c r="A25" s="41">
        <v>24.0</v>
      </c>
      <c r="B25" s="57">
        <v>43646.0</v>
      </c>
      <c r="C25" s="41" t="s">
        <v>88</v>
      </c>
      <c r="D25" s="56">
        <v>11.232876712328768</v>
      </c>
      <c r="E25" s="41" t="s">
        <v>90</v>
      </c>
      <c r="F25" s="41" t="s">
        <v>90</v>
      </c>
      <c r="G25" s="41" t="s">
        <v>208</v>
      </c>
      <c r="H25" s="106" t="s">
        <v>209</v>
      </c>
      <c r="I25" s="41" t="s">
        <v>210</v>
      </c>
      <c r="J25" s="107">
        <v>28369.0</v>
      </c>
      <c r="K25" s="89">
        <v>9.0</v>
      </c>
      <c r="M25" s="89">
        <v>12.0</v>
      </c>
      <c r="O25" s="41">
        <v>147.0</v>
      </c>
      <c r="P25" s="41">
        <v>66.0</v>
      </c>
      <c r="Q25" s="40"/>
      <c r="R25" s="41">
        <v>30.5</v>
      </c>
      <c r="S25" s="41" t="s">
        <v>93</v>
      </c>
      <c r="T25" s="41" t="s">
        <v>212</v>
      </c>
      <c r="U25" s="41" t="s">
        <v>256</v>
      </c>
      <c r="V25" s="41" t="s">
        <v>213</v>
      </c>
      <c r="W25" s="41" t="s">
        <v>214</v>
      </c>
      <c r="X25" s="41" t="s">
        <v>213</v>
      </c>
      <c r="Y25" s="41" t="s">
        <v>214</v>
      </c>
      <c r="Z25" s="89">
        <v>145.0</v>
      </c>
      <c r="AA25" s="89">
        <v>75.0</v>
      </c>
      <c r="AB25" s="41" t="s">
        <v>212</v>
      </c>
      <c r="AC25" s="41" t="s">
        <v>213</v>
      </c>
      <c r="AD25" s="41" t="s">
        <v>218</v>
      </c>
      <c r="AE25" s="41" t="s">
        <v>257</v>
      </c>
      <c r="AF25" s="41">
        <v>2.0</v>
      </c>
      <c r="AG25" s="41"/>
      <c r="AH25" s="41" t="s">
        <v>244</v>
      </c>
      <c r="AI25" s="41" t="s">
        <v>228</v>
      </c>
    </row>
    <row r="26">
      <c r="A26" s="41">
        <v>25.0</v>
      </c>
      <c r="B26" s="55">
        <v>43676.0</v>
      </c>
      <c r="C26" s="41" t="s">
        <v>88</v>
      </c>
      <c r="D26" s="56">
        <v>10.747945205479452</v>
      </c>
      <c r="E26" s="41" t="s">
        <v>90</v>
      </c>
      <c r="F26" s="41" t="s">
        <v>90</v>
      </c>
      <c r="G26" s="41" t="s">
        <v>208</v>
      </c>
      <c r="H26" s="106" t="s">
        <v>209</v>
      </c>
      <c r="I26" s="41" t="s">
        <v>210</v>
      </c>
      <c r="J26" s="55">
        <v>28942.0</v>
      </c>
      <c r="K26" s="89">
        <v>18.0</v>
      </c>
      <c r="M26" s="89">
        <v>16.0</v>
      </c>
      <c r="O26" s="41">
        <v>156.0</v>
      </c>
      <c r="P26" s="41">
        <v>71.0</v>
      </c>
      <c r="Q26" s="41">
        <v>40.0</v>
      </c>
      <c r="R26" s="41">
        <v>29.2</v>
      </c>
      <c r="S26" s="41" t="s">
        <v>89</v>
      </c>
      <c r="T26" s="41" t="s">
        <v>213</v>
      </c>
      <c r="U26" s="41" t="s">
        <v>214</v>
      </c>
      <c r="V26" s="40"/>
      <c r="W26" s="40"/>
      <c r="X26" s="41" t="s">
        <v>213</v>
      </c>
      <c r="Y26" s="41" t="s">
        <v>214</v>
      </c>
      <c r="Z26" s="89">
        <v>130.5</v>
      </c>
      <c r="AA26" s="89">
        <v>26.5</v>
      </c>
      <c r="AB26" s="41" t="s">
        <v>213</v>
      </c>
      <c r="AC26" s="41" t="s">
        <v>212</v>
      </c>
      <c r="AD26" s="41">
        <v>1.0</v>
      </c>
      <c r="AE26" s="41"/>
      <c r="AF26" s="41" t="s">
        <v>215</v>
      </c>
      <c r="AG26" s="41"/>
      <c r="AH26" s="41" t="s">
        <v>216</v>
      </c>
      <c r="AI26" s="41" t="s">
        <v>258</v>
      </c>
    </row>
    <row r="27">
      <c r="A27" s="41">
        <v>26.0</v>
      </c>
      <c r="B27" s="55">
        <v>43674.0</v>
      </c>
      <c r="C27" s="41" t="s">
        <v>88</v>
      </c>
      <c r="D27" s="56">
        <v>16.213698630136985</v>
      </c>
      <c r="E27" s="41" t="s">
        <v>90</v>
      </c>
      <c r="F27" s="41" t="s">
        <v>90</v>
      </c>
      <c r="G27" s="41" t="s">
        <v>208</v>
      </c>
      <c r="H27" s="106" t="s">
        <v>209</v>
      </c>
      <c r="I27" s="41" t="s">
        <v>210</v>
      </c>
      <c r="J27" s="55">
        <v>29801.0</v>
      </c>
      <c r="K27" s="89">
        <v>16.0</v>
      </c>
      <c r="M27" s="89">
        <v>12.0</v>
      </c>
      <c r="O27" s="41">
        <v>159.0</v>
      </c>
      <c r="P27" s="41">
        <v>93.0</v>
      </c>
      <c r="Q27" s="41">
        <v>38.0</v>
      </c>
      <c r="R27" s="41">
        <v>36.8</v>
      </c>
      <c r="S27" s="41" t="s">
        <v>93</v>
      </c>
      <c r="T27" s="41" t="s">
        <v>212</v>
      </c>
      <c r="U27" s="41" t="s">
        <v>259</v>
      </c>
      <c r="V27" s="41" t="s">
        <v>212</v>
      </c>
      <c r="W27" s="41" t="s">
        <v>260</v>
      </c>
      <c r="X27" s="41" t="s">
        <v>213</v>
      </c>
      <c r="Y27" s="41" t="s">
        <v>214</v>
      </c>
      <c r="Z27" s="89">
        <v>166.0</v>
      </c>
      <c r="AA27" s="89">
        <v>62.0</v>
      </c>
      <c r="AB27" s="41" t="s">
        <v>213</v>
      </c>
      <c r="AC27" s="41" t="s">
        <v>213</v>
      </c>
      <c r="AD27" s="41" t="s">
        <v>215</v>
      </c>
      <c r="AE27" s="41"/>
      <c r="AF27" s="41">
        <v>2.0</v>
      </c>
      <c r="AG27" s="41"/>
      <c r="AH27" s="41" t="s">
        <v>261</v>
      </c>
      <c r="AI27" s="41" t="s">
        <v>258</v>
      </c>
    </row>
    <row r="28">
      <c r="A28" s="41">
        <v>27.0</v>
      </c>
      <c r="B28" s="55">
        <v>43674.0</v>
      </c>
      <c r="C28" s="41" t="s">
        <v>94</v>
      </c>
      <c r="D28" s="56">
        <v>11.224657534246575</v>
      </c>
      <c r="E28" s="41" t="s">
        <v>90</v>
      </c>
      <c r="F28" s="41" t="s">
        <v>90</v>
      </c>
      <c r="G28" s="41" t="s">
        <v>208</v>
      </c>
      <c r="H28" s="106" t="s">
        <v>223</v>
      </c>
      <c r="I28" s="41" t="s">
        <v>224</v>
      </c>
      <c r="J28" s="57">
        <v>28194.0</v>
      </c>
      <c r="K28" s="89">
        <v>12.0</v>
      </c>
      <c r="M28" s="36"/>
      <c r="N28" s="40"/>
      <c r="O28" s="41">
        <v>173.0</v>
      </c>
      <c r="P28" s="41">
        <v>100.0</v>
      </c>
      <c r="Q28" s="41">
        <v>42.0</v>
      </c>
      <c r="R28" s="41">
        <v>33.4</v>
      </c>
      <c r="S28" s="41" t="s">
        <v>93</v>
      </c>
      <c r="T28" s="41" t="s">
        <v>212</v>
      </c>
      <c r="U28" s="41" t="s">
        <v>262</v>
      </c>
      <c r="V28" s="41" t="s">
        <v>212</v>
      </c>
      <c r="W28" s="42">
        <v>6.0</v>
      </c>
      <c r="X28" s="41" t="s">
        <v>212</v>
      </c>
      <c r="Y28" s="41" t="s">
        <v>263</v>
      </c>
      <c r="Z28" s="89">
        <v>139.5</v>
      </c>
      <c r="AA28" s="89">
        <v>40.4</v>
      </c>
      <c r="AB28" s="41" t="s">
        <v>213</v>
      </c>
      <c r="AC28" s="41" t="s">
        <v>213</v>
      </c>
      <c r="AD28" s="41">
        <v>1.0</v>
      </c>
      <c r="AE28" s="41"/>
      <c r="AF28" s="41" t="s">
        <v>218</v>
      </c>
      <c r="AG28" s="41"/>
      <c r="AH28" s="41">
        <v>1.0</v>
      </c>
      <c r="AI28" s="41" t="s">
        <v>232</v>
      </c>
    </row>
    <row r="29">
      <c r="A29" s="41">
        <v>28.0</v>
      </c>
      <c r="B29" s="55">
        <v>43675.0</v>
      </c>
      <c r="C29" s="41" t="s">
        <v>88</v>
      </c>
      <c r="D29" s="56">
        <v>10.728767123287671</v>
      </c>
      <c r="E29" s="41" t="s">
        <v>90</v>
      </c>
      <c r="F29" s="41" t="s">
        <v>90</v>
      </c>
      <c r="G29" s="41" t="s">
        <v>208</v>
      </c>
      <c r="H29" s="106" t="s">
        <v>209</v>
      </c>
      <c r="I29" s="41" t="s">
        <v>210</v>
      </c>
      <c r="J29" s="107">
        <v>29639.0</v>
      </c>
      <c r="K29" s="89">
        <v>18.0</v>
      </c>
      <c r="M29" s="89">
        <v>18.0</v>
      </c>
      <c r="O29" s="41">
        <v>149.0</v>
      </c>
      <c r="P29" s="41">
        <v>85.5</v>
      </c>
      <c r="Q29" s="41">
        <v>38.0</v>
      </c>
      <c r="R29" s="47">
        <v>38.5</v>
      </c>
      <c r="S29" s="47" t="s">
        <v>93</v>
      </c>
      <c r="T29" s="41" t="s">
        <v>212</v>
      </c>
      <c r="U29" s="41" t="s">
        <v>264</v>
      </c>
      <c r="V29" s="41" t="s">
        <v>213</v>
      </c>
      <c r="W29" s="41" t="s">
        <v>214</v>
      </c>
      <c r="X29" s="41" t="s">
        <v>213</v>
      </c>
      <c r="Y29" s="41" t="s">
        <v>214</v>
      </c>
      <c r="Z29" s="89">
        <v>138.0</v>
      </c>
      <c r="AA29" s="89">
        <v>49.8</v>
      </c>
      <c r="AB29" s="41" t="s">
        <v>212</v>
      </c>
      <c r="AC29" s="40"/>
      <c r="AD29" s="41" t="s">
        <v>230</v>
      </c>
      <c r="AE29" s="41"/>
      <c r="AF29" s="41" t="s">
        <v>230</v>
      </c>
      <c r="AG29" s="47"/>
      <c r="AH29" s="47" t="s">
        <v>231</v>
      </c>
      <c r="AI29" s="40"/>
    </row>
    <row r="30">
      <c r="A30" s="41">
        <v>29.0</v>
      </c>
      <c r="B30" s="55">
        <v>43675.0</v>
      </c>
      <c r="C30" s="41" t="s">
        <v>88</v>
      </c>
      <c r="D30" s="56">
        <v>10.994520547945205</v>
      </c>
      <c r="E30" s="41" t="s">
        <v>90</v>
      </c>
      <c r="F30" s="41" t="s">
        <v>90</v>
      </c>
      <c r="G30" s="41" t="s">
        <v>208</v>
      </c>
      <c r="H30" s="106" t="s">
        <v>209</v>
      </c>
      <c r="I30" s="41" t="s">
        <v>210</v>
      </c>
      <c r="J30" s="107">
        <v>29639.0</v>
      </c>
      <c r="K30" s="89">
        <v>18.0</v>
      </c>
      <c r="M30" s="89">
        <v>18.0</v>
      </c>
      <c r="O30" s="41">
        <v>149.0</v>
      </c>
      <c r="P30" s="41">
        <v>85.5</v>
      </c>
      <c r="Q30" s="41">
        <v>38.0</v>
      </c>
      <c r="R30" s="47">
        <v>38.5</v>
      </c>
      <c r="S30" s="47" t="s">
        <v>93</v>
      </c>
      <c r="T30" s="41" t="s">
        <v>212</v>
      </c>
      <c r="U30" s="41" t="s">
        <v>264</v>
      </c>
      <c r="V30" s="41" t="s">
        <v>213</v>
      </c>
      <c r="W30" s="41" t="s">
        <v>214</v>
      </c>
      <c r="X30" s="41" t="s">
        <v>213</v>
      </c>
      <c r="Y30" s="41" t="s">
        <v>214</v>
      </c>
      <c r="Z30" s="89">
        <v>159.0</v>
      </c>
      <c r="AA30" s="89">
        <v>79.7</v>
      </c>
      <c r="AB30" s="41" t="s">
        <v>212</v>
      </c>
      <c r="AC30" s="40"/>
      <c r="AD30" s="41">
        <v>2.0</v>
      </c>
      <c r="AE30" s="41"/>
      <c r="AF30" s="41">
        <v>2.0</v>
      </c>
      <c r="AG30" s="47"/>
      <c r="AH30" s="47">
        <v>4.0</v>
      </c>
      <c r="AI30" s="40"/>
    </row>
    <row r="31">
      <c r="A31" s="41">
        <v>30.0</v>
      </c>
      <c r="B31" s="55">
        <v>43677.0</v>
      </c>
      <c r="C31" s="41" t="s">
        <v>88</v>
      </c>
      <c r="D31" s="56">
        <v>17.838356164383562</v>
      </c>
      <c r="E31" s="41" t="s">
        <v>90</v>
      </c>
      <c r="F31" s="41" t="s">
        <v>90</v>
      </c>
      <c r="G31" s="41" t="s">
        <v>208</v>
      </c>
      <c r="H31" s="106" t="s">
        <v>223</v>
      </c>
      <c r="I31" s="41" t="s">
        <v>224</v>
      </c>
      <c r="J31" s="55">
        <v>21278.0</v>
      </c>
      <c r="K31" s="89">
        <v>7.0</v>
      </c>
      <c r="M31" s="89">
        <v>7.0</v>
      </c>
      <c r="O31" s="41">
        <v>160.0</v>
      </c>
      <c r="P31" s="41">
        <v>94.0</v>
      </c>
      <c r="Q31" s="53" t="s">
        <v>265</v>
      </c>
      <c r="R31" s="41">
        <v>36.7</v>
      </c>
      <c r="S31" s="41" t="s">
        <v>93</v>
      </c>
      <c r="T31" s="41" t="s">
        <v>212</v>
      </c>
      <c r="U31" s="41" t="s">
        <v>266</v>
      </c>
      <c r="V31" s="41" t="s">
        <v>212</v>
      </c>
      <c r="W31" s="41" t="s">
        <v>266</v>
      </c>
      <c r="X31" s="41" t="s">
        <v>213</v>
      </c>
      <c r="Y31" s="41" t="s">
        <v>214</v>
      </c>
      <c r="Z31" s="89">
        <v>163.0</v>
      </c>
      <c r="AA31" s="89">
        <v>94.0</v>
      </c>
      <c r="AB31" s="41" t="s">
        <v>212</v>
      </c>
      <c r="AC31" s="41" t="s">
        <v>212</v>
      </c>
      <c r="AD31" s="41" t="s">
        <v>230</v>
      </c>
      <c r="AE31" s="41"/>
      <c r="AF31" s="41">
        <v>2.0</v>
      </c>
      <c r="AG31" s="41"/>
      <c r="AH31" s="41" t="s">
        <v>255</v>
      </c>
      <c r="AI31" s="41" t="s">
        <v>221</v>
      </c>
    </row>
    <row r="32">
      <c r="A32" s="41">
        <v>31.0</v>
      </c>
      <c r="B32" s="55">
        <v>43677.0</v>
      </c>
      <c r="C32" s="41" t="s">
        <v>94</v>
      </c>
      <c r="D32" s="56">
        <v>12.92054794520548</v>
      </c>
      <c r="E32" s="41" t="s">
        <v>90</v>
      </c>
      <c r="F32" s="41" t="s">
        <v>90</v>
      </c>
      <c r="G32" s="41" t="s">
        <v>208</v>
      </c>
      <c r="H32" s="106" t="s">
        <v>223</v>
      </c>
      <c r="I32" s="41" t="s">
        <v>224</v>
      </c>
      <c r="J32" s="107">
        <v>30213.0</v>
      </c>
      <c r="K32" s="89">
        <v>10.0</v>
      </c>
      <c r="M32" s="89">
        <v>12.0</v>
      </c>
      <c r="O32" s="41">
        <v>172.0</v>
      </c>
      <c r="P32" s="41">
        <v>103.0</v>
      </c>
      <c r="Q32" s="41">
        <v>43.0</v>
      </c>
      <c r="R32" s="41">
        <v>34.8</v>
      </c>
      <c r="S32" s="41" t="s">
        <v>93</v>
      </c>
      <c r="T32" s="41" t="s">
        <v>212</v>
      </c>
      <c r="U32" s="41" t="s">
        <v>267</v>
      </c>
      <c r="V32" s="41" t="s">
        <v>212</v>
      </c>
      <c r="W32" s="41" t="s">
        <v>268</v>
      </c>
      <c r="X32" s="41" t="s">
        <v>212</v>
      </c>
      <c r="Y32" s="41" t="s">
        <v>269</v>
      </c>
      <c r="Z32" s="89">
        <v>156.0</v>
      </c>
      <c r="AA32" s="89">
        <v>79.5</v>
      </c>
      <c r="AB32" s="41" t="s">
        <v>212</v>
      </c>
      <c r="AC32" s="41" t="s">
        <v>212</v>
      </c>
      <c r="AD32" s="41">
        <v>2.0</v>
      </c>
      <c r="AE32" s="41"/>
      <c r="AF32" s="41">
        <v>3.0</v>
      </c>
      <c r="AG32" s="41"/>
      <c r="AH32" s="41">
        <v>5.0</v>
      </c>
      <c r="AI32" s="41" t="s">
        <v>270</v>
      </c>
    </row>
    <row r="33">
      <c r="A33" s="41">
        <v>32.0</v>
      </c>
      <c r="B33" s="55">
        <v>43681.0</v>
      </c>
      <c r="C33" s="41" t="s">
        <v>88</v>
      </c>
      <c r="D33" s="56">
        <v>14.167123287671233</v>
      </c>
      <c r="E33" s="41" t="s">
        <v>90</v>
      </c>
      <c r="F33" s="41" t="s">
        <v>90</v>
      </c>
      <c r="G33" s="41" t="s">
        <v>208</v>
      </c>
      <c r="H33" s="106" t="s">
        <v>209</v>
      </c>
      <c r="I33" s="41" t="s">
        <v>210</v>
      </c>
      <c r="J33" s="55">
        <v>24597.0</v>
      </c>
      <c r="K33" s="89">
        <v>12.0</v>
      </c>
      <c r="M33" s="89">
        <v>12.0</v>
      </c>
      <c r="O33" s="41">
        <v>162.0</v>
      </c>
      <c r="P33" s="41">
        <v>78.0</v>
      </c>
      <c r="Q33" s="41">
        <v>53.0</v>
      </c>
      <c r="R33" s="41">
        <v>29.7</v>
      </c>
      <c r="S33" s="41" t="s">
        <v>89</v>
      </c>
      <c r="T33" s="41" t="s">
        <v>212</v>
      </c>
      <c r="U33" s="41" t="s">
        <v>271</v>
      </c>
      <c r="V33" s="41" t="s">
        <v>213</v>
      </c>
      <c r="W33" s="41" t="s">
        <v>214</v>
      </c>
      <c r="X33" s="41" t="s">
        <v>213</v>
      </c>
      <c r="Y33" s="41" t="s">
        <v>214</v>
      </c>
      <c r="Z33" s="89">
        <v>162.0</v>
      </c>
      <c r="AA33" s="89">
        <v>79.8</v>
      </c>
      <c r="AB33" s="41" t="s">
        <v>212</v>
      </c>
      <c r="AC33" s="41" t="s">
        <v>213</v>
      </c>
      <c r="AD33" s="41" t="s">
        <v>230</v>
      </c>
      <c r="AE33" s="41"/>
      <c r="AF33" s="41" t="s">
        <v>230</v>
      </c>
      <c r="AG33" s="41"/>
      <c r="AH33" s="41" t="s">
        <v>231</v>
      </c>
      <c r="AI33" s="41" t="s">
        <v>226</v>
      </c>
    </row>
    <row r="34">
      <c r="A34" s="41">
        <v>33.0</v>
      </c>
      <c r="B34" s="55">
        <v>43681.0</v>
      </c>
      <c r="C34" s="41" t="s">
        <v>88</v>
      </c>
      <c r="D34" s="56">
        <v>17.112328767123287</v>
      </c>
      <c r="E34" s="41" t="s">
        <v>90</v>
      </c>
      <c r="F34" s="41" t="s">
        <v>90</v>
      </c>
      <c r="G34" s="41" t="s">
        <v>208</v>
      </c>
      <c r="H34" s="106" t="s">
        <v>209</v>
      </c>
      <c r="I34" s="41" t="s">
        <v>210</v>
      </c>
      <c r="J34" s="55">
        <v>26115.0</v>
      </c>
      <c r="K34" s="89">
        <v>16.0</v>
      </c>
      <c r="M34" s="89">
        <v>12.0</v>
      </c>
      <c r="O34" s="41">
        <v>158.0</v>
      </c>
      <c r="P34" s="41">
        <v>88.0</v>
      </c>
      <c r="Q34" s="41">
        <v>47.0</v>
      </c>
      <c r="R34" s="41">
        <v>35.3</v>
      </c>
      <c r="S34" s="41" t="s">
        <v>93</v>
      </c>
      <c r="T34" s="41" t="s">
        <v>212</v>
      </c>
      <c r="U34" s="41" t="s">
        <v>272</v>
      </c>
      <c r="V34" s="41" t="s">
        <v>213</v>
      </c>
      <c r="W34" s="41" t="s">
        <v>214</v>
      </c>
      <c r="X34" s="41" t="s">
        <v>212</v>
      </c>
      <c r="Y34" s="41" t="s">
        <v>273</v>
      </c>
      <c r="Z34" s="89">
        <v>173.0</v>
      </c>
      <c r="AA34" s="89">
        <v>111.0</v>
      </c>
      <c r="AB34" s="41" t="s">
        <v>212</v>
      </c>
      <c r="AC34" s="41" t="s">
        <v>213</v>
      </c>
      <c r="AD34" s="41" t="s">
        <v>230</v>
      </c>
      <c r="AE34" s="41"/>
      <c r="AF34" s="41" t="s">
        <v>230</v>
      </c>
      <c r="AG34" s="41"/>
      <c r="AH34" s="41" t="s">
        <v>231</v>
      </c>
      <c r="AI34" s="41" t="s">
        <v>228</v>
      </c>
    </row>
    <row r="35">
      <c r="A35" s="41">
        <v>34.0</v>
      </c>
      <c r="B35" s="55">
        <v>43683.0</v>
      </c>
      <c r="C35" s="41" t="s">
        <v>88</v>
      </c>
      <c r="D35" s="56">
        <v>16.767123287671232</v>
      </c>
      <c r="E35" s="41" t="s">
        <v>90</v>
      </c>
      <c r="F35" s="41" t="s">
        <v>90</v>
      </c>
      <c r="G35" s="41" t="s">
        <v>249</v>
      </c>
      <c r="H35" s="106" t="s">
        <v>209</v>
      </c>
      <c r="I35" s="41" t="s">
        <v>210</v>
      </c>
      <c r="J35" s="55">
        <v>29674.0</v>
      </c>
      <c r="K35" s="89">
        <v>18.0</v>
      </c>
      <c r="M35" s="89">
        <v>12.0</v>
      </c>
      <c r="O35" s="41">
        <v>170.0</v>
      </c>
      <c r="P35" s="41">
        <v>87.0</v>
      </c>
      <c r="Q35" s="41">
        <v>38.0</v>
      </c>
      <c r="R35" s="41">
        <v>30.1</v>
      </c>
      <c r="S35" s="41" t="s">
        <v>93</v>
      </c>
      <c r="T35" s="41" t="s">
        <v>213</v>
      </c>
      <c r="U35" s="41" t="s">
        <v>214</v>
      </c>
      <c r="V35" s="41" t="s">
        <v>213</v>
      </c>
      <c r="W35" s="41" t="s">
        <v>214</v>
      </c>
      <c r="X35" s="41" t="s">
        <v>213</v>
      </c>
      <c r="Y35" s="41" t="s">
        <v>214</v>
      </c>
      <c r="Z35" s="89">
        <v>170.4</v>
      </c>
      <c r="AA35" s="89">
        <v>105.7</v>
      </c>
      <c r="AB35" s="41" t="s">
        <v>212</v>
      </c>
      <c r="AC35" s="41" t="s">
        <v>213</v>
      </c>
      <c r="AD35" s="41" t="s">
        <v>230</v>
      </c>
      <c r="AE35" s="41"/>
      <c r="AF35" s="41" t="s">
        <v>230</v>
      </c>
      <c r="AG35" s="41"/>
      <c r="AH35" s="41" t="s">
        <v>231</v>
      </c>
      <c r="AI35" s="41" t="s">
        <v>226</v>
      </c>
    </row>
    <row r="36">
      <c r="A36" s="41">
        <v>35.0</v>
      </c>
      <c r="B36" s="55">
        <v>43685.0</v>
      </c>
      <c r="C36" s="41" t="s">
        <v>88</v>
      </c>
      <c r="D36" s="56">
        <v>17.273972602739725</v>
      </c>
      <c r="E36" s="41" t="s">
        <v>90</v>
      </c>
      <c r="F36" s="41" t="s">
        <v>90</v>
      </c>
      <c r="G36" s="41" t="s">
        <v>208</v>
      </c>
      <c r="H36" s="106" t="s">
        <v>209</v>
      </c>
      <c r="I36" s="41" t="s">
        <v>210</v>
      </c>
      <c r="J36" s="55">
        <v>26978.0</v>
      </c>
      <c r="K36" s="89">
        <v>17.0</v>
      </c>
      <c r="L36" s="41" t="s">
        <v>274</v>
      </c>
      <c r="M36" s="89">
        <v>17.0</v>
      </c>
      <c r="N36" s="41" t="s">
        <v>274</v>
      </c>
      <c r="O36" s="41">
        <v>166.0</v>
      </c>
      <c r="P36" s="41">
        <v>85.0</v>
      </c>
      <c r="Q36" s="41">
        <v>45.0</v>
      </c>
      <c r="R36" s="41">
        <v>30.8</v>
      </c>
      <c r="S36" s="41" t="s">
        <v>93</v>
      </c>
      <c r="T36" s="41" t="s">
        <v>213</v>
      </c>
      <c r="U36" s="41" t="s">
        <v>214</v>
      </c>
      <c r="V36" s="41" t="s">
        <v>213</v>
      </c>
      <c r="W36" s="41" t="s">
        <v>214</v>
      </c>
      <c r="X36" s="41" t="s">
        <v>213</v>
      </c>
      <c r="Y36" s="41" t="s">
        <v>214</v>
      </c>
      <c r="Z36" s="89">
        <v>158.6</v>
      </c>
      <c r="AA36" s="89">
        <v>71.0</v>
      </c>
      <c r="AB36" s="41" t="s">
        <v>213</v>
      </c>
      <c r="AC36" s="41" t="s">
        <v>213</v>
      </c>
      <c r="AD36" s="41" t="s">
        <v>215</v>
      </c>
      <c r="AE36" s="41"/>
      <c r="AF36" s="41" t="s">
        <v>218</v>
      </c>
      <c r="AG36" s="41"/>
      <c r="AH36" s="41" t="s">
        <v>215</v>
      </c>
      <c r="AI36" s="41" t="s">
        <v>275</v>
      </c>
    </row>
    <row r="37">
      <c r="A37" s="41">
        <v>36.0</v>
      </c>
      <c r="B37" s="55">
        <v>43691.0</v>
      </c>
      <c r="C37" s="41" t="s">
        <v>94</v>
      </c>
      <c r="D37" s="56">
        <v>10.046575342465754</v>
      </c>
      <c r="E37" s="41" t="s">
        <v>90</v>
      </c>
      <c r="F37" s="41" t="s">
        <v>90</v>
      </c>
      <c r="G37" s="41" t="s">
        <v>208</v>
      </c>
      <c r="H37" s="106" t="s">
        <v>209</v>
      </c>
      <c r="I37" s="41" t="s">
        <v>210</v>
      </c>
      <c r="J37" s="55">
        <v>28271.0</v>
      </c>
      <c r="K37" s="89">
        <v>17.0</v>
      </c>
      <c r="M37" s="89">
        <v>12.0</v>
      </c>
      <c r="O37" s="41">
        <v>155.0</v>
      </c>
      <c r="P37" s="41">
        <v>72.0</v>
      </c>
      <c r="Q37" s="41">
        <v>42.0</v>
      </c>
      <c r="R37" s="41">
        <v>30.0</v>
      </c>
      <c r="S37" s="41" t="s">
        <v>93</v>
      </c>
      <c r="T37" s="41" t="s">
        <v>213</v>
      </c>
      <c r="U37" s="41" t="s">
        <v>214</v>
      </c>
      <c r="V37" s="41" t="s">
        <v>213</v>
      </c>
      <c r="W37" s="41" t="s">
        <v>214</v>
      </c>
      <c r="X37" s="41" t="s">
        <v>212</v>
      </c>
      <c r="Y37" s="41" t="s">
        <v>276</v>
      </c>
      <c r="Z37" s="89">
        <v>137.0</v>
      </c>
      <c r="AA37" s="89">
        <v>30.0</v>
      </c>
      <c r="AB37" s="41" t="s">
        <v>213</v>
      </c>
      <c r="AC37" s="40"/>
      <c r="AD37" s="41">
        <v>2.0</v>
      </c>
      <c r="AE37" s="41"/>
      <c r="AF37" s="41">
        <v>4.0</v>
      </c>
      <c r="AG37" s="41"/>
      <c r="AH37" s="41">
        <v>6.0</v>
      </c>
      <c r="AI37" s="41" t="s">
        <v>221</v>
      </c>
    </row>
    <row r="38">
      <c r="A38" s="41">
        <v>37.0</v>
      </c>
      <c r="B38" s="55">
        <v>43698.0</v>
      </c>
      <c r="C38" s="41" t="s">
        <v>88</v>
      </c>
      <c r="D38" s="56">
        <v>13.964383561643835</v>
      </c>
      <c r="E38" s="41" t="s">
        <v>90</v>
      </c>
      <c r="F38" s="41" t="s">
        <v>90</v>
      </c>
      <c r="G38" s="41" t="s">
        <v>222</v>
      </c>
      <c r="H38" s="106" t="s">
        <v>209</v>
      </c>
      <c r="I38" s="41" t="s">
        <v>210</v>
      </c>
      <c r="J38" s="55">
        <v>31700.0</v>
      </c>
      <c r="K38" s="89">
        <v>12.0</v>
      </c>
      <c r="M38" s="89">
        <v>18.0</v>
      </c>
      <c r="O38" s="41">
        <v>158.0</v>
      </c>
      <c r="P38" s="41">
        <v>80.0</v>
      </c>
      <c r="Q38" s="41">
        <v>32.0</v>
      </c>
      <c r="R38" s="41">
        <v>32.0</v>
      </c>
      <c r="S38" s="41" t="s">
        <v>93</v>
      </c>
      <c r="T38" s="41" t="s">
        <v>213</v>
      </c>
      <c r="U38" s="41" t="s">
        <v>214</v>
      </c>
      <c r="V38" s="41" t="s">
        <v>213</v>
      </c>
      <c r="W38" s="41" t="s">
        <v>214</v>
      </c>
      <c r="X38" s="41" t="s">
        <v>213</v>
      </c>
      <c r="Y38" s="41" t="s">
        <v>214</v>
      </c>
      <c r="Z38" s="89">
        <v>157.7</v>
      </c>
      <c r="AA38" s="89">
        <v>46.8</v>
      </c>
      <c r="AB38" s="41" t="s">
        <v>213</v>
      </c>
      <c r="AC38" s="41" t="s">
        <v>213</v>
      </c>
      <c r="AD38" s="41" t="s">
        <v>218</v>
      </c>
      <c r="AE38" s="41"/>
      <c r="AF38" s="41" t="s">
        <v>218</v>
      </c>
      <c r="AG38" s="41"/>
      <c r="AH38" s="41" t="s">
        <v>218</v>
      </c>
      <c r="AI38" s="41" t="s">
        <v>228</v>
      </c>
    </row>
    <row r="39">
      <c r="A39" s="41">
        <v>38.0</v>
      </c>
      <c r="B39" s="55">
        <v>43698.0</v>
      </c>
      <c r="C39" s="41" t="s">
        <v>88</v>
      </c>
      <c r="D39" s="56">
        <v>14.317808219178081</v>
      </c>
      <c r="E39" s="41" t="s">
        <v>90</v>
      </c>
      <c r="F39" s="41" t="s">
        <v>90</v>
      </c>
      <c r="G39" s="41" t="s">
        <v>208</v>
      </c>
      <c r="H39" s="106" t="s">
        <v>209</v>
      </c>
      <c r="I39" s="41" t="s">
        <v>210</v>
      </c>
      <c r="J39" s="57">
        <v>22647.0</v>
      </c>
      <c r="K39" s="89">
        <v>0.0</v>
      </c>
      <c r="M39" s="89">
        <v>6.0</v>
      </c>
      <c r="O39" s="41">
        <v>158.0</v>
      </c>
      <c r="P39" s="41">
        <v>75.0</v>
      </c>
      <c r="Q39" s="41">
        <v>57.0</v>
      </c>
      <c r="R39" s="41">
        <v>30.0</v>
      </c>
      <c r="S39" s="41" t="s">
        <v>93</v>
      </c>
      <c r="T39" s="41" t="s">
        <v>213</v>
      </c>
      <c r="U39" s="41" t="s">
        <v>214</v>
      </c>
      <c r="V39" s="41" t="s">
        <v>213</v>
      </c>
      <c r="W39" s="41" t="s">
        <v>214</v>
      </c>
      <c r="X39" s="41" t="s">
        <v>213</v>
      </c>
      <c r="Y39" s="41" t="s">
        <v>214</v>
      </c>
      <c r="Z39" s="89">
        <v>167.1</v>
      </c>
      <c r="AA39" s="89">
        <v>69.8</v>
      </c>
      <c r="AB39" s="41" t="s">
        <v>213</v>
      </c>
      <c r="AC39" s="41" t="s">
        <v>213</v>
      </c>
      <c r="AD39" s="41" t="s">
        <v>218</v>
      </c>
      <c r="AE39" s="41"/>
      <c r="AF39" s="41" t="s">
        <v>218</v>
      </c>
      <c r="AG39" s="41"/>
      <c r="AH39" s="41" t="s">
        <v>218</v>
      </c>
      <c r="AI39" s="41" t="s">
        <v>226</v>
      </c>
    </row>
    <row r="40">
      <c r="A40" s="41">
        <v>39.0</v>
      </c>
      <c r="B40" s="55">
        <v>43702.0</v>
      </c>
      <c r="C40" s="41" t="s">
        <v>94</v>
      </c>
      <c r="D40" s="56">
        <v>15.391780821917807</v>
      </c>
      <c r="E40" s="41" t="s">
        <v>90</v>
      </c>
      <c r="F40" s="41" t="s">
        <v>90</v>
      </c>
      <c r="G40" s="41" t="s">
        <v>208</v>
      </c>
      <c r="H40" s="106" t="s">
        <v>223</v>
      </c>
      <c r="I40" s="41" t="s">
        <v>224</v>
      </c>
      <c r="J40" s="111">
        <v>28120.0</v>
      </c>
      <c r="K40" s="89">
        <v>11.0</v>
      </c>
      <c r="M40" s="89">
        <v>12.0</v>
      </c>
      <c r="O40" s="41">
        <v>170.0</v>
      </c>
      <c r="P40" s="41">
        <v>110.0</v>
      </c>
      <c r="Q40" s="62">
        <v>51.0</v>
      </c>
      <c r="R40" s="41">
        <v>38.1</v>
      </c>
      <c r="S40" s="41" t="s">
        <v>93</v>
      </c>
      <c r="T40" s="41" t="s">
        <v>212</v>
      </c>
      <c r="U40" s="41" t="s">
        <v>277</v>
      </c>
      <c r="V40" s="41" t="s">
        <v>213</v>
      </c>
      <c r="W40" s="41" t="s">
        <v>214</v>
      </c>
      <c r="X40" s="41" t="s">
        <v>213</v>
      </c>
      <c r="Y40" s="41" t="s">
        <v>214</v>
      </c>
      <c r="Z40" s="89">
        <v>173.0</v>
      </c>
      <c r="AA40" s="89">
        <v>113.0</v>
      </c>
      <c r="AB40" s="41" t="s">
        <v>212</v>
      </c>
      <c r="AC40" s="41" t="s">
        <v>213</v>
      </c>
      <c r="AD40" s="41" t="s">
        <v>215</v>
      </c>
      <c r="AE40" s="41"/>
      <c r="AF40" s="41" t="s">
        <v>230</v>
      </c>
      <c r="AG40" s="41"/>
      <c r="AH40" s="41" t="s">
        <v>230</v>
      </c>
      <c r="AI40" s="41" t="s">
        <v>228</v>
      </c>
    </row>
    <row r="41">
      <c r="A41" s="41">
        <v>40.0</v>
      </c>
      <c r="B41" s="55">
        <v>43703.0</v>
      </c>
      <c r="C41" s="41" t="s">
        <v>94</v>
      </c>
      <c r="D41" s="56">
        <v>16.41917808219178</v>
      </c>
      <c r="E41" s="41" t="s">
        <v>90</v>
      </c>
      <c r="F41" s="41" t="s">
        <v>90</v>
      </c>
      <c r="G41" s="41" t="s">
        <v>208</v>
      </c>
      <c r="H41" s="106" t="s">
        <v>209</v>
      </c>
      <c r="I41" s="41" t="s">
        <v>210</v>
      </c>
      <c r="J41" s="107">
        <v>23010.0</v>
      </c>
      <c r="K41" s="89">
        <v>9.0</v>
      </c>
      <c r="M41" s="89">
        <v>16.0</v>
      </c>
      <c r="O41" s="41">
        <v>155.0</v>
      </c>
      <c r="P41" s="41">
        <v>95.0</v>
      </c>
      <c r="Q41" s="40"/>
      <c r="R41" s="41">
        <v>39.5</v>
      </c>
      <c r="S41" s="41" t="s">
        <v>93</v>
      </c>
      <c r="T41" s="41" t="s">
        <v>212</v>
      </c>
      <c r="U41" s="41" t="s">
        <v>278</v>
      </c>
      <c r="V41" s="41" t="s">
        <v>213</v>
      </c>
      <c r="W41" s="41" t="s">
        <v>214</v>
      </c>
      <c r="X41" s="41" t="s">
        <v>213</v>
      </c>
      <c r="Y41" s="41" t="s">
        <v>214</v>
      </c>
      <c r="Z41" s="89">
        <v>171.0</v>
      </c>
      <c r="AA41" s="89">
        <v>110.0</v>
      </c>
      <c r="AB41" s="41" t="s">
        <v>212</v>
      </c>
      <c r="AC41" s="41" t="s">
        <v>213</v>
      </c>
      <c r="AD41" s="41">
        <v>2.0</v>
      </c>
      <c r="AE41" s="41"/>
      <c r="AF41" s="41">
        <v>3.0</v>
      </c>
      <c r="AG41" s="41"/>
      <c r="AH41" s="41">
        <v>5.0</v>
      </c>
      <c r="AI41" s="41" t="s">
        <v>221</v>
      </c>
    </row>
    <row r="42">
      <c r="A42" s="41">
        <v>41.0</v>
      </c>
      <c r="B42" s="55">
        <v>43704.0</v>
      </c>
      <c r="C42" s="41" t="s">
        <v>88</v>
      </c>
      <c r="D42" s="56">
        <v>13.30958904109589</v>
      </c>
      <c r="E42" s="41" t="s">
        <v>90</v>
      </c>
      <c r="F42" s="41" t="s">
        <v>90</v>
      </c>
      <c r="G42" s="41" t="s">
        <v>208</v>
      </c>
      <c r="H42" s="106" t="s">
        <v>209</v>
      </c>
      <c r="I42" s="41" t="s">
        <v>210</v>
      </c>
      <c r="J42" s="107">
        <v>28011.0</v>
      </c>
      <c r="K42" s="89">
        <v>18.0</v>
      </c>
      <c r="M42" s="89">
        <v>16.0</v>
      </c>
      <c r="O42" s="41">
        <v>154.0</v>
      </c>
      <c r="P42" s="41">
        <v>50.3</v>
      </c>
      <c r="Q42" s="41">
        <v>43.0</v>
      </c>
      <c r="R42" s="47">
        <v>21.2</v>
      </c>
      <c r="S42" s="47" t="s">
        <v>211</v>
      </c>
      <c r="T42" s="41" t="s">
        <v>213</v>
      </c>
      <c r="U42" s="41" t="s">
        <v>214</v>
      </c>
      <c r="V42" s="41" t="s">
        <v>213</v>
      </c>
      <c r="W42" s="41" t="s">
        <v>214</v>
      </c>
      <c r="X42" s="41" t="s">
        <v>213</v>
      </c>
      <c r="Y42" s="41" t="s">
        <v>214</v>
      </c>
      <c r="Z42" s="89">
        <v>152.0</v>
      </c>
      <c r="AA42" s="89">
        <v>51.0</v>
      </c>
      <c r="AB42" s="41" t="s">
        <v>213</v>
      </c>
      <c r="AC42" s="41" t="s">
        <v>213</v>
      </c>
      <c r="AD42" s="41">
        <v>2.0</v>
      </c>
      <c r="AE42" s="41"/>
      <c r="AF42" s="41">
        <v>2.0</v>
      </c>
      <c r="AG42" s="41"/>
      <c r="AH42" s="41">
        <v>4.0</v>
      </c>
      <c r="AI42" s="41" t="s">
        <v>232</v>
      </c>
    </row>
    <row r="43">
      <c r="A43" s="41">
        <v>42.0</v>
      </c>
      <c r="B43" s="55">
        <v>43705.0</v>
      </c>
      <c r="C43" s="41" t="s">
        <v>88</v>
      </c>
      <c r="D43" s="56">
        <v>17.019178082191782</v>
      </c>
      <c r="E43" s="41" t="s">
        <v>90</v>
      </c>
      <c r="F43" s="41" t="s">
        <v>90</v>
      </c>
      <c r="G43" s="41" t="s">
        <v>208</v>
      </c>
      <c r="H43" s="106" t="s">
        <v>209</v>
      </c>
      <c r="I43" s="41" t="s">
        <v>210</v>
      </c>
      <c r="J43" s="107">
        <v>27812.0</v>
      </c>
      <c r="K43" s="89">
        <v>10.0</v>
      </c>
      <c r="M43" s="89">
        <v>12.0</v>
      </c>
      <c r="O43" s="41">
        <v>163.0</v>
      </c>
      <c r="P43" s="41">
        <v>95.0</v>
      </c>
      <c r="Q43" s="41">
        <v>43.0</v>
      </c>
      <c r="R43" s="47">
        <v>35.8</v>
      </c>
      <c r="S43" s="47" t="s">
        <v>93</v>
      </c>
      <c r="T43" s="41" t="s">
        <v>212</v>
      </c>
      <c r="U43" s="41" t="s">
        <v>279</v>
      </c>
      <c r="V43" s="41" t="s">
        <v>213</v>
      </c>
      <c r="W43" s="41" t="s">
        <v>214</v>
      </c>
      <c r="X43" s="41" t="s">
        <v>212</v>
      </c>
      <c r="Y43" s="41" t="s">
        <v>280</v>
      </c>
      <c r="Z43" s="89">
        <v>156.0</v>
      </c>
      <c r="AA43" s="89">
        <v>66.0</v>
      </c>
      <c r="AB43" s="41" t="s">
        <v>213</v>
      </c>
      <c r="AC43" s="41" t="s">
        <v>213</v>
      </c>
      <c r="AD43" s="41">
        <v>1.0</v>
      </c>
      <c r="AE43" s="41"/>
      <c r="AF43" s="41">
        <v>1.0</v>
      </c>
      <c r="AG43" s="41"/>
      <c r="AH43" s="41">
        <v>2.0</v>
      </c>
      <c r="AI43" s="41" t="s">
        <v>228</v>
      </c>
    </row>
    <row r="44">
      <c r="A44" s="41">
        <v>43.0</v>
      </c>
      <c r="B44" s="55">
        <v>43710.0</v>
      </c>
      <c r="C44" s="41" t="s">
        <v>88</v>
      </c>
      <c r="D44" s="86">
        <v>14.931506849315069</v>
      </c>
      <c r="E44" s="41" t="s">
        <v>90</v>
      </c>
      <c r="F44" s="41" t="s">
        <v>90</v>
      </c>
      <c r="G44" s="41" t="s">
        <v>281</v>
      </c>
      <c r="H44" s="106" t="s">
        <v>209</v>
      </c>
      <c r="I44" s="41" t="s">
        <v>210</v>
      </c>
      <c r="J44" s="55">
        <v>25585.0</v>
      </c>
      <c r="K44" s="89">
        <v>17.0</v>
      </c>
      <c r="M44" s="89">
        <v>17.0</v>
      </c>
      <c r="O44" s="41">
        <v>156.0</v>
      </c>
      <c r="P44" s="41">
        <v>69.0</v>
      </c>
      <c r="Q44" s="41">
        <v>49.0</v>
      </c>
      <c r="R44" s="41">
        <v>28.4</v>
      </c>
      <c r="S44" s="41" t="s">
        <v>89</v>
      </c>
      <c r="T44" s="41" t="s">
        <v>212</v>
      </c>
      <c r="U44" s="41" t="s">
        <v>246</v>
      </c>
      <c r="V44" s="41" t="s">
        <v>213</v>
      </c>
      <c r="W44" s="41" t="s">
        <v>214</v>
      </c>
      <c r="X44" s="41" t="s">
        <v>213</v>
      </c>
      <c r="Y44" s="41" t="s">
        <v>214</v>
      </c>
      <c r="Z44" s="89">
        <v>154.0</v>
      </c>
      <c r="AA44" s="89">
        <v>61.8</v>
      </c>
      <c r="AB44" s="41" t="s">
        <v>212</v>
      </c>
      <c r="AC44" s="41" t="s">
        <v>213</v>
      </c>
      <c r="AD44" s="41" t="s">
        <v>215</v>
      </c>
      <c r="AE44" s="41"/>
      <c r="AF44" s="41" t="s">
        <v>215</v>
      </c>
      <c r="AG44" s="41"/>
      <c r="AH44" s="41" t="s">
        <v>216</v>
      </c>
      <c r="AI44" s="41" t="s">
        <v>270</v>
      </c>
    </row>
    <row r="45">
      <c r="A45" s="41">
        <v>44.0</v>
      </c>
      <c r="B45" s="55">
        <v>43710.0</v>
      </c>
      <c r="C45" s="41" t="s">
        <v>88</v>
      </c>
      <c r="D45" s="86">
        <v>16.073972602739726</v>
      </c>
      <c r="E45" s="41" t="s">
        <v>90</v>
      </c>
      <c r="F45" s="41" t="s">
        <v>90</v>
      </c>
      <c r="G45" s="41" t="s">
        <v>208</v>
      </c>
      <c r="H45" s="106" t="s">
        <v>209</v>
      </c>
      <c r="I45" s="41" t="s">
        <v>210</v>
      </c>
      <c r="J45" s="107">
        <v>24906.0</v>
      </c>
      <c r="K45" s="89">
        <v>17.0</v>
      </c>
      <c r="L45" s="41" t="s">
        <v>274</v>
      </c>
      <c r="M45" s="89">
        <v>17.0</v>
      </c>
      <c r="N45" s="41" t="s">
        <v>274</v>
      </c>
      <c r="O45" s="41">
        <v>155.0</v>
      </c>
      <c r="P45" s="41">
        <v>60.0</v>
      </c>
      <c r="Q45" s="40"/>
      <c r="R45" s="41">
        <v>25.0</v>
      </c>
      <c r="S45" s="41" t="s">
        <v>152</v>
      </c>
      <c r="T45" s="41" t="s">
        <v>213</v>
      </c>
      <c r="U45" s="41" t="s">
        <v>214</v>
      </c>
      <c r="V45" s="41" t="s">
        <v>213</v>
      </c>
      <c r="W45" s="41" t="s">
        <v>214</v>
      </c>
      <c r="X45" s="41" t="s">
        <v>282</v>
      </c>
      <c r="Y45" s="41" t="s">
        <v>283</v>
      </c>
      <c r="Z45" s="89">
        <v>157.0</v>
      </c>
      <c r="AA45" s="89">
        <v>65.0</v>
      </c>
      <c r="AB45" s="41" t="s">
        <v>213</v>
      </c>
      <c r="AC45" s="41" t="s">
        <v>213</v>
      </c>
      <c r="AD45" s="41" t="s">
        <v>215</v>
      </c>
      <c r="AE45" s="41"/>
      <c r="AF45" s="41">
        <v>2.0</v>
      </c>
      <c r="AG45" s="41"/>
      <c r="AH45" s="41" t="s">
        <v>261</v>
      </c>
      <c r="AI45" s="41" t="s">
        <v>284</v>
      </c>
    </row>
    <row r="46">
      <c r="A46" s="41">
        <v>45.0</v>
      </c>
      <c r="B46" s="55">
        <v>43720.0</v>
      </c>
      <c r="C46" s="41" t="s">
        <v>88</v>
      </c>
      <c r="D46" s="86">
        <v>8.687671232876712</v>
      </c>
      <c r="E46" s="41" t="s">
        <v>90</v>
      </c>
      <c r="F46" s="41" t="s">
        <v>90</v>
      </c>
      <c r="G46" s="41" t="s">
        <v>208</v>
      </c>
      <c r="H46" s="106" t="s">
        <v>209</v>
      </c>
      <c r="I46" s="41" t="s">
        <v>210</v>
      </c>
      <c r="J46" s="107">
        <v>18629.0</v>
      </c>
      <c r="K46" s="89">
        <v>12.0</v>
      </c>
      <c r="M46" s="89">
        <v>17.0</v>
      </c>
      <c r="N46" s="41" t="s">
        <v>274</v>
      </c>
      <c r="O46" s="41">
        <v>158.0</v>
      </c>
      <c r="P46" s="41">
        <v>80.0</v>
      </c>
      <c r="Q46" s="40"/>
      <c r="R46" s="41">
        <v>32.0</v>
      </c>
      <c r="S46" s="41" t="s">
        <v>93</v>
      </c>
      <c r="T46" s="41" t="s">
        <v>212</v>
      </c>
      <c r="U46" s="41" t="s">
        <v>285</v>
      </c>
      <c r="V46" s="41" t="s">
        <v>212</v>
      </c>
      <c r="W46" s="41">
        <v>5.0</v>
      </c>
      <c r="X46" s="41" t="s">
        <v>213</v>
      </c>
      <c r="Y46" s="41" t="s">
        <v>214</v>
      </c>
      <c r="Z46" s="89">
        <v>127.0</v>
      </c>
      <c r="AA46" s="89">
        <v>24.7</v>
      </c>
      <c r="AB46" s="41" t="s">
        <v>213</v>
      </c>
      <c r="AC46" s="41" t="s">
        <v>213</v>
      </c>
      <c r="AD46" s="41">
        <v>2.0</v>
      </c>
      <c r="AE46" s="41"/>
      <c r="AF46" s="41">
        <v>4.0</v>
      </c>
      <c r="AG46" s="41"/>
      <c r="AH46" s="41">
        <v>6.0</v>
      </c>
      <c r="AI46" s="41" t="s">
        <v>226</v>
      </c>
    </row>
    <row r="47">
      <c r="A47" s="41">
        <v>46.0</v>
      </c>
      <c r="B47" s="55">
        <v>43723.0</v>
      </c>
      <c r="C47" s="41" t="s">
        <v>88</v>
      </c>
      <c r="D47" s="86">
        <v>8.323287671232876</v>
      </c>
      <c r="E47" s="41" t="s">
        <v>90</v>
      </c>
      <c r="F47" s="41" t="s">
        <v>90</v>
      </c>
      <c r="G47" s="41" t="s">
        <v>208</v>
      </c>
      <c r="H47" s="106" t="s">
        <v>209</v>
      </c>
      <c r="I47" s="41" t="s">
        <v>286</v>
      </c>
      <c r="J47" s="55">
        <v>31269.0</v>
      </c>
      <c r="K47" s="89">
        <v>12.0</v>
      </c>
      <c r="L47" s="41" t="s">
        <v>287</v>
      </c>
      <c r="M47" s="89">
        <v>16.0</v>
      </c>
      <c r="N47" s="41" t="s">
        <v>288</v>
      </c>
      <c r="O47" s="41">
        <v>179.0</v>
      </c>
      <c r="P47" s="41">
        <v>108.7</v>
      </c>
      <c r="Q47" s="41">
        <v>34.0</v>
      </c>
      <c r="R47" s="47">
        <v>33.9</v>
      </c>
      <c r="S47" s="47" t="s">
        <v>93</v>
      </c>
      <c r="T47" s="41" t="s">
        <v>212</v>
      </c>
      <c r="U47" s="41" t="s">
        <v>259</v>
      </c>
      <c r="V47" s="41" t="s">
        <v>213</v>
      </c>
      <c r="W47" s="41" t="s">
        <v>214</v>
      </c>
      <c r="X47" s="41" t="s">
        <v>213</v>
      </c>
      <c r="Y47" s="41" t="s">
        <v>214</v>
      </c>
      <c r="Z47" s="89">
        <v>119.0</v>
      </c>
      <c r="AA47" s="89">
        <v>23.1</v>
      </c>
      <c r="AB47" s="41" t="s">
        <v>213</v>
      </c>
      <c r="AC47" s="41" t="s">
        <v>213</v>
      </c>
      <c r="AD47" s="41">
        <v>1.0</v>
      </c>
      <c r="AE47" s="41" t="s">
        <v>289</v>
      </c>
      <c r="AF47" s="41" t="s">
        <v>218</v>
      </c>
      <c r="AG47" s="41"/>
      <c r="AH47" s="41">
        <v>1.0</v>
      </c>
      <c r="AI47" s="41" t="s">
        <v>290</v>
      </c>
    </row>
    <row r="48">
      <c r="A48" s="41">
        <v>47.0</v>
      </c>
      <c r="B48" s="55">
        <v>43723.0</v>
      </c>
      <c r="C48" s="41" t="s">
        <v>94</v>
      </c>
      <c r="D48" s="86">
        <v>11.202739726027398</v>
      </c>
      <c r="E48" s="41" t="s">
        <v>90</v>
      </c>
      <c r="F48" s="41" t="s">
        <v>90</v>
      </c>
      <c r="G48" s="41" t="s">
        <v>208</v>
      </c>
      <c r="H48" s="106" t="s">
        <v>209</v>
      </c>
      <c r="I48" s="41" t="s">
        <v>210</v>
      </c>
      <c r="J48" s="107">
        <v>29376.0</v>
      </c>
      <c r="K48" s="89">
        <v>12.0</v>
      </c>
      <c r="M48" s="89">
        <v>12.0</v>
      </c>
      <c r="O48" s="41">
        <v>162.0</v>
      </c>
      <c r="P48" s="41">
        <v>51.6</v>
      </c>
      <c r="Q48" s="41">
        <v>39.0</v>
      </c>
      <c r="R48" s="41">
        <v>19.7</v>
      </c>
      <c r="S48" s="41" t="s">
        <v>211</v>
      </c>
      <c r="T48" s="41" t="s">
        <v>213</v>
      </c>
      <c r="U48" s="41" t="s">
        <v>214</v>
      </c>
      <c r="V48" s="41" t="s">
        <v>213</v>
      </c>
      <c r="W48" s="41" t="s">
        <v>214</v>
      </c>
      <c r="X48" s="41" t="s">
        <v>214</v>
      </c>
      <c r="Y48" s="41" t="s">
        <v>214</v>
      </c>
      <c r="Z48" s="89">
        <v>134.0</v>
      </c>
      <c r="AA48" s="89">
        <v>26.2</v>
      </c>
      <c r="AB48" s="41" t="s">
        <v>213</v>
      </c>
      <c r="AC48" s="41" t="s">
        <v>213</v>
      </c>
      <c r="AD48" s="41">
        <v>2.0</v>
      </c>
      <c r="AE48" s="41"/>
      <c r="AF48" s="41">
        <v>1.0</v>
      </c>
      <c r="AG48" s="41"/>
      <c r="AH48" s="41">
        <v>3.0</v>
      </c>
      <c r="AI48" s="41" t="s">
        <v>232</v>
      </c>
    </row>
    <row r="49">
      <c r="A49" s="41">
        <v>48.0</v>
      </c>
      <c r="B49" s="55">
        <v>43723.0</v>
      </c>
      <c r="C49" s="41" t="s">
        <v>88</v>
      </c>
      <c r="D49" s="86">
        <v>10.764383561643836</v>
      </c>
      <c r="E49" s="41" t="s">
        <v>90</v>
      </c>
      <c r="F49" s="41" t="s">
        <v>90</v>
      </c>
      <c r="G49" s="41" t="s">
        <v>208</v>
      </c>
      <c r="H49" s="106" t="s">
        <v>209</v>
      </c>
      <c r="I49" s="41" t="s">
        <v>210</v>
      </c>
      <c r="J49" s="107">
        <v>31823.0</v>
      </c>
      <c r="K49" s="89">
        <v>11.0</v>
      </c>
      <c r="M49" s="89">
        <v>12.0</v>
      </c>
      <c r="O49" s="41">
        <v>160.0</v>
      </c>
      <c r="P49" s="41">
        <v>75.0</v>
      </c>
      <c r="Q49" s="40"/>
      <c r="R49" s="41">
        <v>29.3</v>
      </c>
      <c r="S49" s="41" t="s">
        <v>152</v>
      </c>
      <c r="T49" s="41" t="s">
        <v>213</v>
      </c>
      <c r="U49" s="41" t="s">
        <v>214</v>
      </c>
      <c r="V49" s="41" t="s">
        <v>214</v>
      </c>
      <c r="W49" s="41" t="s">
        <v>214</v>
      </c>
      <c r="X49" s="41" t="s">
        <v>282</v>
      </c>
      <c r="Y49" s="41" t="s">
        <v>291</v>
      </c>
      <c r="Z49" s="89">
        <v>147.0</v>
      </c>
      <c r="AA49" s="89">
        <v>45.4</v>
      </c>
      <c r="AB49" s="41" t="s">
        <v>212</v>
      </c>
      <c r="AC49" s="41" t="s">
        <v>213</v>
      </c>
      <c r="AD49" s="41" t="s">
        <v>230</v>
      </c>
      <c r="AE49" s="41"/>
      <c r="AF49" s="41" t="s">
        <v>215</v>
      </c>
      <c r="AG49" s="112" t="s">
        <v>292</v>
      </c>
      <c r="AH49" s="41" t="s">
        <v>230</v>
      </c>
      <c r="AI49" s="41" t="s">
        <v>221</v>
      </c>
    </row>
    <row r="50">
      <c r="A50" s="41">
        <v>49.0</v>
      </c>
      <c r="B50" s="55">
        <v>43725.0</v>
      </c>
      <c r="C50" s="41" t="s">
        <v>94</v>
      </c>
      <c r="D50" s="86">
        <v>14.991780821917809</v>
      </c>
      <c r="E50" s="41" t="s">
        <v>90</v>
      </c>
      <c r="F50" s="41" t="s">
        <v>90</v>
      </c>
      <c r="G50" s="41" t="s">
        <v>208</v>
      </c>
      <c r="H50" s="106" t="s">
        <v>223</v>
      </c>
      <c r="I50" s="41" t="s">
        <v>224</v>
      </c>
      <c r="J50" s="107">
        <v>27580.0</v>
      </c>
      <c r="K50" s="89">
        <v>12.0</v>
      </c>
      <c r="M50" s="89">
        <v>11.0</v>
      </c>
      <c r="O50" s="41">
        <v>169.0</v>
      </c>
      <c r="P50" s="41">
        <v>110.5</v>
      </c>
      <c r="Q50" s="41">
        <v>44.0</v>
      </c>
      <c r="R50" s="47">
        <v>38.7</v>
      </c>
      <c r="S50" s="47" t="s">
        <v>93</v>
      </c>
      <c r="T50" s="41" t="s">
        <v>212</v>
      </c>
      <c r="U50" s="41" t="s">
        <v>293</v>
      </c>
      <c r="V50" s="41" t="s">
        <v>214</v>
      </c>
      <c r="W50" s="41" t="s">
        <v>214</v>
      </c>
      <c r="X50" s="41" t="s">
        <v>212</v>
      </c>
      <c r="Y50" s="41" t="s">
        <v>294</v>
      </c>
      <c r="Z50" s="89">
        <v>162.0</v>
      </c>
      <c r="AA50" s="89">
        <v>124.0</v>
      </c>
      <c r="AB50" s="41" t="s">
        <v>282</v>
      </c>
      <c r="AC50" s="41" t="s">
        <v>213</v>
      </c>
      <c r="AD50" s="41" t="s">
        <v>215</v>
      </c>
      <c r="AE50" s="41"/>
      <c r="AF50" s="41" t="s">
        <v>230</v>
      </c>
      <c r="AG50" s="41"/>
      <c r="AH50" s="41" t="s">
        <v>230</v>
      </c>
      <c r="AI50" s="41" t="s">
        <v>228</v>
      </c>
    </row>
    <row r="51">
      <c r="A51" s="41">
        <v>50.0</v>
      </c>
      <c r="B51" s="55">
        <v>43726.0</v>
      </c>
      <c r="C51" s="41" t="s">
        <v>94</v>
      </c>
      <c r="D51" s="86">
        <v>15.72054794520548</v>
      </c>
      <c r="E51" s="41" t="s">
        <v>90</v>
      </c>
      <c r="F51" s="41" t="s">
        <v>90</v>
      </c>
      <c r="G51" s="41" t="s">
        <v>208</v>
      </c>
      <c r="H51" s="106" t="s">
        <v>209</v>
      </c>
      <c r="I51" s="41" t="s">
        <v>295</v>
      </c>
      <c r="J51" s="55">
        <v>28957.0</v>
      </c>
      <c r="K51" s="89">
        <v>17.0</v>
      </c>
      <c r="L51" s="41" t="s">
        <v>274</v>
      </c>
      <c r="M51" s="89">
        <v>17.0</v>
      </c>
      <c r="N51" s="41" t="s">
        <v>274</v>
      </c>
      <c r="O51" s="41">
        <v>164.0</v>
      </c>
      <c r="P51" s="41">
        <v>66.0</v>
      </c>
      <c r="Q51" s="41">
        <v>40.0</v>
      </c>
      <c r="R51" s="41">
        <v>24.5</v>
      </c>
      <c r="S51" s="41" t="s">
        <v>211</v>
      </c>
      <c r="T51" s="41" t="s">
        <v>212</v>
      </c>
      <c r="U51" s="41" t="s">
        <v>296</v>
      </c>
      <c r="V51" s="41" t="s">
        <v>213</v>
      </c>
      <c r="W51" s="41" t="s">
        <v>214</v>
      </c>
      <c r="X51" s="41" t="s">
        <v>213</v>
      </c>
      <c r="Y51" s="41" t="s">
        <v>214</v>
      </c>
      <c r="Z51" s="89">
        <v>196.0</v>
      </c>
      <c r="AA51" s="89">
        <v>116.0</v>
      </c>
      <c r="AB51" s="41" t="s">
        <v>212</v>
      </c>
      <c r="AC51" s="41" t="s">
        <v>213</v>
      </c>
      <c r="AD51" s="41">
        <v>2.0</v>
      </c>
      <c r="AE51" s="41"/>
      <c r="AF51" s="41" t="s">
        <v>215</v>
      </c>
      <c r="AG51" s="41"/>
      <c r="AH51" s="41" t="s">
        <v>261</v>
      </c>
      <c r="AI51" s="41" t="s">
        <v>275</v>
      </c>
    </row>
    <row r="52">
      <c r="A52" s="41">
        <v>51.0</v>
      </c>
      <c r="B52" s="55">
        <v>43727.0</v>
      </c>
      <c r="C52" s="41" t="s">
        <v>94</v>
      </c>
      <c r="D52" s="86">
        <v>17.53698630136986</v>
      </c>
      <c r="E52" s="41" t="s">
        <v>90</v>
      </c>
      <c r="F52" s="41" t="s">
        <v>90</v>
      </c>
      <c r="G52" s="41" t="s">
        <v>208</v>
      </c>
      <c r="H52" s="106" t="s">
        <v>209</v>
      </c>
      <c r="I52" s="41" t="s">
        <v>210</v>
      </c>
      <c r="J52" s="55">
        <v>26025.0</v>
      </c>
      <c r="K52" s="89">
        <v>17.0</v>
      </c>
      <c r="M52" s="89">
        <v>12.0</v>
      </c>
      <c r="O52" s="41">
        <v>154.0</v>
      </c>
      <c r="P52" s="41">
        <v>55.0</v>
      </c>
      <c r="Q52" s="41">
        <v>48.0</v>
      </c>
      <c r="R52" s="41">
        <v>23.2</v>
      </c>
      <c r="S52" s="41" t="s">
        <v>211</v>
      </c>
      <c r="T52" s="41" t="s">
        <v>212</v>
      </c>
      <c r="U52" s="41" t="s">
        <v>297</v>
      </c>
      <c r="V52" s="41" t="s">
        <v>213</v>
      </c>
      <c r="W52" s="41" t="s">
        <v>214</v>
      </c>
      <c r="X52" s="41" t="s">
        <v>213</v>
      </c>
      <c r="Y52" s="41" t="s">
        <v>214</v>
      </c>
      <c r="Z52" s="89">
        <v>184.0</v>
      </c>
      <c r="AA52" s="89">
        <v>97.7</v>
      </c>
      <c r="AB52" s="41" t="s">
        <v>212</v>
      </c>
      <c r="AC52" s="41" t="s">
        <v>213</v>
      </c>
      <c r="AD52" s="41" t="s">
        <v>230</v>
      </c>
      <c r="AE52" s="41"/>
      <c r="AF52" s="41">
        <v>2.0</v>
      </c>
      <c r="AG52" s="41"/>
      <c r="AH52" s="41" t="s">
        <v>255</v>
      </c>
      <c r="AI52" s="41" t="s">
        <v>226</v>
      </c>
    </row>
    <row r="53">
      <c r="A53" s="41">
        <v>52.0</v>
      </c>
      <c r="B53" s="55">
        <v>43730.0</v>
      </c>
      <c r="C53" s="41" t="s">
        <v>94</v>
      </c>
      <c r="D53" s="86">
        <v>10.534246575342467</v>
      </c>
      <c r="E53" s="41" t="s">
        <v>90</v>
      </c>
      <c r="F53" s="41" t="s">
        <v>90</v>
      </c>
      <c r="G53" s="41" t="s">
        <v>208</v>
      </c>
      <c r="H53" s="106" t="s">
        <v>209</v>
      </c>
      <c r="I53" s="41" t="s">
        <v>210</v>
      </c>
      <c r="J53" s="55">
        <v>28710.0</v>
      </c>
      <c r="K53" s="89">
        <v>12.0</v>
      </c>
      <c r="M53" s="89">
        <v>12.0</v>
      </c>
      <c r="O53" s="41">
        <v>153.0</v>
      </c>
      <c r="P53" s="41">
        <v>75.0</v>
      </c>
      <c r="Q53" s="41">
        <v>41.0</v>
      </c>
      <c r="R53" s="41">
        <v>32.0</v>
      </c>
      <c r="S53" s="41" t="s">
        <v>93</v>
      </c>
      <c r="T53" s="41" t="s">
        <v>212</v>
      </c>
      <c r="U53" s="41" t="s">
        <v>298</v>
      </c>
      <c r="V53" s="41" t="s">
        <v>213</v>
      </c>
      <c r="W53" s="41" t="s">
        <v>214</v>
      </c>
      <c r="X53" s="41" t="s">
        <v>213</v>
      </c>
      <c r="Y53" s="41" t="s">
        <v>214</v>
      </c>
      <c r="Z53" s="89">
        <v>133.4</v>
      </c>
      <c r="AA53" s="89">
        <v>32.0</v>
      </c>
      <c r="AB53" s="41" t="s">
        <v>213</v>
      </c>
      <c r="AC53" s="41" t="s">
        <v>213</v>
      </c>
      <c r="AD53" s="41">
        <v>2.0</v>
      </c>
      <c r="AE53" s="41"/>
      <c r="AF53" s="41" t="s">
        <v>230</v>
      </c>
      <c r="AG53" s="41"/>
      <c r="AH53" s="41" t="s">
        <v>255</v>
      </c>
      <c r="AI53" s="41" t="s">
        <v>228</v>
      </c>
    </row>
    <row r="54">
      <c r="A54" s="41">
        <v>53.0</v>
      </c>
      <c r="B54" s="55">
        <v>43732.0</v>
      </c>
      <c r="C54" s="41" t="s">
        <v>88</v>
      </c>
      <c r="D54" s="86">
        <v>10.96986301369863</v>
      </c>
      <c r="E54" s="41" t="s">
        <v>90</v>
      </c>
      <c r="F54" s="41" t="s">
        <v>90</v>
      </c>
      <c r="G54" s="41" t="s">
        <v>208</v>
      </c>
      <c r="H54" s="106" t="s">
        <v>209</v>
      </c>
      <c r="I54" s="41" t="s">
        <v>210</v>
      </c>
      <c r="J54" s="55">
        <v>27605.0</v>
      </c>
      <c r="K54" s="89">
        <v>11.0</v>
      </c>
      <c r="M54" s="89">
        <v>12.0</v>
      </c>
      <c r="O54" s="41">
        <v>150.0</v>
      </c>
      <c r="P54" s="41">
        <v>79.0</v>
      </c>
      <c r="Q54" s="41">
        <v>44.0</v>
      </c>
      <c r="R54" s="41">
        <v>35.1</v>
      </c>
      <c r="S54" s="41" t="s">
        <v>93</v>
      </c>
      <c r="T54" s="41" t="s">
        <v>212</v>
      </c>
      <c r="U54" s="41" t="s">
        <v>241</v>
      </c>
      <c r="V54" s="41" t="s">
        <v>212</v>
      </c>
      <c r="W54" s="41">
        <v>7.0</v>
      </c>
      <c r="X54" s="41" t="s">
        <v>213</v>
      </c>
      <c r="Y54" s="41" t="s">
        <v>214</v>
      </c>
      <c r="Z54" s="89">
        <v>152.0</v>
      </c>
      <c r="AA54" s="89">
        <v>71.8</v>
      </c>
      <c r="AB54" s="41" t="s">
        <v>212</v>
      </c>
      <c r="AC54" s="41" t="s">
        <v>213</v>
      </c>
      <c r="AD54" s="41">
        <v>3.0</v>
      </c>
      <c r="AE54" s="41"/>
      <c r="AF54" s="41">
        <v>1.0</v>
      </c>
      <c r="AG54" s="41"/>
      <c r="AH54" s="41">
        <v>4.0</v>
      </c>
      <c r="AI54" s="41" t="s">
        <v>221</v>
      </c>
    </row>
    <row r="55">
      <c r="A55" s="41">
        <v>54.0</v>
      </c>
      <c r="B55" s="55">
        <v>43733.0</v>
      </c>
      <c r="C55" s="41" t="s">
        <v>94</v>
      </c>
      <c r="D55" s="86">
        <v>13.90958904109589</v>
      </c>
      <c r="F55" s="41" t="s">
        <v>90</v>
      </c>
      <c r="G55" s="41" t="s">
        <v>208</v>
      </c>
      <c r="H55" s="106" t="s">
        <v>209</v>
      </c>
      <c r="I55" s="41" t="s">
        <v>210</v>
      </c>
      <c r="J55" s="107">
        <v>27900.0</v>
      </c>
      <c r="K55" s="89">
        <v>17.0</v>
      </c>
      <c r="L55" s="41" t="s">
        <v>274</v>
      </c>
      <c r="M55" s="89">
        <v>17.0</v>
      </c>
      <c r="N55" s="41" t="s">
        <v>274</v>
      </c>
      <c r="O55" s="41">
        <v>150.0</v>
      </c>
      <c r="P55" s="41">
        <v>66.0</v>
      </c>
      <c r="Q55" s="40"/>
      <c r="R55" s="41">
        <v>29.3</v>
      </c>
      <c r="S55" s="41" t="s">
        <v>89</v>
      </c>
      <c r="T55" s="41" t="s">
        <v>213</v>
      </c>
      <c r="U55" s="41" t="s">
        <v>214</v>
      </c>
      <c r="V55" s="41" t="s">
        <v>213</v>
      </c>
      <c r="W55" s="41" t="s">
        <v>214</v>
      </c>
      <c r="X55" s="41" t="s">
        <v>212</v>
      </c>
      <c r="Y55" s="41" t="s">
        <v>299</v>
      </c>
      <c r="Z55" s="89">
        <v>149.0</v>
      </c>
      <c r="AA55" s="89">
        <v>56.0</v>
      </c>
      <c r="AB55" s="41" t="s">
        <v>212</v>
      </c>
      <c r="AC55" s="41" t="s">
        <v>213</v>
      </c>
      <c r="AD55" s="41">
        <v>1.0</v>
      </c>
      <c r="AE55" s="41"/>
      <c r="AF55" s="41" t="s">
        <v>215</v>
      </c>
      <c r="AG55" s="41"/>
      <c r="AH55" s="41" t="s">
        <v>216</v>
      </c>
      <c r="AI55" s="41" t="s">
        <v>226</v>
      </c>
    </row>
    <row r="56">
      <c r="A56" s="41">
        <v>55.0</v>
      </c>
      <c r="B56" s="55">
        <v>43737.0</v>
      </c>
      <c r="C56" s="41" t="s">
        <v>88</v>
      </c>
      <c r="D56" s="86">
        <v>8.860273972602739</v>
      </c>
      <c r="E56" s="41" t="s">
        <v>90</v>
      </c>
      <c r="F56" s="41" t="s">
        <v>90</v>
      </c>
      <c r="G56" s="41" t="s">
        <v>208</v>
      </c>
      <c r="H56" s="106" t="s">
        <v>209</v>
      </c>
      <c r="I56" s="41" t="s">
        <v>210</v>
      </c>
      <c r="J56" s="55">
        <v>31667.0</v>
      </c>
      <c r="K56" s="89">
        <v>18.0</v>
      </c>
      <c r="L56" s="112" t="s">
        <v>300</v>
      </c>
      <c r="M56" s="89">
        <v>18.0</v>
      </c>
      <c r="N56" s="112" t="s">
        <v>300</v>
      </c>
      <c r="O56" s="41">
        <v>155.0</v>
      </c>
      <c r="P56" s="41">
        <v>80.0</v>
      </c>
      <c r="Q56" s="41">
        <v>33.0</v>
      </c>
      <c r="R56" s="41">
        <v>33.3</v>
      </c>
      <c r="S56" s="41" t="s">
        <v>93</v>
      </c>
      <c r="T56" s="41" t="s">
        <v>212</v>
      </c>
      <c r="U56" s="41" t="s">
        <v>279</v>
      </c>
      <c r="V56" s="41" t="s">
        <v>213</v>
      </c>
      <c r="W56" s="41" t="s">
        <v>214</v>
      </c>
      <c r="X56" s="41" t="s">
        <v>213</v>
      </c>
      <c r="Y56" s="41" t="s">
        <v>214</v>
      </c>
      <c r="Z56" s="89">
        <v>119.6</v>
      </c>
      <c r="AA56" s="89">
        <v>24.0</v>
      </c>
      <c r="AB56" s="41" t="s">
        <v>213</v>
      </c>
      <c r="AC56" s="41" t="s">
        <v>213</v>
      </c>
      <c r="AD56" s="41">
        <v>1.0</v>
      </c>
      <c r="AE56" s="41"/>
      <c r="AF56" s="41" t="s">
        <v>230</v>
      </c>
      <c r="AG56" s="41"/>
      <c r="AH56" s="41" t="s">
        <v>240</v>
      </c>
      <c r="AI56" s="41" t="s">
        <v>232</v>
      </c>
    </row>
    <row r="57">
      <c r="A57" s="41">
        <v>56.0</v>
      </c>
      <c r="B57" s="55">
        <v>43740.0</v>
      </c>
      <c r="C57" s="41" t="s">
        <v>94</v>
      </c>
      <c r="D57" s="86">
        <v>10.282191780821918</v>
      </c>
      <c r="E57" s="41" t="s">
        <v>90</v>
      </c>
      <c r="F57" s="41" t="s">
        <v>90</v>
      </c>
      <c r="G57" s="41" t="s">
        <v>208</v>
      </c>
      <c r="H57" s="106" t="s">
        <v>209</v>
      </c>
      <c r="I57" s="41" t="s">
        <v>210</v>
      </c>
      <c r="J57" s="55">
        <v>32010.0</v>
      </c>
      <c r="K57" s="89">
        <v>12.0</v>
      </c>
      <c r="M57" s="89">
        <v>12.0</v>
      </c>
      <c r="O57" s="41">
        <v>157.0</v>
      </c>
      <c r="P57" s="41">
        <v>50.0</v>
      </c>
      <c r="Q57" s="41">
        <v>31.0</v>
      </c>
      <c r="R57" s="41">
        <v>20.3</v>
      </c>
      <c r="S57" s="41" t="s">
        <v>211</v>
      </c>
      <c r="T57" s="41" t="s">
        <v>212</v>
      </c>
      <c r="U57" s="41" t="s">
        <v>301</v>
      </c>
      <c r="V57" s="41" t="s">
        <v>213</v>
      </c>
      <c r="W57" s="41" t="s">
        <v>214</v>
      </c>
      <c r="X57" s="41" t="s">
        <v>213</v>
      </c>
      <c r="Y57" s="41" t="s">
        <v>214</v>
      </c>
      <c r="Z57" s="89">
        <v>132.0</v>
      </c>
      <c r="AA57" s="89">
        <v>31.4</v>
      </c>
      <c r="AB57" s="41" t="s">
        <v>213</v>
      </c>
      <c r="AC57" s="41" t="s">
        <v>213</v>
      </c>
      <c r="AD57" s="41">
        <v>2.0</v>
      </c>
      <c r="AE57" s="41"/>
      <c r="AF57" s="41" t="s">
        <v>230</v>
      </c>
      <c r="AG57" s="41"/>
      <c r="AH57" s="41" t="s">
        <v>255</v>
      </c>
      <c r="AI57" s="41" t="s">
        <v>228</v>
      </c>
    </row>
    <row r="58">
      <c r="A58" s="41">
        <v>57.0</v>
      </c>
      <c r="B58" s="55">
        <v>43740.0</v>
      </c>
      <c r="C58" s="41" t="s">
        <v>88</v>
      </c>
      <c r="D58" s="86">
        <v>8.024657534246575</v>
      </c>
      <c r="E58" s="41" t="s">
        <v>90</v>
      </c>
      <c r="F58" s="41" t="s">
        <v>90</v>
      </c>
      <c r="G58" s="41" t="s">
        <v>208</v>
      </c>
      <c r="H58" s="106" t="s">
        <v>209</v>
      </c>
      <c r="I58" s="41" t="s">
        <v>210</v>
      </c>
      <c r="J58" s="55">
        <v>32010.0</v>
      </c>
      <c r="K58" s="89">
        <v>12.0</v>
      </c>
      <c r="M58" s="89">
        <v>12.0</v>
      </c>
      <c r="O58" s="41">
        <v>157.0</v>
      </c>
      <c r="P58" s="41">
        <v>50.0</v>
      </c>
      <c r="Q58" s="41">
        <v>31.0</v>
      </c>
      <c r="R58" s="41">
        <v>20.3</v>
      </c>
      <c r="S58" s="41" t="s">
        <v>211</v>
      </c>
      <c r="T58" s="41" t="s">
        <v>212</v>
      </c>
      <c r="U58" s="41" t="s">
        <v>301</v>
      </c>
      <c r="V58" s="41" t="s">
        <v>213</v>
      </c>
      <c r="W58" s="41" t="s">
        <v>214</v>
      </c>
      <c r="X58" s="41" t="s">
        <v>213</v>
      </c>
      <c r="Y58" s="41" t="s">
        <v>214</v>
      </c>
      <c r="Z58" s="89">
        <v>119.0</v>
      </c>
      <c r="AA58" s="89">
        <v>18.0</v>
      </c>
      <c r="AB58" s="41" t="s">
        <v>213</v>
      </c>
      <c r="AC58" s="41" t="s">
        <v>213</v>
      </c>
      <c r="AD58" s="41">
        <v>2.0</v>
      </c>
      <c r="AE58" s="41"/>
      <c r="AF58" s="41" t="s">
        <v>230</v>
      </c>
      <c r="AG58" s="41"/>
      <c r="AH58" s="41" t="s">
        <v>255</v>
      </c>
      <c r="AI58" s="41" t="s">
        <v>228</v>
      </c>
    </row>
    <row r="59">
      <c r="A59" s="41">
        <v>58.0</v>
      </c>
      <c r="B59" s="55">
        <v>43740.0</v>
      </c>
      <c r="C59" s="41" t="s">
        <v>88</v>
      </c>
      <c r="D59" s="86">
        <v>11.75068493150685</v>
      </c>
      <c r="E59" s="41" t="s">
        <v>90</v>
      </c>
      <c r="F59" s="41" t="s">
        <v>90</v>
      </c>
      <c r="G59" s="41" t="s">
        <v>208</v>
      </c>
      <c r="H59" s="106" t="s">
        <v>209</v>
      </c>
      <c r="I59" s="41" t="s">
        <v>210</v>
      </c>
      <c r="J59" s="55">
        <v>32010.0</v>
      </c>
      <c r="K59" s="89">
        <v>12.0</v>
      </c>
      <c r="M59" s="89">
        <v>12.0</v>
      </c>
      <c r="O59" s="41">
        <v>157.0</v>
      </c>
      <c r="P59" s="41">
        <v>50.0</v>
      </c>
      <c r="Q59" s="41">
        <v>31.0</v>
      </c>
      <c r="R59" s="41">
        <v>20.3</v>
      </c>
      <c r="S59" s="41" t="s">
        <v>211</v>
      </c>
      <c r="T59" s="41" t="s">
        <v>212</v>
      </c>
      <c r="U59" s="41" t="s">
        <v>301</v>
      </c>
      <c r="V59" s="41" t="s">
        <v>213</v>
      </c>
      <c r="W59" s="41" t="s">
        <v>214</v>
      </c>
      <c r="X59" s="41" t="s">
        <v>213</v>
      </c>
      <c r="Y59" s="41" t="s">
        <v>214</v>
      </c>
      <c r="Z59" s="89">
        <v>152.0</v>
      </c>
      <c r="AA59" s="89">
        <v>45.0</v>
      </c>
      <c r="AB59" s="41" t="s">
        <v>213</v>
      </c>
      <c r="AC59" s="41" t="s">
        <v>213</v>
      </c>
      <c r="AD59" s="41">
        <v>2.0</v>
      </c>
      <c r="AE59" s="41"/>
      <c r="AF59" s="41">
        <v>3.0</v>
      </c>
      <c r="AG59" s="41"/>
      <c r="AH59" s="41">
        <v>5.0</v>
      </c>
      <c r="AI59" s="41" t="s">
        <v>228</v>
      </c>
    </row>
    <row r="60">
      <c r="A60" s="41">
        <v>59.0</v>
      </c>
      <c r="B60" s="55">
        <v>43741.0</v>
      </c>
      <c r="C60" s="41" t="s">
        <v>94</v>
      </c>
      <c r="D60" s="86">
        <v>11.523287671232877</v>
      </c>
      <c r="E60" s="41" t="s">
        <v>90</v>
      </c>
      <c r="F60" s="41" t="s">
        <v>90</v>
      </c>
      <c r="G60" s="41" t="s">
        <v>208</v>
      </c>
      <c r="H60" s="106" t="s">
        <v>209</v>
      </c>
      <c r="I60" s="41" t="s">
        <v>210</v>
      </c>
      <c r="J60" s="55">
        <v>30302.0</v>
      </c>
      <c r="K60" s="89">
        <v>17.0</v>
      </c>
      <c r="L60" s="41" t="s">
        <v>274</v>
      </c>
      <c r="M60" s="89">
        <v>17.0</v>
      </c>
      <c r="N60" s="41" t="s">
        <v>274</v>
      </c>
      <c r="O60" s="41">
        <v>153.0</v>
      </c>
      <c r="P60" s="41">
        <v>69.0</v>
      </c>
      <c r="Q60" s="41">
        <v>36.0</v>
      </c>
      <c r="R60" s="47">
        <v>29.5</v>
      </c>
      <c r="S60" s="47" t="s">
        <v>89</v>
      </c>
      <c r="T60" s="41" t="s">
        <v>213</v>
      </c>
      <c r="U60" s="41" t="s">
        <v>214</v>
      </c>
      <c r="X60" s="41" t="s">
        <v>213</v>
      </c>
      <c r="Y60" s="41" t="s">
        <v>214</v>
      </c>
      <c r="Z60" s="89">
        <v>150.0</v>
      </c>
      <c r="AA60" s="89">
        <v>49.9</v>
      </c>
      <c r="AB60" s="41" t="s">
        <v>213</v>
      </c>
      <c r="AC60" s="41" t="s">
        <v>213</v>
      </c>
      <c r="AD60" s="41">
        <v>2.0</v>
      </c>
      <c r="AE60" s="41"/>
      <c r="AF60" s="41">
        <v>4.0</v>
      </c>
      <c r="AG60" s="41"/>
      <c r="AH60" s="41">
        <v>6.0</v>
      </c>
      <c r="AI60" s="41" t="s">
        <v>228</v>
      </c>
    </row>
    <row r="61">
      <c r="A61" s="41">
        <v>60.0</v>
      </c>
      <c r="B61" s="55">
        <v>43745.0</v>
      </c>
      <c r="C61" s="41" t="s">
        <v>94</v>
      </c>
      <c r="D61" s="86">
        <v>14.136986301369863</v>
      </c>
      <c r="E61" s="41" t="s">
        <v>90</v>
      </c>
      <c r="F61" s="41" t="s">
        <v>110</v>
      </c>
      <c r="G61" s="41" t="s">
        <v>208</v>
      </c>
      <c r="H61" s="106" t="s">
        <v>209</v>
      </c>
      <c r="I61" s="41" t="s">
        <v>210</v>
      </c>
      <c r="J61" s="55">
        <v>20455.0</v>
      </c>
      <c r="K61" s="89">
        <v>12.0</v>
      </c>
      <c r="L61" s="41">
        <v>12.0</v>
      </c>
      <c r="M61" s="89">
        <v>12.0</v>
      </c>
      <c r="O61" s="41">
        <v>161.0</v>
      </c>
      <c r="P61" s="41">
        <v>80.0</v>
      </c>
      <c r="Q61" s="41">
        <v>63.0</v>
      </c>
      <c r="R61" s="41">
        <v>30.9</v>
      </c>
      <c r="S61" s="41" t="s">
        <v>93</v>
      </c>
      <c r="T61" s="41" t="s">
        <v>212</v>
      </c>
      <c r="U61" s="41">
        <v>5.0</v>
      </c>
      <c r="V61" s="41" t="s">
        <v>213</v>
      </c>
      <c r="W61" s="41" t="s">
        <v>214</v>
      </c>
      <c r="X61" s="41" t="s">
        <v>212</v>
      </c>
      <c r="Y61" s="62" t="s">
        <v>302</v>
      </c>
      <c r="Z61" s="89">
        <v>159.8</v>
      </c>
      <c r="AA61" s="89">
        <v>62.0</v>
      </c>
      <c r="AB61" s="41" t="s">
        <v>213</v>
      </c>
      <c r="AC61" s="41" t="s">
        <v>213</v>
      </c>
      <c r="AD61" s="41" t="s">
        <v>230</v>
      </c>
      <c r="AE61" s="41"/>
      <c r="AF61" s="41" t="s">
        <v>230</v>
      </c>
      <c r="AG61" s="41"/>
      <c r="AH61" s="41" t="s">
        <v>231</v>
      </c>
      <c r="AI61" s="41" t="s">
        <v>270</v>
      </c>
    </row>
    <row r="62">
      <c r="A62" s="41">
        <v>61.0</v>
      </c>
      <c r="B62" s="55">
        <v>43746.0</v>
      </c>
      <c r="C62" s="41" t="s">
        <v>88</v>
      </c>
      <c r="D62" s="86">
        <v>7.306849315068493</v>
      </c>
      <c r="E62" s="41" t="s">
        <v>90</v>
      </c>
      <c r="F62" s="41" t="s">
        <v>303</v>
      </c>
      <c r="G62" s="41" t="s">
        <v>208</v>
      </c>
      <c r="H62" s="106" t="s">
        <v>209</v>
      </c>
      <c r="I62" s="41" t="s">
        <v>210</v>
      </c>
      <c r="J62" s="55">
        <v>29999.0</v>
      </c>
      <c r="K62" s="89">
        <v>6.0</v>
      </c>
      <c r="M62" s="89">
        <v>7.0</v>
      </c>
      <c r="O62" s="41">
        <v>173.0</v>
      </c>
      <c r="P62" s="41">
        <v>79.0</v>
      </c>
      <c r="Q62" s="41">
        <v>38.0</v>
      </c>
      <c r="R62" s="41">
        <v>26.4</v>
      </c>
      <c r="S62" s="41" t="s">
        <v>89</v>
      </c>
      <c r="T62" s="41" t="s">
        <v>212</v>
      </c>
      <c r="U62" s="41" t="s">
        <v>262</v>
      </c>
      <c r="V62" s="41" t="s">
        <v>213</v>
      </c>
      <c r="W62" s="41" t="s">
        <v>214</v>
      </c>
      <c r="X62" s="41" t="s">
        <v>213</v>
      </c>
      <c r="Y62" s="41" t="s">
        <v>214</v>
      </c>
      <c r="Z62" s="89">
        <v>129.0</v>
      </c>
      <c r="AA62" s="89">
        <v>36.4</v>
      </c>
      <c r="AB62" s="41" t="s">
        <v>213</v>
      </c>
      <c r="AC62" s="41" t="s">
        <v>213</v>
      </c>
      <c r="AD62" s="41" t="s">
        <v>218</v>
      </c>
      <c r="AE62" s="41"/>
      <c r="AF62" s="41" t="s">
        <v>218</v>
      </c>
      <c r="AG62" s="41"/>
      <c r="AH62" s="41" t="s">
        <v>218</v>
      </c>
      <c r="AI62" s="41" t="s">
        <v>221</v>
      </c>
    </row>
    <row r="63">
      <c r="A63" s="41">
        <v>62.0</v>
      </c>
      <c r="B63" s="55">
        <v>43746.0</v>
      </c>
      <c r="C63" s="41" t="s">
        <v>94</v>
      </c>
      <c r="D63" s="86">
        <v>11.293150684931506</v>
      </c>
      <c r="E63" s="41" t="s">
        <v>90</v>
      </c>
      <c r="F63" s="41" t="s">
        <v>90</v>
      </c>
      <c r="G63" s="41" t="s">
        <v>208</v>
      </c>
      <c r="H63" s="106" t="s">
        <v>209</v>
      </c>
      <c r="I63" s="41" t="s">
        <v>210</v>
      </c>
      <c r="J63" s="55">
        <v>28839.0</v>
      </c>
      <c r="K63" s="89">
        <v>12.0</v>
      </c>
      <c r="M63" s="89">
        <v>12.0</v>
      </c>
      <c r="O63" s="41">
        <v>150.0</v>
      </c>
      <c r="P63" s="41">
        <v>68.0</v>
      </c>
      <c r="Q63" s="41">
        <v>39.0</v>
      </c>
      <c r="R63" s="41">
        <v>30.2</v>
      </c>
      <c r="S63" s="41" t="s">
        <v>93</v>
      </c>
      <c r="T63" s="41" t="s">
        <v>212</v>
      </c>
      <c r="U63" s="41" t="s">
        <v>279</v>
      </c>
      <c r="V63" s="41" t="s">
        <v>213</v>
      </c>
      <c r="W63" s="41" t="s">
        <v>214</v>
      </c>
      <c r="X63" s="41" t="s">
        <v>213</v>
      </c>
      <c r="Y63" s="41" t="s">
        <v>214</v>
      </c>
      <c r="Z63" s="89">
        <v>171.0</v>
      </c>
      <c r="AA63" s="89">
        <v>141.5</v>
      </c>
      <c r="AB63" s="41" t="s">
        <v>212</v>
      </c>
      <c r="AC63" s="41" t="s">
        <v>213</v>
      </c>
      <c r="AD63" s="41" t="s">
        <v>218</v>
      </c>
      <c r="AE63" s="41"/>
      <c r="AF63" s="41">
        <v>4.0</v>
      </c>
      <c r="AG63" s="41"/>
      <c r="AH63" s="41">
        <v>4.0</v>
      </c>
      <c r="AI63" s="41" t="s">
        <v>258</v>
      </c>
    </row>
    <row r="64">
      <c r="A64" s="41">
        <v>63.0</v>
      </c>
      <c r="B64" s="55">
        <v>43747.0</v>
      </c>
      <c r="C64" s="41" t="s">
        <v>88</v>
      </c>
      <c r="D64" s="86">
        <v>13.219178082191782</v>
      </c>
      <c r="E64" s="41" t="s">
        <v>90</v>
      </c>
      <c r="F64" s="41" t="s">
        <v>90</v>
      </c>
      <c r="G64" s="41" t="s">
        <v>208</v>
      </c>
      <c r="H64" s="106" t="s">
        <v>223</v>
      </c>
      <c r="I64" s="41" t="s">
        <v>224</v>
      </c>
      <c r="J64" s="40"/>
      <c r="K64" s="89">
        <v>12.0</v>
      </c>
      <c r="M64" s="89">
        <v>12.0</v>
      </c>
      <c r="O64" s="41">
        <v>154.0</v>
      </c>
      <c r="P64" s="41">
        <v>65.5</v>
      </c>
      <c r="Q64" s="41">
        <v>41.0</v>
      </c>
      <c r="R64" s="47">
        <v>27.6</v>
      </c>
      <c r="S64" s="47" t="s">
        <v>89</v>
      </c>
      <c r="T64" s="41" t="s">
        <v>212</v>
      </c>
      <c r="U64" s="41" t="s">
        <v>297</v>
      </c>
      <c r="V64" s="41" t="s">
        <v>213</v>
      </c>
      <c r="W64" s="41" t="s">
        <v>214</v>
      </c>
      <c r="X64" s="41" t="s">
        <v>213</v>
      </c>
      <c r="Y64" s="41" t="s">
        <v>214</v>
      </c>
      <c r="Z64" s="89">
        <v>162.0</v>
      </c>
      <c r="AA64" s="89">
        <v>74.4</v>
      </c>
      <c r="AB64" s="41" t="s">
        <v>212</v>
      </c>
      <c r="AC64" s="41" t="s">
        <v>213</v>
      </c>
      <c r="AD64" s="41">
        <v>2.0</v>
      </c>
      <c r="AE64" s="41"/>
      <c r="AF64" s="41">
        <v>4.0</v>
      </c>
      <c r="AG64" s="41"/>
      <c r="AH64" s="41">
        <v>6.0</v>
      </c>
      <c r="AI64" s="41" t="s">
        <v>270</v>
      </c>
    </row>
    <row r="65">
      <c r="A65" s="41">
        <v>64.0</v>
      </c>
      <c r="B65" s="55">
        <v>43748.0</v>
      </c>
      <c r="C65" s="41" t="s">
        <v>88</v>
      </c>
      <c r="D65" s="56">
        <v>9.153424657534247</v>
      </c>
      <c r="E65" s="41" t="s">
        <v>90</v>
      </c>
      <c r="F65" s="41" t="s">
        <v>90</v>
      </c>
      <c r="G65" s="41" t="s">
        <v>208</v>
      </c>
      <c r="H65" s="106" t="s">
        <v>209</v>
      </c>
      <c r="I65" s="41" t="s">
        <v>210</v>
      </c>
      <c r="J65" s="55">
        <v>31104.0</v>
      </c>
      <c r="K65" s="89">
        <v>12.0</v>
      </c>
      <c r="M65" s="89">
        <v>12.0</v>
      </c>
      <c r="O65" s="41">
        <v>156.0</v>
      </c>
      <c r="P65" s="41">
        <v>74.0</v>
      </c>
      <c r="Q65" s="41">
        <v>34.0</v>
      </c>
      <c r="R65" s="41">
        <v>30.4</v>
      </c>
      <c r="S65" s="41" t="s">
        <v>93</v>
      </c>
      <c r="T65" s="41" t="s">
        <v>213</v>
      </c>
      <c r="U65" s="41" t="s">
        <v>214</v>
      </c>
      <c r="V65" s="41" t="s">
        <v>213</v>
      </c>
      <c r="W65" s="41" t="s">
        <v>214</v>
      </c>
      <c r="X65" s="41" t="s">
        <v>212</v>
      </c>
      <c r="Y65" s="41" t="s">
        <v>304</v>
      </c>
      <c r="Z65" s="89">
        <v>133.0</v>
      </c>
      <c r="AA65" s="89">
        <v>39.0</v>
      </c>
      <c r="AB65" s="41" t="s">
        <v>213</v>
      </c>
      <c r="AD65" s="41">
        <v>3.0</v>
      </c>
      <c r="AE65" s="41"/>
      <c r="AF65" s="41">
        <v>3.0</v>
      </c>
      <c r="AG65" s="41"/>
      <c r="AH65" s="41">
        <v>6.0</v>
      </c>
      <c r="AI65" s="41" t="s">
        <v>270</v>
      </c>
    </row>
    <row r="66">
      <c r="A66" s="41">
        <v>65.0</v>
      </c>
      <c r="B66" s="55">
        <v>43752.0</v>
      </c>
      <c r="C66" s="41" t="s">
        <v>88</v>
      </c>
      <c r="D66" s="56">
        <v>11.043835616438356</v>
      </c>
      <c r="E66" s="41" t="s">
        <v>90</v>
      </c>
      <c r="F66" s="41" t="s">
        <v>90</v>
      </c>
      <c r="G66" s="41" t="s">
        <v>208</v>
      </c>
      <c r="H66" s="106" t="s">
        <v>209</v>
      </c>
      <c r="I66" s="41" t="s">
        <v>210</v>
      </c>
      <c r="J66" s="55">
        <v>27798.0</v>
      </c>
      <c r="K66" s="89">
        <v>12.0</v>
      </c>
      <c r="M66" s="89">
        <v>12.0</v>
      </c>
      <c r="O66" s="41">
        <v>165.0</v>
      </c>
      <c r="P66" s="41">
        <v>56.0</v>
      </c>
      <c r="Q66" s="41">
        <v>41.0</v>
      </c>
      <c r="R66" s="41">
        <v>20.6</v>
      </c>
      <c r="S66" s="41" t="s">
        <v>211</v>
      </c>
      <c r="T66" s="41" t="s">
        <v>213</v>
      </c>
      <c r="U66" s="41" t="s">
        <v>214</v>
      </c>
      <c r="V66" s="41" t="s">
        <v>213</v>
      </c>
      <c r="W66" s="41" t="s">
        <v>214</v>
      </c>
      <c r="Z66" s="89">
        <v>150.5</v>
      </c>
      <c r="AA66" s="89">
        <v>45.0</v>
      </c>
      <c r="AB66" s="41" t="s">
        <v>212</v>
      </c>
      <c r="AC66" s="41" t="s">
        <v>212</v>
      </c>
      <c r="AD66" s="41" t="s">
        <v>218</v>
      </c>
      <c r="AE66" s="41"/>
      <c r="AF66" s="41">
        <v>4.0</v>
      </c>
      <c r="AG66" s="41"/>
      <c r="AH66" s="41">
        <v>4.0</v>
      </c>
      <c r="AI66" s="41" t="s">
        <v>228</v>
      </c>
    </row>
    <row r="67">
      <c r="A67" s="41">
        <v>66.0</v>
      </c>
      <c r="B67" s="55">
        <v>43754.0</v>
      </c>
      <c r="C67" s="41" t="s">
        <v>88</v>
      </c>
      <c r="D67" s="56">
        <v>15.054794520547945</v>
      </c>
      <c r="E67" s="41" t="s">
        <v>90</v>
      </c>
      <c r="F67" s="41" t="s">
        <v>90</v>
      </c>
      <c r="G67" s="41" t="s">
        <v>208</v>
      </c>
      <c r="H67" s="106" t="s">
        <v>209</v>
      </c>
      <c r="I67" s="41" t="s">
        <v>210</v>
      </c>
      <c r="J67" s="55">
        <v>26404.0</v>
      </c>
      <c r="K67" s="89">
        <v>6.5</v>
      </c>
      <c r="L67" s="110">
        <v>43623.0</v>
      </c>
      <c r="M67" s="89">
        <v>12.0</v>
      </c>
      <c r="O67" s="41">
        <v>157.0</v>
      </c>
      <c r="P67" s="41">
        <v>67.0</v>
      </c>
      <c r="Q67" s="41">
        <v>47.0</v>
      </c>
      <c r="R67" s="41">
        <v>27.2</v>
      </c>
      <c r="S67" s="41" t="s">
        <v>89</v>
      </c>
      <c r="T67" s="41" t="s">
        <v>212</v>
      </c>
      <c r="U67" s="41">
        <v>7.0</v>
      </c>
      <c r="V67" s="41" t="s">
        <v>213</v>
      </c>
      <c r="W67" s="41" t="s">
        <v>214</v>
      </c>
      <c r="X67" s="41" t="s">
        <v>282</v>
      </c>
      <c r="Y67" s="41" t="s">
        <v>305</v>
      </c>
      <c r="Z67" s="89">
        <v>157.5</v>
      </c>
      <c r="AA67" s="89">
        <v>61.0</v>
      </c>
      <c r="AB67" s="41" t="s">
        <v>212</v>
      </c>
      <c r="AD67" s="41">
        <v>2.0</v>
      </c>
      <c r="AE67" s="41"/>
      <c r="AF67" s="41">
        <v>4.0</v>
      </c>
      <c r="AG67" s="41"/>
      <c r="AH67" s="41">
        <v>6.0</v>
      </c>
      <c r="AI67" s="41" t="s">
        <v>232</v>
      </c>
    </row>
    <row r="68">
      <c r="A68" s="41">
        <v>67.0</v>
      </c>
      <c r="B68" s="55">
        <v>43759.0</v>
      </c>
      <c r="C68" s="41" t="s">
        <v>88</v>
      </c>
      <c r="D68" s="56">
        <v>15.361643835616439</v>
      </c>
      <c r="E68" s="41" t="s">
        <v>113</v>
      </c>
      <c r="F68" s="41" t="s">
        <v>90</v>
      </c>
      <c r="G68" s="41" t="s">
        <v>208</v>
      </c>
      <c r="H68" s="106" t="s">
        <v>223</v>
      </c>
      <c r="I68" s="41" t="s">
        <v>224</v>
      </c>
      <c r="J68" s="55">
        <v>25568.0</v>
      </c>
      <c r="K68" s="89">
        <v>5.0</v>
      </c>
      <c r="M68" s="89">
        <v>5.0</v>
      </c>
      <c r="O68" s="41">
        <v>178.0</v>
      </c>
      <c r="P68" s="41">
        <v>86.2</v>
      </c>
      <c r="Q68" s="41">
        <v>49.0</v>
      </c>
      <c r="R68" s="41">
        <v>27.2</v>
      </c>
      <c r="S68" s="41" t="s">
        <v>89</v>
      </c>
      <c r="T68" s="41" t="s">
        <v>212</v>
      </c>
      <c r="U68" s="41" t="s">
        <v>306</v>
      </c>
      <c r="V68" s="41" t="s">
        <v>213</v>
      </c>
      <c r="W68" s="41" t="s">
        <v>214</v>
      </c>
      <c r="X68" s="41" t="s">
        <v>212</v>
      </c>
      <c r="Y68" s="62" t="s">
        <v>307</v>
      </c>
      <c r="Z68" s="89">
        <v>169.0</v>
      </c>
      <c r="AA68" s="89">
        <v>90.8</v>
      </c>
      <c r="AB68" s="41" t="s">
        <v>212</v>
      </c>
      <c r="AC68" s="41" t="s">
        <v>213</v>
      </c>
      <c r="AD68" s="41">
        <v>1.0</v>
      </c>
      <c r="AE68" s="113" t="s">
        <v>308</v>
      </c>
      <c r="AF68" s="41">
        <v>1.0</v>
      </c>
      <c r="AG68" s="41"/>
      <c r="AH68" s="41">
        <v>4.0</v>
      </c>
      <c r="AI68" s="41" t="s">
        <v>221</v>
      </c>
    </row>
    <row r="69">
      <c r="A69" s="41">
        <v>68.0</v>
      </c>
      <c r="B69" s="55">
        <v>43759.0</v>
      </c>
      <c r="C69" s="41" t="s">
        <v>88</v>
      </c>
      <c r="D69" s="56">
        <v>16.65753424657534</v>
      </c>
      <c r="E69" s="41" t="s">
        <v>90</v>
      </c>
      <c r="F69" s="41" t="s">
        <v>309</v>
      </c>
      <c r="G69" s="41" t="s">
        <v>208</v>
      </c>
      <c r="H69" s="106" t="s">
        <v>209</v>
      </c>
      <c r="I69" s="41" t="s">
        <v>210</v>
      </c>
      <c r="J69" s="55">
        <v>25912.0</v>
      </c>
      <c r="K69" s="89">
        <v>12.0</v>
      </c>
      <c r="M69" s="89">
        <v>12.0</v>
      </c>
      <c r="O69" s="41">
        <v>161.0</v>
      </c>
      <c r="P69" s="41">
        <v>72.0</v>
      </c>
      <c r="Q69" s="41">
        <v>48.0</v>
      </c>
      <c r="R69" s="41">
        <v>27.8</v>
      </c>
      <c r="S69" s="41" t="s">
        <v>89</v>
      </c>
      <c r="T69" s="41" t="s">
        <v>213</v>
      </c>
      <c r="U69" s="41" t="s">
        <v>214</v>
      </c>
      <c r="X69" s="41" t="s">
        <v>213</v>
      </c>
      <c r="Y69" s="41" t="s">
        <v>214</v>
      </c>
      <c r="Z69" s="89">
        <v>165.0</v>
      </c>
      <c r="AA69" s="89">
        <v>48.0</v>
      </c>
      <c r="AB69" s="41" t="s">
        <v>213</v>
      </c>
      <c r="AC69" s="41" t="s">
        <v>213</v>
      </c>
      <c r="AD69" s="41" t="s">
        <v>215</v>
      </c>
      <c r="AE69" s="41"/>
      <c r="AF69" s="41">
        <v>1.0</v>
      </c>
      <c r="AG69" s="41"/>
      <c r="AH69" s="41" t="s">
        <v>216</v>
      </c>
      <c r="AI69" s="41" t="s">
        <v>226</v>
      </c>
    </row>
    <row r="70">
      <c r="A70" s="41">
        <v>69.0</v>
      </c>
      <c r="B70" s="55">
        <v>43760.0</v>
      </c>
      <c r="C70" s="41" t="s">
        <v>94</v>
      </c>
      <c r="D70" s="56">
        <v>14.536986301369863</v>
      </c>
      <c r="E70" s="41" t="s">
        <v>90</v>
      </c>
      <c r="F70" s="41" t="s">
        <v>90</v>
      </c>
      <c r="G70" s="41" t="s">
        <v>208</v>
      </c>
      <c r="H70" s="106" t="s">
        <v>209</v>
      </c>
      <c r="I70" s="41" t="s">
        <v>210</v>
      </c>
      <c r="J70" s="55">
        <v>29707.0</v>
      </c>
      <c r="K70" s="89">
        <v>12.0</v>
      </c>
      <c r="M70" s="89">
        <v>12.0</v>
      </c>
      <c r="O70" s="41">
        <v>170.0</v>
      </c>
      <c r="P70" s="41">
        <v>98.0</v>
      </c>
      <c r="Q70" s="41">
        <v>36.0</v>
      </c>
      <c r="R70" s="41">
        <v>33.9</v>
      </c>
      <c r="S70" s="41" t="s">
        <v>93</v>
      </c>
      <c r="T70" s="41" t="s">
        <v>212</v>
      </c>
      <c r="U70" s="41" t="s">
        <v>279</v>
      </c>
      <c r="V70" s="41" t="s">
        <v>212</v>
      </c>
      <c r="W70" s="41" t="s">
        <v>297</v>
      </c>
      <c r="X70" s="41" t="s">
        <v>213</v>
      </c>
      <c r="Y70" s="41" t="s">
        <v>214</v>
      </c>
      <c r="Z70" s="89">
        <v>174.0</v>
      </c>
      <c r="AA70" s="89">
        <v>74.0</v>
      </c>
      <c r="AB70" s="41" t="s">
        <v>213</v>
      </c>
      <c r="AC70" s="41" t="s">
        <v>213</v>
      </c>
      <c r="AD70" s="41" t="s">
        <v>215</v>
      </c>
      <c r="AE70" s="41"/>
      <c r="AF70" s="41">
        <v>2.0</v>
      </c>
      <c r="AG70" s="41"/>
      <c r="AH70" s="41" t="s">
        <v>261</v>
      </c>
      <c r="AI70" s="41" t="s">
        <v>232</v>
      </c>
    </row>
    <row r="71">
      <c r="A71" s="41">
        <v>70.0</v>
      </c>
      <c r="B71" s="55">
        <v>43761.0</v>
      </c>
      <c r="C71" s="41" t="s">
        <v>88</v>
      </c>
      <c r="D71" s="56">
        <v>17.005479452054793</v>
      </c>
      <c r="E71" s="41" t="s">
        <v>90</v>
      </c>
      <c r="F71" s="41" t="s">
        <v>90</v>
      </c>
      <c r="G71" s="41" t="s">
        <v>208</v>
      </c>
      <c r="H71" s="106" t="s">
        <v>209</v>
      </c>
      <c r="I71" s="41" t="s">
        <v>210</v>
      </c>
      <c r="J71" s="55">
        <v>29564.0</v>
      </c>
      <c r="K71" s="89">
        <v>12.0</v>
      </c>
      <c r="M71" s="89">
        <v>12.0</v>
      </c>
      <c r="O71" s="41">
        <v>164.0</v>
      </c>
      <c r="P71" s="41">
        <v>91.0</v>
      </c>
      <c r="Q71" s="41">
        <v>38.0</v>
      </c>
      <c r="R71" s="41">
        <v>33.8</v>
      </c>
      <c r="S71" s="41" t="s">
        <v>93</v>
      </c>
      <c r="T71" s="41" t="s">
        <v>212</v>
      </c>
      <c r="U71" s="41" t="s">
        <v>297</v>
      </c>
      <c r="V71" s="41" t="s">
        <v>213</v>
      </c>
      <c r="W71" s="41" t="s">
        <v>214</v>
      </c>
      <c r="X71" s="41" t="s">
        <v>213</v>
      </c>
      <c r="Y71" s="41" t="s">
        <v>214</v>
      </c>
      <c r="Z71" s="89">
        <v>171.0</v>
      </c>
      <c r="AA71" s="89">
        <v>116.0</v>
      </c>
      <c r="AB71" s="41" t="s">
        <v>212</v>
      </c>
      <c r="AC71" s="41" t="s">
        <v>213</v>
      </c>
      <c r="AD71" s="41">
        <v>2.0</v>
      </c>
      <c r="AE71" s="41"/>
      <c r="AF71" s="41">
        <v>2.0</v>
      </c>
      <c r="AG71" s="41"/>
      <c r="AH71" s="41">
        <v>4.0</v>
      </c>
      <c r="AI71" s="41" t="s">
        <v>270</v>
      </c>
    </row>
    <row r="72">
      <c r="A72" s="41">
        <v>71.0</v>
      </c>
      <c r="B72" s="55">
        <v>43766.0</v>
      </c>
      <c r="C72" s="41" t="s">
        <v>88</v>
      </c>
      <c r="D72" s="56">
        <v>16.427397260273974</v>
      </c>
      <c r="F72" s="41"/>
      <c r="G72" s="41" t="s">
        <v>208</v>
      </c>
      <c r="H72" s="106" t="s">
        <v>209</v>
      </c>
      <c r="I72" s="41" t="s">
        <v>210</v>
      </c>
      <c r="J72" s="55">
        <v>24609.0</v>
      </c>
      <c r="K72" s="89">
        <v>17.0</v>
      </c>
      <c r="M72" s="89">
        <v>17.0</v>
      </c>
      <c r="O72" s="41">
        <v>166.0</v>
      </c>
      <c r="P72" s="41">
        <v>90.0</v>
      </c>
      <c r="Q72" s="41">
        <v>52.0</v>
      </c>
      <c r="R72" s="41">
        <v>32.7</v>
      </c>
      <c r="S72" s="41" t="s">
        <v>93</v>
      </c>
      <c r="T72" s="41" t="s">
        <v>212</v>
      </c>
      <c r="U72" s="41">
        <v>6.0</v>
      </c>
      <c r="V72" s="41" t="s">
        <v>213</v>
      </c>
      <c r="W72" s="41" t="s">
        <v>214</v>
      </c>
      <c r="X72" s="41" t="s">
        <v>212</v>
      </c>
      <c r="Y72" s="41" t="s">
        <v>310</v>
      </c>
      <c r="Z72" s="89">
        <v>162.0</v>
      </c>
      <c r="AA72" s="89">
        <v>91.0</v>
      </c>
      <c r="AB72" s="41" t="s">
        <v>212</v>
      </c>
      <c r="AC72" s="41" t="s">
        <v>213</v>
      </c>
      <c r="AD72" s="41" t="s">
        <v>215</v>
      </c>
      <c r="AE72" s="41"/>
      <c r="AF72" s="41">
        <v>2.0</v>
      </c>
      <c r="AG72" s="41"/>
      <c r="AH72" s="41" t="s">
        <v>261</v>
      </c>
      <c r="AI72" s="41" t="s">
        <v>232</v>
      </c>
    </row>
    <row r="73">
      <c r="A73" s="41">
        <v>72.0</v>
      </c>
      <c r="B73" s="55">
        <v>43767.0</v>
      </c>
      <c r="C73" s="41" t="s">
        <v>88</v>
      </c>
      <c r="D73" s="56">
        <v>14.383561643835616</v>
      </c>
      <c r="E73" s="41" t="s">
        <v>90</v>
      </c>
      <c r="F73" s="41" t="s">
        <v>90</v>
      </c>
      <c r="G73" s="41" t="s">
        <v>208</v>
      </c>
      <c r="H73" s="106" t="s">
        <v>209</v>
      </c>
      <c r="I73" s="41" t="s">
        <v>210</v>
      </c>
      <c r="J73" s="55">
        <v>29467.0</v>
      </c>
      <c r="K73" s="89">
        <v>11.0</v>
      </c>
      <c r="M73" s="89">
        <v>3.0</v>
      </c>
      <c r="O73" s="41">
        <v>163.0</v>
      </c>
      <c r="P73" s="41">
        <v>79.0</v>
      </c>
      <c r="Q73" s="41">
        <v>38.0</v>
      </c>
      <c r="R73" s="41">
        <v>29.7</v>
      </c>
      <c r="S73" s="41" t="s">
        <v>89</v>
      </c>
      <c r="T73" s="41" t="s">
        <v>213</v>
      </c>
      <c r="U73" s="41" t="s">
        <v>214</v>
      </c>
      <c r="V73" s="41" t="s">
        <v>213</v>
      </c>
      <c r="W73" s="41" t="s">
        <v>214</v>
      </c>
      <c r="X73" s="41" t="s">
        <v>213</v>
      </c>
      <c r="Y73" s="41" t="s">
        <v>214</v>
      </c>
      <c r="Z73" s="89">
        <v>159.0</v>
      </c>
      <c r="AA73" s="89">
        <v>45.0</v>
      </c>
      <c r="AB73" s="41" t="s">
        <v>213</v>
      </c>
      <c r="AD73" s="41">
        <v>3.0</v>
      </c>
      <c r="AE73" s="41"/>
      <c r="AF73" s="41">
        <v>3.0</v>
      </c>
      <c r="AG73" s="41"/>
      <c r="AH73" s="41">
        <v>6.0</v>
      </c>
      <c r="AI73" s="41" t="s">
        <v>228</v>
      </c>
    </row>
    <row r="74">
      <c r="A74" s="41">
        <v>73.0</v>
      </c>
      <c r="B74" s="55">
        <v>43768.0</v>
      </c>
      <c r="C74" s="41" t="s">
        <v>88</v>
      </c>
      <c r="D74" s="56">
        <v>11.301369863013699</v>
      </c>
      <c r="E74" s="41" t="s">
        <v>90</v>
      </c>
      <c r="F74" s="41" t="s">
        <v>90</v>
      </c>
      <c r="G74" s="41" t="s">
        <v>208</v>
      </c>
      <c r="H74" s="106" t="s">
        <v>209</v>
      </c>
      <c r="I74" s="41" t="s">
        <v>210</v>
      </c>
      <c r="J74" s="55">
        <v>29470.0</v>
      </c>
      <c r="K74" s="89">
        <v>12.0</v>
      </c>
      <c r="M74" s="89">
        <v>10.0</v>
      </c>
      <c r="O74" s="41">
        <v>164.0</v>
      </c>
      <c r="P74" s="41">
        <v>90.0</v>
      </c>
      <c r="Q74" s="41">
        <v>39.0</v>
      </c>
      <c r="R74" s="41">
        <v>33.5</v>
      </c>
      <c r="S74" s="41" t="s">
        <v>89</v>
      </c>
      <c r="T74" s="41" t="s">
        <v>212</v>
      </c>
      <c r="U74" s="41" t="s">
        <v>268</v>
      </c>
      <c r="V74" s="41" t="s">
        <v>213</v>
      </c>
      <c r="W74" s="41" t="s">
        <v>214</v>
      </c>
      <c r="X74" s="41" t="s">
        <v>213</v>
      </c>
      <c r="Y74" s="41" t="s">
        <v>214</v>
      </c>
      <c r="Z74" s="89">
        <v>139.7</v>
      </c>
      <c r="AA74" s="89">
        <v>53.7</v>
      </c>
      <c r="AB74" s="41" t="s">
        <v>212</v>
      </c>
      <c r="AC74" s="41" t="s">
        <v>213</v>
      </c>
      <c r="AD74" s="41">
        <v>1.0</v>
      </c>
      <c r="AE74" s="41"/>
      <c r="AF74" s="41">
        <v>1.0</v>
      </c>
      <c r="AG74" s="41"/>
      <c r="AH74" s="41">
        <v>2.0</v>
      </c>
      <c r="AI74" s="41" t="s">
        <v>228</v>
      </c>
    </row>
    <row r="75">
      <c r="A75" s="41">
        <v>74.0</v>
      </c>
      <c r="B75" s="55">
        <v>43769.0</v>
      </c>
      <c r="C75" s="41" t="s">
        <v>88</v>
      </c>
      <c r="D75" s="56">
        <v>9.936986301369863</v>
      </c>
      <c r="E75" s="41" t="s">
        <v>90</v>
      </c>
      <c r="F75" s="41" t="s">
        <v>90</v>
      </c>
      <c r="G75" s="41" t="s">
        <v>208</v>
      </c>
      <c r="H75" s="106" t="s">
        <v>209</v>
      </c>
      <c r="I75" s="41" t="s">
        <v>210</v>
      </c>
      <c r="J75" s="55">
        <v>25020.0</v>
      </c>
      <c r="K75" s="89">
        <v>10.0</v>
      </c>
      <c r="M75" s="89">
        <v>12.0</v>
      </c>
      <c r="O75" s="41">
        <v>160.0</v>
      </c>
      <c r="P75" s="41">
        <v>84.0</v>
      </c>
      <c r="Q75" s="62" t="s">
        <v>311</v>
      </c>
      <c r="R75" s="41">
        <v>32.8</v>
      </c>
      <c r="S75" s="41" t="s">
        <v>93</v>
      </c>
      <c r="T75" s="41" t="s">
        <v>212</v>
      </c>
      <c r="U75" s="41" t="s">
        <v>312</v>
      </c>
      <c r="V75" s="41" t="s">
        <v>213</v>
      </c>
      <c r="W75" s="41" t="s">
        <v>214</v>
      </c>
      <c r="X75" s="41" t="s">
        <v>212</v>
      </c>
      <c r="Y75" s="62" t="s">
        <v>313</v>
      </c>
      <c r="Z75" s="89">
        <v>135.5</v>
      </c>
      <c r="AA75" s="89">
        <v>25.2</v>
      </c>
      <c r="AB75" s="41" t="s">
        <v>213</v>
      </c>
      <c r="AC75" s="41" t="s">
        <v>213</v>
      </c>
      <c r="AD75" s="41" t="s">
        <v>230</v>
      </c>
      <c r="AE75" s="41"/>
      <c r="AF75" s="41" t="s">
        <v>230</v>
      </c>
      <c r="AG75" s="41"/>
      <c r="AH75" s="41" t="s">
        <v>231</v>
      </c>
      <c r="AI75" s="41" t="s">
        <v>232</v>
      </c>
    </row>
    <row r="76">
      <c r="A76" s="41">
        <v>75.0</v>
      </c>
      <c r="B76" s="55">
        <v>43775.0</v>
      </c>
      <c r="C76" s="41" t="s">
        <v>88</v>
      </c>
      <c r="D76" s="56">
        <v>12.58904109589041</v>
      </c>
      <c r="E76" s="41" t="s">
        <v>90</v>
      </c>
      <c r="F76" s="41" t="s">
        <v>90</v>
      </c>
      <c r="G76" s="41" t="s">
        <v>208</v>
      </c>
      <c r="H76" s="106" t="s">
        <v>223</v>
      </c>
      <c r="I76" s="41" t="s">
        <v>224</v>
      </c>
      <c r="J76" s="55">
        <v>25204.0</v>
      </c>
      <c r="K76" s="89">
        <v>12.0</v>
      </c>
      <c r="M76" s="89">
        <v>7.0</v>
      </c>
      <c r="O76" s="41">
        <v>165.0</v>
      </c>
      <c r="P76" s="41">
        <v>96.0</v>
      </c>
      <c r="Q76" s="41">
        <v>50.0</v>
      </c>
      <c r="R76" s="41">
        <v>35.3</v>
      </c>
      <c r="S76" s="41" t="s">
        <v>93</v>
      </c>
      <c r="T76" s="41" t="s">
        <v>212</v>
      </c>
      <c r="U76" s="41">
        <v>6.0</v>
      </c>
      <c r="V76" s="41" t="s">
        <v>213</v>
      </c>
      <c r="W76" s="41" t="s">
        <v>214</v>
      </c>
      <c r="X76" s="41" t="s">
        <v>212</v>
      </c>
      <c r="Y76" s="41" t="s">
        <v>314</v>
      </c>
      <c r="Z76" s="89">
        <v>158.0</v>
      </c>
      <c r="AA76" s="89">
        <v>89.5</v>
      </c>
      <c r="AB76" s="41" t="s">
        <v>212</v>
      </c>
      <c r="AC76" s="41" t="s">
        <v>213</v>
      </c>
      <c r="AD76" s="41">
        <v>2.5</v>
      </c>
      <c r="AE76" s="110">
        <v>43864.0</v>
      </c>
      <c r="AF76" s="41">
        <v>2.5</v>
      </c>
      <c r="AG76" s="110">
        <v>43864.0</v>
      </c>
      <c r="AH76" s="41">
        <v>5.0</v>
      </c>
      <c r="AI76" s="41" t="s">
        <v>228</v>
      </c>
    </row>
    <row r="77">
      <c r="A77" s="41">
        <v>76.0</v>
      </c>
      <c r="B77" s="55">
        <v>43776.0</v>
      </c>
      <c r="C77" s="41" t="s">
        <v>94</v>
      </c>
      <c r="D77" s="56">
        <v>13.326027397260274</v>
      </c>
      <c r="E77" s="41" t="s">
        <v>90</v>
      </c>
      <c r="F77" s="41" t="s">
        <v>90</v>
      </c>
      <c r="G77" s="41" t="s">
        <v>315</v>
      </c>
      <c r="H77" s="106" t="s">
        <v>316</v>
      </c>
      <c r="I77" s="41" t="s">
        <v>224</v>
      </c>
      <c r="J77" s="55">
        <v>26115.0</v>
      </c>
      <c r="K77" s="89">
        <v>12.0</v>
      </c>
      <c r="M77" s="89">
        <v>12.0</v>
      </c>
      <c r="O77" s="41">
        <v>167.0</v>
      </c>
      <c r="P77" s="41">
        <v>95.6</v>
      </c>
      <c r="Q77" s="41">
        <v>48.0</v>
      </c>
      <c r="R77" s="41">
        <v>34.3</v>
      </c>
      <c r="S77" s="41" t="s">
        <v>93</v>
      </c>
      <c r="T77" s="41" t="s">
        <v>212</v>
      </c>
      <c r="U77" s="41" t="s">
        <v>317</v>
      </c>
      <c r="V77" s="41" t="s">
        <v>213</v>
      </c>
      <c r="W77" s="41" t="s">
        <v>214</v>
      </c>
      <c r="X77" s="41" t="s">
        <v>212</v>
      </c>
      <c r="Y77" s="41" t="s">
        <v>239</v>
      </c>
      <c r="Z77" s="89">
        <v>166.0</v>
      </c>
      <c r="AA77" s="89">
        <v>116.8</v>
      </c>
      <c r="AB77" s="41" t="s">
        <v>212</v>
      </c>
      <c r="AC77" s="41" t="s">
        <v>213</v>
      </c>
      <c r="AD77" s="41" t="s">
        <v>230</v>
      </c>
      <c r="AE77" s="41"/>
      <c r="AF77" s="41">
        <v>4.0</v>
      </c>
      <c r="AG77" s="41"/>
      <c r="AH77" s="41" t="s">
        <v>318</v>
      </c>
      <c r="AI77" s="41" t="s">
        <v>232</v>
      </c>
    </row>
    <row r="78">
      <c r="A78" s="41">
        <v>77.0</v>
      </c>
      <c r="B78" s="55">
        <v>43776.0</v>
      </c>
      <c r="C78" s="41" t="s">
        <v>94</v>
      </c>
      <c r="D78" s="56">
        <v>12.347945205479451</v>
      </c>
      <c r="E78" s="41" t="s">
        <v>90</v>
      </c>
      <c r="F78" s="41" t="s">
        <v>90</v>
      </c>
      <c r="G78" s="41" t="s">
        <v>208</v>
      </c>
      <c r="H78" s="106" t="s">
        <v>223</v>
      </c>
      <c r="I78" s="41" t="s">
        <v>224</v>
      </c>
      <c r="J78" s="55">
        <v>26115.0</v>
      </c>
      <c r="K78" s="89">
        <v>9.0</v>
      </c>
      <c r="M78" s="89">
        <v>12.0</v>
      </c>
      <c r="O78" s="41">
        <v>167.0</v>
      </c>
      <c r="P78" s="41">
        <v>95.6</v>
      </c>
      <c r="Q78" s="41">
        <v>48.0</v>
      </c>
      <c r="R78" s="41">
        <v>34.3</v>
      </c>
      <c r="S78" s="41" t="s">
        <v>93</v>
      </c>
      <c r="T78" s="41" t="s">
        <v>212</v>
      </c>
      <c r="U78" s="41" t="s">
        <v>238</v>
      </c>
      <c r="V78" s="41" t="s">
        <v>213</v>
      </c>
      <c r="W78" s="41" t="s">
        <v>214</v>
      </c>
      <c r="X78" s="41" t="s">
        <v>212</v>
      </c>
      <c r="Y78" s="41" t="s">
        <v>319</v>
      </c>
      <c r="Z78" s="89">
        <v>156.0</v>
      </c>
      <c r="AA78" s="89">
        <v>81.0</v>
      </c>
      <c r="AB78" s="41" t="s">
        <v>212</v>
      </c>
      <c r="AC78" s="41" t="s">
        <v>213</v>
      </c>
      <c r="AD78" s="41">
        <v>2.0</v>
      </c>
      <c r="AE78" s="41"/>
      <c r="AF78" s="41">
        <v>3.0</v>
      </c>
      <c r="AG78" s="41"/>
      <c r="AH78" s="41">
        <v>5.0</v>
      </c>
      <c r="AI78" s="41" t="s">
        <v>226</v>
      </c>
    </row>
    <row r="79">
      <c r="A79" s="41">
        <v>78.0</v>
      </c>
      <c r="B79" s="55">
        <v>43776.0</v>
      </c>
      <c r="C79" s="41" t="s">
        <v>94</v>
      </c>
      <c r="D79" s="56">
        <v>14.931506849315069</v>
      </c>
      <c r="F79" s="41"/>
      <c r="G79" s="41" t="s">
        <v>208</v>
      </c>
      <c r="H79" s="106" t="s">
        <v>223</v>
      </c>
      <c r="I79" s="41" t="s">
        <v>224</v>
      </c>
      <c r="J79" s="55">
        <v>26115.0</v>
      </c>
      <c r="K79" s="89">
        <v>9.0</v>
      </c>
      <c r="M79" s="89">
        <v>12.0</v>
      </c>
      <c r="O79" s="41">
        <v>167.0</v>
      </c>
      <c r="P79" s="41">
        <v>95.6</v>
      </c>
      <c r="Q79" s="41">
        <v>48.0</v>
      </c>
      <c r="R79" s="41">
        <v>34.3</v>
      </c>
      <c r="S79" s="41" t="s">
        <v>93</v>
      </c>
      <c r="T79" s="41" t="s">
        <v>212</v>
      </c>
      <c r="U79" s="41" t="s">
        <v>238</v>
      </c>
      <c r="V79" s="41" t="s">
        <v>213</v>
      </c>
      <c r="W79" s="41" t="s">
        <v>214</v>
      </c>
      <c r="X79" s="41" t="s">
        <v>212</v>
      </c>
      <c r="Y79" s="41" t="s">
        <v>239</v>
      </c>
      <c r="Z79" s="89">
        <v>163.0</v>
      </c>
      <c r="AA79" s="89">
        <v>147.5</v>
      </c>
      <c r="AB79" s="41" t="s">
        <v>212</v>
      </c>
      <c r="AC79" s="41" t="s">
        <v>213</v>
      </c>
      <c r="AD79" s="41" t="s">
        <v>230</v>
      </c>
      <c r="AE79" s="41"/>
      <c r="AF79" s="41" t="s">
        <v>230</v>
      </c>
      <c r="AG79" s="41"/>
      <c r="AH79" s="41" t="s">
        <v>231</v>
      </c>
      <c r="AI79" s="41" t="s">
        <v>228</v>
      </c>
    </row>
    <row r="80">
      <c r="A80" s="41">
        <v>79.0</v>
      </c>
      <c r="B80" s="55">
        <v>43814.0</v>
      </c>
      <c r="C80" s="41" t="s">
        <v>94</v>
      </c>
      <c r="D80" s="56">
        <v>15.873972602739727</v>
      </c>
      <c r="E80" s="41" t="s">
        <v>90</v>
      </c>
      <c r="F80" s="41" t="s">
        <v>90</v>
      </c>
      <c r="G80" s="41" t="s">
        <v>208</v>
      </c>
      <c r="H80" s="106" t="s">
        <v>223</v>
      </c>
      <c r="I80" s="41" t="s">
        <v>224</v>
      </c>
      <c r="J80" s="57">
        <v>26008.0</v>
      </c>
      <c r="K80" s="89">
        <v>16.0</v>
      </c>
      <c r="M80" s="89">
        <v>16.0</v>
      </c>
      <c r="O80" s="41">
        <v>171.0</v>
      </c>
      <c r="P80" s="41">
        <v>88.8</v>
      </c>
      <c r="Q80" s="41">
        <v>48.0</v>
      </c>
      <c r="R80" s="41">
        <v>30.4</v>
      </c>
      <c r="S80" s="41" t="s">
        <v>93</v>
      </c>
      <c r="T80" s="41" t="s">
        <v>213</v>
      </c>
      <c r="U80" s="41" t="s">
        <v>214</v>
      </c>
      <c r="V80" s="41" t="s">
        <v>213</v>
      </c>
      <c r="W80" s="41" t="s">
        <v>214</v>
      </c>
      <c r="X80" s="41" t="s">
        <v>212</v>
      </c>
      <c r="Y80" s="41" t="s">
        <v>320</v>
      </c>
      <c r="Z80" s="89">
        <v>163.0</v>
      </c>
      <c r="AA80" s="89">
        <v>55.8</v>
      </c>
      <c r="AB80" s="41" t="s">
        <v>213</v>
      </c>
      <c r="AC80" s="41" t="s">
        <v>213</v>
      </c>
      <c r="AD80" s="41">
        <v>2.0</v>
      </c>
      <c r="AE80" s="41"/>
      <c r="AF80" s="41" t="s">
        <v>230</v>
      </c>
      <c r="AG80" s="41"/>
      <c r="AH80" s="41" t="s">
        <v>255</v>
      </c>
      <c r="AI80" s="41" t="s">
        <v>217</v>
      </c>
    </row>
    <row r="81">
      <c r="A81" s="41">
        <v>80.0</v>
      </c>
      <c r="B81" s="55">
        <v>43815.0</v>
      </c>
      <c r="C81" s="41" t="s">
        <v>88</v>
      </c>
      <c r="D81" s="56">
        <v>13.947945205479453</v>
      </c>
      <c r="E81" s="41" t="s">
        <v>90</v>
      </c>
      <c r="F81" s="41" t="s">
        <v>90</v>
      </c>
      <c r="G81" s="41" t="s">
        <v>208</v>
      </c>
      <c r="H81" s="106" t="s">
        <v>209</v>
      </c>
      <c r="I81" s="41" t="s">
        <v>210</v>
      </c>
      <c r="J81" s="55">
        <v>28460.0</v>
      </c>
      <c r="K81" s="89">
        <v>16.0</v>
      </c>
      <c r="M81" s="89">
        <v>16.0</v>
      </c>
      <c r="O81" s="41">
        <v>160.0</v>
      </c>
      <c r="P81" s="41">
        <v>85.0</v>
      </c>
      <c r="Q81" s="41">
        <v>42.0</v>
      </c>
      <c r="R81" s="41">
        <v>33.2</v>
      </c>
      <c r="S81" s="41" t="s">
        <v>93</v>
      </c>
      <c r="T81" s="41" t="s">
        <v>212</v>
      </c>
      <c r="U81" s="41">
        <v>6.0</v>
      </c>
      <c r="V81" s="41" t="s">
        <v>213</v>
      </c>
      <c r="W81" s="41" t="s">
        <v>214</v>
      </c>
      <c r="X81" s="41" t="s">
        <v>213</v>
      </c>
      <c r="Y81" s="41" t="s">
        <v>214</v>
      </c>
      <c r="Z81" s="89">
        <v>162.3</v>
      </c>
      <c r="AA81" s="89">
        <v>56.2</v>
      </c>
      <c r="AB81" s="41" t="s">
        <v>213</v>
      </c>
      <c r="AC81" s="41" t="s">
        <v>213</v>
      </c>
      <c r="AD81" s="41">
        <v>2.0</v>
      </c>
      <c r="AE81" s="41"/>
      <c r="AF81" s="41">
        <v>3.0</v>
      </c>
      <c r="AG81" s="41"/>
      <c r="AH81" s="41">
        <v>5.0</v>
      </c>
      <c r="AI81" s="41" t="s">
        <v>270</v>
      </c>
    </row>
    <row r="82">
      <c r="A82" s="41">
        <v>81.0</v>
      </c>
      <c r="B82" s="55">
        <v>43817.0</v>
      </c>
      <c r="C82" s="41" t="s">
        <v>88</v>
      </c>
      <c r="D82" s="56">
        <v>15.213698630136987</v>
      </c>
      <c r="E82" s="41" t="s">
        <v>90</v>
      </c>
      <c r="F82" s="41" t="s">
        <v>90</v>
      </c>
      <c r="G82" s="41" t="s">
        <v>208</v>
      </c>
      <c r="H82" s="106" t="s">
        <v>209</v>
      </c>
      <c r="I82" s="41" t="s">
        <v>210</v>
      </c>
      <c r="J82" s="55">
        <v>24990.0</v>
      </c>
      <c r="K82" s="89">
        <v>12.0</v>
      </c>
      <c r="M82" s="89">
        <v>17.0</v>
      </c>
      <c r="O82" s="41">
        <v>152.0</v>
      </c>
      <c r="P82" s="41">
        <v>79.0</v>
      </c>
      <c r="Q82" s="41">
        <v>51.0</v>
      </c>
      <c r="R82" s="41">
        <v>34.2</v>
      </c>
      <c r="S82" s="41" t="s">
        <v>93</v>
      </c>
      <c r="T82" s="41" t="s">
        <v>212</v>
      </c>
      <c r="U82" s="41" t="s">
        <v>321</v>
      </c>
      <c r="V82" s="41" t="s">
        <v>213</v>
      </c>
      <c r="W82" s="41" t="s">
        <v>214</v>
      </c>
      <c r="X82" s="41" t="s">
        <v>212</v>
      </c>
      <c r="Y82" s="62" t="s">
        <v>322</v>
      </c>
      <c r="Z82" s="89">
        <v>165.0</v>
      </c>
      <c r="AA82" s="89">
        <v>74.9</v>
      </c>
      <c r="AB82" s="41" t="s">
        <v>212</v>
      </c>
      <c r="AC82" s="41" t="s">
        <v>213</v>
      </c>
      <c r="AD82" s="41">
        <v>3.0</v>
      </c>
      <c r="AE82" s="41"/>
      <c r="AF82" s="41" t="s">
        <v>215</v>
      </c>
      <c r="AG82" s="41"/>
      <c r="AH82" s="41" t="s">
        <v>323</v>
      </c>
      <c r="AI82" s="41" t="s">
        <v>228</v>
      </c>
    </row>
    <row r="83">
      <c r="A83" s="41">
        <v>82.0</v>
      </c>
      <c r="B83" s="55">
        <v>43821.0</v>
      </c>
      <c r="C83" s="41" t="s">
        <v>94</v>
      </c>
      <c r="D83" s="56">
        <v>9.334246575342465</v>
      </c>
      <c r="E83" s="41" t="s">
        <v>90</v>
      </c>
      <c r="F83" s="41" t="s">
        <v>90</v>
      </c>
      <c r="G83" s="41" t="s">
        <v>222</v>
      </c>
      <c r="H83" s="106" t="s">
        <v>209</v>
      </c>
      <c r="I83" s="41" t="s">
        <v>210</v>
      </c>
      <c r="J83" s="55">
        <v>30599.0</v>
      </c>
      <c r="K83" s="89">
        <v>11.0</v>
      </c>
      <c r="M83" s="89">
        <v>16.0</v>
      </c>
      <c r="O83" s="41">
        <v>156.0</v>
      </c>
      <c r="P83" s="41">
        <v>83.0</v>
      </c>
      <c r="Q83" s="41">
        <v>36.0</v>
      </c>
      <c r="R83" s="41">
        <v>34.1</v>
      </c>
      <c r="S83" s="41" t="s">
        <v>93</v>
      </c>
      <c r="T83" s="41" t="s">
        <v>212</v>
      </c>
      <c r="U83" s="41" t="s">
        <v>324</v>
      </c>
      <c r="V83" s="41" t="s">
        <v>213</v>
      </c>
      <c r="W83" s="41" t="s">
        <v>214</v>
      </c>
      <c r="X83" s="41" t="s">
        <v>212</v>
      </c>
      <c r="Y83" s="41" t="s">
        <v>325</v>
      </c>
      <c r="Z83" s="89">
        <v>138.8</v>
      </c>
      <c r="AA83" s="89">
        <v>55.8</v>
      </c>
      <c r="AB83" s="41" t="s">
        <v>212</v>
      </c>
      <c r="AC83" s="41" t="s">
        <v>213</v>
      </c>
      <c r="AD83" s="114" t="s">
        <v>218</v>
      </c>
      <c r="AE83" s="41"/>
      <c r="AF83" s="41" t="s">
        <v>218</v>
      </c>
      <c r="AG83" s="41"/>
      <c r="AH83" s="41" t="s">
        <v>218</v>
      </c>
      <c r="AI83" s="41" t="s">
        <v>228</v>
      </c>
    </row>
    <row r="84">
      <c r="A84" s="41">
        <v>83.0</v>
      </c>
      <c r="B84" s="55">
        <v>43821.0</v>
      </c>
      <c r="C84" s="41" t="s">
        <v>88</v>
      </c>
      <c r="D84" s="56">
        <v>12.638356164383561</v>
      </c>
      <c r="E84" s="41" t="s">
        <v>90</v>
      </c>
      <c r="F84" s="41" t="s">
        <v>90</v>
      </c>
      <c r="G84" s="41" t="s">
        <v>222</v>
      </c>
      <c r="H84" s="106" t="s">
        <v>209</v>
      </c>
      <c r="I84" s="41" t="s">
        <v>210</v>
      </c>
      <c r="J84" s="55">
        <v>30599.0</v>
      </c>
      <c r="K84" s="89">
        <v>11.0</v>
      </c>
      <c r="M84" s="89">
        <v>16.0</v>
      </c>
      <c r="O84" s="41">
        <v>156.0</v>
      </c>
      <c r="P84" s="41">
        <v>83.0</v>
      </c>
      <c r="Q84" s="41">
        <v>36.0</v>
      </c>
      <c r="R84" s="41">
        <v>34.1</v>
      </c>
      <c r="S84" s="41" t="s">
        <v>93</v>
      </c>
      <c r="T84" s="41" t="s">
        <v>212</v>
      </c>
      <c r="U84" s="41" t="s">
        <v>326</v>
      </c>
      <c r="V84" s="41" t="s">
        <v>213</v>
      </c>
      <c r="W84" s="41" t="s">
        <v>214</v>
      </c>
      <c r="X84" s="41" t="s">
        <v>212</v>
      </c>
      <c r="Y84" s="41" t="s">
        <v>233</v>
      </c>
      <c r="Z84" s="89">
        <v>153.6</v>
      </c>
      <c r="AA84" s="89">
        <v>94.8</v>
      </c>
      <c r="AB84" s="41" t="s">
        <v>212</v>
      </c>
      <c r="AC84" s="41" t="s">
        <v>213</v>
      </c>
      <c r="AD84" s="41" t="s">
        <v>218</v>
      </c>
      <c r="AE84" s="41"/>
      <c r="AF84" s="41" t="s">
        <v>218</v>
      </c>
      <c r="AG84" s="41"/>
      <c r="AH84" s="41" t="s">
        <v>218</v>
      </c>
      <c r="AI84" s="41" t="s">
        <v>228</v>
      </c>
    </row>
    <row r="85">
      <c r="A85" s="41">
        <v>84.0</v>
      </c>
      <c r="B85" s="55">
        <v>43822.0</v>
      </c>
      <c r="C85" s="41" t="s">
        <v>88</v>
      </c>
      <c r="D85" s="56">
        <v>10.764383561643836</v>
      </c>
      <c r="E85" s="41" t="s">
        <v>90</v>
      </c>
      <c r="F85" s="41" t="s">
        <v>90</v>
      </c>
      <c r="G85" s="41" t="s">
        <v>281</v>
      </c>
      <c r="H85" s="106" t="s">
        <v>209</v>
      </c>
      <c r="I85" s="41" t="s">
        <v>210</v>
      </c>
      <c r="J85" s="55">
        <v>29814.0</v>
      </c>
      <c r="K85" s="89">
        <v>12.0</v>
      </c>
      <c r="M85" s="36"/>
      <c r="N85" s="109"/>
      <c r="O85" s="41">
        <v>154.0</v>
      </c>
      <c r="P85" s="41">
        <v>88.0</v>
      </c>
      <c r="Q85" s="41">
        <v>37.0</v>
      </c>
      <c r="R85" s="41">
        <v>37.1</v>
      </c>
      <c r="S85" s="41" t="s">
        <v>93</v>
      </c>
      <c r="T85" s="41" t="s">
        <v>212</v>
      </c>
      <c r="U85" s="41" t="s">
        <v>327</v>
      </c>
      <c r="V85" s="41" t="s">
        <v>213</v>
      </c>
      <c r="W85" s="41" t="s">
        <v>214</v>
      </c>
      <c r="X85" s="41" t="s">
        <v>213</v>
      </c>
      <c r="Y85" s="41" t="s">
        <v>214</v>
      </c>
      <c r="Z85" s="89">
        <v>150.0</v>
      </c>
      <c r="AA85" s="89">
        <v>51.5</v>
      </c>
      <c r="AB85" s="41" t="s">
        <v>213</v>
      </c>
      <c r="AC85" s="41" t="s">
        <v>213</v>
      </c>
      <c r="AD85" s="114" t="s">
        <v>230</v>
      </c>
      <c r="AE85" s="41"/>
      <c r="AF85" s="41">
        <v>2.0</v>
      </c>
      <c r="AG85" s="41"/>
      <c r="AH85" s="41" t="s">
        <v>255</v>
      </c>
      <c r="AI85" s="41" t="s">
        <v>226</v>
      </c>
    </row>
    <row r="86">
      <c r="A86" s="41">
        <v>85.0</v>
      </c>
      <c r="B86" s="55">
        <v>43822.0</v>
      </c>
      <c r="C86" s="41" t="s">
        <v>88</v>
      </c>
      <c r="D86" s="56">
        <v>13.912328767123288</v>
      </c>
      <c r="E86" s="41" t="s">
        <v>90</v>
      </c>
      <c r="F86" s="41" t="s">
        <v>90</v>
      </c>
      <c r="G86" s="41" t="s">
        <v>208</v>
      </c>
      <c r="H86" s="106" t="s">
        <v>209</v>
      </c>
      <c r="I86" s="41" t="s">
        <v>210</v>
      </c>
      <c r="J86" s="55">
        <v>31866.0</v>
      </c>
      <c r="K86" s="89">
        <v>9.0</v>
      </c>
      <c r="M86" s="89">
        <v>12.0</v>
      </c>
      <c r="O86" s="41">
        <v>160.0</v>
      </c>
      <c r="P86" s="41">
        <v>75.0</v>
      </c>
      <c r="Q86" s="41">
        <v>32.0</v>
      </c>
      <c r="R86" s="41">
        <v>29.3</v>
      </c>
      <c r="S86" s="41" t="s">
        <v>89</v>
      </c>
      <c r="T86" s="41" t="s">
        <v>213</v>
      </c>
      <c r="U86" s="41" t="s">
        <v>214</v>
      </c>
      <c r="V86" s="41" t="s">
        <v>213</v>
      </c>
      <c r="W86" s="41" t="s">
        <v>214</v>
      </c>
      <c r="X86" s="41" t="s">
        <v>213</v>
      </c>
      <c r="Y86" s="41" t="s">
        <v>214</v>
      </c>
      <c r="Z86" s="89">
        <v>151.0</v>
      </c>
      <c r="AA86" s="89">
        <v>45.1</v>
      </c>
      <c r="AB86" s="41" t="s">
        <v>213</v>
      </c>
      <c r="AC86" s="41" t="s">
        <v>213</v>
      </c>
      <c r="AD86" s="41" t="s">
        <v>215</v>
      </c>
      <c r="AE86" s="41"/>
      <c r="AF86" s="41">
        <v>3.0</v>
      </c>
      <c r="AG86" s="41"/>
      <c r="AH86" s="41" t="s">
        <v>323</v>
      </c>
      <c r="AI86" s="41" t="s">
        <v>228</v>
      </c>
    </row>
    <row r="87">
      <c r="A87" s="41">
        <v>86.0</v>
      </c>
      <c r="B87" s="55">
        <v>43824.0</v>
      </c>
      <c r="C87" s="41" t="s">
        <v>88</v>
      </c>
      <c r="D87" s="56">
        <v>10.997260273972604</v>
      </c>
      <c r="E87" s="41" t="s">
        <v>90</v>
      </c>
      <c r="F87" s="41" t="s">
        <v>90</v>
      </c>
      <c r="G87" s="41" t="s">
        <v>208</v>
      </c>
      <c r="H87" s="106" t="s">
        <v>209</v>
      </c>
      <c r="I87" s="41" t="s">
        <v>210</v>
      </c>
      <c r="J87" s="55">
        <v>30097.0</v>
      </c>
      <c r="K87" s="89">
        <v>12.0</v>
      </c>
      <c r="M87" s="89">
        <v>12.0</v>
      </c>
      <c r="O87" s="41">
        <v>155.0</v>
      </c>
      <c r="P87" s="41">
        <v>68.0</v>
      </c>
      <c r="Q87" s="41">
        <v>37.0</v>
      </c>
      <c r="R87" s="41">
        <v>28.3</v>
      </c>
      <c r="S87" s="41" t="s">
        <v>89</v>
      </c>
      <c r="T87" s="41" t="s">
        <v>212</v>
      </c>
      <c r="U87" s="41" t="s">
        <v>328</v>
      </c>
      <c r="V87" s="41" t="s">
        <v>213</v>
      </c>
      <c r="W87" s="41" t="s">
        <v>214</v>
      </c>
      <c r="X87" s="41" t="s">
        <v>212</v>
      </c>
      <c r="Y87" s="41" t="s">
        <v>329</v>
      </c>
      <c r="Z87" s="89">
        <v>130.0</v>
      </c>
      <c r="AA87" s="89">
        <v>24.5</v>
      </c>
      <c r="AB87" s="41" t="s">
        <v>213</v>
      </c>
      <c r="AC87" s="41" t="s">
        <v>213</v>
      </c>
      <c r="AD87" s="41" t="s">
        <v>230</v>
      </c>
      <c r="AE87" s="41"/>
      <c r="AF87" s="41" t="s">
        <v>230</v>
      </c>
      <c r="AG87" s="41"/>
      <c r="AH87" s="41" t="s">
        <v>231</v>
      </c>
      <c r="AI87" s="41" t="s">
        <v>228</v>
      </c>
    </row>
    <row r="88">
      <c r="A88" s="41">
        <v>87.0</v>
      </c>
      <c r="B88" s="55">
        <v>43825.0</v>
      </c>
      <c r="C88" s="41" t="s">
        <v>88</v>
      </c>
      <c r="D88" s="56">
        <v>12.69041095890411</v>
      </c>
      <c r="E88" s="41" t="s">
        <v>90</v>
      </c>
      <c r="F88" s="41" t="s">
        <v>90</v>
      </c>
      <c r="G88" s="41" t="s">
        <v>208</v>
      </c>
      <c r="H88" s="106" t="s">
        <v>223</v>
      </c>
      <c r="I88" s="41" t="s">
        <v>224</v>
      </c>
      <c r="J88" s="55">
        <v>29394.0</v>
      </c>
      <c r="K88" s="89">
        <v>16.0</v>
      </c>
      <c r="M88" s="89">
        <v>16.0</v>
      </c>
      <c r="O88" s="41">
        <v>172.0</v>
      </c>
      <c r="P88" s="41">
        <v>82.0</v>
      </c>
      <c r="Q88" s="41">
        <v>39.0</v>
      </c>
      <c r="R88" s="41">
        <v>27.7</v>
      </c>
      <c r="S88" s="41" t="s">
        <v>89</v>
      </c>
      <c r="T88" s="41" t="s">
        <v>212</v>
      </c>
      <c r="U88" s="41" t="s">
        <v>330</v>
      </c>
      <c r="V88" s="41" t="s">
        <v>213</v>
      </c>
      <c r="W88" s="41" t="s">
        <v>214</v>
      </c>
      <c r="X88" s="41" t="s">
        <v>213</v>
      </c>
      <c r="Y88" s="41" t="s">
        <v>214</v>
      </c>
      <c r="Z88" s="89">
        <v>148.0</v>
      </c>
      <c r="AA88" s="89">
        <v>58.0</v>
      </c>
      <c r="AB88" s="41" t="s">
        <v>212</v>
      </c>
      <c r="AC88" s="41" t="s">
        <v>213</v>
      </c>
      <c r="AD88" s="41">
        <v>3.0</v>
      </c>
      <c r="AE88" s="41"/>
      <c r="AF88" s="41">
        <v>2.0</v>
      </c>
      <c r="AG88" s="41"/>
      <c r="AH88" s="41">
        <v>5.0</v>
      </c>
      <c r="AI88" s="41" t="s">
        <v>290</v>
      </c>
    </row>
    <row r="89">
      <c r="A89" s="41">
        <v>88.0</v>
      </c>
      <c r="B89" s="55">
        <v>43825.0</v>
      </c>
      <c r="C89" s="41" t="s">
        <v>94</v>
      </c>
      <c r="D89" s="56">
        <v>8.147945205479452</v>
      </c>
      <c r="E89" s="41" t="s">
        <v>90</v>
      </c>
      <c r="F89" s="41" t="s">
        <v>90</v>
      </c>
      <c r="G89" s="41" t="s">
        <v>208</v>
      </c>
      <c r="H89" s="106" t="s">
        <v>209</v>
      </c>
      <c r="I89" s="41" t="s">
        <v>210</v>
      </c>
      <c r="J89" s="55">
        <v>27760.0</v>
      </c>
      <c r="K89" s="89">
        <v>12.0</v>
      </c>
      <c r="M89" s="89">
        <v>12.0</v>
      </c>
      <c r="O89" s="41">
        <v>156.0</v>
      </c>
      <c r="P89" s="41">
        <v>50.0</v>
      </c>
      <c r="Q89" s="41">
        <v>43.0</v>
      </c>
      <c r="R89" s="41">
        <v>20.5</v>
      </c>
      <c r="S89" s="41" t="s">
        <v>211</v>
      </c>
      <c r="T89" s="41" t="s">
        <v>213</v>
      </c>
      <c r="U89" s="41" t="s">
        <v>214</v>
      </c>
      <c r="V89" s="41" t="s">
        <v>213</v>
      </c>
      <c r="W89" s="41" t="s">
        <v>214</v>
      </c>
      <c r="X89" s="41" t="s">
        <v>213</v>
      </c>
      <c r="Y89" s="41" t="s">
        <v>214</v>
      </c>
      <c r="Z89" s="89">
        <v>130.8</v>
      </c>
      <c r="AA89" s="89">
        <v>32.0</v>
      </c>
      <c r="AB89" s="41" t="s">
        <v>213</v>
      </c>
      <c r="AC89" s="41" t="s">
        <v>213</v>
      </c>
      <c r="AD89" s="41">
        <v>2.0</v>
      </c>
      <c r="AE89" s="41"/>
      <c r="AF89" s="41">
        <v>2.0</v>
      </c>
      <c r="AG89" s="41"/>
      <c r="AH89" s="41">
        <v>4.0</v>
      </c>
      <c r="AI89" s="41" t="s">
        <v>228</v>
      </c>
    </row>
    <row r="90">
      <c r="A90" s="41">
        <v>89.0</v>
      </c>
      <c r="B90" s="55">
        <v>43828.0</v>
      </c>
      <c r="C90" s="41" t="s">
        <v>94</v>
      </c>
      <c r="D90" s="56">
        <v>10.463013698630137</v>
      </c>
      <c r="E90" s="41" t="s">
        <v>90</v>
      </c>
      <c r="F90" s="41" t="s">
        <v>90</v>
      </c>
      <c r="G90" s="41" t="s">
        <v>208</v>
      </c>
      <c r="H90" s="106" t="s">
        <v>209</v>
      </c>
      <c r="I90" s="41" t="s">
        <v>210</v>
      </c>
      <c r="J90" s="55">
        <v>29468.0</v>
      </c>
      <c r="K90" s="89">
        <v>16.0</v>
      </c>
      <c r="M90" s="89">
        <v>16.0</v>
      </c>
      <c r="O90" s="41">
        <v>154.0</v>
      </c>
      <c r="P90" s="41">
        <v>71.0</v>
      </c>
      <c r="Q90" s="41">
        <v>39.0</v>
      </c>
      <c r="R90" s="41">
        <v>29.9</v>
      </c>
      <c r="S90" s="41" t="s">
        <v>89</v>
      </c>
      <c r="T90" s="41" t="s">
        <v>212</v>
      </c>
      <c r="U90" s="41">
        <v>5.0</v>
      </c>
      <c r="V90" s="41" t="s">
        <v>213</v>
      </c>
      <c r="W90" s="41" t="s">
        <v>214</v>
      </c>
      <c r="X90" s="41" t="s">
        <v>213</v>
      </c>
      <c r="Y90" s="41" t="s">
        <v>214</v>
      </c>
      <c r="Z90" s="89">
        <v>145.0</v>
      </c>
      <c r="AA90" s="89">
        <v>41.7</v>
      </c>
      <c r="AB90" s="41" t="s">
        <v>213</v>
      </c>
      <c r="AC90" s="41" t="s">
        <v>213</v>
      </c>
      <c r="AD90" s="41" t="s">
        <v>215</v>
      </c>
      <c r="AE90" s="41"/>
      <c r="AF90" s="41" t="s">
        <v>215</v>
      </c>
      <c r="AG90" s="41"/>
      <c r="AH90" s="41" t="s">
        <v>216</v>
      </c>
      <c r="AI90" s="41" t="s">
        <v>226</v>
      </c>
    </row>
    <row r="91">
      <c r="A91" s="41">
        <v>90.0</v>
      </c>
      <c r="B91" s="55">
        <v>43828.0</v>
      </c>
      <c r="C91" s="41" t="s">
        <v>88</v>
      </c>
      <c r="D91" s="56">
        <v>16.172602739726027</v>
      </c>
      <c r="E91" s="41" t="s">
        <v>90</v>
      </c>
      <c r="F91" s="41" t="s">
        <v>90</v>
      </c>
      <c r="G91" s="41" t="s">
        <v>208</v>
      </c>
      <c r="H91" s="106" t="s">
        <v>209</v>
      </c>
      <c r="I91" s="41" t="s">
        <v>210</v>
      </c>
      <c r="J91" s="55">
        <v>29468.0</v>
      </c>
      <c r="K91" s="89">
        <v>16.0</v>
      </c>
      <c r="M91" s="89">
        <v>16.0</v>
      </c>
      <c r="O91" s="41">
        <v>154.0</v>
      </c>
      <c r="P91" s="41">
        <v>71.0</v>
      </c>
      <c r="Q91" s="41">
        <v>39.0</v>
      </c>
      <c r="R91" s="41">
        <v>29.9</v>
      </c>
      <c r="S91" s="41" t="s">
        <v>89</v>
      </c>
      <c r="T91" s="41" t="s">
        <v>213</v>
      </c>
      <c r="U91" s="41" t="s">
        <v>214</v>
      </c>
      <c r="V91" s="41" t="s">
        <v>213</v>
      </c>
      <c r="W91" s="41" t="s">
        <v>214</v>
      </c>
      <c r="X91" s="41" t="s">
        <v>213</v>
      </c>
      <c r="Y91" s="41" t="s">
        <v>214</v>
      </c>
      <c r="Z91" s="89">
        <v>161.5</v>
      </c>
      <c r="AA91" s="89">
        <v>80.6</v>
      </c>
      <c r="AB91" s="41" t="s">
        <v>212</v>
      </c>
      <c r="AC91" s="41" t="s">
        <v>213</v>
      </c>
      <c r="AD91" s="41" t="s">
        <v>230</v>
      </c>
      <c r="AE91" s="41"/>
      <c r="AF91" s="41" t="s">
        <v>230</v>
      </c>
      <c r="AG91" s="41"/>
      <c r="AH91" s="41" t="s">
        <v>231</v>
      </c>
      <c r="AI91" s="41" t="s">
        <v>226</v>
      </c>
    </row>
    <row r="92">
      <c r="A92" s="41">
        <v>91.0</v>
      </c>
      <c r="B92" s="55">
        <v>43829.0</v>
      </c>
      <c r="C92" s="41" t="s">
        <v>94</v>
      </c>
      <c r="D92" s="56">
        <v>12.473972602739726</v>
      </c>
      <c r="E92" s="41" t="s">
        <v>90</v>
      </c>
      <c r="F92" s="41" t="s">
        <v>90</v>
      </c>
      <c r="G92" s="41" t="s">
        <v>208</v>
      </c>
      <c r="H92" s="106" t="s">
        <v>209</v>
      </c>
      <c r="I92" s="41" t="s">
        <v>210</v>
      </c>
      <c r="J92" s="55">
        <v>30185.0</v>
      </c>
      <c r="K92" s="89">
        <v>17.0</v>
      </c>
      <c r="M92" s="89">
        <v>17.0</v>
      </c>
      <c r="O92" s="41">
        <v>156.0</v>
      </c>
      <c r="P92" s="41">
        <v>52.0</v>
      </c>
      <c r="Q92" s="41">
        <v>37.0</v>
      </c>
      <c r="R92" s="41">
        <v>21.4</v>
      </c>
      <c r="S92" s="41" t="s">
        <v>211</v>
      </c>
      <c r="T92" s="41" t="s">
        <v>213</v>
      </c>
      <c r="U92" s="41" t="s">
        <v>214</v>
      </c>
      <c r="V92" s="41" t="s">
        <v>213</v>
      </c>
      <c r="W92" s="41" t="s">
        <v>214</v>
      </c>
      <c r="X92" s="41" t="s">
        <v>213</v>
      </c>
      <c r="Y92" s="62" t="s">
        <v>331</v>
      </c>
      <c r="Z92" s="89">
        <v>144.5</v>
      </c>
      <c r="AA92" s="89">
        <v>49.7</v>
      </c>
      <c r="AB92" s="41" t="s">
        <v>212</v>
      </c>
      <c r="AC92" s="41" t="s">
        <v>213</v>
      </c>
      <c r="AD92" s="41">
        <v>2.0</v>
      </c>
      <c r="AE92" s="41"/>
      <c r="AF92" s="41">
        <v>2.0</v>
      </c>
      <c r="AG92" s="41"/>
      <c r="AH92" s="41">
        <v>4.0</v>
      </c>
      <c r="AI92" s="41" t="s">
        <v>270</v>
      </c>
    </row>
    <row r="93">
      <c r="A93" s="41">
        <v>92.0</v>
      </c>
      <c r="B93" s="55">
        <v>43829.0</v>
      </c>
      <c r="C93" s="41" t="s">
        <v>88</v>
      </c>
      <c r="D93" s="56">
        <v>10.471232876712328</v>
      </c>
      <c r="E93" s="41" t="s">
        <v>90</v>
      </c>
      <c r="F93" s="41" t="s">
        <v>90</v>
      </c>
      <c r="G93" s="41" t="s">
        <v>208</v>
      </c>
      <c r="H93" s="106" t="s">
        <v>209</v>
      </c>
      <c r="I93" s="41" t="s">
        <v>210</v>
      </c>
      <c r="J93" s="55">
        <v>30185.0</v>
      </c>
      <c r="K93" s="89">
        <v>17.0</v>
      </c>
      <c r="M93" s="89">
        <v>17.0</v>
      </c>
      <c r="O93" s="41">
        <v>156.0</v>
      </c>
      <c r="P93" s="41">
        <v>52.0</v>
      </c>
      <c r="Q93" s="41">
        <v>37.0</v>
      </c>
      <c r="R93" s="41">
        <v>21.4</v>
      </c>
      <c r="S93" s="41" t="s">
        <v>211</v>
      </c>
      <c r="T93" s="41" t="s">
        <v>213</v>
      </c>
      <c r="U93" s="41" t="s">
        <v>214</v>
      </c>
      <c r="V93" s="41" t="s">
        <v>213</v>
      </c>
      <c r="W93" s="41" t="s">
        <v>214</v>
      </c>
      <c r="X93" s="41" t="s">
        <v>213</v>
      </c>
      <c r="Y93" s="41" t="s">
        <v>214</v>
      </c>
      <c r="Z93" s="89">
        <v>127.6</v>
      </c>
      <c r="AA93" s="89">
        <v>22.0</v>
      </c>
      <c r="AB93" s="41" t="s">
        <v>213</v>
      </c>
      <c r="AC93" s="41" t="s">
        <v>213</v>
      </c>
      <c r="AD93" s="41">
        <v>2.0</v>
      </c>
      <c r="AE93" s="41"/>
      <c r="AF93" s="41">
        <v>2.0</v>
      </c>
      <c r="AG93" s="41"/>
      <c r="AH93" s="41">
        <v>4.0</v>
      </c>
      <c r="AI93" s="41" t="s">
        <v>270</v>
      </c>
    </row>
    <row r="94">
      <c r="A94" s="41">
        <v>93.0</v>
      </c>
      <c r="B94" s="55">
        <v>43830.0</v>
      </c>
      <c r="C94" s="41" t="s">
        <v>94</v>
      </c>
      <c r="D94" s="56">
        <v>9.227397260273973</v>
      </c>
      <c r="E94" s="41" t="s">
        <v>90</v>
      </c>
      <c r="F94" s="41" t="s">
        <v>90</v>
      </c>
      <c r="G94" s="41" t="s">
        <v>208</v>
      </c>
      <c r="H94" s="106" t="s">
        <v>209</v>
      </c>
      <c r="I94" s="41" t="s">
        <v>210</v>
      </c>
      <c r="J94" s="55">
        <v>30261.0</v>
      </c>
      <c r="K94" s="89">
        <v>16.0</v>
      </c>
      <c r="M94" s="89">
        <v>18.0</v>
      </c>
      <c r="O94" s="41">
        <v>165.0</v>
      </c>
      <c r="P94" s="41">
        <v>59.0</v>
      </c>
      <c r="Q94" s="41">
        <v>37.0</v>
      </c>
      <c r="R94" s="41">
        <v>21.7</v>
      </c>
      <c r="S94" s="41" t="s">
        <v>211</v>
      </c>
      <c r="T94" s="41" t="s">
        <v>213</v>
      </c>
      <c r="U94" s="41" t="s">
        <v>214</v>
      </c>
      <c r="V94" s="41" t="s">
        <v>213</v>
      </c>
      <c r="W94" s="41" t="s">
        <v>214</v>
      </c>
      <c r="X94" s="41" t="s">
        <v>213</v>
      </c>
      <c r="Y94" s="41" t="s">
        <v>214</v>
      </c>
      <c r="Z94" s="89">
        <v>128.0</v>
      </c>
      <c r="AA94" s="89">
        <v>31.8</v>
      </c>
      <c r="AB94" s="41" t="s">
        <v>213</v>
      </c>
      <c r="AC94" s="41" t="s">
        <v>213</v>
      </c>
      <c r="AD94" s="41">
        <v>2.0</v>
      </c>
      <c r="AE94" s="41"/>
      <c r="AF94" s="41">
        <v>2.0</v>
      </c>
      <c r="AG94" s="41"/>
      <c r="AH94" s="41">
        <v>4.0</v>
      </c>
      <c r="AI94" s="41" t="s">
        <v>270</v>
      </c>
    </row>
    <row r="95">
      <c r="A95" s="41">
        <v>94.0</v>
      </c>
      <c r="B95" s="55">
        <v>43832.0</v>
      </c>
      <c r="C95" s="41" t="s">
        <v>94</v>
      </c>
      <c r="D95" s="56">
        <v>8.043835616438356</v>
      </c>
      <c r="E95" s="41" t="s">
        <v>90</v>
      </c>
      <c r="F95" s="41" t="s">
        <v>90</v>
      </c>
      <c r="G95" s="41" t="s">
        <v>208</v>
      </c>
      <c r="H95" s="106" t="s">
        <v>209</v>
      </c>
      <c r="I95" s="41" t="s">
        <v>210</v>
      </c>
      <c r="J95" s="55">
        <v>27269.0</v>
      </c>
      <c r="K95" s="89">
        <v>6.0</v>
      </c>
      <c r="M95" s="89">
        <v>16.0</v>
      </c>
      <c r="O95" s="41">
        <v>155.0</v>
      </c>
      <c r="P95" s="41">
        <v>70.0</v>
      </c>
      <c r="Q95" s="41">
        <v>45.0</v>
      </c>
      <c r="R95" s="41">
        <v>29.1</v>
      </c>
      <c r="S95" s="41" t="s">
        <v>89</v>
      </c>
      <c r="T95" s="41" t="s">
        <v>213</v>
      </c>
      <c r="U95" s="41" t="s">
        <v>214</v>
      </c>
      <c r="V95" s="41" t="s">
        <v>213</v>
      </c>
      <c r="W95" s="41" t="s">
        <v>214</v>
      </c>
      <c r="X95" s="41" t="s">
        <v>213</v>
      </c>
      <c r="Y95" s="41" t="s">
        <v>214</v>
      </c>
      <c r="Z95" s="89">
        <v>126.0</v>
      </c>
      <c r="AA95" s="89">
        <v>23.7</v>
      </c>
      <c r="AB95" s="41" t="s">
        <v>213</v>
      </c>
      <c r="AC95" s="41" t="s">
        <v>213</v>
      </c>
      <c r="AD95" s="41" t="s">
        <v>218</v>
      </c>
      <c r="AE95" s="41"/>
      <c r="AF95" s="41" t="s">
        <v>230</v>
      </c>
      <c r="AG95" s="41"/>
      <c r="AH95" s="41" t="s">
        <v>230</v>
      </c>
      <c r="AI95" s="41" t="s">
        <v>228</v>
      </c>
    </row>
    <row r="96">
      <c r="A96" s="41">
        <v>95.0</v>
      </c>
      <c r="B96" s="55">
        <v>43835.0</v>
      </c>
      <c r="C96" s="41" t="s">
        <v>88</v>
      </c>
      <c r="D96" s="56">
        <v>11.553424657534247</v>
      </c>
      <c r="E96" s="41" t="s">
        <v>90</v>
      </c>
      <c r="F96" s="41" t="s">
        <v>90</v>
      </c>
      <c r="G96" s="41" t="s">
        <v>208</v>
      </c>
      <c r="H96" s="106" t="s">
        <v>209</v>
      </c>
      <c r="I96" s="41" t="s">
        <v>210</v>
      </c>
      <c r="J96" s="55">
        <v>32395.0</v>
      </c>
      <c r="K96" s="89">
        <v>16.0</v>
      </c>
      <c r="M96" s="89">
        <v>16.0</v>
      </c>
      <c r="O96" s="41">
        <v>164.0</v>
      </c>
      <c r="P96" s="41">
        <v>70.0</v>
      </c>
      <c r="Q96" s="41">
        <v>31.0</v>
      </c>
      <c r="R96" s="41">
        <v>26.0</v>
      </c>
      <c r="S96" s="41" t="s">
        <v>89</v>
      </c>
      <c r="T96" s="41" t="s">
        <v>212</v>
      </c>
      <c r="U96" s="41" t="s">
        <v>296</v>
      </c>
      <c r="V96" s="41" t="s">
        <v>213</v>
      </c>
      <c r="W96" s="41" t="s">
        <v>214</v>
      </c>
      <c r="X96" s="41" t="s">
        <v>213</v>
      </c>
      <c r="Y96" s="41" t="s">
        <v>214</v>
      </c>
      <c r="Z96" s="89">
        <v>154.0</v>
      </c>
      <c r="AA96" s="89">
        <v>54.6</v>
      </c>
      <c r="AB96" s="41" t="s">
        <v>213</v>
      </c>
      <c r="AC96" s="41" t="s">
        <v>213</v>
      </c>
      <c r="AD96" s="41">
        <v>2.0</v>
      </c>
      <c r="AE96" s="41"/>
      <c r="AF96" s="41" t="s">
        <v>218</v>
      </c>
      <c r="AG96" s="41"/>
      <c r="AH96" s="41">
        <v>2.0</v>
      </c>
      <c r="AI96" s="41" t="s">
        <v>226</v>
      </c>
    </row>
    <row r="97">
      <c r="A97" s="41">
        <v>96.0</v>
      </c>
      <c r="B97" s="55">
        <v>43836.0</v>
      </c>
      <c r="C97" s="41" t="s">
        <v>94</v>
      </c>
      <c r="D97" s="56">
        <v>9.408219178082192</v>
      </c>
      <c r="E97" s="41" t="s">
        <v>90</v>
      </c>
      <c r="F97" s="41" t="s">
        <v>90</v>
      </c>
      <c r="G97" s="41" t="s">
        <v>208</v>
      </c>
      <c r="H97" s="106" t="s">
        <v>223</v>
      </c>
      <c r="I97" s="41" t="s">
        <v>224</v>
      </c>
      <c r="J97" s="55">
        <v>29780.0</v>
      </c>
      <c r="K97" s="89">
        <v>11.0</v>
      </c>
      <c r="M97" s="89">
        <v>11.0</v>
      </c>
      <c r="O97" s="41">
        <v>174.0</v>
      </c>
      <c r="P97" s="41">
        <v>78.0</v>
      </c>
      <c r="Q97" s="41">
        <v>39.0</v>
      </c>
      <c r="R97" s="41">
        <v>25.8</v>
      </c>
      <c r="S97" s="41" t="s">
        <v>332</v>
      </c>
      <c r="T97" s="41" t="s">
        <v>212</v>
      </c>
      <c r="U97" s="41" t="s">
        <v>262</v>
      </c>
      <c r="V97" s="41" t="s">
        <v>212</v>
      </c>
      <c r="W97" s="41">
        <v>3.0</v>
      </c>
      <c r="X97" s="41" t="s">
        <v>213</v>
      </c>
      <c r="Y97" s="41" t="s">
        <v>214</v>
      </c>
      <c r="Z97" s="89">
        <v>135.0</v>
      </c>
      <c r="AA97" s="89">
        <v>24.8</v>
      </c>
      <c r="AB97" s="41" t="s">
        <v>213</v>
      </c>
      <c r="AC97" s="41" t="s">
        <v>213</v>
      </c>
      <c r="AD97" s="41">
        <v>2.0</v>
      </c>
      <c r="AE97" s="41"/>
      <c r="AF97" s="41">
        <v>2.0</v>
      </c>
      <c r="AG97" s="41"/>
      <c r="AH97" s="41">
        <v>4.0</v>
      </c>
      <c r="AI97" s="41" t="s">
        <v>228</v>
      </c>
    </row>
    <row r="98">
      <c r="A98" s="89">
        <v>97.0</v>
      </c>
      <c r="B98" s="55">
        <v>43837.0</v>
      </c>
      <c r="C98" s="41" t="s">
        <v>88</v>
      </c>
      <c r="D98" s="56">
        <v>8.304109589041095</v>
      </c>
      <c r="E98" s="41" t="s">
        <v>90</v>
      </c>
      <c r="F98" s="41" t="s">
        <v>90</v>
      </c>
      <c r="G98" s="41" t="s">
        <v>208</v>
      </c>
      <c r="H98" s="106" t="s">
        <v>209</v>
      </c>
      <c r="I98" s="41" t="s">
        <v>210</v>
      </c>
      <c r="J98" s="55">
        <v>27432.0</v>
      </c>
      <c r="K98" s="89">
        <v>12.0</v>
      </c>
      <c r="M98" s="89">
        <v>12.0</v>
      </c>
      <c r="O98" s="41">
        <v>167.0</v>
      </c>
      <c r="P98" s="41">
        <v>93.0</v>
      </c>
      <c r="Q98" s="41">
        <v>45.0</v>
      </c>
      <c r="R98" s="41">
        <v>33.3</v>
      </c>
      <c r="S98" s="41" t="s">
        <v>93</v>
      </c>
      <c r="T98" s="41" t="s">
        <v>213</v>
      </c>
      <c r="U98" s="41" t="s">
        <v>214</v>
      </c>
      <c r="V98" s="41" t="s">
        <v>213</v>
      </c>
      <c r="W98" s="41" t="s">
        <v>214</v>
      </c>
      <c r="X98" s="41" t="s">
        <v>213</v>
      </c>
      <c r="Y98" s="41" t="s">
        <v>214</v>
      </c>
      <c r="Z98" s="89">
        <v>133.0</v>
      </c>
      <c r="AA98" s="89">
        <v>27.0</v>
      </c>
      <c r="AB98" s="41" t="s">
        <v>213</v>
      </c>
      <c r="AC98" s="41" t="s">
        <v>213</v>
      </c>
      <c r="AD98" s="41">
        <v>2.0</v>
      </c>
      <c r="AE98" s="41"/>
      <c r="AF98" s="41">
        <v>3.0</v>
      </c>
      <c r="AG98" s="41"/>
      <c r="AH98" s="41">
        <v>5.0</v>
      </c>
      <c r="AI98" s="41" t="s">
        <v>228</v>
      </c>
    </row>
    <row r="99">
      <c r="A99" s="89">
        <v>98.0</v>
      </c>
      <c r="B99" s="55">
        <v>43842.0</v>
      </c>
      <c r="C99" s="41" t="s">
        <v>94</v>
      </c>
      <c r="D99" s="56">
        <v>10.616438356164384</v>
      </c>
      <c r="E99" s="41" t="s">
        <v>90</v>
      </c>
      <c r="F99" s="41" t="s">
        <v>90</v>
      </c>
      <c r="G99" s="41" t="s">
        <v>208</v>
      </c>
      <c r="H99" s="106" t="s">
        <v>209</v>
      </c>
      <c r="I99" s="41" t="s">
        <v>286</v>
      </c>
      <c r="J99" s="55">
        <v>31943.0</v>
      </c>
      <c r="K99" s="89">
        <v>12.0</v>
      </c>
      <c r="M99" s="89">
        <v>12.0</v>
      </c>
      <c r="O99" s="41">
        <v>161.0</v>
      </c>
      <c r="P99" s="41">
        <v>56.0</v>
      </c>
      <c r="Q99" s="41">
        <v>32.0</v>
      </c>
      <c r="R99" s="41">
        <v>21.6</v>
      </c>
      <c r="S99" s="41" t="s">
        <v>211</v>
      </c>
      <c r="T99" s="41" t="s">
        <v>212</v>
      </c>
      <c r="U99" s="41" t="s">
        <v>268</v>
      </c>
      <c r="V99" s="41" t="s">
        <v>213</v>
      </c>
      <c r="W99" s="41" t="s">
        <v>214</v>
      </c>
      <c r="X99" s="41" t="s">
        <v>214</v>
      </c>
      <c r="Y99" s="41" t="s">
        <v>214</v>
      </c>
      <c r="Z99" s="89">
        <v>134.0</v>
      </c>
      <c r="AA99" s="89">
        <v>37.0</v>
      </c>
      <c r="AB99" s="41" t="s">
        <v>213</v>
      </c>
      <c r="AC99" s="41" t="s">
        <v>213</v>
      </c>
      <c r="AD99" s="41">
        <v>2.0</v>
      </c>
      <c r="AE99" s="41"/>
      <c r="AF99" s="41">
        <v>1.0</v>
      </c>
      <c r="AG99" s="41"/>
      <c r="AH99" s="41">
        <v>3.0</v>
      </c>
      <c r="AI99" s="41" t="s">
        <v>258</v>
      </c>
    </row>
    <row r="100">
      <c r="A100" s="89">
        <v>99.0</v>
      </c>
      <c r="B100" s="55">
        <v>43857.0</v>
      </c>
      <c r="C100" s="41" t="s">
        <v>88</v>
      </c>
      <c r="D100" s="56">
        <v>13.134246575342466</v>
      </c>
      <c r="E100" s="41" t="s">
        <v>90</v>
      </c>
      <c r="F100" s="41" t="s">
        <v>90</v>
      </c>
      <c r="G100" s="41" t="s">
        <v>208</v>
      </c>
      <c r="H100" s="106" t="s">
        <v>209</v>
      </c>
      <c r="I100" s="41" t="s">
        <v>286</v>
      </c>
      <c r="J100" s="55">
        <v>30282.0</v>
      </c>
      <c r="K100" s="89">
        <v>10.0</v>
      </c>
      <c r="M100" s="89">
        <v>12.0</v>
      </c>
      <c r="O100" s="41">
        <v>154.0</v>
      </c>
      <c r="P100" s="41">
        <v>50.0</v>
      </c>
      <c r="Q100" s="41">
        <v>35.0</v>
      </c>
      <c r="R100" s="41">
        <v>21.1</v>
      </c>
      <c r="S100" s="41" t="s">
        <v>211</v>
      </c>
      <c r="T100" s="41" t="s">
        <v>213</v>
      </c>
      <c r="U100" s="41" t="s">
        <v>214</v>
      </c>
      <c r="V100" s="41" t="s">
        <v>213</v>
      </c>
      <c r="W100" s="41" t="s">
        <v>214</v>
      </c>
      <c r="X100" s="41" t="s">
        <v>213</v>
      </c>
      <c r="Y100" s="41" t="s">
        <v>214</v>
      </c>
      <c r="Z100" s="89">
        <v>145.0</v>
      </c>
      <c r="AA100" s="89">
        <v>32.2</v>
      </c>
      <c r="AB100" s="41" t="s">
        <v>213</v>
      </c>
      <c r="AC100" s="41" t="s">
        <v>213</v>
      </c>
      <c r="AD100" s="41">
        <v>3.0</v>
      </c>
      <c r="AE100" s="41"/>
      <c r="AF100" s="41">
        <v>2.0</v>
      </c>
      <c r="AG100" s="41"/>
      <c r="AH100" s="41">
        <v>5.0</v>
      </c>
      <c r="AI100" s="41" t="s">
        <v>226</v>
      </c>
    </row>
    <row r="101">
      <c r="A101" s="89">
        <v>100.0</v>
      </c>
      <c r="B101" s="55">
        <v>43857.0</v>
      </c>
      <c r="C101" s="41" t="s">
        <v>94</v>
      </c>
      <c r="D101" s="56">
        <v>14.334246575342465</v>
      </c>
      <c r="E101" s="41" t="s">
        <v>90</v>
      </c>
      <c r="F101" s="41" t="s">
        <v>90</v>
      </c>
      <c r="G101" s="41" t="s">
        <v>208</v>
      </c>
      <c r="H101" s="106" t="s">
        <v>209</v>
      </c>
      <c r="I101" s="41" t="s">
        <v>210</v>
      </c>
      <c r="J101" s="55">
        <v>30282.0</v>
      </c>
      <c r="K101" s="89">
        <v>10.0</v>
      </c>
      <c r="M101" s="89">
        <v>12.0</v>
      </c>
      <c r="O101" s="41">
        <v>154.0</v>
      </c>
      <c r="P101" s="41">
        <v>50.0</v>
      </c>
      <c r="Q101" s="41">
        <v>35.0</v>
      </c>
      <c r="R101" s="41">
        <v>21.2</v>
      </c>
      <c r="S101" s="41" t="s">
        <v>211</v>
      </c>
      <c r="T101" s="41" t="s">
        <v>213</v>
      </c>
      <c r="U101" s="41" t="s">
        <v>214</v>
      </c>
      <c r="V101" s="41" t="s">
        <v>213</v>
      </c>
      <c r="W101" s="41" t="s">
        <v>214</v>
      </c>
      <c r="X101" s="41" t="s">
        <v>282</v>
      </c>
      <c r="Y101" s="41" t="s">
        <v>177</v>
      </c>
      <c r="Z101" s="89">
        <v>151.0</v>
      </c>
      <c r="AA101" s="89">
        <v>33.3</v>
      </c>
      <c r="AB101" s="41" t="s">
        <v>213</v>
      </c>
      <c r="AC101" s="41" t="s">
        <v>213</v>
      </c>
      <c r="AD101" s="41">
        <v>2.0</v>
      </c>
      <c r="AE101" s="41"/>
      <c r="AF101" s="41">
        <v>1.0</v>
      </c>
      <c r="AG101" s="41"/>
      <c r="AH101" s="41">
        <v>3.0</v>
      </c>
      <c r="AI101" s="41" t="s">
        <v>226</v>
      </c>
    </row>
    <row r="102">
      <c r="A102" s="89">
        <v>101.0</v>
      </c>
      <c r="B102" s="55">
        <v>43872.0</v>
      </c>
      <c r="C102" s="41" t="s">
        <v>94</v>
      </c>
      <c r="D102" s="56">
        <v>12.745205479452055</v>
      </c>
      <c r="E102" s="41" t="s">
        <v>90</v>
      </c>
      <c r="F102" s="41" t="s">
        <v>90</v>
      </c>
      <c r="G102" s="41" t="s">
        <v>208</v>
      </c>
      <c r="H102" s="106" t="s">
        <v>209</v>
      </c>
      <c r="I102" s="41" t="s">
        <v>210</v>
      </c>
      <c r="J102" s="55">
        <v>29291.0</v>
      </c>
      <c r="K102" s="89">
        <v>17.0</v>
      </c>
      <c r="M102" s="89">
        <v>17.0</v>
      </c>
      <c r="O102" s="41">
        <v>155.0</v>
      </c>
      <c r="P102" s="41">
        <v>100.0</v>
      </c>
      <c r="Q102" s="41">
        <v>40.0</v>
      </c>
      <c r="R102" s="41">
        <v>41.6</v>
      </c>
      <c r="S102" s="41" t="s">
        <v>93</v>
      </c>
      <c r="T102" s="41" t="s">
        <v>212</v>
      </c>
      <c r="U102" s="41" t="s">
        <v>333</v>
      </c>
      <c r="V102" s="41" t="s">
        <v>213</v>
      </c>
      <c r="W102" s="41" t="s">
        <v>214</v>
      </c>
      <c r="X102" s="41" t="s">
        <v>282</v>
      </c>
      <c r="Y102" s="41" t="s">
        <v>334</v>
      </c>
      <c r="Z102" s="44" t="s">
        <v>214</v>
      </c>
      <c r="AA102" s="36"/>
      <c r="AB102" s="41" t="s">
        <v>212</v>
      </c>
      <c r="AC102" s="41" t="s">
        <v>213</v>
      </c>
      <c r="AD102" s="41">
        <v>3.0</v>
      </c>
      <c r="AE102" s="41"/>
      <c r="AF102" s="41">
        <v>3.0</v>
      </c>
      <c r="AG102" s="41"/>
      <c r="AH102" s="41">
        <v>6.0</v>
      </c>
      <c r="AI102" s="41" t="s">
        <v>217</v>
      </c>
    </row>
    <row r="103">
      <c r="A103" s="89">
        <v>102.0</v>
      </c>
      <c r="B103" s="55">
        <v>43874.0</v>
      </c>
      <c r="C103" s="41" t="s">
        <v>88</v>
      </c>
      <c r="D103" s="56">
        <v>11.24931506849315</v>
      </c>
      <c r="E103" s="41" t="s">
        <v>90</v>
      </c>
      <c r="F103" s="41" t="s">
        <v>90</v>
      </c>
      <c r="G103" s="41" t="s">
        <v>208</v>
      </c>
      <c r="H103" s="106" t="s">
        <v>223</v>
      </c>
      <c r="I103" s="41" t="s">
        <v>224</v>
      </c>
      <c r="J103" s="55">
        <v>30169.0</v>
      </c>
      <c r="K103" s="89">
        <v>17.0</v>
      </c>
      <c r="M103" s="89">
        <v>17.0</v>
      </c>
      <c r="O103" s="41">
        <v>180.0</v>
      </c>
      <c r="P103" s="41">
        <v>120.0</v>
      </c>
      <c r="Q103" s="41">
        <v>37.0</v>
      </c>
      <c r="R103" s="41">
        <v>37.0</v>
      </c>
      <c r="S103" s="41" t="s">
        <v>93</v>
      </c>
      <c r="T103" s="41" t="s">
        <v>212</v>
      </c>
      <c r="U103" s="41">
        <v>5.0</v>
      </c>
      <c r="V103" s="41" t="s">
        <v>213</v>
      </c>
      <c r="W103" s="41" t="s">
        <v>214</v>
      </c>
      <c r="X103" s="41" t="s">
        <v>212</v>
      </c>
      <c r="Y103" s="41" t="s">
        <v>239</v>
      </c>
      <c r="Z103" s="89">
        <v>148.2</v>
      </c>
      <c r="AA103" s="89">
        <v>40.4</v>
      </c>
      <c r="AB103" s="41" t="s">
        <v>235</v>
      </c>
      <c r="AC103" s="41" t="s">
        <v>214</v>
      </c>
      <c r="AD103" s="41" t="s">
        <v>218</v>
      </c>
      <c r="AE103" s="41"/>
      <c r="AF103" s="41" t="s">
        <v>218</v>
      </c>
      <c r="AG103" s="41"/>
      <c r="AH103" s="41" t="s">
        <v>218</v>
      </c>
      <c r="AI103" s="41" t="s">
        <v>275</v>
      </c>
    </row>
    <row r="104">
      <c r="A104" s="41">
        <v>103.0</v>
      </c>
      <c r="B104" s="55">
        <v>43877.0</v>
      </c>
      <c r="C104" s="41" t="s">
        <v>94</v>
      </c>
      <c r="D104" s="41">
        <v>8.51</v>
      </c>
      <c r="E104" s="41" t="s">
        <v>90</v>
      </c>
      <c r="F104" s="41" t="s">
        <v>335</v>
      </c>
      <c r="G104" s="41" t="s">
        <v>208</v>
      </c>
      <c r="H104" s="106" t="s">
        <v>209</v>
      </c>
      <c r="I104" s="41" t="s">
        <v>210</v>
      </c>
      <c r="J104" s="55">
        <v>27305.0</v>
      </c>
      <c r="K104" s="89">
        <v>11.0</v>
      </c>
      <c r="M104" s="89">
        <v>12.0</v>
      </c>
      <c r="O104" s="41">
        <v>165.0</v>
      </c>
      <c r="P104" s="41">
        <v>98.0</v>
      </c>
      <c r="Q104" s="41">
        <v>45.0</v>
      </c>
      <c r="R104" s="41">
        <v>36.0</v>
      </c>
      <c r="S104" s="41" t="s">
        <v>93</v>
      </c>
      <c r="T104" s="41" t="s">
        <v>212</v>
      </c>
      <c r="U104" s="41" t="s">
        <v>336</v>
      </c>
      <c r="V104" s="41" t="s">
        <v>213</v>
      </c>
      <c r="W104" s="41" t="s">
        <v>214</v>
      </c>
      <c r="X104" s="41" t="s">
        <v>213</v>
      </c>
      <c r="Y104" s="41" t="s">
        <v>214</v>
      </c>
      <c r="Z104" s="89">
        <v>130.6</v>
      </c>
      <c r="AA104" s="89">
        <v>27.65</v>
      </c>
      <c r="AB104" s="41" t="s">
        <v>213</v>
      </c>
      <c r="AC104" s="41" t="s">
        <v>214</v>
      </c>
      <c r="AD104" s="41">
        <v>1.0</v>
      </c>
      <c r="AE104" s="41"/>
      <c r="AF104" s="41" t="s">
        <v>218</v>
      </c>
      <c r="AG104" s="41"/>
      <c r="AH104" s="41">
        <v>1.0</v>
      </c>
      <c r="AI104" s="41" t="s">
        <v>228</v>
      </c>
    </row>
    <row r="105">
      <c r="A105" s="41">
        <v>104.0</v>
      </c>
      <c r="B105" s="55">
        <v>43877.0</v>
      </c>
      <c r="C105" s="41" t="s">
        <v>88</v>
      </c>
      <c r="D105" s="41">
        <v>8.76</v>
      </c>
      <c r="E105" s="41" t="s">
        <v>90</v>
      </c>
      <c r="F105" s="41" t="s">
        <v>335</v>
      </c>
      <c r="G105" s="41" t="s">
        <v>208</v>
      </c>
      <c r="H105" s="106" t="s">
        <v>209</v>
      </c>
      <c r="I105" s="41" t="s">
        <v>210</v>
      </c>
      <c r="J105" s="55">
        <v>27305.0</v>
      </c>
      <c r="K105" s="89">
        <v>11.0</v>
      </c>
      <c r="M105" s="89">
        <v>12.0</v>
      </c>
      <c r="O105" s="41">
        <v>165.0</v>
      </c>
      <c r="P105" s="41">
        <v>98.0</v>
      </c>
      <c r="Q105" s="41">
        <v>45.0</v>
      </c>
      <c r="R105" s="41">
        <v>36.0</v>
      </c>
      <c r="S105" s="41" t="s">
        <v>93</v>
      </c>
      <c r="T105" s="41" t="s">
        <v>212</v>
      </c>
      <c r="U105" s="41" t="s">
        <v>336</v>
      </c>
      <c r="V105" s="41" t="s">
        <v>213</v>
      </c>
      <c r="W105" s="41" t="s">
        <v>214</v>
      </c>
      <c r="X105" s="41" t="s">
        <v>214</v>
      </c>
      <c r="Y105" s="41" t="s">
        <v>214</v>
      </c>
      <c r="Z105" s="89">
        <v>133.7</v>
      </c>
      <c r="AA105" s="89">
        <v>26.3</v>
      </c>
      <c r="AB105" s="41" t="s">
        <v>213</v>
      </c>
      <c r="AC105" s="41" t="s">
        <v>213</v>
      </c>
      <c r="AD105" s="41">
        <v>1.0</v>
      </c>
      <c r="AE105" s="41"/>
      <c r="AF105" s="41" t="s">
        <v>218</v>
      </c>
      <c r="AG105" s="41"/>
      <c r="AH105" s="41">
        <v>1.0</v>
      </c>
      <c r="AI105" s="41" t="s">
        <v>228</v>
      </c>
    </row>
    <row r="106">
      <c r="A106" s="41">
        <v>105.0</v>
      </c>
      <c r="B106" s="55">
        <v>43881.0</v>
      </c>
      <c r="C106" s="41" t="s">
        <v>88</v>
      </c>
      <c r="D106" s="41">
        <v>16.95</v>
      </c>
      <c r="E106" s="41" t="s">
        <v>90</v>
      </c>
      <c r="F106" s="41" t="s">
        <v>90</v>
      </c>
      <c r="G106" s="41" t="s">
        <v>208</v>
      </c>
      <c r="H106" s="106" t="s">
        <v>223</v>
      </c>
      <c r="I106" s="41" t="s">
        <v>224</v>
      </c>
      <c r="J106" s="55">
        <v>23248.0</v>
      </c>
      <c r="K106" s="89">
        <v>12.0</v>
      </c>
      <c r="M106" s="89">
        <v>12.0</v>
      </c>
      <c r="O106" s="41">
        <v>169.0</v>
      </c>
      <c r="P106" s="41">
        <v>87.0</v>
      </c>
      <c r="Q106" s="41">
        <v>56.0</v>
      </c>
      <c r="R106" s="41">
        <v>30.5</v>
      </c>
      <c r="S106" s="41" t="s">
        <v>93</v>
      </c>
      <c r="T106" s="41" t="s">
        <v>212</v>
      </c>
      <c r="U106" s="41" t="s">
        <v>337</v>
      </c>
      <c r="V106" s="41" t="s">
        <v>213</v>
      </c>
      <c r="W106" s="41" t="s">
        <v>214</v>
      </c>
      <c r="X106" s="41" t="s">
        <v>213</v>
      </c>
      <c r="Y106" s="41" t="s">
        <v>214</v>
      </c>
      <c r="Z106" s="89">
        <v>163.0</v>
      </c>
      <c r="AA106" s="89">
        <v>89.0</v>
      </c>
      <c r="AB106" s="41" t="s">
        <v>212</v>
      </c>
      <c r="AC106" s="41" t="s">
        <v>213</v>
      </c>
      <c r="AD106" s="41">
        <v>2.0</v>
      </c>
      <c r="AE106" s="41"/>
      <c r="AF106" s="41">
        <v>2.0</v>
      </c>
      <c r="AG106" s="41"/>
      <c r="AH106" s="41">
        <v>4.0</v>
      </c>
      <c r="AI106" s="41" t="s">
        <v>228</v>
      </c>
    </row>
    <row r="107">
      <c r="A107" s="41">
        <v>106.0</v>
      </c>
      <c r="B107" s="55">
        <v>43884.0</v>
      </c>
      <c r="C107" s="41" t="s">
        <v>94</v>
      </c>
      <c r="D107" s="41">
        <v>12.13</v>
      </c>
      <c r="E107" s="41" t="s">
        <v>113</v>
      </c>
      <c r="F107" s="41" t="s">
        <v>113</v>
      </c>
      <c r="G107" s="41" t="s">
        <v>208</v>
      </c>
      <c r="H107" s="106" t="s">
        <v>209</v>
      </c>
      <c r="I107" s="41" t="s">
        <v>210</v>
      </c>
      <c r="J107" s="55">
        <v>27870.0</v>
      </c>
      <c r="K107" s="89">
        <v>14.0</v>
      </c>
      <c r="M107" s="89">
        <v>12.0</v>
      </c>
      <c r="O107" s="41">
        <v>143.0</v>
      </c>
      <c r="P107" s="41">
        <v>60.0</v>
      </c>
      <c r="Q107" s="41">
        <v>42.0</v>
      </c>
      <c r="R107" s="41">
        <v>29.2</v>
      </c>
      <c r="S107" s="41" t="s">
        <v>89</v>
      </c>
      <c r="T107" s="41" t="s">
        <v>213</v>
      </c>
      <c r="U107" s="41" t="s">
        <v>92</v>
      </c>
      <c r="V107" s="41" t="s">
        <v>214</v>
      </c>
      <c r="W107" s="41" t="s">
        <v>214</v>
      </c>
      <c r="X107" s="41" t="s">
        <v>235</v>
      </c>
      <c r="Y107" s="41" t="s">
        <v>338</v>
      </c>
      <c r="Z107" s="89">
        <v>138.0</v>
      </c>
      <c r="AA107" s="89">
        <v>28.3</v>
      </c>
      <c r="AB107" s="41" t="s">
        <v>213</v>
      </c>
      <c r="AC107" s="41" t="s">
        <v>213</v>
      </c>
      <c r="AD107" s="41">
        <v>3.0</v>
      </c>
      <c r="AE107" s="41"/>
      <c r="AF107" s="41" t="s">
        <v>218</v>
      </c>
      <c r="AG107" s="41"/>
      <c r="AH107" s="41">
        <v>3.0</v>
      </c>
      <c r="AI107" s="41" t="s">
        <v>221</v>
      </c>
    </row>
    <row r="108">
      <c r="A108" s="41">
        <v>107.0</v>
      </c>
      <c r="B108" s="55">
        <v>43884.0</v>
      </c>
      <c r="C108" s="41" t="s">
        <v>88</v>
      </c>
      <c r="D108" s="41">
        <v>10.18</v>
      </c>
      <c r="E108" s="41" t="s">
        <v>90</v>
      </c>
      <c r="F108" s="41" t="s">
        <v>123</v>
      </c>
      <c r="G108" s="41" t="s">
        <v>208</v>
      </c>
      <c r="H108" s="106" t="s">
        <v>209</v>
      </c>
      <c r="I108" s="41" t="s">
        <v>210</v>
      </c>
      <c r="J108" s="55">
        <v>32640.0</v>
      </c>
      <c r="K108" s="89">
        <v>12.0</v>
      </c>
      <c r="M108" s="89">
        <v>12.0</v>
      </c>
      <c r="O108" s="41">
        <v>172.0</v>
      </c>
      <c r="P108" s="41">
        <v>61.0</v>
      </c>
      <c r="Q108" s="41">
        <v>32.0</v>
      </c>
      <c r="R108" s="41">
        <v>20.6</v>
      </c>
      <c r="S108" s="41" t="s">
        <v>211</v>
      </c>
      <c r="T108" s="41" t="s">
        <v>212</v>
      </c>
      <c r="U108" s="41" t="s">
        <v>279</v>
      </c>
      <c r="V108" s="41" t="s">
        <v>213</v>
      </c>
      <c r="W108" s="41" t="s">
        <v>214</v>
      </c>
      <c r="X108" s="41" t="s">
        <v>213</v>
      </c>
      <c r="Y108" s="41" t="s">
        <v>214</v>
      </c>
      <c r="Z108" s="89">
        <v>143.0</v>
      </c>
      <c r="AA108" s="89">
        <v>47.5</v>
      </c>
      <c r="AB108" s="41" t="s">
        <v>212</v>
      </c>
      <c r="AC108" s="41" t="s">
        <v>213</v>
      </c>
      <c r="AD108" s="41">
        <v>2.0</v>
      </c>
      <c r="AE108" s="41"/>
      <c r="AF108" s="41" t="s">
        <v>218</v>
      </c>
      <c r="AG108" s="41"/>
      <c r="AH108" s="41">
        <v>2.0</v>
      </c>
      <c r="AI108" s="41" t="s">
        <v>228</v>
      </c>
    </row>
    <row r="109">
      <c r="A109" s="41">
        <v>108.0</v>
      </c>
      <c r="B109" s="55">
        <v>43888.0</v>
      </c>
      <c r="C109" s="41" t="s">
        <v>94</v>
      </c>
      <c r="D109" s="56">
        <v>12.416438356164383</v>
      </c>
      <c r="E109" s="41" t="s">
        <v>90</v>
      </c>
      <c r="F109" s="41" t="s">
        <v>90</v>
      </c>
      <c r="G109" s="41" t="s">
        <v>208</v>
      </c>
      <c r="H109" s="106" t="s">
        <v>209</v>
      </c>
      <c r="I109" s="41" t="s">
        <v>210</v>
      </c>
      <c r="J109" s="55">
        <v>31766.0</v>
      </c>
      <c r="K109" s="89">
        <v>18.0</v>
      </c>
      <c r="M109" s="89">
        <v>16.0</v>
      </c>
      <c r="O109" s="41">
        <v>162.0</v>
      </c>
      <c r="P109" s="41">
        <v>67.0</v>
      </c>
      <c r="Q109" s="41">
        <v>33.0</v>
      </c>
      <c r="R109" s="41">
        <v>25.5</v>
      </c>
      <c r="S109" s="41" t="s">
        <v>89</v>
      </c>
      <c r="T109" s="41" t="s">
        <v>212</v>
      </c>
      <c r="U109" s="41" t="s">
        <v>339</v>
      </c>
      <c r="V109" s="41" t="s">
        <v>212</v>
      </c>
      <c r="W109" s="41" t="s">
        <v>262</v>
      </c>
      <c r="X109" s="41" t="s">
        <v>213</v>
      </c>
      <c r="Y109" s="41" t="s">
        <v>214</v>
      </c>
      <c r="Z109" s="89">
        <v>143.0</v>
      </c>
      <c r="AA109" s="89">
        <v>46.8</v>
      </c>
      <c r="AB109" s="41" t="s">
        <v>213</v>
      </c>
      <c r="AC109" s="41" t="s">
        <v>212</v>
      </c>
      <c r="AD109" s="41">
        <v>2.0</v>
      </c>
      <c r="AE109" s="41"/>
      <c r="AF109" s="41">
        <v>1.0</v>
      </c>
      <c r="AG109" s="41"/>
      <c r="AH109" s="41">
        <v>3.0</v>
      </c>
      <c r="AI109" s="41" t="s">
        <v>232</v>
      </c>
    </row>
    <row r="110">
      <c r="A110" s="41">
        <v>109.0</v>
      </c>
      <c r="B110" s="55">
        <v>43888.0</v>
      </c>
      <c r="C110" s="41" t="s">
        <v>88</v>
      </c>
      <c r="D110" s="56">
        <v>9.98082191780822</v>
      </c>
      <c r="E110" s="41" t="s">
        <v>90</v>
      </c>
      <c r="F110" s="41" t="s">
        <v>90</v>
      </c>
      <c r="G110" s="41" t="s">
        <v>208</v>
      </c>
      <c r="H110" s="106" t="s">
        <v>209</v>
      </c>
      <c r="I110" s="41" t="s">
        <v>210</v>
      </c>
      <c r="J110" s="55">
        <v>31766.0</v>
      </c>
      <c r="K110" s="89">
        <v>18.0</v>
      </c>
      <c r="M110" s="89">
        <v>16.0</v>
      </c>
      <c r="O110" s="41">
        <v>162.0</v>
      </c>
      <c r="P110" s="41">
        <v>67.0</v>
      </c>
      <c r="Q110" s="41">
        <v>33.0</v>
      </c>
      <c r="R110" s="41">
        <v>25.5</v>
      </c>
      <c r="S110" s="41" t="s">
        <v>89</v>
      </c>
      <c r="T110" s="41" t="s">
        <v>212</v>
      </c>
      <c r="U110" s="41" t="s">
        <v>339</v>
      </c>
      <c r="V110" s="41" t="s">
        <v>212</v>
      </c>
      <c r="W110" s="41" t="s">
        <v>262</v>
      </c>
      <c r="X110" s="40"/>
      <c r="Y110" s="40"/>
      <c r="Z110" s="36"/>
      <c r="AA110" s="36"/>
      <c r="AB110" s="40"/>
      <c r="AC110" s="40"/>
      <c r="AD110" s="40"/>
      <c r="AE110" s="40"/>
      <c r="AF110" s="40"/>
      <c r="AG110" s="41"/>
      <c r="AH110" s="41"/>
      <c r="AI110" s="41" t="s">
        <v>232</v>
      </c>
    </row>
    <row r="111">
      <c r="A111" s="41">
        <v>110.0</v>
      </c>
      <c r="B111" s="55">
        <v>43892.0</v>
      </c>
      <c r="C111" s="41" t="s">
        <v>88</v>
      </c>
      <c r="D111" s="56">
        <v>12.216438356164383</v>
      </c>
      <c r="E111" s="41" t="s">
        <v>123</v>
      </c>
      <c r="F111" s="41" t="s">
        <v>90</v>
      </c>
      <c r="G111" s="41" t="s">
        <v>208</v>
      </c>
      <c r="H111" s="106" t="s">
        <v>209</v>
      </c>
      <c r="I111" s="41" t="s">
        <v>210</v>
      </c>
      <c r="J111" s="55">
        <v>26665.0</v>
      </c>
      <c r="K111" s="89">
        <v>12.0</v>
      </c>
      <c r="M111" s="89">
        <v>9.0</v>
      </c>
      <c r="O111" s="41">
        <v>154.0</v>
      </c>
      <c r="P111" s="41">
        <v>72.0</v>
      </c>
      <c r="Q111" s="41">
        <v>47.0</v>
      </c>
      <c r="R111" s="41">
        <v>30.4</v>
      </c>
      <c r="S111" s="41" t="s">
        <v>93</v>
      </c>
      <c r="T111" s="41" t="s">
        <v>212</v>
      </c>
      <c r="U111" s="41">
        <v>7.0</v>
      </c>
      <c r="V111" s="41" t="s">
        <v>213</v>
      </c>
      <c r="W111" s="41" t="s">
        <v>214</v>
      </c>
      <c r="X111" s="41" t="s">
        <v>213</v>
      </c>
      <c r="Y111" s="41" t="s">
        <v>214</v>
      </c>
      <c r="Z111" s="89">
        <v>161.5</v>
      </c>
      <c r="AA111" s="89">
        <v>63.45</v>
      </c>
      <c r="AC111" s="41" t="s">
        <v>213</v>
      </c>
      <c r="AD111" s="41">
        <v>2.0</v>
      </c>
      <c r="AE111" s="41"/>
      <c r="AF111" s="41" t="s">
        <v>218</v>
      </c>
      <c r="AG111" s="41"/>
      <c r="AH111" s="41">
        <v>2.0</v>
      </c>
      <c r="AI111" s="41" t="s">
        <v>226</v>
      </c>
    </row>
    <row r="112">
      <c r="A112" s="41">
        <v>111.0</v>
      </c>
      <c r="B112" s="115">
        <v>43893.0</v>
      </c>
      <c r="C112" s="41" t="s">
        <v>88</v>
      </c>
      <c r="D112" s="56">
        <v>9.876712328767123</v>
      </c>
      <c r="E112" s="41" t="s">
        <v>90</v>
      </c>
      <c r="F112" s="41" t="s">
        <v>90</v>
      </c>
      <c r="G112" s="41" t="s">
        <v>208</v>
      </c>
      <c r="H112" s="106" t="s">
        <v>209</v>
      </c>
      <c r="I112" s="41" t="s">
        <v>210</v>
      </c>
      <c r="J112" s="55">
        <v>31997.0</v>
      </c>
      <c r="K112" s="89">
        <v>12.0</v>
      </c>
      <c r="M112" s="89">
        <v>12.0</v>
      </c>
      <c r="O112" s="41">
        <v>167.0</v>
      </c>
      <c r="P112" s="41">
        <v>80.0</v>
      </c>
      <c r="Q112" s="41">
        <v>32.0</v>
      </c>
      <c r="R112" s="41">
        <v>28.7</v>
      </c>
      <c r="S112" s="41" t="s">
        <v>89</v>
      </c>
      <c r="T112" s="41" t="s">
        <v>212</v>
      </c>
      <c r="U112" s="41" t="s">
        <v>340</v>
      </c>
      <c r="V112" s="41" t="s">
        <v>213</v>
      </c>
      <c r="W112" s="41" t="s">
        <v>214</v>
      </c>
      <c r="X112" s="41" t="s">
        <v>213</v>
      </c>
      <c r="Y112" s="41" t="s">
        <v>214</v>
      </c>
      <c r="Z112" s="89">
        <v>145.0</v>
      </c>
      <c r="AA112" s="89">
        <v>55.0</v>
      </c>
      <c r="AB112" s="41" t="s">
        <v>212</v>
      </c>
      <c r="AC112" s="41" t="s">
        <v>213</v>
      </c>
      <c r="AD112" s="41" t="s">
        <v>215</v>
      </c>
      <c r="AE112" s="41"/>
      <c r="AF112" s="41" t="s">
        <v>218</v>
      </c>
      <c r="AG112" s="41"/>
      <c r="AH112" s="41" t="s">
        <v>215</v>
      </c>
      <c r="AI112" s="41" t="s">
        <v>228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5" max="15" width="26.29"/>
  </cols>
  <sheetData>
    <row r="1">
      <c r="A1" s="41" t="s">
        <v>38</v>
      </c>
      <c r="B1" s="104" t="s">
        <v>178</v>
      </c>
      <c r="C1" s="104" t="s">
        <v>9</v>
      </c>
      <c r="D1" s="104" t="s">
        <v>40</v>
      </c>
      <c r="E1" s="41" t="s">
        <v>341</v>
      </c>
      <c r="F1" s="41" t="s">
        <v>342</v>
      </c>
      <c r="G1" s="41" t="s">
        <v>343</v>
      </c>
      <c r="H1" s="41" t="s">
        <v>344</v>
      </c>
      <c r="I1" s="41" t="s">
        <v>345</v>
      </c>
      <c r="J1" s="41" t="s">
        <v>346</v>
      </c>
      <c r="K1" s="41" t="s">
        <v>347</v>
      </c>
      <c r="L1" s="41" t="s">
        <v>348</v>
      </c>
      <c r="M1" s="41" t="s">
        <v>349</v>
      </c>
      <c r="N1" s="53" t="s">
        <v>350</v>
      </c>
      <c r="O1" s="41" t="s">
        <v>351</v>
      </c>
      <c r="P1" s="41" t="s">
        <v>352</v>
      </c>
      <c r="Q1" s="41" t="s">
        <v>353</v>
      </c>
      <c r="R1" s="41" t="s">
        <v>354</v>
      </c>
    </row>
    <row r="2">
      <c r="A2" s="47">
        <v>1.0</v>
      </c>
      <c r="B2" s="47"/>
      <c r="C2" s="47"/>
      <c r="D2" s="86"/>
      <c r="E2" s="47"/>
      <c r="F2" s="47"/>
      <c r="G2" s="47"/>
      <c r="H2" s="47"/>
      <c r="I2" s="116"/>
      <c r="J2" s="47"/>
      <c r="K2" s="47"/>
      <c r="L2" s="47"/>
      <c r="M2" s="47"/>
      <c r="N2" s="117"/>
      <c r="O2" s="47"/>
      <c r="P2" s="118"/>
      <c r="Q2" s="118"/>
      <c r="R2" s="118"/>
    </row>
    <row r="3">
      <c r="A3" s="47">
        <v>2.0</v>
      </c>
      <c r="B3" s="47"/>
      <c r="C3" s="47"/>
      <c r="D3" s="86"/>
      <c r="E3" s="47"/>
      <c r="F3" s="47"/>
      <c r="G3" s="47"/>
      <c r="H3" s="47"/>
      <c r="I3" s="116"/>
      <c r="J3" s="47"/>
      <c r="K3" s="47"/>
      <c r="L3" s="47"/>
      <c r="M3" s="47"/>
      <c r="N3" s="117"/>
      <c r="O3" s="47"/>
      <c r="P3" s="118"/>
      <c r="Q3" s="118"/>
      <c r="R3" s="118"/>
    </row>
    <row r="4">
      <c r="A4" s="41">
        <v>3.0</v>
      </c>
      <c r="B4" s="55">
        <v>43557.0</v>
      </c>
      <c r="C4" s="41" t="s">
        <v>88</v>
      </c>
      <c r="D4" s="86">
        <v>12.646575342465754</v>
      </c>
      <c r="N4" s="94"/>
      <c r="O4" s="41" t="s">
        <v>355</v>
      </c>
      <c r="P4" s="41" t="s">
        <v>96</v>
      </c>
      <c r="Q4" s="41">
        <v>33.0</v>
      </c>
      <c r="R4">
        <v>0.0</v>
      </c>
    </row>
    <row r="5">
      <c r="A5" s="41">
        <v>4.0</v>
      </c>
      <c r="B5" s="55">
        <v>43557.0</v>
      </c>
      <c r="C5" s="41" t="s">
        <v>88</v>
      </c>
      <c r="D5" s="86">
        <v>10.67945205479452</v>
      </c>
      <c r="N5" s="94"/>
      <c r="O5" s="41" t="s">
        <v>355</v>
      </c>
      <c r="P5" s="41" t="s">
        <v>96</v>
      </c>
      <c r="Q5" s="41">
        <v>33.0</v>
      </c>
      <c r="R5">
        <v>0.0</v>
      </c>
    </row>
    <row r="6">
      <c r="A6" s="41">
        <v>5.0</v>
      </c>
      <c r="B6" s="55">
        <v>43565.0</v>
      </c>
      <c r="C6" s="41" t="s">
        <v>94</v>
      </c>
      <c r="D6" s="86">
        <v>13.723287671232876</v>
      </c>
      <c r="N6" s="94"/>
      <c r="O6" s="41" t="s">
        <v>355</v>
      </c>
      <c r="P6" s="41" t="s">
        <v>96</v>
      </c>
      <c r="Q6" s="41">
        <v>33.0</v>
      </c>
      <c r="R6">
        <v>0.0</v>
      </c>
    </row>
    <row r="7">
      <c r="A7" s="41">
        <v>6.0</v>
      </c>
      <c r="B7" s="55">
        <v>43564.0</v>
      </c>
      <c r="C7" s="41" t="s">
        <v>94</v>
      </c>
      <c r="D7" s="86">
        <v>12.904109589041095</v>
      </c>
      <c r="E7" s="41">
        <v>12.0</v>
      </c>
      <c r="F7" s="41">
        <v>1.0</v>
      </c>
      <c r="G7" s="41">
        <v>3.0</v>
      </c>
      <c r="H7" s="41">
        <v>11.0</v>
      </c>
      <c r="I7" s="119"/>
      <c r="J7" s="41">
        <v>12.0</v>
      </c>
      <c r="K7" s="41">
        <v>8.0</v>
      </c>
      <c r="L7" s="41"/>
      <c r="M7" s="41">
        <v>49.0</v>
      </c>
      <c r="N7" s="120">
        <v>4.0</v>
      </c>
      <c r="O7" s="121" t="s">
        <v>356</v>
      </c>
      <c r="P7" s="41" t="s">
        <v>96</v>
      </c>
      <c r="Q7" s="41">
        <v>4.0</v>
      </c>
      <c r="R7">
        <v>29.0</v>
      </c>
    </row>
    <row r="8">
      <c r="A8" s="41">
        <v>7.0</v>
      </c>
      <c r="B8" s="55">
        <v>43565.0</v>
      </c>
      <c r="C8" s="41" t="s">
        <v>94</v>
      </c>
      <c r="D8" s="86">
        <v>13.504109589041096</v>
      </c>
      <c r="N8" s="94"/>
      <c r="O8" s="41" t="s">
        <v>355</v>
      </c>
      <c r="P8" s="41" t="s">
        <v>96</v>
      </c>
      <c r="Q8" s="41">
        <v>33.0</v>
      </c>
      <c r="R8">
        <v>0.0</v>
      </c>
    </row>
    <row r="9">
      <c r="A9" s="41">
        <v>8.0</v>
      </c>
      <c r="B9" s="55">
        <v>43565.0</v>
      </c>
      <c r="C9" s="41" t="s">
        <v>94</v>
      </c>
      <c r="D9" s="86">
        <v>15.139726027397261</v>
      </c>
      <c r="N9" s="94"/>
      <c r="O9" s="41" t="s">
        <v>355</v>
      </c>
      <c r="P9" s="41" t="s">
        <v>96</v>
      </c>
      <c r="Q9" s="41">
        <v>33.0</v>
      </c>
      <c r="R9">
        <v>0.0</v>
      </c>
    </row>
    <row r="10">
      <c r="A10" s="47">
        <v>9.0</v>
      </c>
      <c r="B10" s="47"/>
      <c r="C10" s="47"/>
      <c r="D10" s="86"/>
      <c r="E10" s="47"/>
      <c r="F10" s="47"/>
      <c r="G10" s="47"/>
      <c r="H10" s="47"/>
      <c r="I10" s="116"/>
      <c r="J10" s="47"/>
      <c r="K10" s="47"/>
      <c r="L10" s="47"/>
      <c r="M10" s="47"/>
      <c r="N10" s="117"/>
      <c r="O10" s="47"/>
      <c r="P10" s="118"/>
      <c r="Q10" s="118"/>
      <c r="R10" s="118"/>
    </row>
    <row r="11">
      <c r="A11" s="41">
        <v>10.0</v>
      </c>
      <c r="B11" s="55">
        <v>43571.0</v>
      </c>
      <c r="C11" s="41" t="s">
        <v>94</v>
      </c>
      <c r="D11" s="86">
        <v>17.367123287671234</v>
      </c>
      <c r="E11" s="41">
        <v>9.0</v>
      </c>
      <c r="F11" s="41">
        <v>2.0</v>
      </c>
      <c r="G11" s="41">
        <v>7.0</v>
      </c>
      <c r="H11" s="41">
        <v>4.0</v>
      </c>
      <c r="I11" s="41">
        <v>2.0</v>
      </c>
      <c r="J11" s="41"/>
      <c r="K11" s="41"/>
      <c r="L11" s="41"/>
      <c r="M11" s="41">
        <v>41.0</v>
      </c>
      <c r="N11" s="53" t="s">
        <v>357</v>
      </c>
      <c r="O11" s="41" t="s">
        <v>358</v>
      </c>
      <c r="P11" s="41" t="s">
        <v>96</v>
      </c>
      <c r="Q11" s="41">
        <v>4.0</v>
      </c>
      <c r="R11">
        <v>29.0</v>
      </c>
    </row>
    <row r="12">
      <c r="A12" s="41">
        <v>11.0</v>
      </c>
      <c r="B12" s="55">
        <v>43569.0</v>
      </c>
      <c r="C12" s="41" t="s">
        <v>94</v>
      </c>
      <c r="D12" s="86">
        <v>9.227397260273973</v>
      </c>
      <c r="E12" s="41">
        <v>12.0</v>
      </c>
      <c r="F12" s="41">
        <v>1.0</v>
      </c>
      <c r="G12" s="41">
        <v>5.0</v>
      </c>
      <c r="H12" s="41">
        <v>8.0</v>
      </c>
      <c r="I12" s="41">
        <v>6.0</v>
      </c>
      <c r="J12" s="41">
        <v>20.0</v>
      </c>
      <c r="K12" s="41">
        <v>7.0</v>
      </c>
      <c r="L12" s="41">
        <v>11.0</v>
      </c>
      <c r="M12" s="41">
        <v>72.0</v>
      </c>
      <c r="N12" s="53">
        <v>8.0</v>
      </c>
      <c r="O12" s="41" t="s">
        <v>359</v>
      </c>
      <c r="P12" s="41" t="s">
        <v>87</v>
      </c>
      <c r="Q12" s="41">
        <v>1.0</v>
      </c>
      <c r="R12">
        <v>32.0</v>
      </c>
    </row>
    <row r="13">
      <c r="A13" s="41">
        <v>12.0</v>
      </c>
      <c r="B13" s="55">
        <v>43571.0</v>
      </c>
      <c r="C13" s="41" t="s">
        <v>94</v>
      </c>
      <c r="D13" s="86">
        <v>16.336986301369862</v>
      </c>
      <c r="E13" s="41">
        <v>7.0</v>
      </c>
      <c r="F13" s="41">
        <v>2.0</v>
      </c>
      <c r="G13" s="41">
        <v>4.0</v>
      </c>
      <c r="H13" s="41">
        <v>4.0</v>
      </c>
      <c r="I13" s="41">
        <v>2.0</v>
      </c>
      <c r="J13" s="41">
        <v>8.0</v>
      </c>
      <c r="K13" s="41">
        <v>3.0</v>
      </c>
      <c r="L13" s="41">
        <v>14.0</v>
      </c>
      <c r="M13" s="41">
        <v>38.0</v>
      </c>
      <c r="N13" s="53">
        <v>6.0</v>
      </c>
      <c r="O13" s="41" t="s">
        <v>360</v>
      </c>
      <c r="P13" s="41" t="s">
        <v>87</v>
      </c>
      <c r="Q13" s="41">
        <v>1.0</v>
      </c>
      <c r="R13">
        <v>32.0</v>
      </c>
    </row>
    <row r="14">
      <c r="A14" s="41">
        <v>13.0</v>
      </c>
      <c r="B14" s="55">
        <v>43572.0</v>
      </c>
      <c r="C14" s="41" t="s">
        <v>88</v>
      </c>
      <c r="D14" s="86">
        <v>13.252054794520548</v>
      </c>
      <c r="E14" s="120">
        <v>9.0</v>
      </c>
      <c r="F14" s="120">
        <v>3.0</v>
      </c>
      <c r="G14" s="122">
        <v>6.0</v>
      </c>
      <c r="H14" s="120">
        <v>4.0</v>
      </c>
      <c r="I14" s="123">
        <v>2.0</v>
      </c>
      <c r="J14" s="120">
        <v>8.0</v>
      </c>
      <c r="K14" s="120">
        <v>3.0</v>
      </c>
      <c r="L14" s="120">
        <v>14.0</v>
      </c>
      <c r="M14" s="41">
        <v>47.0</v>
      </c>
      <c r="N14" s="53" t="s">
        <v>357</v>
      </c>
      <c r="O14" s="41" t="s">
        <v>360</v>
      </c>
      <c r="P14" s="41" t="s">
        <v>87</v>
      </c>
      <c r="Q14" s="41">
        <v>1.0</v>
      </c>
      <c r="R14">
        <v>32.0</v>
      </c>
    </row>
    <row r="15">
      <c r="A15" s="41">
        <v>14.0</v>
      </c>
      <c r="B15" s="55">
        <v>43573.0</v>
      </c>
      <c r="C15" s="41" t="s">
        <v>88</v>
      </c>
      <c r="D15" s="86">
        <v>16.865753424657534</v>
      </c>
      <c r="E15" s="120">
        <v>9.0</v>
      </c>
      <c r="F15" s="120">
        <v>1.0</v>
      </c>
      <c r="G15" s="122">
        <v>5.0</v>
      </c>
      <c r="H15" s="120">
        <v>5.0</v>
      </c>
      <c r="I15" s="123">
        <v>3.0</v>
      </c>
      <c r="J15" s="120">
        <v>7.0</v>
      </c>
      <c r="K15" s="120">
        <v>3.0</v>
      </c>
      <c r="L15" s="120">
        <v>15.0</v>
      </c>
      <c r="M15" s="123">
        <v>42.0</v>
      </c>
      <c r="N15" s="124">
        <v>0.0</v>
      </c>
      <c r="O15" s="41" t="s">
        <v>360</v>
      </c>
      <c r="P15" s="41" t="s">
        <v>87</v>
      </c>
      <c r="Q15" s="41">
        <v>1.0</v>
      </c>
      <c r="R15">
        <v>32.0</v>
      </c>
    </row>
    <row r="16">
      <c r="A16" s="41">
        <v>15.0</v>
      </c>
      <c r="B16" s="55">
        <v>43576.0</v>
      </c>
      <c r="C16" s="41" t="s">
        <v>94</v>
      </c>
      <c r="D16" s="86">
        <v>15.67123287671233</v>
      </c>
      <c r="E16" s="120">
        <v>9.0</v>
      </c>
      <c r="F16" s="120">
        <v>2.0</v>
      </c>
      <c r="G16" s="122">
        <v>4.0</v>
      </c>
      <c r="H16" s="120">
        <v>7.0</v>
      </c>
      <c r="I16" s="123">
        <v>3.0</v>
      </c>
      <c r="J16" s="120">
        <v>9.0</v>
      </c>
      <c r="K16" s="120">
        <v>3.0</v>
      </c>
      <c r="L16" s="120">
        <v>12.0</v>
      </c>
      <c r="M16" s="123">
        <v>45.0</v>
      </c>
      <c r="N16" s="122" t="s">
        <v>357</v>
      </c>
      <c r="O16" s="41" t="s">
        <v>360</v>
      </c>
      <c r="P16" s="41" t="s">
        <v>87</v>
      </c>
      <c r="Q16" s="41">
        <v>1.0</v>
      </c>
      <c r="R16">
        <v>32.0</v>
      </c>
    </row>
    <row r="17">
      <c r="A17" s="41">
        <v>16.0</v>
      </c>
      <c r="B17" s="55">
        <v>43578.0</v>
      </c>
      <c r="C17" s="41" t="s">
        <v>88</v>
      </c>
      <c r="D17" s="86">
        <v>13.665753424657535</v>
      </c>
      <c r="E17" s="122">
        <v>15.0</v>
      </c>
      <c r="F17" s="122">
        <v>3.0</v>
      </c>
      <c r="G17" s="122">
        <v>7.0</v>
      </c>
      <c r="H17" s="122">
        <v>7.0</v>
      </c>
      <c r="I17" s="125"/>
      <c r="J17" s="122">
        <v>13.0</v>
      </c>
      <c r="K17" s="122">
        <v>3.0</v>
      </c>
      <c r="L17" s="122">
        <v>14.0</v>
      </c>
      <c r="M17" s="123">
        <v>57.0</v>
      </c>
      <c r="N17" s="53" t="s">
        <v>357</v>
      </c>
      <c r="O17" s="41" t="s">
        <v>361</v>
      </c>
      <c r="P17" s="41" t="s">
        <v>96</v>
      </c>
      <c r="Q17" s="41">
        <v>2.0</v>
      </c>
      <c r="R17">
        <v>31.0</v>
      </c>
    </row>
    <row r="18">
      <c r="A18" s="47">
        <v>17.0</v>
      </c>
      <c r="B18" s="47"/>
      <c r="C18" s="47"/>
      <c r="D18" s="86"/>
      <c r="E18" s="47"/>
      <c r="F18" s="47"/>
      <c r="G18" s="47"/>
      <c r="H18" s="47"/>
      <c r="I18" s="116"/>
      <c r="J18" s="47"/>
      <c r="K18" s="47"/>
      <c r="L18" s="47"/>
      <c r="M18" s="47"/>
      <c r="N18" s="117"/>
      <c r="O18" s="47"/>
      <c r="P18" s="118"/>
      <c r="Q18" s="118"/>
      <c r="R18" s="118"/>
    </row>
    <row r="19">
      <c r="A19" s="41">
        <v>18.0</v>
      </c>
      <c r="B19" s="55">
        <v>43580.0</v>
      </c>
      <c r="C19" s="41" t="s">
        <v>94</v>
      </c>
      <c r="D19" s="86">
        <v>10.484931506849316</v>
      </c>
      <c r="E19" s="41">
        <v>7.0</v>
      </c>
      <c r="F19" s="41">
        <v>1.0</v>
      </c>
      <c r="G19" s="41">
        <v>5.0</v>
      </c>
      <c r="H19" s="41">
        <v>4.0</v>
      </c>
      <c r="I19" s="41">
        <v>4.0</v>
      </c>
      <c r="J19" s="41">
        <v>8.0</v>
      </c>
      <c r="K19" s="41">
        <v>3.0</v>
      </c>
      <c r="L19" s="41">
        <v>8.0</v>
      </c>
      <c r="M19" s="41">
        <v>48.0</v>
      </c>
      <c r="N19" s="53">
        <v>1.0</v>
      </c>
      <c r="O19" s="41" t="s">
        <v>360</v>
      </c>
      <c r="P19" s="41" t="s">
        <v>87</v>
      </c>
      <c r="Q19" s="41">
        <v>1.0</v>
      </c>
      <c r="R19">
        <v>32.0</v>
      </c>
    </row>
    <row r="20">
      <c r="A20" s="41">
        <v>19.0</v>
      </c>
      <c r="B20" s="55">
        <v>43583.0</v>
      </c>
      <c r="C20" s="41" t="s">
        <v>94</v>
      </c>
      <c r="D20" s="86">
        <v>13.197260273972603</v>
      </c>
      <c r="E20" s="41">
        <v>8.0</v>
      </c>
      <c r="F20" s="41">
        <v>2.0</v>
      </c>
      <c r="G20" s="41">
        <v>3.0</v>
      </c>
      <c r="H20" s="41">
        <v>4.0</v>
      </c>
      <c r="I20" s="41">
        <v>3.0</v>
      </c>
      <c r="J20" s="41">
        <v>10.0</v>
      </c>
      <c r="K20" s="41">
        <v>3.0</v>
      </c>
      <c r="L20" s="41">
        <v>17.0</v>
      </c>
      <c r="M20" s="41">
        <v>38.0</v>
      </c>
      <c r="N20" s="53" t="s">
        <v>357</v>
      </c>
      <c r="O20" s="41" t="s">
        <v>362</v>
      </c>
      <c r="P20" s="41" t="s">
        <v>87</v>
      </c>
      <c r="Q20" s="41">
        <v>1.0</v>
      </c>
      <c r="R20">
        <v>32.0</v>
      </c>
    </row>
    <row r="21">
      <c r="A21" s="41">
        <v>20.0</v>
      </c>
      <c r="B21" s="55">
        <v>43585.0</v>
      </c>
      <c r="C21" s="41" t="s">
        <v>94</v>
      </c>
      <c r="D21" s="86">
        <v>16.115068493150684</v>
      </c>
      <c r="E21" s="41">
        <v>9.0</v>
      </c>
      <c r="F21" s="41">
        <v>2.0</v>
      </c>
      <c r="G21" s="41">
        <v>6.0</v>
      </c>
      <c r="H21" s="41">
        <v>4.0</v>
      </c>
      <c r="I21" s="41">
        <v>2.0</v>
      </c>
      <c r="J21" s="41"/>
      <c r="K21" s="41">
        <v>3.0</v>
      </c>
      <c r="L21" s="41">
        <v>14.0</v>
      </c>
      <c r="M21" s="41">
        <v>46.0</v>
      </c>
      <c r="N21" s="53" t="s">
        <v>357</v>
      </c>
      <c r="O21" s="41" t="s">
        <v>363</v>
      </c>
      <c r="P21" s="41" t="s">
        <v>96</v>
      </c>
      <c r="Q21" s="41">
        <v>2.0</v>
      </c>
      <c r="R21">
        <v>31.0</v>
      </c>
    </row>
    <row r="22">
      <c r="A22" s="41">
        <v>21.0</v>
      </c>
      <c r="B22" s="55">
        <v>43586.0</v>
      </c>
      <c r="C22" s="41" t="s">
        <v>94</v>
      </c>
      <c r="D22" s="86">
        <v>13.602739726027398</v>
      </c>
      <c r="E22" s="41"/>
      <c r="F22" s="41">
        <v>1.0</v>
      </c>
      <c r="G22" s="41">
        <v>3.0</v>
      </c>
      <c r="H22" s="41">
        <v>4.0</v>
      </c>
      <c r="I22" s="41">
        <v>2.0</v>
      </c>
      <c r="J22" s="41"/>
      <c r="K22" s="41">
        <v>3.0</v>
      </c>
      <c r="L22" s="41">
        <v>19.0</v>
      </c>
      <c r="M22" s="41">
        <v>33.0</v>
      </c>
      <c r="N22" s="53" t="s">
        <v>357</v>
      </c>
      <c r="O22" s="41" t="s">
        <v>364</v>
      </c>
      <c r="P22" s="41" t="s">
        <v>96</v>
      </c>
      <c r="Q22" s="41">
        <v>3.0</v>
      </c>
      <c r="R22">
        <v>30.0</v>
      </c>
    </row>
    <row r="23">
      <c r="A23" s="41">
        <v>22.0</v>
      </c>
      <c r="B23" s="55">
        <v>43589.0</v>
      </c>
      <c r="C23" s="41" t="s">
        <v>88</v>
      </c>
      <c r="D23" s="86">
        <v>14.443835616438356</v>
      </c>
      <c r="E23" s="41">
        <v>9.0</v>
      </c>
      <c r="F23" s="41">
        <v>1.0</v>
      </c>
      <c r="G23" s="41">
        <v>7.0</v>
      </c>
      <c r="H23" s="41">
        <v>5.0</v>
      </c>
      <c r="I23" s="41">
        <v>5.0</v>
      </c>
      <c r="J23" s="41">
        <v>12.0</v>
      </c>
      <c r="K23" s="41"/>
      <c r="L23" s="41">
        <v>14.0</v>
      </c>
      <c r="M23" s="41">
        <v>56.0</v>
      </c>
      <c r="N23" s="53">
        <v>0.0</v>
      </c>
      <c r="O23" s="41" t="s">
        <v>365</v>
      </c>
      <c r="P23" s="41" t="s">
        <v>96</v>
      </c>
      <c r="Q23" s="41">
        <v>2.0</v>
      </c>
      <c r="R23">
        <v>31.0</v>
      </c>
    </row>
    <row r="24">
      <c r="A24" s="41">
        <v>23.0</v>
      </c>
      <c r="B24" s="55">
        <v>43589.0</v>
      </c>
      <c r="C24" s="41" t="s">
        <v>94</v>
      </c>
      <c r="D24" s="86">
        <v>11.169863013698631</v>
      </c>
      <c r="E24" s="41">
        <v>13.0</v>
      </c>
      <c r="F24" s="41">
        <v>2.0</v>
      </c>
      <c r="G24" s="41">
        <v>7.0</v>
      </c>
      <c r="H24" s="41">
        <v>7.0</v>
      </c>
      <c r="I24" s="41">
        <v>5.0</v>
      </c>
      <c r="J24" s="41">
        <v>10.0</v>
      </c>
      <c r="K24" s="41">
        <v>7.0</v>
      </c>
      <c r="L24" s="41"/>
      <c r="M24" s="41">
        <v>61.0</v>
      </c>
      <c r="N24" s="53" t="s">
        <v>357</v>
      </c>
      <c r="O24" s="41" t="s">
        <v>366</v>
      </c>
      <c r="P24" s="41" t="s">
        <v>96</v>
      </c>
      <c r="Q24" s="41">
        <v>2.0</v>
      </c>
      <c r="R24">
        <v>31.0</v>
      </c>
    </row>
    <row r="25">
      <c r="A25" s="41">
        <v>24.0</v>
      </c>
      <c r="B25" s="57">
        <v>43646.0</v>
      </c>
      <c r="C25" s="41" t="s">
        <v>88</v>
      </c>
      <c r="D25" s="56">
        <v>11.232876712328768</v>
      </c>
      <c r="E25" s="41">
        <v>10.0</v>
      </c>
      <c r="F25" s="41">
        <v>3.0</v>
      </c>
      <c r="G25" s="41">
        <v>6.0</v>
      </c>
      <c r="H25" s="41">
        <v>5.0</v>
      </c>
      <c r="I25" s="41">
        <v>2.0</v>
      </c>
      <c r="J25" s="41">
        <v>14.0</v>
      </c>
      <c r="L25" s="41">
        <v>14.0</v>
      </c>
      <c r="M25" s="41">
        <v>51.0</v>
      </c>
      <c r="N25" s="53" t="s">
        <v>357</v>
      </c>
      <c r="O25" s="41" t="s">
        <v>367</v>
      </c>
      <c r="P25" s="41" t="s">
        <v>96</v>
      </c>
      <c r="Q25" s="41">
        <v>2.0</v>
      </c>
      <c r="R25">
        <v>31.0</v>
      </c>
    </row>
    <row r="26">
      <c r="A26" s="41">
        <v>25.0</v>
      </c>
      <c r="B26" s="55">
        <v>43676.0</v>
      </c>
      <c r="C26" s="41" t="s">
        <v>88</v>
      </c>
      <c r="D26" s="56">
        <v>10.747945205479452</v>
      </c>
      <c r="E26" s="41"/>
      <c r="F26" s="41">
        <v>1.0</v>
      </c>
      <c r="G26" s="41">
        <v>4.0</v>
      </c>
      <c r="H26" s="41">
        <v>12.0</v>
      </c>
      <c r="I26" s="41">
        <v>2.0</v>
      </c>
      <c r="J26" s="41">
        <v>7.0</v>
      </c>
      <c r="K26" s="41">
        <v>3.0</v>
      </c>
      <c r="L26" s="41">
        <v>12.0</v>
      </c>
      <c r="M26" s="41">
        <v>50.0</v>
      </c>
      <c r="N26" s="53">
        <v>1.0</v>
      </c>
      <c r="O26" s="41" t="s">
        <v>368</v>
      </c>
      <c r="P26" s="41" t="s">
        <v>96</v>
      </c>
      <c r="Q26" s="41">
        <v>2.0</v>
      </c>
      <c r="R26">
        <v>31.0</v>
      </c>
    </row>
    <row r="27">
      <c r="A27" s="41">
        <v>26.0</v>
      </c>
      <c r="B27" s="55">
        <v>43674.0</v>
      </c>
      <c r="C27" s="41" t="s">
        <v>88</v>
      </c>
      <c r="D27" s="56">
        <v>16.213698630136985</v>
      </c>
      <c r="E27" s="41">
        <v>8.0</v>
      </c>
      <c r="F27" s="41">
        <v>1.0</v>
      </c>
      <c r="G27" s="41">
        <v>3.0</v>
      </c>
      <c r="I27" s="41">
        <v>2.0</v>
      </c>
      <c r="J27" s="41">
        <v>9.0</v>
      </c>
      <c r="K27" s="41">
        <v>3.0</v>
      </c>
      <c r="L27" s="41">
        <v>17.0</v>
      </c>
      <c r="M27" s="41">
        <v>36.0</v>
      </c>
      <c r="N27" s="53" t="s">
        <v>357</v>
      </c>
      <c r="O27" s="41" t="s">
        <v>369</v>
      </c>
      <c r="P27" s="41" t="s">
        <v>96</v>
      </c>
      <c r="Q27" s="41">
        <v>2.0</v>
      </c>
      <c r="R27">
        <v>31.0</v>
      </c>
    </row>
    <row r="28">
      <c r="A28" s="41">
        <v>27.0</v>
      </c>
      <c r="B28" s="55">
        <v>43674.0</v>
      </c>
      <c r="C28" s="41" t="s">
        <v>94</v>
      </c>
      <c r="D28" s="56">
        <v>11.224657534246575</v>
      </c>
      <c r="E28" s="41">
        <v>9.0</v>
      </c>
      <c r="F28" s="41">
        <v>1.0</v>
      </c>
      <c r="G28" s="41">
        <v>6.0</v>
      </c>
      <c r="H28" s="41">
        <v>4.0</v>
      </c>
      <c r="I28" s="41">
        <v>2.0</v>
      </c>
      <c r="J28" s="41">
        <v>7.0</v>
      </c>
      <c r="K28" s="41">
        <v>3.0</v>
      </c>
      <c r="L28" s="41">
        <v>15.0</v>
      </c>
      <c r="M28" s="41">
        <v>41.0</v>
      </c>
      <c r="N28" s="53">
        <v>1.0</v>
      </c>
      <c r="O28" s="41" t="s">
        <v>360</v>
      </c>
      <c r="P28" s="41" t="s">
        <v>87</v>
      </c>
      <c r="Q28" s="41">
        <v>1.0</v>
      </c>
      <c r="R28">
        <v>32.0</v>
      </c>
    </row>
    <row r="29">
      <c r="A29" s="41">
        <v>28.0</v>
      </c>
      <c r="B29" s="55">
        <v>43675.0</v>
      </c>
      <c r="C29" s="41" t="s">
        <v>88</v>
      </c>
      <c r="D29" s="56">
        <v>10.728767123287671</v>
      </c>
      <c r="E29" s="41">
        <v>9.0</v>
      </c>
      <c r="F29" s="41">
        <v>1.0</v>
      </c>
      <c r="G29" s="41">
        <v>5.0</v>
      </c>
      <c r="H29" s="41">
        <v>6.0</v>
      </c>
      <c r="I29" s="41">
        <v>2.0</v>
      </c>
      <c r="L29" s="41"/>
      <c r="M29" s="41">
        <v>37.0</v>
      </c>
      <c r="N29" s="53">
        <v>0.0</v>
      </c>
      <c r="O29" s="41" t="s">
        <v>370</v>
      </c>
      <c r="P29" s="41" t="s">
        <v>96</v>
      </c>
      <c r="Q29" s="41">
        <v>8.0</v>
      </c>
      <c r="R29">
        <v>25.0</v>
      </c>
    </row>
    <row r="30">
      <c r="A30" s="41">
        <v>29.0</v>
      </c>
      <c r="B30" s="55">
        <v>43675.0</v>
      </c>
      <c r="C30" s="41" t="s">
        <v>88</v>
      </c>
      <c r="D30" s="56">
        <v>10.994520547945205</v>
      </c>
      <c r="E30" s="41">
        <v>8.0</v>
      </c>
      <c r="F30" s="41">
        <v>2.0</v>
      </c>
      <c r="G30" s="41">
        <v>5.0</v>
      </c>
      <c r="H30" s="41">
        <v>4.0</v>
      </c>
      <c r="I30" s="126"/>
      <c r="L30" s="41">
        <v>15.0</v>
      </c>
      <c r="M30" s="41">
        <v>41.0</v>
      </c>
      <c r="N30" s="53">
        <v>0.0</v>
      </c>
      <c r="O30" s="41" t="s">
        <v>371</v>
      </c>
      <c r="P30" s="41" t="s">
        <v>96</v>
      </c>
      <c r="Q30" s="41">
        <v>7.0</v>
      </c>
      <c r="R30">
        <v>26.0</v>
      </c>
    </row>
    <row r="31">
      <c r="A31" s="41">
        <v>30.0</v>
      </c>
      <c r="B31" s="55">
        <v>43677.0</v>
      </c>
      <c r="C31" s="41" t="s">
        <v>88</v>
      </c>
      <c r="D31" s="56">
        <v>17.838356164383562</v>
      </c>
      <c r="E31" s="41">
        <v>8.0</v>
      </c>
      <c r="F31" s="41">
        <v>3.0</v>
      </c>
      <c r="G31" s="41">
        <v>9.0</v>
      </c>
      <c r="H31" s="41">
        <v>5.0</v>
      </c>
      <c r="I31" s="41">
        <v>5.0</v>
      </c>
      <c r="J31" s="41">
        <v>7.0</v>
      </c>
      <c r="K31" s="41">
        <v>6.0</v>
      </c>
      <c r="L31" s="41">
        <v>12.0</v>
      </c>
      <c r="M31" s="41">
        <v>51.0</v>
      </c>
      <c r="N31" s="53">
        <v>0.0</v>
      </c>
      <c r="P31" s="41" t="s">
        <v>87</v>
      </c>
      <c r="R31">
        <v>33.0</v>
      </c>
    </row>
    <row r="32">
      <c r="A32" s="41">
        <v>31.0</v>
      </c>
      <c r="B32" s="55">
        <v>43677.0</v>
      </c>
      <c r="C32" s="41" t="s">
        <v>94</v>
      </c>
      <c r="D32" s="56">
        <v>12.92054794520548</v>
      </c>
      <c r="E32" s="41">
        <v>9.0</v>
      </c>
      <c r="F32" s="41">
        <v>3.0</v>
      </c>
      <c r="G32" s="41">
        <v>6.0</v>
      </c>
      <c r="H32" s="41">
        <v>4.0</v>
      </c>
      <c r="I32" s="41">
        <v>2.0</v>
      </c>
      <c r="M32" s="41">
        <v>41.0</v>
      </c>
      <c r="N32" s="53">
        <v>5.0</v>
      </c>
      <c r="O32" s="41" t="s">
        <v>372</v>
      </c>
      <c r="P32" s="41" t="s">
        <v>96</v>
      </c>
      <c r="Q32" s="41">
        <v>10.0</v>
      </c>
      <c r="R32">
        <v>23.0</v>
      </c>
    </row>
    <row r="33">
      <c r="A33" s="41">
        <v>32.0</v>
      </c>
      <c r="B33" s="55">
        <v>43681.0</v>
      </c>
      <c r="C33" s="41" t="s">
        <v>88</v>
      </c>
      <c r="D33" s="41">
        <v>14.167123287671233</v>
      </c>
      <c r="E33" s="41">
        <v>16.0</v>
      </c>
      <c r="F33" s="41">
        <v>3.0</v>
      </c>
      <c r="G33" s="41">
        <v>6.0</v>
      </c>
      <c r="H33" s="41">
        <v>11.0</v>
      </c>
      <c r="I33" s="41">
        <v>4.0</v>
      </c>
      <c r="J33" s="41">
        <v>9.0</v>
      </c>
      <c r="K33" s="41">
        <v>3.0</v>
      </c>
      <c r="L33" s="41">
        <v>17.0</v>
      </c>
      <c r="M33" s="41">
        <v>63.0</v>
      </c>
      <c r="N33" s="53" t="s">
        <v>357</v>
      </c>
      <c r="O33" s="41" t="s">
        <v>362</v>
      </c>
      <c r="P33" s="41" t="s">
        <v>87</v>
      </c>
      <c r="Q33" s="41">
        <v>1.0</v>
      </c>
      <c r="R33">
        <v>32.0</v>
      </c>
    </row>
    <row r="34">
      <c r="A34" s="41">
        <v>33.0</v>
      </c>
      <c r="B34" s="55">
        <v>43681.0</v>
      </c>
      <c r="C34" s="41" t="s">
        <v>88</v>
      </c>
      <c r="D34" s="41">
        <v>17.112328767123287</v>
      </c>
      <c r="E34" s="41">
        <v>12.0</v>
      </c>
      <c r="F34" s="41">
        <v>3.0</v>
      </c>
      <c r="G34" s="41">
        <v>7.0</v>
      </c>
      <c r="H34" s="41">
        <v>4.0</v>
      </c>
      <c r="I34" s="41">
        <v>3.0</v>
      </c>
      <c r="J34" s="41">
        <v>10.0</v>
      </c>
      <c r="K34" s="41">
        <v>4.0</v>
      </c>
      <c r="L34" s="41">
        <v>11.0</v>
      </c>
      <c r="M34" s="41">
        <v>58.0</v>
      </c>
      <c r="N34" s="53">
        <v>1.0</v>
      </c>
      <c r="O34" s="41" t="s">
        <v>362</v>
      </c>
      <c r="P34" s="41" t="s">
        <v>87</v>
      </c>
      <c r="Q34" s="41">
        <v>1.0</v>
      </c>
      <c r="R34">
        <v>32.0</v>
      </c>
    </row>
    <row r="35">
      <c r="A35" s="41">
        <v>34.0</v>
      </c>
      <c r="B35" s="55">
        <v>43683.0</v>
      </c>
      <c r="C35" s="41" t="s">
        <v>88</v>
      </c>
      <c r="D35" s="41">
        <v>16.767123287671232</v>
      </c>
      <c r="E35" s="41">
        <v>11.0</v>
      </c>
      <c r="F35" s="41">
        <v>3.0</v>
      </c>
      <c r="G35" s="41">
        <v>7.0</v>
      </c>
      <c r="H35" s="41">
        <v>4.0</v>
      </c>
      <c r="I35" s="41">
        <v>3.0</v>
      </c>
      <c r="J35" s="41">
        <v>8.0</v>
      </c>
      <c r="K35" s="41">
        <v>4.0</v>
      </c>
      <c r="L35" s="41">
        <v>15.0</v>
      </c>
      <c r="M35" s="41">
        <v>47.0</v>
      </c>
      <c r="N35" s="53" t="s">
        <v>357</v>
      </c>
      <c r="O35" s="41" t="s">
        <v>362</v>
      </c>
      <c r="P35" s="41" t="s">
        <v>87</v>
      </c>
      <c r="Q35" s="41">
        <v>1.0</v>
      </c>
      <c r="R35">
        <v>32.0</v>
      </c>
    </row>
    <row r="36">
      <c r="A36" s="41">
        <v>35.0</v>
      </c>
      <c r="B36" s="55">
        <v>43685.0</v>
      </c>
      <c r="C36" s="41" t="s">
        <v>88</v>
      </c>
      <c r="D36" s="41">
        <v>17.273972602739725</v>
      </c>
      <c r="F36" s="41">
        <v>2.0</v>
      </c>
      <c r="G36" s="41">
        <v>5.0</v>
      </c>
      <c r="H36" s="41">
        <v>6.0</v>
      </c>
      <c r="I36" s="41">
        <v>3.0</v>
      </c>
      <c r="J36" s="41">
        <v>8.0</v>
      </c>
      <c r="L36" s="41">
        <v>15.0</v>
      </c>
      <c r="M36" s="41">
        <v>39.0</v>
      </c>
      <c r="N36" s="53">
        <v>0.0</v>
      </c>
      <c r="O36" s="41" t="s">
        <v>373</v>
      </c>
      <c r="P36" s="41" t="s">
        <v>96</v>
      </c>
      <c r="Q36" s="41">
        <v>2.0</v>
      </c>
      <c r="R36">
        <v>31.0</v>
      </c>
    </row>
    <row r="37">
      <c r="A37" s="41">
        <v>36.0</v>
      </c>
      <c r="B37" s="55">
        <v>43691.0</v>
      </c>
      <c r="C37" s="41" t="s">
        <v>94</v>
      </c>
      <c r="D37" s="41">
        <v>10.046575342465754</v>
      </c>
      <c r="E37" s="41">
        <v>12.0</v>
      </c>
      <c r="F37" s="41">
        <v>1.0</v>
      </c>
      <c r="G37" s="41">
        <v>3.0</v>
      </c>
      <c r="H37" s="41">
        <v>10.0</v>
      </c>
      <c r="I37" s="41">
        <v>2.0</v>
      </c>
      <c r="J37" s="41">
        <v>8.0</v>
      </c>
      <c r="K37" s="41">
        <v>3.0</v>
      </c>
      <c r="L37" s="41">
        <v>14.0</v>
      </c>
      <c r="M37" s="41">
        <v>45.0</v>
      </c>
      <c r="N37" s="53" t="s">
        <v>357</v>
      </c>
      <c r="O37" s="41" t="s">
        <v>362</v>
      </c>
      <c r="P37" s="41" t="s">
        <v>87</v>
      </c>
      <c r="Q37" s="41">
        <v>1.0</v>
      </c>
      <c r="R37">
        <v>32.0</v>
      </c>
    </row>
    <row r="38">
      <c r="A38" s="41">
        <v>37.0</v>
      </c>
      <c r="B38" s="55">
        <v>43698.0</v>
      </c>
      <c r="C38" s="41" t="s">
        <v>88</v>
      </c>
      <c r="D38" s="41">
        <v>13.964383561643835</v>
      </c>
      <c r="E38" s="41">
        <v>10.0</v>
      </c>
      <c r="F38" s="41">
        <v>1.0</v>
      </c>
      <c r="G38" s="41">
        <v>7.0</v>
      </c>
      <c r="H38" s="41">
        <v>6.0</v>
      </c>
      <c r="I38" s="41">
        <v>6.0</v>
      </c>
      <c r="J38" s="41">
        <v>7.0</v>
      </c>
      <c r="K38" s="41">
        <v>3.0</v>
      </c>
      <c r="L38" s="41">
        <v>16.0</v>
      </c>
      <c r="M38" s="41">
        <v>42.0</v>
      </c>
      <c r="N38" s="53" t="s">
        <v>357</v>
      </c>
      <c r="O38" s="41" t="s">
        <v>362</v>
      </c>
      <c r="P38" s="41" t="s">
        <v>87</v>
      </c>
      <c r="Q38" s="41">
        <v>1.0</v>
      </c>
      <c r="R38">
        <v>32.0</v>
      </c>
    </row>
    <row r="39">
      <c r="A39" s="41">
        <v>38.0</v>
      </c>
      <c r="B39" s="55">
        <v>43698.0</v>
      </c>
      <c r="C39" s="41" t="s">
        <v>88</v>
      </c>
      <c r="D39" s="41">
        <v>14.317808219178081</v>
      </c>
      <c r="E39" s="41">
        <v>8.0</v>
      </c>
      <c r="F39" s="41">
        <v>2.0</v>
      </c>
      <c r="G39" s="41">
        <v>5.0</v>
      </c>
      <c r="H39" s="41">
        <v>4.0</v>
      </c>
      <c r="I39" s="41">
        <v>4.0</v>
      </c>
      <c r="J39" s="41">
        <v>8.0</v>
      </c>
      <c r="K39" s="41">
        <v>4.0</v>
      </c>
      <c r="M39" s="41">
        <v>42.0</v>
      </c>
      <c r="N39" s="53" t="s">
        <v>357</v>
      </c>
      <c r="O39" s="41" t="s">
        <v>366</v>
      </c>
      <c r="P39" s="41" t="s">
        <v>96</v>
      </c>
      <c r="Q39" s="41">
        <v>2.0</v>
      </c>
      <c r="R39">
        <v>31.0</v>
      </c>
    </row>
    <row r="40">
      <c r="A40" s="41">
        <v>39.0</v>
      </c>
      <c r="B40" s="55">
        <v>43702.0</v>
      </c>
      <c r="C40" s="41" t="s">
        <v>94</v>
      </c>
      <c r="D40" s="41">
        <v>15.391780821917807</v>
      </c>
      <c r="E40" s="41">
        <v>7.0</v>
      </c>
      <c r="F40" s="41">
        <v>3.0</v>
      </c>
      <c r="G40" s="41">
        <v>3.0</v>
      </c>
      <c r="H40" s="41">
        <v>4.0</v>
      </c>
      <c r="I40" s="41">
        <v>2.0</v>
      </c>
      <c r="J40" s="41">
        <v>10.0</v>
      </c>
      <c r="K40" s="41">
        <v>3.0</v>
      </c>
      <c r="L40" s="41">
        <v>8.0</v>
      </c>
      <c r="M40" s="41">
        <v>44.0</v>
      </c>
      <c r="N40" s="53" t="s">
        <v>357</v>
      </c>
      <c r="P40" s="41" t="s">
        <v>87</v>
      </c>
      <c r="R40">
        <v>33.0</v>
      </c>
    </row>
    <row r="41">
      <c r="A41" s="41">
        <v>40.0</v>
      </c>
      <c r="B41" s="55">
        <v>43703.0</v>
      </c>
      <c r="C41" s="41" t="s">
        <v>94</v>
      </c>
      <c r="D41" s="41">
        <v>16.41917808219178</v>
      </c>
      <c r="E41" s="41">
        <v>8.0</v>
      </c>
      <c r="F41" s="41">
        <v>3.0</v>
      </c>
      <c r="G41" s="41">
        <v>3.0</v>
      </c>
      <c r="H41" s="41">
        <v>4.0</v>
      </c>
      <c r="I41" s="41">
        <v>2.0</v>
      </c>
      <c r="J41" s="41">
        <v>10.0</v>
      </c>
      <c r="K41" s="41">
        <v>5.0</v>
      </c>
      <c r="L41" s="41">
        <v>16.0</v>
      </c>
      <c r="M41" s="41">
        <v>41.0</v>
      </c>
      <c r="N41" s="53" t="s">
        <v>357</v>
      </c>
      <c r="P41" s="41" t="s">
        <v>87</v>
      </c>
      <c r="R41">
        <v>33.0</v>
      </c>
    </row>
    <row r="42">
      <c r="A42" s="41">
        <v>41.0</v>
      </c>
      <c r="B42" s="55">
        <v>43704.0</v>
      </c>
      <c r="C42" s="41" t="s">
        <v>88</v>
      </c>
      <c r="D42" s="41">
        <v>13.30958904109589</v>
      </c>
      <c r="E42" s="41">
        <v>9.0</v>
      </c>
      <c r="F42" s="41">
        <v>1.0</v>
      </c>
      <c r="G42" s="41">
        <v>5.0</v>
      </c>
      <c r="H42" s="41">
        <v>5.0</v>
      </c>
      <c r="I42" s="41">
        <v>2.0</v>
      </c>
      <c r="J42" s="41">
        <v>7.0</v>
      </c>
      <c r="K42" s="41">
        <v>3.0</v>
      </c>
      <c r="L42" s="41">
        <v>8.0</v>
      </c>
      <c r="M42" s="41">
        <v>47.0</v>
      </c>
      <c r="N42" s="53" t="s">
        <v>357</v>
      </c>
      <c r="O42" s="41" t="s">
        <v>374</v>
      </c>
      <c r="P42" s="41" t="s">
        <v>96</v>
      </c>
      <c r="Q42" s="41">
        <v>2.0</v>
      </c>
      <c r="R42">
        <v>31.0</v>
      </c>
    </row>
    <row r="43">
      <c r="A43" s="41">
        <v>42.0</v>
      </c>
      <c r="B43" s="55">
        <v>43705.0</v>
      </c>
      <c r="C43" s="41" t="s">
        <v>88</v>
      </c>
      <c r="D43" s="41">
        <v>17.019178082191782</v>
      </c>
      <c r="E43" s="41">
        <v>14.0</v>
      </c>
      <c r="F43" s="41">
        <v>3.0</v>
      </c>
      <c r="G43" s="41">
        <v>8.0</v>
      </c>
      <c r="H43" s="41">
        <v>10.0</v>
      </c>
      <c r="I43" s="41">
        <v>4.0</v>
      </c>
      <c r="J43" s="41">
        <v>10.0</v>
      </c>
      <c r="L43" s="41">
        <v>8.0</v>
      </c>
      <c r="M43" s="41">
        <v>64.0</v>
      </c>
      <c r="N43" s="53" t="s">
        <v>357</v>
      </c>
      <c r="O43" s="41" t="s">
        <v>375</v>
      </c>
      <c r="P43" s="41" t="s">
        <v>96</v>
      </c>
      <c r="Q43" s="41">
        <v>1.0</v>
      </c>
      <c r="R43">
        <v>32.0</v>
      </c>
    </row>
    <row r="44">
      <c r="A44" s="41">
        <v>43.0</v>
      </c>
      <c r="B44" s="55">
        <v>43710.0</v>
      </c>
      <c r="C44" s="41" t="s">
        <v>88</v>
      </c>
      <c r="D44" s="86">
        <v>14.931506849315069</v>
      </c>
      <c r="E44" s="41">
        <v>10.0</v>
      </c>
      <c r="F44" s="41">
        <v>1.0</v>
      </c>
      <c r="G44" s="41">
        <v>4.0</v>
      </c>
      <c r="H44" s="41">
        <v>6.0</v>
      </c>
      <c r="I44" s="41">
        <v>2.0</v>
      </c>
      <c r="J44" s="41">
        <v>7.0</v>
      </c>
      <c r="K44" s="41">
        <v>3.0</v>
      </c>
      <c r="L44" s="41">
        <v>12.0</v>
      </c>
      <c r="M44" s="41">
        <v>41.0</v>
      </c>
      <c r="N44" s="53" t="s">
        <v>357</v>
      </c>
      <c r="P44" s="41" t="s">
        <v>87</v>
      </c>
      <c r="R44">
        <v>33.0</v>
      </c>
    </row>
    <row r="45">
      <c r="A45" s="41">
        <v>44.0</v>
      </c>
      <c r="B45" s="55">
        <v>43710.0</v>
      </c>
      <c r="C45" s="41" t="s">
        <v>88</v>
      </c>
      <c r="D45" s="86">
        <v>16.073972602739726</v>
      </c>
      <c r="E45" s="41">
        <v>9.0</v>
      </c>
      <c r="F45" s="41">
        <v>1.0</v>
      </c>
      <c r="G45" s="41">
        <v>5.0</v>
      </c>
      <c r="H45" s="41">
        <v>4.0</v>
      </c>
      <c r="I45" s="41">
        <v>2.0</v>
      </c>
      <c r="J45" s="41">
        <v>9.0</v>
      </c>
      <c r="K45" s="41">
        <v>4.0</v>
      </c>
      <c r="L45" s="41">
        <v>8.0</v>
      </c>
      <c r="M45" s="41">
        <v>46.0</v>
      </c>
      <c r="N45" s="53" t="s">
        <v>357</v>
      </c>
      <c r="P45" s="41" t="s">
        <v>87</v>
      </c>
      <c r="R45">
        <v>33.0</v>
      </c>
    </row>
    <row r="46">
      <c r="A46" s="41">
        <v>45.0</v>
      </c>
      <c r="B46" s="55">
        <v>43720.0</v>
      </c>
      <c r="C46" s="41" t="s">
        <v>88</v>
      </c>
      <c r="D46" s="86">
        <v>8.687671232876712</v>
      </c>
      <c r="E46" s="41">
        <v>10.0</v>
      </c>
      <c r="F46" s="41">
        <v>1.0</v>
      </c>
      <c r="G46" s="41">
        <v>5.0</v>
      </c>
      <c r="I46" s="41">
        <v>2.0</v>
      </c>
      <c r="J46" s="41">
        <v>9.0</v>
      </c>
      <c r="K46" s="41">
        <v>3.0</v>
      </c>
      <c r="L46" s="41">
        <v>13.0</v>
      </c>
      <c r="M46" s="41">
        <v>49.0</v>
      </c>
      <c r="N46" s="53" t="s">
        <v>357</v>
      </c>
      <c r="O46" s="41" t="s">
        <v>376</v>
      </c>
      <c r="P46" s="41" t="s">
        <v>96</v>
      </c>
      <c r="Q46" s="41">
        <v>2.0</v>
      </c>
      <c r="R46">
        <v>31.0</v>
      </c>
    </row>
    <row r="47">
      <c r="A47" s="41">
        <v>46.0</v>
      </c>
      <c r="B47" s="55">
        <v>43723.0</v>
      </c>
      <c r="C47" s="41" t="s">
        <v>88</v>
      </c>
      <c r="D47" s="86">
        <v>8.323287671232876</v>
      </c>
      <c r="F47" s="41">
        <v>1.0</v>
      </c>
      <c r="G47" s="41">
        <v>3.0</v>
      </c>
      <c r="H47" s="41">
        <v>5.0</v>
      </c>
      <c r="I47" s="41">
        <v>2.0</v>
      </c>
      <c r="J47" s="41">
        <v>7.0</v>
      </c>
      <c r="K47" s="41">
        <v>3.0</v>
      </c>
      <c r="L47" s="41">
        <v>17.0</v>
      </c>
      <c r="M47" s="41">
        <v>37.0</v>
      </c>
      <c r="N47" s="53" t="s">
        <v>357</v>
      </c>
      <c r="O47" s="41" t="s">
        <v>377</v>
      </c>
      <c r="P47" s="41" t="s">
        <v>87</v>
      </c>
      <c r="Q47" s="41">
        <v>1.0</v>
      </c>
      <c r="R47">
        <v>32.0</v>
      </c>
    </row>
    <row r="48">
      <c r="A48" s="41">
        <v>47.0</v>
      </c>
      <c r="B48" s="55">
        <v>43723.0</v>
      </c>
      <c r="C48" s="41" t="s">
        <v>94</v>
      </c>
      <c r="D48" s="86">
        <v>11.202739726027398</v>
      </c>
      <c r="E48" s="41">
        <v>10.0</v>
      </c>
      <c r="F48" s="41">
        <v>1.0</v>
      </c>
      <c r="G48" s="41">
        <v>3.0</v>
      </c>
      <c r="H48" s="41">
        <v>6.0</v>
      </c>
      <c r="I48" s="41">
        <v>2.0</v>
      </c>
      <c r="J48" s="41">
        <v>10.0</v>
      </c>
      <c r="K48" s="41">
        <v>3.0</v>
      </c>
      <c r="L48" s="41">
        <v>17.0</v>
      </c>
      <c r="M48" s="41">
        <v>41.0</v>
      </c>
      <c r="N48" s="53" t="s">
        <v>357</v>
      </c>
      <c r="P48" s="41" t="s">
        <v>87</v>
      </c>
      <c r="R48">
        <v>33.0</v>
      </c>
    </row>
    <row r="49">
      <c r="A49" s="41">
        <v>48.0</v>
      </c>
      <c r="B49" s="55">
        <v>43723.0</v>
      </c>
      <c r="C49" s="41" t="s">
        <v>88</v>
      </c>
      <c r="D49" s="86">
        <v>10.764383561643836</v>
      </c>
      <c r="E49" s="41">
        <v>13.0</v>
      </c>
      <c r="F49" s="41">
        <v>1.0</v>
      </c>
      <c r="G49" s="41">
        <v>3.0</v>
      </c>
      <c r="H49" s="41">
        <v>12.0</v>
      </c>
      <c r="I49" s="41">
        <v>2.0</v>
      </c>
      <c r="J49" s="41">
        <v>7.0</v>
      </c>
      <c r="K49" s="41">
        <v>3.0</v>
      </c>
      <c r="L49" s="41">
        <v>8.0</v>
      </c>
      <c r="M49" s="41">
        <v>53.0</v>
      </c>
      <c r="N49" s="53" t="s">
        <v>357</v>
      </c>
      <c r="P49" s="41" t="s">
        <v>87</v>
      </c>
      <c r="R49">
        <v>33.0</v>
      </c>
    </row>
    <row r="50">
      <c r="A50" s="41">
        <v>49.0</v>
      </c>
      <c r="B50" s="55">
        <v>43725.0</v>
      </c>
      <c r="C50" s="41" t="s">
        <v>94</v>
      </c>
      <c r="D50" s="86">
        <v>14.991780821917809</v>
      </c>
      <c r="E50" s="41">
        <v>8.0</v>
      </c>
      <c r="F50" s="41">
        <v>2.0</v>
      </c>
      <c r="G50" s="41">
        <v>3.0</v>
      </c>
      <c r="H50" s="41">
        <v>4.0</v>
      </c>
      <c r="I50" s="41">
        <v>4.0</v>
      </c>
      <c r="J50" s="41">
        <v>12.0</v>
      </c>
      <c r="K50" s="41">
        <v>6.0</v>
      </c>
      <c r="L50" s="41">
        <v>16.0</v>
      </c>
      <c r="M50" s="41">
        <v>49.0</v>
      </c>
      <c r="N50" s="53" t="s">
        <v>357</v>
      </c>
      <c r="P50" s="41" t="s">
        <v>87</v>
      </c>
      <c r="R50">
        <v>33.0</v>
      </c>
    </row>
    <row r="51">
      <c r="A51" s="41">
        <v>50.0</v>
      </c>
      <c r="B51" s="55">
        <v>43726.0</v>
      </c>
      <c r="C51" s="41" t="s">
        <v>94</v>
      </c>
      <c r="D51" s="86">
        <v>15.72054794520548</v>
      </c>
      <c r="E51" s="41">
        <v>8.0</v>
      </c>
      <c r="F51" s="41">
        <v>3.0</v>
      </c>
      <c r="G51" s="41">
        <v>3.0</v>
      </c>
      <c r="H51" s="41">
        <v>4.0</v>
      </c>
      <c r="I51" s="41">
        <v>2.0</v>
      </c>
      <c r="J51" s="41">
        <v>10.0</v>
      </c>
      <c r="K51" s="41">
        <v>4.0</v>
      </c>
      <c r="L51" s="41">
        <v>12.0</v>
      </c>
      <c r="M51" s="41">
        <v>44.0</v>
      </c>
      <c r="N51" s="53" t="s">
        <v>357</v>
      </c>
      <c r="P51" s="41" t="s">
        <v>87</v>
      </c>
      <c r="R51">
        <v>33.0</v>
      </c>
    </row>
    <row r="52">
      <c r="A52" s="41">
        <v>51.0</v>
      </c>
      <c r="B52" s="55">
        <v>43727.0</v>
      </c>
      <c r="C52" s="41" t="s">
        <v>94</v>
      </c>
      <c r="D52" s="86">
        <v>17.53698630136986</v>
      </c>
      <c r="E52" s="41">
        <v>9.0</v>
      </c>
      <c r="F52" s="41">
        <v>3.0</v>
      </c>
      <c r="G52" s="41">
        <v>7.0</v>
      </c>
      <c r="H52" s="41">
        <v>4.0</v>
      </c>
      <c r="I52" s="41">
        <v>2.0</v>
      </c>
      <c r="J52" s="41">
        <v>9.0</v>
      </c>
      <c r="K52" s="41">
        <v>7.0</v>
      </c>
      <c r="L52" s="41">
        <v>14.0</v>
      </c>
      <c r="M52" s="41">
        <v>55.0</v>
      </c>
      <c r="N52" s="53" t="s">
        <v>357</v>
      </c>
      <c r="P52" s="41" t="s">
        <v>87</v>
      </c>
      <c r="R52">
        <v>33.0</v>
      </c>
    </row>
    <row r="53">
      <c r="A53" s="41">
        <v>52.0</v>
      </c>
      <c r="B53" s="55">
        <v>43730.0</v>
      </c>
      <c r="C53" s="41" t="s">
        <v>94</v>
      </c>
      <c r="D53" s="86">
        <v>10.534246575342467</v>
      </c>
      <c r="E53" s="41">
        <v>16.0</v>
      </c>
      <c r="F53" s="41">
        <v>2.0</v>
      </c>
      <c r="G53" s="41">
        <v>8.0</v>
      </c>
      <c r="H53" s="41">
        <v>8.0</v>
      </c>
      <c r="I53" s="41">
        <v>2.0</v>
      </c>
      <c r="J53" s="41">
        <v>10.0</v>
      </c>
      <c r="K53" s="41">
        <v>3.0</v>
      </c>
      <c r="L53" s="41">
        <v>8.0</v>
      </c>
      <c r="M53" s="41">
        <v>61.0</v>
      </c>
      <c r="N53" s="53">
        <v>1.0</v>
      </c>
      <c r="P53" s="41" t="s">
        <v>87</v>
      </c>
      <c r="R53">
        <v>33.0</v>
      </c>
    </row>
    <row r="54">
      <c r="A54" s="41">
        <v>53.0</v>
      </c>
      <c r="B54" s="55">
        <v>43732.0</v>
      </c>
      <c r="C54" s="41" t="s">
        <v>88</v>
      </c>
      <c r="D54" s="86">
        <v>10.96986301369863</v>
      </c>
      <c r="E54" s="41">
        <v>11.0</v>
      </c>
      <c r="F54" s="41">
        <v>1.0</v>
      </c>
      <c r="G54" s="41">
        <v>5.0</v>
      </c>
      <c r="H54" s="41">
        <v>4.0</v>
      </c>
      <c r="I54" s="41">
        <v>2.0</v>
      </c>
      <c r="J54" s="41">
        <v>9.0</v>
      </c>
      <c r="K54" s="41">
        <v>5.0</v>
      </c>
      <c r="L54" s="41"/>
      <c r="M54" s="41">
        <v>52.0</v>
      </c>
      <c r="N54" s="53" t="s">
        <v>357</v>
      </c>
      <c r="O54" s="41" t="s">
        <v>378</v>
      </c>
      <c r="P54" s="41" t="s">
        <v>96</v>
      </c>
      <c r="Q54" s="41">
        <v>1.0</v>
      </c>
      <c r="R54">
        <v>32.0</v>
      </c>
    </row>
    <row r="55">
      <c r="A55" s="41">
        <v>54.0</v>
      </c>
      <c r="B55" s="55">
        <v>43733.0</v>
      </c>
      <c r="C55" s="41" t="s">
        <v>94</v>
      </c>
      <c r="D55" s="86">
        <v>13.90958904109589</v>
      </c>
      <c r="E55" s="41">
        <v>7.0</v>
      </c>
      <c r="F55" s="41">
        <v>1.0</v>
      </c>
      <c r="G55" s="41">
        <v>5.0</v>
      </c>
      <c r="H55" s="41">
        <v>6.0</v>
      </c>
      <c r="I55" s="41">
        <v>2.0</v>
      </c>
      <c r="J55" s="41">
        <v>7.0</v>
      </c>
      <c r="K55" s="41">
        <v>3.0</v>
      </c>
      <c r="L55" s="41">
        <v>16.0</v>
      </c>
      <c r="M55" s="41">
        <v>37.0</v>
      </c>
      <c r="N55" s="53" t="s">
        <v>357</v>
      </c>
      <c r="P55" s="41" t="s">
        <v>87</v>
      </c>
      <c r="R55">
        <v>33.0</v>
      </c>
    </row>
    <row r="56">
      <c r="A56" s="41">
        <v>55.0</v>
      </c>
      <c r="B56" s="55">
        <v>43737.0</v>
      </c>
      <c r="C56" s="41" t="s">
        <v>88</v>
      </c>
      <c r="D56" s="86">
        <v>8.860273972602739</v>
      </c>
      <c r="E56" s="41">
        <v>7.0</v>
      </c>
      <c r="F56" s="41">
        <v>1.0</v>
      </c>
      <c r="G56" s="41">
        <v>3.0</v>
      </c>
      <c r="H56" s="41">
        <v>4.0</v>
      </c>
      <c r="I56" s="41">
        <v>3.0</v>
      </c>
      <c r="J56" s="41">
        <v>9.0</v>
      </c>
      <c r="K56" s="41">
        <v>3.0</v>
      </c>
      <c r="L56" s="41">
        <v>17.0</v>
      </c>
      <c r="M56" s="41">
        <v>35.0</v>
      </c>
      <c r="N56" s="53" t="s">
        <v>379</v>
      </c>
      <c r="O56" s="41" t="s">
        <v>362</v>
      </c>
      <c r="P56" s="41" t="s">
        <v>87</v>
      </c>
      <c r="Q56" s="41">
        <v>1.0</v>
      </c>
      <c r="R56">
        <v>32.0</v>
      </c>
    </row>
    <row r="57">
      <c r="A57" s="41">
        <v>56.0</v>
      </c>
      <c r="B57" s="55">
        <v>43740.0</v>
      </c>
      <c r="C57" s="41" t="s">
        <v>94</v>
      </c>
      <c r="D57" s="86">
        <v>10.282191780821918</v>
      </c>
      <c r="E57" s="41">
        <v>9.0</v>
      </c>
      <c r="F57" s="41">
        <v>1.0</v>
      </c>
      <c r="G57" s="41">
        <v>3.0</v>
      </c>
      <c r="H57" s="41">
        <v>4.0</v>
      </c>
      <c r="I57" s="41">
        <v>4.0</v>
      </c>
      <c r="J57" s="41">
        <v>9.0</v>
      </c>
      <c r="K57" s="41">
        <v>3.0</v>
      </c>
      <c r="L57" s="41">
        <v>14.0</v>
      </c>
      <c r="M57" s="41">
        <v>43.0</v>
      </c>
      <c r="N57" s="53" t="s">
        <v>357</v>
      </c>
      <c r="O57" s="41" t="s">
        <v>362</v>
      </c>
      <c r="P57" s="41" t="s">
        <v>87</v>
      </c>
      <c r="Q57" s="41">
        <v>1.0</v>
      </c>
      <c r="R57">
        <v>32.0</v>
      </c>
    </row>
    <row r="58">
      <c r="A58" s="41">
        <v>57.0</v>
      </c>
      <c r="B58" s="55">
        <v>43740.0</v>
      </c>
      <c r="C58" s="41" t="s">
        <v>88</v>
      </c>
      <c r="D58" s="86">
        <v>8.024657534246575</v>
      </c>
      <c r="E58" s="41">
        <v>14.0</v>
      </c>
      <c r="F58" s="41">
        <v>3.0</v>
      </c>
      <c r="G58" s="41">
        <v>5.0</v>
      </c>
      <c r="H58" s="41">
        <v>12.0</v>
      </c>
      <c r="I58" s="41">
        <v>6.0</v>
      </c>
      <c r="J58" s="41">
        <v>9.0</v>
      </c>
      <c r="K58" s="41">
        <v>3.0</v>
      </c>
      <c r="M58" s="41">
        <v>57.0</v>
      </c>
      <c r="N58" s="53" t="s">
        <v>357</v>
      </c>
      <c r="O58" s="41" t="s">
        <v>380</v>
      </c>
      <c r="P58" s="41" t="s">
        <v>96</v>
      </c>
      <c r="Q58" s="41">
        <v>2.0</v>
      </c>
      <c r="R58">
        <v>31.0</v>
      </c>
    </row>
    <row r="59">
      <c r="A59" s="41">
        <v>58.0</v>
      </c>
      <c r="B59" s="55">
        <v>43740.0</v>
      </c>
      <c r="C59" s="41" t="s">
        <v>88</v>
      </c>
      <c r="D59" s="86">
        <v>11.75068493150685</v>
      </c>
      <c r="E59" s="41">
        <v>12.0</v>
      </c>
      <c r="F59" s="41">
        <v>1.0</v>
      </c>
      <c r="G59" s="41">
        <v>3.0</v>
      </c>
      <c r="H59" s="41">
        <v>10.0</v>
      </c>
      <c r="I59" s="41">
        <v>2.0</v>
      </c>
      <c r="J59" s="41">
        <v>7.0</v>
      </c>
      <c r="K59" s="41">
        <v>7.0</v>
      </c>
      <c r="L59" s="41">
        <v>16.0</v>
      </c>
      <c r="M59" s="41">
        <v>48.0</v>
      </c>
      <c r="N59" s="53" t="s">
        <v>357</v>
      </c>
      <c r="O59" s="41" t="s">
        <v>362</v>
      </c>
      <c r="P59" s="41" t="s">
        <v>87</v>
      </c>
      <c r="Q59" s="41">
        <v>1.0</v>
      </c>
      <c r="R59">
        <v>32.0</v>
      </c>
    </row>
    <row r="60">
      <c r="A60" s="41">
        <v>59.0</v>
      </c>
      <c r="B60" s="55">
        <v>43741.0</v>
      </c>
      <c r="C60" s="41" t="s">
        <v>94</v>
      </c>
      <c r="D60" s="86">
        <v>11.523287671232877</v>
      </c>
      <c r="E60" s="41">
        <v>7.0</v>
      </c>
      <c r="F60" s="41">
        <v>1.0</v>
      </c>
      <c r="H60" s="41">
        <v>4.0</v>
      </c>
      <c r="I60" s="41">
        <v>2.0</v>
      </c>
      <c r="J60" s="41">
        <v>7.0</v>
      </c>
      <c r="K60" s="41">
        <v>3.0</v>
      </c>
      <c r="L60" s="41">
        <v>16.0</v>
      </c>
      <c r="M60" s="41">
        <v>32.0</v>
      </c>
      <c r="N60" s="53" t="s">
        <v>379</v>
      </c>
      <c r="O60" s="41" t="s">
        <v>381</v>
      </c>
      <c r="P60" s="41" t="s">
        <v>96</v>
      </c>
      <c r="Q60" s="41">
        <v>1.0</v>
      </c>
      <c r="R60">
        <v>32.0</v>
      </c>
    </row>
    <row r="61">
      <c r="A61" s="41">
        <v>60.0</v>
      </c>
      <c r="B61" s="55">
        <v>43745.0</v>
      </c>
      <c r="C61" s="41" t="s">
        <v>94</v>
      </c>
      <c r="D61" s="86">
        <v>14.136986301369863</v>
      </c>
      <c r="E61" s="41">
        <v>11.0</v>
      </c>
      <c r="F61" s="41">
        <v>3.0</v>
      </c>
      <c r="G61" s="41">
        <v>9.0</v>
      </c>
      <c r="H61" s="41">
        <v>4.0</v>
      </c>
      <c r="I61" s="41">
        <v>6.0</v>
      </c>
      <c r="J61" s="41">
        <v>10.0</v>
      </c>
      <c r="K61" s="41">
        <v>4.0</v>
      </c>
      <c r="L61" s="41">
        <v>14.0</v>
      </c>
      <c r="M61" s="41">
        <v>57.0</v>
      </c>
      <c r="N61" s="53">
        <v>1.0</v>
      </c>
      <c r="O61" s="41" t="s">
        <v>362</v>
      </c>
      <c r="P61" s="41" t="s">
        <v>87</v>
      </c>
      <c r="Q61" s="41">
        <v>1.0</v>
      </c>
      <c r="R61">
        <v>32.0</v>
      </c>
    </row>
    <row r="62">
      <c r="A62" s="41">
        <v>61.0</v>
      </c>
      <c r="B62" s="55">
        <v>43746.0</v>
      </c>
      <c r="C62" s="41" t="s">
        <v>88</v>
      </c>
      <c r="D62" s="86">
        <v>7.306849315068493</v>
      </c>
      <c r="E62" s="41">
        <v>9.0</v>
      </c>
      <c r="F62" s="41">
        <v>1.0</v>
      </c>
      <c r="G62" s="41">
        <v>3.0</v>
      </c>
      <c r="H62" s="41">
        <v>7.0</v>
      </c>
      <c r="I62" s="41">
        <v>3.0</v>
      </c>
      <c r="J62" s="41">
        <v>11.0</v>
      </c>
      <c r="K62" s="41">
        <v>3.0</v>
      </c>
      <c r="L62" s="41">
        <v>14.0</v>
      </c>
      <c r="M62" s="41">
        <v>48.0</v>
      </c>
      <c r="N62" s="53" t="s">
        <v>379</v>
      </c>
      <c r="P62" s="41" t="s">
        <v>87</v>
      </c>
      <c r="R62">
        <v>33.0</v>
      </c>
    </row>
    <row r="63">
      <c r="A63" s="41">
        <v>62.0</v>
      </c>
      <c r="B63" s="55">
        <v>43746.0</v>
      </c>
      <c r="C63" s="41" t="s">
        <v>94</v>
      </c>
      <c r="D63" s="86">
        <v>11.293150684931506</v>
      </c>
      <c r="E63" s="41">
        <v>9.0</v>
      </c>
      <c r="F63" s="41">
        <v>3.0</v>
      </c>
      <c r="G63" s="41">
        <v>6.0</v>
      </c>
      <c r="H63" s="41">
        <v>4.0</v>
      </c>
      <c r="I63" s="41">
        <v>2.0</v>
      </c>
      <c r="J63" s="41">
        <v>7.0</v>
      </c>
      <c r="K63" s="41">
        <v>6.0</v>
      </c>
      <c r="L63" s="41">
        <v>14.0</v>
      </c>
      <c r="M63" s="41">
        <v>47.0</v>
      </c>
      <c r="N63" s="53">
        <v>1.0</v>
      </c>
      <c r="O63" s="41" t="s">
        <v>362</v>
      </c>
      <c r="P63" s="41" t="s">
        <v>87</v>
      </c>
      <c r="Q63" s="41">
        <v>1.0</v>
      </c>
      <c r="R63">
        <v>32.0</v>
      </c>
    </row>
    <row r="64">
      <c r="A64" s="41">
        <v>63.0</v>
      </c>
      <c r="B64" s="55">
        <v>43747.0</v>
      </c>
      <c r="C64" s="41" t="s">
        <v>88</v>
      </c>
      <c r="D64" s="86">
        <v>13.219178082191782</v>
      </c>
      <c r="E64" s="41">
        <v>8.0</v>
      </c>
      <c r="F64" s="41">
        <v>1.0</v>
      </c>
      <c r="G64" s="41">
        <v>3.0</v>
      </c>
      <c r="H64" s="41">
        <v>4.0</v>
      </c>
      <c r="I64" s="41">
        <v>2.0</v>
      </c>
      <c r="J64" s="41">
        <v>11.0</v>
      </c>
      <c r="K64" s="41">
        <v>4.0</v>
      </c>
      <c r="L64" s="41">
        <v>16.0</v>
      </c>
      <c r="M64" s="41">
        <v>37.0</v>
      </c>
      <c r="N64" s="53" t="s">
        <v>379</v>
      </c>
      <c r="P64" s="41" t="s">
        <v>87</v>
      </c>
      <c r="R64">
        <v>33.0</v>
      </c>
    </row>
    <row r="65">
      <c r="A65" s="41">
        <v>64.0</v>
      </c>
      <c r="B65" s="55">
        <v>43748.0</v>
      </c>
      <c r="C65" s="41" t="s">
        <v>88</v>
      </c>
      <c r="D65" s="56">
        <v>9.153424657534247</v>
      </c>
      <c r="E65" s="41">
        <v>11.0</v>
      </c>
      <c r="F65" s="41">
        <v>1.0</v>
      </c>
      <c r="G65" s="41">
        <v>3.0</v>
      </c>
      <c r="H65" s="41">
        <v>10.0</v>
      </c>
      <c r="I65" s="41">
        <v>2.0</v>
      </c>
      <c r="J65" s="41">
        <v>10.0</v>
      </c>
      <c r="K65" s="41">
        <v>4.0</v>
      </c>
      <c r="L65" s="41">
        <v>17.0</v>
      </c>
      <c r="M65" s="41">
        <v>50.0</v>
      </c>
      <c r="N65" s="53" t="s">
        <v>379</v>
      </c>
      <c r="P65" s="41" t="s">
        <v>87</v>
      </c>
      <c r="R65">
        <v>33.0</v>
      </c>
    </row>
    <row r="66">
      <c r="A66" s="41">
        <v>65.0</v>
      </c>
      <c r="B66" s="55">
        <v>43752.0</v>
      </c>
      <c r="C66" s="41" t="s">
        <v>88</v>
      </c>
      <c r="D66" s="56">
        <v>11.043835616438356</v>
      </c>
      <c r="E66" s="41">
        <v>7.0</v>
      </c>
      <c r="F66" s="41">
        <v>1.0</v>
      </c>
      <c r="G66" s="41">
        <v>5.0</v>
      </c>
      <c r="H66" s="41">
        <v>4.0</v>
      </c>
      <c r="I66" s="41">
        <v>6.0</v>
      </c>
      <c r="J66" s="41">
        <v>7.0</v>
      </c>
      <c r="K66" s="41">
        <v>3.0</v>
      </c>
      <c r="L66" s="41">
        <v>16.0</v>
      </c>
      <c r="M66" s="41">
        <v>37.0</v>
      </c>
      <c r="N66" s="53" t="s">
        <v>357</v>
      </c>
      <c r="O66" s="41" t="s">
        <v>360</v>
      </c>
      <c r="P66" s="41" t="s">
        <v>87</v>
      </c>
      <c r="Q66" s="41">
        <v>1.0</v>
      </c>
      <c r="R66">
        <v>32.0</v>
      </c>
    </row>
    <row r="67">
      <c r="A67" s="41">
        <v>66.0</v>
      </c>
      <c r="B67" s="55">
        <v>43754.0</v>
      </c>
      <c r="C67" s="41" t="s">
        <v>88</v>
      </c>
      <c r="D67" s="56">
        <v>15.054794520547945</v>
      </c>
      <c r="E67" s="41">
        <v>9.0</v>
      </c>
      <c r="F67" s="41">
        <v>3.0</v>
      </c>
      <c r="G67" s="41">
        <v>5.0</v>
      </c>
      <c r="H67" s="41">
        <v>4.0</v>
      </c>
      <c r="I67" s="41">
        <v>4.0</v>
      </c>
      <c r="K67" s="41">
        <v>3.0</v>
      </c>
      <c r="L67" s="41">
        <v>12.0</v>
      </c>
      <c r="M67" s="41">
        <v>48.0</v>
      </c>
      <c r="N67" s="53">
        <v>0.0</v>
      </c>
      <c r="O67" s="41" t="s">
        <v>382</v>
      </c>
      <c r="P67" s="41" t="s">
        <v>87</v>
      </c>
      <c r="Q67" s="41">
        <v>2.0</v>
      </c>
      <c r="R67">
        <v>31.0</v>
      </c>
    </row>
    <row r="68">
      <c r="A68" s="41">
        <v>67.0</v>
      </c>
      <c r="B68" s="55">
        <v>43759.0</v>
      </c>
      <c r="C68" s="41" t="s">
        <v>88</v>
      </c>
      <c r="D68" s="56">
        <v>15.361643835616439</v>
      </c>
      <c r="E68" s="41">
        <v>7.0</v>
      </c>
      <c r="F68" s="41">
        <v>1.0</v>
      </c>
      <c r="G68" s="41">
        <v>3.0</v>
      </c>
      <c r="H68" s="41">
        <v>6.0</v>
      </c>
      <c r="I68" s="41">
        <v>2.0</v>
      </c>
      <c r="J68" s="41">
        <v>9.0</v>
      </c>
      <c r="K68" s="41">
        <v>3.0</v>
      </c>
      <c r="L68" s="41">
        <v>12.0</v>
      </c>
      <c r="M68" s="41">
        <v>43.0</v>
      </c>
      <c r="N68" s="53" t="s">
        <v>379</v>
      </c>
      <c r="P68" s="41" t="s">
        <v>87</v>
      </c>
      <c r="R68">
        <v>33.0</v>
      </c>
    </row>
    <row r="69">
      <c r="A69" s="41">
        <v>68.0</v>
      </c>
      <c r="B69" s="55">
        <v>43759.0</v>
      </c>
      <c r="C69" s="41" t="s">
        <v>88</v>
      </c>
      <c r="D69" s="56">
        <v>16.65753424657534</v>
      </c>
      <c r="E69" s="41">
        <v>9.0</v>
      </c>
      <c r="F69" s="41">
        <v>1.0</v>
      </c>
      <c r="G69" s="41">
        <v>6.0</v>
      </c>
      <c r="H69" s="41">
        <v>4.0</v>
      </c>
      <c r="I69" s="41">
        <v>2.0</v>
      </c>
      <c r="J69" s="41">
        <v>9.0</v>
      </c>
      <c r="K69" s="41">
        <v>3.0</v>
      </c>
      <c r="L69" s="41">
        <v>12.0</v>
      </c>
      <c r="M69" s="41">
        <v>46.0</v>
      </c>
      <c r="N69" s="53" t="s">
        <v>379</v>
      </c>
      <c r="P69" s="41" t="s">
        <v>87</v>
      </c>
      <c r="R69">
        <v>33.0</v>
      </c>
    </row>
    <row r="70">
      <c r="A70" s="41">
        <v>69.0</v>
      </c>
      <c r="B70" s="55">
        <v>43760.0</v>
      </c>
      <c r="C70" s="41" t="s">
        <v>94</v>
      </c>
      <c r="D70" s="56">
        <v>14.536986301369863</v>
      </c>
      <c r="F70" s="41">
        <v>1.0</v>
      </c>
      <c r="G70" s="41">
        <v>8.0</v>
      </c>
      <c r="I70" s="126"/>
      <c r="M70" s="41">
        <v>23.0</v>
      </c>
      <c r="N70" s="53">
        <v>0.0</v>
      </c>
      <c r="O70" s="41" t="s">
        <v>383</v>
      </c>
      <c r="P70" s="41" t="s">
        <v>96</v>
      </c>
      <c r="Q70" s="41">
        <v>18.0</v>
      </c>
      <c r="R70">
        <v>15.0</v>
      </c>
    </row>
    <row r="71">
      <c r="A71" s="41">
        <v>70.0</v>
      </c>
      <c r="B71" s="55">
        <v>43761.0</v>
      </c>
      <c r="C71" s="41" t="s">
        <v>88</v>
      </c>
      <c r="D71" s="56">
        <v>17.005479452054793</v>
      </c>
      <c r="E71" s="41">
        <v>10.0</v>
      </c>
      <c r="F71" s="41">
        <v>2.0</v>
      </c>
      <c r="G71" s="41">
        <v>5.0</v>
      </c>
      <c r="H71" s="41">
        <v>4.0</v>
      </c>
      <c r="I71" s="41">
        <v>3.0</v>
      </c>
      <c r="J71" s="41">
        <v>7.0</v>
      </c>
      <c r="K71" s="41">
        <v>3.0</v>
      </c>
      <c r="L71" s="41">
        <v>11.0</v>
      </c>
      <c r="M71" s="41">
        <v>47.0</v>
      </c>
      <c r="N71" s="53">
        <v>0.0</v>
      </c>
      <c r="O71" s="41" t="s">
        <v>362</v>
      </c>
      <c r="P71" s="41" t="s">
        <v>87</v>
      </c>
      <c r="Q71" s="41">
        <v>1.0</v>
      </c>
      <c r="R71">
        <v>32.0</v>
      </c>
    </row>
    <row r="72">
      <c r="A72" s="41">
        <v>71.0</v>
      </c>
      <c r="B72" s="55">
        <v>43766.0</v>
      </c>
      <c r="C72" s="41" t="s">
        <v>88</v>
      </c>
      <c r="D72" s="56">
        <v>16.427397260273974</v>
      </c>
      <c r="E72" s="41">
        <v>8.0</v>
      </c>
      <c r="F72" s="41">
        <v>3.0</v>
      </c>
      <c r="G72" s="41">
        <v>6.0</v>
      </c>
      <c r="H72" s="41">
        <v>5.0</v>
      </c>
      <c r="I72" s="41">
        <v>2.0</v>
      </c>
      <c r="J72" s="41">
        <v>7.0</v>
      </c>
      <c r="K72" s="41">
        <v>3.0</v>
      </c>
      <c r="L72" s="41">
        <v>17.0</v>
      </c>
      <c r="M72" s="41">
        <v>39.0</v>
      </c>
      <c r="N72" s="53">
        <v>0.0</v>
      </c>
      <c r="O72" s="41" t="s">
        <v>362</v>
      </c>
      <c r="P72" s="41" t="s">
        <v>87</v>
      </c>
      <c r="Q72" s="41">
        <v>1.0</v>
      </c>
      <c r="R72">
        <v>32.0</v>
      </c>
    </row>
    <row r="73">
      <c r="A73" s="41">
        <v>72.0</v>
      </c>
      <c r="B73" s="55">
        <v>43767.0</v>
      </c>
      <c r="C73" s="41" t="s">
        <v>88</v>
      </c>
      <c r="D73" s="56">
        <v>14.383561643835616</v>
      </c>
      <c r="E73" s="41">
        <v>7.0</v>
      </c>
      <c r="F73" s="41">
        <v>1.0</v>
      </c>
      <c r="G73" s="41">
        <v>5.0</v>
      </c>
      <c r="H73" s="41">
        <v>6.0</v>
      </c>
      <c r="I73" s="41">
        <v>2.0</v>
      </c>
      <c r="J73" s="41">
        <v>11.0</v>
      </c>
      <c r="K73" s="41">
        <v>3.0</v>
      </c>
      <c r="L73" s="41">
        <v>8.0</v>
      </c>
      <c r="M73" s="41">
        <v>51.0</v>
      </c>
      <c r="N73" s="53">
        <v>1.0</v>
      </c>
      <c r="O73" s="41" t="s">
        <v>362</v>
      </c>
      <c r="P73" s="41" t="s">
        <v>87</v>
      </c>
      <c r="Q73" s="41">
        <v>1.0</v>
      </c>
      <c r="R73">
        <v>32.0</v>
      </c>
    </row>
    <row r="74">
      <c r="A74" s="41">
        <v>73.0</v>
      </c>
      <c r="B74" s="55">
        <v>43768.0</v>
      </c>
      <c r="C74" s="41" t="s">
        <v>88</v>
      </c>
      <c r="D74" s="56">
        <v>11.301369863013699</v>
      </c>
      <c r="E74" s="41">
        <v>10.0</v>
      </c>
      <c r="F74" s="41">
        <v>1.0</v>
      </c>
      <c r="G74" s="41">
        <v>3.0</v>
      </c>
      <c r="H74" s="41">
        <v>4.0</v>
      </c>
      <c r="I74" s="41">
        <v>3.0</v>
      </c>
      <c r="J74" s="41">
        <v>9.0</v>
      </c>
      <c r="K74" s="41">
        <v>5.0</v>
      </c>
      <c r="L74" s="41">
        <v>12.0</v>
      </c>
      <c r="M74" s="41">
        <v>47.0</v>
      </c>
      <c r="N74" s="53">
        <v>1.0</v>
      </c>
      <c r="O74" s="41" t="s">
        <v>362</v>
      </c>
      <c r="P74" s="41" t="s">
        <v>87</v>
      </c>
      <c r="Q74" s="41">
        <v>1.0</v>
      </c>
      <c r="R74">
        <v>32.0</v>
      </c>
    </row>
    <row r="75">
      <c r="A75" s="41">
        <v>74.0</v>
      </c>
      <c r="B75" s="55">
        <v>43769.0</v>
      </c>
      <c r="C75" s="41" t="s">
        <v>88</v>
      </c>
      <c r="D75" s="56">
        <v>9.936986301369863</v>
      </c>
      <c r="E75" s="41">
        <v>14.0</v>
      </c>
      <c r="F75" s="41">
        <v>1.0</v>
      </c>
      <c r="G75" s="41">
        <v>6.0</v>
      </c>
      <c r="H75" s="41">
        <v>10.0</v>
      </c>
      <c r="I75" s="41">
        <v>4.0</v>
      </c>
      <c r="J75" s="41">
        <v>7.0</v>
      </c>
      <c r="K75" s="41">
        <v>3.0</v>
      </c>
      <c r="L75" s="41">
        <v>15.0</v>
      </c>
      <c r="M75" s="41">
        <v>50.0</v>
      </c>
      <c r="N75" s="53" t="s">
        <v>379</v>
      </c>
      <c r="O75" s="41" t="s">
        <v>362</v>
      </c>
      <c r="P75" s="41" t="s">
        <v>87</v>
      </c>
      <c r="Q75" s="41">
        <v>1.0</v>
      </c>
      <c r="R75">
        <v>32.0</v>
      </c>
    </row>
    <row r="76">
      <c r="A76" s="41">
        <v>75.0</v>
      </c>
      <c r="B76" s="55">
        <v>43775.0</v>
      </c>
      <c r="C76" s="41" t="s">
        <v>88</v>
      </c>
      <c r="D76" s="56">
        <v>12.58904109589041</v>
      </c>
      <c r="E76" s="41">
        <v>9.0</v>
      </c>
      <c r="F76" s="41">
        <v>3.0</v>
      </c>
      <c r="G76" s="41">
        <v>8.0</v>
      </c>
      <c r="H76" s="41">
        <v>4.0</v>
      </c>
      <c r="I76" s="41">
        <v>2.0</v>
      </c>
      <c r="J76" s="41">
        <v>7.0</v>
      </c>
      <c r="K76" s="41">
        <v>3.0</v>
      </c>
      <c r="L76" s="41">
        <v>14.0</v>
      </c>
      <c r="M76" s="41">
        <v>46.0</v>
      </c>
      <c r="N76" s="53">
        <v>1.0</v>
      </c>
      <c r="O76" s="41" t="s">
        <v>362</v>
      </c>
      <c r="P76" s="41" t="s">
        <v>87</v>
      </c>
      <c r="Q76" s="41">
        <v>1.0</v>
      </c>
      <c r="R76">
        <v>32.0</v>
      </c>
    </row>
    <row r="77">
      <c r="A77" s="41">
        <v>76.0</v>
      </c>
      <c r="B77" s="55">
        <v>43776.0</v>
      </c>
      <c r="C77" s="41" t="s">
        <v>94</v>
      </c>
      <c r="D77" s="56">
        <v>13.326027397260274</v>
      </c>
      <c r="E77" s="41">
        <v>7.0</v>
      </c>
      <c r="F77" s="41">
        <v>2.0</v>
      </c>
      <c r="G77" s="41">
        <v>3.0</v>
      </c>
      <c r="H77" s="41">
        <v>6.0</v>
      </c>
      <c r="I77" s="41">
        <v>3.0</v>
      </c>
      <c r="J77" s="41">
        <v>8.0</v>
      </c>
      <c r="K77" s="41">
        <v>3.0</v>
      </c>
      <c r="L77" s="41">
        <v>11.0</v>
      </c>
      <c r="M77" s="41">
        <v>45.0</v>
      </c>
      <c r="N77" s="53">
        <v>0.0</v>
      </c>
      <c r="O77" s="41" t="s">
        <v>362</v>
      </c>
      <c r="P77" s="41" t="s">
        <v>87</v>
      </c>
      <c r="Q77" s="41">
        <v>1.0</v>
      </c>
      <c r="R77">
        <v>32.0</v>
      </c>
    </row>
    <row r="78">
      <c r="A78" s="41">
        <v>77.0</v>
      </c>
      <c r="B78" s="55">
        <v>43776.0</v>
      </c>
      <c r="C78" s="41" t="s">
        <v>94</v>
      </c>
      <c r="D78" s="56">
        <v>12.347945205479451</v>
      </c>
      <c r="E78" s="41">
        <v>7.0</v>
      </c>
      <c r="F78" s="41">
        <v>3.0</v>
      </c>
      <c r="G78" s="41">
        <v>4.0</v>
      </c>
      <c r="H78" s="41">
        <v>4.0</v>
      </c>
      <c r="I78" s="41">
        <v>2.0</v>
      </c>
      <c r="J78" s="41">
        <v>7.0</v>
      </c>
      <c r="L78" s="41">
        <v>17.0</v>
      </c>
      <c r="M78" s="41">
        <v>36.0</v>
      </c>
      <c r="N78" s="53">
        <v>0.0</v>
      </c>
      <c r="O78" s="41" t="s">
        <v>365</v>
      </c>
      <c r="P78" s="41" t="s">
        <v>96</v>
      </c>
      <c r="Q78" s="41">
        <v>2.0</v>
      </c>
      <c r="R78">
        <v>31.0</v>
      </c>
    </row>
    <row r="79">
      <c r="A79" s="41">
        <v>78.0</v>
      </c>
      <c r="B79" s="55">
        <v>43776.0</v>
      </c>
      <c r="C79" s="41" t="s">
        <v>94</v>
      </c>
      <c r="D79" s="56">
        <v>14.931506849315069</v>
      </c>
      <c r="E79" s="41">
        <v>7.0</v>
      </c>
      <c r="F79" s="41">
        <v>2.0</v>
      </c>
      <c r="G79" s="41">
        <v>4.0</v>
      </c>
      <c r="H79" s="41">
        <v>4.0</v>
      </c>
      <c r="I79" s="41">
        <v>3.0</v>
      </c>
      <c r="J79" s="41">
        <v>9.0</v>
      </c>
      <c r="K79" s="41">
        <v>7.0</v>
      </c>
      <c r="L79" s="41">
        <v>12.0</v>
      </c>
      <c r="M79" s="41">
        <v>48.0</v>
      </c>
      <c r="N79" s="53" t="s">
        <v>379</v>
      </c>
      <c r="O79" s="41" t="s">
        <v>384</v>
      </c>
      <c r="P79" s="41" t="s">
        <v>87</v>
      </c>
      <c r="Q79" s="41">
        <v>1.0</v>
      </c>
      <c r="R79">
        <v>32.0</v>
      </c>
    </row>
    <row r="80">
      <c r="A80" s="41">
        <v>79.0</v>
      </c>
      <c r="B80" s="55">
        <v>43814.0</v>
      </c>
      <c r="C80" s="41" t="s">
        <v>94</v>
      </c>
      <c r="D80" s="56">
        <v>15.873972602739727</v>
      </c>
      <c r="E80" s="41">
        <v>8.0</v>
      </c>
      <c r="F80" s="41">
        <v>1.0</v>
      </c>
      <c r="G80" s="41">
        <v>3.0</v>
      </c>
      <c r="H80" s="41">
        <v>4.0</v>
      </c>
      <c r="I80" s="41">
        <v>3.0</v>
      </c>
      <c r="J80" s="41">
        <v>8.0</v>
      </c>
      <c r="K80" s="41">
        <v>3.0</v>
      </c>
      <c r="L80" s="41">
        <v>14.0</v>
      </c>
      <c r="M80" s="41">
        <v>38.0</v>
      </c>
      <c r="N80" s="53" t="s">
        <v>379</v>
      </c>
      <c r="P80" s="41" t="s">
        <v>87</v>
      </c>
      <c r="R80">
        <v>33.0</v>
      </c>
    </row>
    <row r="81">
      <c r="A81" s="41">
        <v>80.0</v>
      </c>
      <c r="B81" s="55">
        <v>43815.0</v>
      </c>
      <c r="C81" s="41" t="s">
        <v>88</v>
      </c>
      <c r="D81" s="56">
        <v>13.947945205479453</v>
      </c>
      <c r="E81" s="41">
        <v>8.0</v>
      </c>
      <c r="F81" s="41">
        <v>2.0</v>
      </c>
      <c r="G81" s="41">
        <v>3.0</v>
      </c>
      <c r="H81" s="41">
        <v>6.0</v>
      </c>
      <c r="I81" s="41">
        <v>4.0</v>
      </c>
      <c r="J81" s="41">
        <v>8.0</v>
      </c>
      <c r="K81" s="41">
        <v>3.0</v>
      </c>
      <c r="L81" s="41">
        <v>14.0</v>
      </c>
      <c r="M81" s="41">
        <v>47.0</v>
      </c>
      <c r="N81" s="53" t="s">
        <v>379</v>
      </c>
      <c r="P81" s="41" t="s">
        <v>87</v>
      </c>
      <c r="R81">
        <v>33.0</v>
      </c>
    </row>
    <row r="82">
      <c r="A82" s="41">
        <v>81.0</v>
      </c>
      <c r="B82" s="55">
        <v>43817.0</v>
      </c>
      <c r="C82" s="41" t="s">
        <v>88</v>
      </c>
      <c r="D82" s="56">
        <v>15.213698630136987</v>
      </c>
      <c r="E82" s="41">
        <v>12.0</v>
      </c>
      <c r="F82" s="41">
        <v>1.0</v>
      </c>
      <c r="G82" s="41">
        <v>7.0</v>
      </c>
      <c r="I82" s="41">
        <v>4.0</v>
      </c>
      <c r="J82" s="41">
        <v>8.0</v>
      </c>
      <c r="K82" s="41">
        <v>8.0</v>
      </c>
      <c r="L82" s="41">
        <v>17.0</v>
      </c>
      <c r="M82" s="41">
        <v>54.0</v>
      </c>
      <c r="N82" s="53" t="s">
        <v>379</v>
      </c>
      <c r="O82" s="41" t="s">
        <v>385</v>
      </c>
      <c r="P82" s="41" t="s">
        <v>96</v>
      </c>
      <c r="Q82" s="41">
        <v>2.0</v>
      </c>
      <c r="R82">
        <v>31.0</v>
      </c>
    </row>
    <row r="83">
      <c r="A83" s="41">
        <v>82.0</v>
      </c>
      <c r="B83" s="55">
        <v>43821.0</v>
      </c>
      <c r="C83" s="41" t="s">
        <v>94</v>
      </c>
      <c r="D83" s="56">
        <v>9.334246575342465</v>
      </c>
      <c r="E83" s="120">
        <v>14.0</v>
      </c>
      <c r="F83" s="120">
        <v>1.0</v>
      </c>
      <c r="G83" s="120">
        <v>5.0</v>
      </c>
      <c r="H83" s="120">
        <v>10.0</v>
      </c>
      <c r="I83" s="122">
        <v>2.0</v>
      </c>
      <c r="J83" s="120">
        <v>9.0</v>
      </c>
      <c r="K83" s="120">
        <v>3.0</v>
      </c>
      <c r="L83" s="120">
        <v>12.0</v>
      </c>
      <c r="M83" s="122">
        <v>52.0</v>
      </c>
      <c r="N83" s="53">
        <v>2.0</v>
      </c>
      <c r="P83" s="41" t="s">
        <v>87</v>
      </c>
      <c r="R83">
        <v>33.0</v>
      </c>
    </row>
    <row r="84">
      <c r="A84" s="41">
        <v>83.0</v>
      </c>
      <c r="B84" s="55">
        <v>43821.0</v>
      </c>
      <c r="C84" s="41" t="s">
        <v>88</v>
      </c>
      <c r="D84" s="56">
        <v>12.638356164383561</v>
      </c>
      <c r="E84" s="41">
        <v>14.0</v>
      </c>
      <c r="F84" s="41">
        <v>1.0</v>
      </c>
      <c r="G84" s="41">
        <v>3.0</v>
      </c>
      <c r="H84" s="41">
        <v>10.0</v>
      </c>
      <c r="I84" s="41">
        <v>6.0</v>
      </c>
      <c r="J84" s="41">
        <v>7.0</v>
      </c>
      <c r="K84" s="41">
        <v>9.0</v>
      </c>
      <c r="L84" s="41">
        <v>11.0</v>
      </c>
      <c r="M84" s="41">
        <v>57.0</v>
      </c>
      <c r="N84" s="53">
        <v>2.0</v>
      </c>
      <c r="P84" s="41" t="s">
        <v>87</v>
      </c>
      <c r="R84">
        <v>33.0</v>
      </c>
    </row>
    <row r="85">
      <c r="A85" s="41">
        <v>84.0</v>
      </c>
      <c r="B85" s="55">
        <v>43822.0</v>
      </c>
      <c r="C85" s="41" t="s">
        <v>88</v>
      </c>
      <c r="D85" s="56">
        <v>10.764383561643836</v>
      </c>
      <c r="E85" s="41">
        <v>8.0</v>
      </c>
      <c r="F85" s="41">
        <v>1.0</v>
      </c>
      <c r="G85" s="41">
        <v>5.0</v>
      </c>
      <c r="H85" s="41">
        <v>4.0</v>
      </c>
      <c r="I85" s="41">
        <v>2.0</v>
      </c>
      <c r="J85" s="41">
        <v>7.0</v>
      </c>
      <c r="K85" s="41">
        <v>3.0</v>
      </c>
      <c r="L85" s="41">
        <v>13.0</v>
      </c>
      <c r="M85" s="41">
        <v>37.0</v>
      </c>
      <c r="N85" s="53" t="s">
        <v>379</v>
      </c>
      <c r="P85" s="41" t="s">
        <v>87</v>
      </c>
      <c r="R85">
        <v>33.0</v>
      </c>
    </row>
    <row r="86">
      <c r="A86" s="41">
        <v>85.0</v>
      </c>
      <c r="B86" s="55">
        <v>43822.0</v>
      </c>
      <c r="C86" s="41" t="s">
        <v>88</v>
      </c>
      <c r="D86" s="56">
        <v>13.912328767123288</v>
      </c>
      <c r="E86" s="41">
        <v>10.0</v>
      </c>
      <c r="F86" s="41">
        <v>2.0</v>
      </c>
      <c r="G86" s="41">
        <v>3.0</v>
      </c>
      <c r="H86" s="41">
        <v>4.0</v>
      </c>
      <c r="I86" s="41">
        <v>2.0</v>
      </c>
      <c r="J86" s="41">
        <v>7.0</v>
      </c>
      <c r="K86" s="41">
        <v>3.0</v>
      </c>
      <c r="L86" s="41">
        <v>12.0</v>
      </c>
      <c r="M86" s="41">
        <v>41.0</v>
      </c>
      <c r="N86" s="53" t="s">
        <v>379</v>
      </c>
      <c r="P86" s="41" t="s">
        <v>87</v>
      </c>
      <c r="R86">
        <v>33.0</v>
      </c>
    </row>
    <row r="87">
      <c r="A87" s="41">
        <v>86.0</v>
      </c>
      <c r="B87" s="55">
        <v>43824.0</v>
      </c>
      <c r="C87" s="41" t="s">
        <v>88</v>
      </c>
      <c r="D87" s="56">
        <v>10.997260273972604</v>
      </c>
      <c r="E87" s="41">
        <v>10.0</v>
      </c>
      <c r="F87" s="41">
        <v>2.0</v>
      </c>
      <c r="G87" s="41">
        <v>3.0</v>
      </c>
      <c r="H87" s="41">
        <v>6.0</v>
      </c>
      <c r="I87" s="41">
        <v>2.0</v>
      </c>
      <c r="J87" s="41">
        <v>7.0</v>
      </c>
      <c r="K87" s="41">
        <v>3.0</v>
      </c>
      <c r="L87" s="41">
        <v>13.0</v>
      </c>
      <c r="M87" s="41">
        <v>42.0</v>
      </c>
      <c r="N87" s="53" t="s">
        <v>379</v>
      </c>
      <c r="P87" s="41" t="s">
        <v>87</v>
      </c>
      <c r="R87">
        <v>33.0</v>
      </c>
    </row>
    <row r="88">
      <c r="A88" s="41">
        <v>87.0</v>
      </c>
      <c r="B88" s="55">
        <v>43825.0</v>
      </c>
      <c r="C88" s="41" t="s">
        <v>88</v>
      </c>
      <c r="D88" s="56">
        <v>12.69041095890411</v>
      </c>
      <c r="E88" s="41">
        <v>9.0</v>
      </c>
      <c r="F88" s="41">
        <v>3.0</v>
      </c>
      <c r="G88" s="41">
        <v>6.0</v>
      </c>
      <c r="H88" s="41">
        <v>6.0</v>
      </c>
      <c r="I88" s="41">
        <v>3.0</v>
      </c>
      <c r="J88" s="41">
        <v>9.0</v>
      </c>
      <c r="K88" s="41">
        <v>3.0</v>
      </c>
      <c r="L88" s="41">
        <v>15.0</v>
      </c>
      <c r="M88" s="41">
        <v>51.0</v>
      </c>
      <c r="N88" s="53" t="s">
        <v>379</v>
      </c>
      <c r="P88" s="41" t="s">
        <v>87</v>
      </c>
      <c r="R88">
        <v>33.0</v>
      </c>
    </row>
    <row r="89">
      <c r="A89" s="41">
        <v>88.0</v>
      </c>
      <c r="B89" s="55">
        <v>43825.0</v>
      </c>
      <c r="C89" s="41" t="s">
        <v>94</v>
      </c>
      <c r="D89" s="56">
        <v>8.147945205479452</v>
      </c>
      <c r="E89" s="41">
        <v>8.0</v>
      </c>
      <c r="F89" s="41">
        <v>1.0</v>
      </c>
      <c r="G89" s="41">
        <v>3.0</v>
      </c>
      <c r="H89" s="41">
        <v>6.0</v>
      </c>
      <c r="I89" s="41">
        <v>3.0</v>
      </c>
      <c r="J89" s="41">
        <v>10.0</v>
      </c>
      <c r="K89" s="41">
        <v>3.0</v>
      </c>
      <c r="L89" s="41">
        <v>12.0</v>
      </c>
      <c r="M89" s="41">
        <v>45.0</v>
      </c>
      <c r="N89" s="53" t="s">
        <v>379</v>
      </c>
      <c r="P89" s="41" t="s">
        <v>87</v>
      </c>
      <c r="R89">
        <v>33.0</v>
      </c>
    </row>
    <row r="90">
      <c r="A90" s="41">
        <v>89.0</v>
      </c>
      <c r="B90" s="55">
        <v>43828.0</v>
      </c>
      <c r="C90" s="41" t="s">
        <v>94</v>
      </c>
      <c r="D90" s="56">
        <v>10.463013698630137</v>
      </c>
      <c r="E90" s="41">
        <v>7.0</v>
      </c>
      <c r="F90" s="41">
        <v>3.0</v>
      </c>
      <c r="G90" s="41">
        <v>3.0</v>
      </c>
      <c r="H90" s="41">
        <v>4.0</v>
      </c>
      <c r="I90" s="41">
        <v>2.0</v>
      </c>
      <c r="J90" s="41">
        <v>7.0</v>
      </c>
      <c r="K90" s="41">
        <v>3.0</v>
      </c>
      <c r="L90" s="41">
        <v>8.0</v>
      </c>
      <c r="M90" s="41">
        <v>45.0</v>
      </c>
      <c r="N90" s="53">
        <v>1.0</v>
      </c>
      <c r="P90" s="41" t="s">
        <v>87</v>
      </c>
      <c r="R90">
        <v>33.0</v>
      </c>
    </row>
    <row r="91">
      <c r="A91" s="41">
        <v>90.0</v>
      </c>
      <c r="B91" s="55">
        <v>43828.0</v>
      </c>
      <c r="C91" s="41" t="s">
        <v>88</v>
      </c>
      <c r="D91" s="56">
        <v>16.172602739726027</v>
      </c>
      <c r="E91" s="41">
        <v>9.0</v>
      </c>
      <c r="F91" s="41">
        <v>3.0</v>
      </c>
      <c r="G91" s="41">
        <v>7.0</v>
      </c>
      <c r="H91" s="41">
        <v>4.0</v>
      </c>
      <c r="I91" s="41">
        <v>3.0</v>
      </c>
      <c r="J91" s="41">
        <v>7.0</v>
      </c>
      <c r="K91" s="41">
        <v>3.0</v>
      </c>
      <c r="L91" s="41">
        <v>8.0</v>
      </c>
      <c r="M91" s="41">
        <v>48.0</v>
      </c>
      <c r="N91" s="53" t="s">
        <v>379</v>
      </c>
      <c r="P91" s="41" t="s">
        <v>87</v>
      </c>
      <c r="R91">
        <v>33.0</v>
      </c>
    </row>
    <row r="92">
      <c r="A92" s="41">
        <v>91.0</v>
      </c>
      <c r="B92" s="55">
        <v>43829.0</v>
      </c>
      <c r="C92" s="41" t="s">
        <v>94</v>
      </c>
      <c r="D92" s="56">
        <v>12.473972602739726</v>
      </c>
      <c r="E92" s="41">
        <v>9.0</v>
      </c>
      <c r="F92" s="41">
        <v>2.0</v>
      </c>
      <c r="G92" s="41">
        <v>3.0</v>
      </c>
      <c r="H92" s="41">
        <v>4.0</v>
      </c>
      <c r="I92" s="41">
        <v>3.0</v>
      </c>
      <c r="J92" s="41">
        <v>7.0</v>
      </c>
      <c r="K92" s="41">
        <v>4.0</v>
      </c>
      <c r="L92" s="41">
        <v>14.0</v>
      </c>
      <c r="M92" s="41">
        <v>42.0</v>
      </c>
      <c r="N92" s="53" t="s">
        <v>379</v>
      </c>
      <c r="P92" s="41" t="s">
        <v>87</v>
      </c>
      <c r="R92">
        <v>33.0</v>
      </c>
    </row>
    <row r="93">
      <c r="A93" s="41">
        <v>92.0</v>
      </c>
      <c r="B93" s="55">
        <v>43829.0</v>
      </c>
      <c r="C93" s="41" t="s">
        <v>88</v>
      </c>
      <c r="D93" s="56">
        <v>10.471232876712328</v>
      </c>
      <c r="I93" s="126"/>
      <c r="N93" s="53">
        <v>14.0</v>
      </c>
      <c r="P93" s="41" t="s">
        <v>87</v>
      </c>
      <c r="R93">
        <v>33.0</v>
      </c>
    </row>
    <row r="94">
      <c r="A94" s="41">
        <v>93.0</v>
      </c>
      <c r="B94" s="55">
        <v>43830.0</v>
      </c>
      <c r="C94" s="41" t="s">
        <v>94</v>
      </c>
      <c r="D94" s="56">
        <v>9.227397260273973</v>
      </c>
      <c r="E94" s="41">
        <v>7.0</v>
      </c>
      <c r="F94" s="41">
        <v>3.0</v>
      </c>
      <c r="G94" s="41">
        <v>3.0</v>
      </c>
      <c r="H94" s="41">
        <v>4.0</v>
      </c>
      <c r="I94" s="41">
        <v>2.0</v>
      </c>
      <c r="J94" s="41">
        <v>7.0</v>
      </c>
      <c r="K94" s="41">
        <v>3.0</v>
      </c>
      <c r="L94" s="41">
        <v>18.0</v>
      </c>
      <c r="M94" s="41">
        <v>37.0</v>
      </c>
      <c r="N94" s="53" t="s">
        <v>379</v>
      </c>
      <c r="P94" s="41" t="s">
        <v>87</v>
      </c>
      <c r="R94">
        <v>33.0</v>
      </c>
    </row>
    <row r="95">
      <c r="A95" s="41">
        <v>94.0</v>
      </c>
      <c r="B95" s="55">
        <v>43832.0</v>
      </c>
      <c r="C95" s="41" t="s">
        <v>94</v>
      </c>
      <c r="D95" s="56">
        <v>8.043835616438356</v>
      </c>
      <c r="E95" s="41">
        <v>7.0</v>
      </c>
      <c r="F95" s="41">
        <v>2.0</v>
      </c>
      <c r="G95" s="41">
        <v>3.0</v>
      </c>
      <c r="H95" s="41">
        <v>4.0</v>
      </c>
      <c r="I95" s="41">
        <v>2.0</v>
      </c>
      <c r="J95" s="41">
        <v>9.0</v>
      </c>
      <c r="K95" s="41">
        <v>3.0</v>
      </c>
      <c r="L95" s="41">
        <v>12.0</v>
      </c>
      <c r="M95" s="41">
        <v>50.0</v>
      </c>
      <c r="N95" s="53" t="s">
        <v>379</v>
      </c>
      <c r="P95" s="41" t="s">
        <v>87</v>
      </c>
      <c r="R95">
        <v>33.0</v>
      </c>
    </row>
    <row r="96">
      <c r="A96" s="41">
        <v>95.0</v>
      </c>
      <c r="B96" s="55">
        <v>43835.0</v>
      </c>
      <c r="C96" s="41" t="s">
        <v>88</v>
      </c>
      <c r="D96" s="56">
        <v>11.553424657534247</v>
      </c>
      <c r="E96" s="41">
        <v>7.0</v>
      </c>
      <c r="F96" s="41">
        <v>1.0</v>
      </c>
      <c r="G96" s="41">
        <v>3.0</v>
      </c>
      <c r="H96" s="41">
        <v>4.0</v>
      </c>
      <c r="I96" s="41">
        <v>3.0</v>
      </c>
      <c r="J96" s="41">
        <v>9.0</v>
      </c>
      <c r="K96" s="41">
        <v>3.0</v>
      </c>
      <c r="L96" s="41">
        <v>18.0</v>
      </c>
      <c r="M96" s="41">
        <v>38.0</v>
      </c>
      <c r="N96" s="53" t="s">
        <v>379</v>
      </c>
      <c r="P96" s="41" t="s">
        <v>87</v>
      </c>
      <c r="R96">
        <v>33.0</v>
      </c>
    </row>
    <row r="97">
      <c r="A97" s="41">
        <v>96.0</v>
      </c>
      <c r="B97" s="55">
        <v>43836.0</v>
      </c>
      <c r="C97" s="41" t="s">
        <v>94</v>
      </c>
      <c r="D97" s="56">
        <v>9.408219178082192</v>
      </c>
      <c r="E97" s="41">
        <v>9.0</v>
      </c>
      <c r="F97" s="41">
        <v>1.0</v>
      </c>
      <c r="G97" s="41">
        <v>3.0</v>
      </c>
      <c r="H97" s="41">
        <v>7.0</v>
      </c>
      <c r="I97" s="41">
        <v>2.0</v>
      </c>
      <c r="J97" s="41">
        <v>8.0</v>
      </c>
      <c r="K97" s="41">
        <v>3.0</v>
      </c>
      <c r="L97" s="41">
        <v>16.0</v>
      </c>
      <c r="M97" s="41">
        <v>40.0</v>
      </c>
      <c r="N97" s="53" t="s">
        <v>379</v>
      </c>
      <c r="P97" s="41" t="s">
        <v>87</v>
      </c>
      <c r="R97">
        <v>33.0</v>
      </c>
    </row>
    <row r="98">
      <c r="A98" s="41">
        <v>97.0</v>
      </c>
      <c r="B98" s="55">
        <v>43837.0</v>
      </c>
      <c r="C98" s="41" t="s">
        <v>88</v>
      </c>
      <c r="D98" s="56">
        <v>8.304109589041095</v>
      </c>
      <c r="E98" s="41">
        <v>9.0</v>
      </c>
      <c r="F98" s="41">
        <v>2.0</v>
      </c>
      <c r="G98" s="41">
        <v>4.0</v>
      </c>
      <c r="H98" s="41">
        <v>6.0</v>
      </c>
      <c r="I98" s="41">
        <v>2.0</v>
      </c>
      <c r="J98" s="41">
        <v>7.0</v>
      </c>
      <c r="K98" s="41">
        <v>3.0</v>
      </c>
      <c r="L98" s="41">
        <v>17.0</v>
      </c>
      <c r="M98" s="41">
        <v>39.0</v>
      </c>
      <c r="N98" s="53" t="s">
        <v>379</v>
      </c>
      <c r="P98" s="41" t="s">
        <v>87</v>
      </c>
      <c r="R98">
        <v>33.0</v>
      </c>
    </row>
    <row r="99">
      <c r="A99" s="41">
        <v>98.0</v>
      </c>
      <c r="B99" s="55">
        <v>43842.0</v>
      </c>
      <c r="C99" s="41" t="s">
        <v>94</v>
      </c>
      <c r="D99" s="56">
        <v>10.616438356164384</v>
      </c>
      <c r="E99" s="41">
        <v>7.0</v>
      </c>
      <c r="F99" s="41">
        <v>1.0</v>
      </c>
      <c r="G99" s="41">
        <v>3.0</v>
      </c>
      <c r="H99" s="41">
        <v>4.0</v>
      </c>
      <c r="I99" s="41">
        <v>2.0</v>
      </c>
      <c r="J99" s="41">
        <v>7.0</v>
      </c>
      <c r="K99" s="41">
        <v>3.0</v>
      </c>
      <c r="L99" s="41">
        <v>15.0</v>
      </c>
      <c r="M99" s="41">
        <v>36.0</v>
      </c>
      <c r="N99" s="53">
        <v>0.0</v>
      </c>
      <c r="P99" s="41" t="s">
        <v>87</v>
      </c>
      <c r="R99">
        <v>33.0</v>
      </c>
    </row>
    <row r="100">
      <c r="A100" s="41">
        <v>99.0</v>
      </c>
      <c r="B100" s="55">
        <v>43857.0</v>
      </c>
      <c r="C100" s="41" t="s">
        <v>88</v>
      </c>
      <c r="D100" s="56">
        <v>13.134246575342466</v>
      </c>
      <c r="E100" s="41">
        <v>7.0</v>
      </c>
      <c r="F100" s="41">
        <v>2.0</v>
      </c>
      <c r="G100" s="41">
        <v>3.0</v>
      </c>
      <c r="H100" s="41">
        <v>4.0</v>
      </c>
      <c r="I100" s="41">
        <v>2.0</v>
      </c>
      <c r="J100" s="41">
        <v>7.0</v>
      </c>
      <c r="K100" s="41">
        <v>3.0</v>
      </c>
      <c r="L100" s="41">
        <v>15.0</v>
      </c>
      <c r="M100" s="41">
        <v>37.0</v>
      </c>
      <c r="N100" s="53">
        <v>7.0</v>
      </c>
      <c r="P100" s="41" t="s">
        <v>87</v>
      </c>
      <c r="R100">
        <v>33.0</v>
      </c>
    </row>
    <row r="101">
      <c r="A101" s="41">
        <v>100.0</v>
      </c>
      <c r="B101" s="55">
        <v>43857.0</v>
      </c>
      <c r="C101" s="41" t="s">
        <v>94</v>
      </c>
      <c r="D101" s="56">
        <v>14.334246575342465</v>
      </c>
      <c r="E101" s="41">
        <v>7.0</v>
      </c>
      <c r="F101" s="41">
        <v>1.0</v>
      </c>
      <c r="G101" s="41">
        <v>3.0</v>
      </c>
      <c r="H101" s="41">
        <v>6.0</v>
      </c>
      <c r="I101" s="41">
        <v>2.0</v>
      </c>
      <c r="J101" s="41">
        <v>7.0</v>
      </c>
      <c r="K101" s="41">
        <v>3.0</v>
      </c>
      <c r="L101" s="41">
        <v>16.0</v>
      </c>
      <c r="M101" s="41">
        <v>33.0</v>
      </c>
      <c r="N101" s="53">
        <v>5.0</v>
      </c>
      <c r="P101" s="41" t="s">
        <v>87</v>
      </c>
      <c r="R101">
        <v>33.0</v>
      </c>
    </row>
    <row r="102">
      <c r="A102" s="41">
        <v>101.0</v>
      </c>
      <c r="B102" s="55">
        <v>43872.0</v>
      </c>
      <c r="C102" s="41" t="s">
        <v>94</v>
      </c>
      <c r="D102" s="56">
        <v>12.745205479452055</v>
      </c>
      <c r="E102" s="41">
        <v>9.0</v>
      </c>
      <c r="F102" s="41">
        <v>3.0</v>
      </c>
      <c r="G102" s="41">
        <v>7.0</v>
      </c>
      <c r="H102" s="41">
        <v>4.0</v>
      </c>
      <c r="I102" s="41">
        <v>4.0</v>
      </c>
      <c r="J102" s="41">
        <v>11.0</v>
      </c>
      <c r="K102" s="41">
        <v>7.0</v>
      </c>
      <c r="L102" s="41">
        <v>11.0</v>
      </c>
      <c r="M102" s="41">
        <v>62.0</v>
      </c>
      <c r="N102" s="53">
        <v>2.0</v>
      </c>
      <c r="P102" s="41" t="s">
        <v>87</v>
      </c>
      <c r="R102">
        <v>33.0</v>
      </c>
    </row>
    <row r="103">
      <c r="A103" s="41">
        <v>102.0</v>
      </c>
      <c r="B103" s="55">
        <v>43874.0</v>
      </c>
      <c r="C103" s="41" t="s">
        <v>88</v>
      </c>
      <c r="D103" s="56">
        <v>11.24931506849315</v>
      </c>
      <c r="E103" s="41">
        <v>8.0</v>
      </c>
      <c r="F103" s="41">
        <v>1.0</v>
      </c>
      <c r="G103" s="41">
        <v>3.0</v>
      </c>
      <c r="H103" s="41">
        <v>4.0</v>
      </c>
      <c r="I103" s="41">
        <v>2.0</v>
      </c>
      <c r="J103" s="41">
        <v>9.0</v>
      </c>
      <c r="K103" s="41">
        <v>3.0</v>
      </c>
      <c r="L103" s="41">
        <v>7.0</v>
      </c>
      <c r="M103" s="41">
        <v>43.0</v>
      </c>
      <c r="N103" s="53" t="s">
        <v>379</v>
      </c>
      <c r="O103" s="41" t="s">
        <v>360</v>
      </c>
      <c r="P103" s="41" t="s">
        <v>87</v>
      </c>
      <c r="Q103" s="41">
        <v>1.0</v>
      </c>
      <c r="R103">
        <v>32.0</v>
      </c>
    </row>
    <row r="104">
      <c r="A104" s="41">
        <v>103.0</v>
      </c>
      <c r="B104" s="55">
        <v>43877.0</v>
      </c>
      <c r="C104" s="41" t="s">
        <v>94</v>
      </c>
      <c r="D104" s="56">
        <v>8.512328767123288</v>
      </c>
      <c r="E104" s="41">
        <v>13.0</v>
      </c>
      <c r="F104" s="41">
        <v>2.0</v>
      </c>
      <c r="G104" s="41">
        <v>6.0</v>
      </c>
      <c r="H104" s="41">
        <v>10.0</v>
      </c>
      <c r="I104" s="41">
        <v>2.0</v>
      </c>
      <c r="J104" s="41">
        <v>7.0</v>
      </c>
      <c r="K104" s="41">
        <v>3.0</v>
      </c>
      <c r="L104" s="41">
        <v>8.0</v>
      </c>
      <c r="M104" s="41">
        <v>55.0</v>
      </c>
      <c r="N104" s="53">
        <v>2.0</v>
      </c>
      <c r="P104" s="41" t="s">
        <v>87</v>
      </c>
      <c r="R104">
        <v>33.0</v>
      </c>
    </row>
    <row r="105">
      <c r="A105" s="41">
        <v>104.0</v>
      </c>
      <c r="B105" s="55">
        <v>43877.0</v>
      </c>
      <c r="C105" s="41" t="s">
        <v>88</v>
      </c>
      <c r="D105" s="56">
        <v>8.78</v>
      </c>
      <c r="E105" s="41">
        <v>13.0</v>
      </c>
      <c r="F105" s="41">
        <v>2.0</v>
      </c>
      <c r="G105" s="41">
        <v>6.0</v>
      </c>
      <c r="H105" s="41">
        <v>10.0</v>
      </c>
      <c r="I105" s="41">
        <v>4.0</v>
      </c>
      <c r="J105" s="41">
        <v>9.0</v>
      </c>
      <c r="K105" s="41">
        <v>3.0</v>
      </c>
      <c r="L105" s="41">
        <v>8.0</v>
      </c>
      <c r="M105" s="41">
        <v>59.0</v>
      </c>
      <c r="N105" s="53" t="s">
        <v>379</v>
      </c>
      <c r="P105" s="41" t="s">
        <v>87</v>
      </c>
      <c r="R105">
        <v>33.0</v>
      </c>
    </row>
    <row r="106">
      <c r="A106" s="41">
        <v>105.0</v>
      </c>
      <c r="B106" s="55">
        <v>43881.0</v>
      </c>
      <c r="C106" s="41" t="s">
        <v>88</v>
      </c>
      <c r="D106" s="56">
        <v>16.95</v>
      </c>
      <c r="E106" s="41">
        <v>7.0</v>
      </c>
      <c r="F106" s="41">
        <v>1.0</v>
      </c>
      <c r="G106" s="41">
        <v>3.0</v>
      </c>
      <c r="H106" s="41">
        <v>4.0</v>
      </c>
      <c r="I106" s="126"/>
      <c r="J106" s="41">
        <v>7.0</v>
      </c>
      <c r="K106" s="41">
        <v>3.0</v>
      </c>
      <c r="L106" s="41">
        <v>12.0</v>
      </c>
      <c r="M106" s="41">
        <v>40.0</v>
      </c>
      <c r="N106" s="53" t="s">
        <v>379</v>
      </c>
      <c r="O106" s="41" t="s">
        <v>386</v>
      </c>
      <c r="P106" s="41" t="s">
        <v>87</v>
      </c>
      <c r="Q106" s="41">
        <v>1.0</v>
      </c>
      <c r="R106">
        <v>32.0</v>
      </c>
    </row>
    <row r="107">
      <c r="A107" s="41">
        <v>106.0</v>
      </c>
      <c r="B107" s="55">
        <v>43884.0</v>
      </c>
      <c r="C107" s="41" t="s">
        <v>94</v>
      </c>
      <c r="D107" s="41">
        <v>12.13</v>
      </c>
      <c r="E107" s="41">
        <v>7.0</v>
      </c>
      <c r="F107" s="41">
        <v>1.0</v>
      </c>
      <c r="G107" s="41">
        <v>3.0</v>
      </c>
      <c r="H107" s="41">
        <v>4.0</v>
      </c>
      <c r="I107" s="41">
        <v>2.0</v>
      </c>
      <c r="J107" s="41">
        <v>7.0</v>
      </c>
      <c r="K107" s="41">
        <v>3.0</v>
      </c>
      <c r="L107" s="41">
        <v>14.0</v>
      </c>
      <c r="M107" s="41">
        <v>37.0</v>
      </c>
      <c r="N107" s="53" t="s">
        <v>379</v>
      </c>
      <c r="P107" s="41" t="s">
        <v>87</v>
      </c>
      <c r="R107">
        <v>33.0</v>
      </c>
    </row>
    <row r="108">
      <c r="A108" s="41">
        <v>107.0</v>
      </c>
      <c r="B108" s="55">
        <v>43884.0</v>
      </c>
      <c r="C108" s="41" t="s">
        <v>88</v>
      </c>
      <c r="D108" s="41">
        <v>10.178082191780822</v>
      </c>
      <c r="E108" s="41"/>
      <c r="F108" s="41">
        <v>1.0</v>
      </c>
      <c r="G108" s="41">
        <v>4.0</v>
      </c>
      <c r="H108" s="41">
        <v>8.0</v>
      </c>
      <c r="I108" s="41">
        <v>3.0</v>
      </c>
      <c r="J108" s="41">
        <v>8.0</v>
      </c>
      <c r="K108" s="41">
        <v>4.0</v>
      </c>
      <c r="L108" s="41">
        <v>9.0</v>
      </c>
      <c r="M108" s="41">
        <v>49.0</v>
      </c>
      <c r="N108" s="53" t="s">
        <v>379</v>
      </c>
      <c r="O108" s="41" t="s">
        <v>387</v>
      </c>
      <c r="P108" s="41" t="s">
        <v>96</v>
      </c>
      <c r="Q108" s="41">
        <v>2.0</v>
      </c>
      <c r="R108">
        <v>31.0</v>
      </c>
    </row>
    <row r="109">
      <c r="A109" s="41">
        <v>108.0</v>
      </c>
      <c r="B109" s="55">
        <v>43888.0</v>
      </c>
      <c r="C109" s="41" t="s">
        <v>94</v>
      </c>
      <c r="D109" s="56">
        <v>12.416438356164383</v>
      </c>
      <c r="E109" s="41">
        <v>7.0</v>
      </c>
      <c r="F109" s="41">
        <v>1.0</v>
      </c>
      <c r="G109" s="41">
        <v>3.0</v>
      </c>
      <c r="H109" s="41">
        <v>4.0</v>
      </c>
      <c r="I109" s="41">
        <v>4.0</v>
      </c>
      <c r="J109" s="41">
        <v>11.0</v>
      </c>
      <c r="K109" s="41">
        <v>3.0</v>
      </c>
      <c r="L109" s="41">
        <v>11.0</v>
      </c>
      <c r="M109" s="41">
        <v>42.0</v>
      </c>
      <c r="N109" s="53">
        <v>1.0</v>
      </c>
      <c r="P109" s="41" t="s">
        <v>87</v>
      </c>
      <c r="R109">
        <v>33.0</v>
      </c>
    </row>
    <row r="110">
      <c r="A110" s="41">
        <v>109.0</v>
      </c>
      <c r="B110" s="55">
        <v>43888.0</v>
      </c>
      <c r="C110" s="41" t="s">
        <v>88</v>
      </c>
      <c r="D110" s="56">
        <v>9.98082191780822</v>
      </c>
      <c r="E110" s="41">
        <v>13.0</v>
      </c>
      <c r="F110" s="41">
        <v>3.0</v>
      </c>
      <c r="G110" s="41">
        <v>5.0</v>
      </c>
      <c r="H110" s="41">
        <v>11.0</v>
      </c>
      <c r="I110" s="41">
        <v>2.0</v>
      </c>
      <c r="J110" s="41">
        <v>15.0</v>
      </c>
      <c r="K110" s="41">
        <v>7.0</v>
      </c>
      <c r="L110" s="41">
        <v>14.0</v>
      </c>
      <c r="M110" s="41">
        <v>62.0</v>
      </c>
      <c r="N110" s="53">
        <v>1.0</v>
      </c>
      <c r="P110" s="41" t="s">
        <v>87</v>
      </c>
      <c r="R110">
        <v>33.0</v>
      </c>
    </row>
    <row r="111">
      <c r="A111" s="41">
        <v>110.0</v>
      </c>
      <c r="B111" s="55">
        <v>43892.0</v>
      </c>
      <c r="C111" s="41" t="s">
        <v>88</v>
      </c>
      <c r="D111" s="56">
        <v>12.216438356164383</v>
      </c>
      <c r="E111" s="41">
        <v>9.0</v>
      </c>
      <c r="F111" s="41">
        <v>1.0</v>
      </c>
      <c r="G111" s="41">
        <v>4.0</v>
      </c>
      <c r="H111" s="41">
        <v>4.0</v>
      </c>
      <c r="I111" s="41">
        <v>2.0</v>
      </c>
      <c r="J111" s="41">
        <v>9.0</v>
      </c>
      <c r="K111" s="41">
        <v>5.0</v>
      </c>
      <c r="L111" s="41">
        <v>18.0</v>
      </c>
      <c r="M111" s="41">
        <v>40.0</v>
      </c>
      <c r="N111" s="53" t="s">
        <v>379</v>
      </c>
      <c r="P111" s="41" t="s">
        <v>87</v>
      </c>
      <c r="R111">
        <v>33.0</v>
      </c>
    </row>
    <row r="112">
      <c r="A112" s="41">
        <v>111.0</v>
      </c>
      <c r="B112" s="115">
        <v>43893.0</v>
      </c>
      <c r="C112" s="41" t="s">
        <v>88</v>
      </c>
      <c r="D112" s="56">
        <v>9.876712328767123</v>
      </c>
      <c r="E112" s="41">
        <v>8.0</v>
      </c>
      <c r="F112" s="41">
        <v>1.0</v>
      </c>
      <c r="G112" s="41">
        <v>6.0</v>
      </c>
      <c r="H112" s="41">
        <v>5.0</v>
      </c>
      <c r="I112" s="41">
        <v>5.0</v>
      </c>
      <c r="J112" s="41">
        <v>11.0</v>
      </c>
      <c r="K112" s="41">
        <v>3.0</v>
      </c>
      <c r="L112" s="41">
        <v>14.0</v>
      </c>
      <c r="M112" s="41">
        <v>51.0</v>
      </c>
      <c r="N112" s="53" t="s">
        <v>379</v>
      </c>
      <c r="P112" s="41" t="s">
        <v>87</v>
      </c>
      <c r="R112">
        <v>33.0</v>
      </c>
    </row>
    <row r="113">
      <c r="N113" s="94"/>
    </row>
    <row r="114">
      <c r="N114" s="94"/>
    </row>
    <row r="115">
      <c r="N115" s="94"/>
    </row>
    <row r="116">
      <c r="N116" s="94"/>
    </row>
    <row r="117">
      <c r="N117" s="94"/>
    </row>
    <row r="118">
      <c r="N118" s="94"/>
    </row>
    <row r="119">
      <c r="N119" s="94"/>
    </row>
    <row r="120">
      <c r="N120" s="94"/>
    </row>
    <row r="121">
      <c r="N121" s="94"/>
    </row>
    <row r="122">
      <c r="N122" s="94"/>
    </row>
    <row r="123">
      <c r="N123" s="94"/>
    </row>
    <row r="124">
      <c r="N124" s="94"/>
    </row>
    <row r="125">
      <c r="N125" s="94"/>
    </row>
    <row r="126">
      <c r="N126" s="94"/>
    </row>
    <row r="127">
      <c r="N127" s="94"/>
    </row>
    <row r="128">
      <c r="N128" s="94"/>
    </row>
    <row r="129">
      <c r="N129" s="94"/>
    </row>
    <row r="130">
      <c r="N130" s="94"/>
    </row>
    <row r="131">
      <c r="N131" s="94"/>
    </row>
    <row r="132">
      <c r="N132" s="94"/>
    </row>
    <row r="133">
      <c r="N133" s="94"/>
    </row>
    <row r="134">
      <c r="N134" s="94"/>
    </row>
    <row r="135">
      <c r="N135" s="94"/>
    </row>
    <row r="136">
      <c r="N136" s="94"/>
    </row>
    <row r="137">
      <c r="N137" s="94"/>
    </row>
    <row r="138">
      <c r="N138" s="94"/>
    </row>
    <row r="139">
      <c r="N139" s="94"/>
    </row>
    <row r="140">
      <c r="N140" s="94"/>
    </row>
    <row r="141">
      <c r="N141" s="94"/>
    </row>
    <row r="142">
      <c r="N142" s="94"/>
    </row>
    <row r="143">
      <c r="N143" s="94"/>
    </row>
    <row r="144">
      <c r="N144" s="94"/>
    </row>
    <row r="145">
      <c r="N145" s="94"/>
    </row>
    <row r="146">
      <c r="N146" s="94"/>
    </row>
    <row r="147">
      <c r="N147" s="94"/>
    </row>
    <row r="148">
      <c r="N148" s="94"/>
    </row>
    <row r="149">
      <c r="N149" s="94"/>
    </row>
    <row r="150">
      <c r="N150" s="94"/>
    </row>
    <row r="151">
      <c r="N151" s="94"/>
    </row>
    <row r="152">
      <c r="N152" s="94"/>
    </row>
    <row r="153">
      <c r="N153" s="94"/>
    </row>
    <row r="154">
      <c r="N154" s="94"/>
    </row>
    <row r="155">
      <c r="N155" s="94"/>
    </row>
    <row r="156">
      <c r="N156" s="94"/>
    </row>
    <row r="157">
      <c r="N157" s="94"/>
    </row>
    <row r="158">
      <c r="N158" s="94"/>
    </row>
    <row r="159">
      <c r="N159" s="94"/>
    </row>
    <row r="160">
      <c r="N160" s="94"/>
    </row>
    <row r="161">
      <c r="N161" s="94"/>
    </row>
    <row r="162">
      <c r="N162" s="94"/>
    </row>
    <row r="163">
      <c r="N163" s="94"/>
    </row>
    <row r="164">
      <c r="N164" s="94"/>
    </row>
    <row r="165">
      <c r="N165" s="94"/>
    </row>
    <row r="166">
      <c r="N166" s="94"/>
    </row>
    <row r="167">
      <c r="N167" s="94"/>
    </row>
    <row r="168">
      <c r="N168" s="94"/>
    </row>
    <row r="169">
      <c r="N169" s="94"/>
    </row>
    <row r="170">
      <c r="N170" s="94"/>
    </row>
    <row r="171">
      <c r="N171" s="94"/>
    </row>
    <row r="172">
      <c r="N172" s="94"/>
    </row>
    <row r="173">
      <c r="N173" s="94"/>
    </row>
    <row r="174">
      <c r="N174" s="94"/>
    </row>
    <row r="175">
      <c r="N175" s="94"/>
    </row>
    <row r="176">
      <c r="N176" s="94"/>
    </row>
    <row r="177">
      <c r="N177" s="94"/>
    </row>
    <row r="178">
      <c r="N178" s="94"/>
    </row>
    <row r="179">
      <c r="N179" s="94"/>
    </row>
    <row r="180">
      <c r="N180" s="94"/>
    </row>
    <row r="181">
      <c r="N181" s="94"/>
    </row>
    <row r="182">
      <c r="N182" s="94"/>
    </row>
    <row r="183">
      <c r="N183" s="94"/>
    </row>
    <row r="184">
      <c r="N184" s="94"/>
    </row>
    <row r="185">
      <c r="N185" s="94"/>
    </row>
    <row r="186">
      <c r="N186" s="94"/>
    </row>
    <row r="187">
      <c r="N187" s="94"/>
    </row>
    <row r="188">
      <c r="N188" s="94"/>
    </row>
    <row r="189">
      <c r="N189" s="94"/>
    </row>
    <row r="190">
      <c r="N190" s="94"/>
    </row>
    <row r="191">
      <c r="N191" s="94"/>
    </row>
    <row r="192">
      <c r="N192" s="94"/>
    </row>
    <row r="193">
      <c r="N193" s="94"/>
    </row>
    <row r="194">
      <c r="N194" s="94"/>
    </row>
    <row r="195">
      <c r="N195" s="94"/>
    </row>
    <row r="196">
      <c r="N196" s="94"/>
    </row>
    <row r="197">
      <c r="N197" s="94"/>
    </row>
    <row r="198">
      <c r="N198" s="94"/>
    </row>
    <row r="199">
      <c r="N199" s="94"/>
    </row>
    <row r="200">
      <c r="N200" s="94"/>
    </row>
    <row r="201">
      <c r="N201" s="94"/>
    </row>
    <row r="202">
      <c r="N202" s="94"/>
    </row>
    <row r="203">
      <c r="N203" s="94"/>
    </row>
    <row r="204">
      <c r="N204" s="94"/>
    </row>
    <row r="205">
      <c r="N205" s="94"/>
    </row>
    <row r="206">
      <c r="N206" s="94"/>
    </row>
    <row r="207">
      <c r="N207" s="94"/>
    </row>
    <row r="208">
      <c r="N208" s="94"/>
    </row>
    <row r="209">
      <c r="N209" s="94"/>
    </row>
    <row r="210">
      <c r="N210" s="94"/>
    </row>
    <row r="211">
      <c r="N211" s="94"/>
    </row>
    <row r="212">
      <c r="N212" s="94"/>
    </row>
    <row r="213">
      <c r="N213" s="94"/>
    </row>
    <row r="214">
      <c r="N214" s="94"/>
    </row>
    <row r="215">
      <c r="N215" s="94"/>
    </row>
    <row r="216">
      <c r="N216" s="94"/>
    </row>
    <row r="217">
      <c r="N217" s="94"/>
    </row>
    <row r="218">
      <c r="N218" s="94"/>
    </row>
    <row r="219">
      <c r="N219" s="94"/>
    </row>
    <row r="220">
      <c r="N220" s="94"/>
    </row>
    <row r="221">
      <c r="N221" s="94"/>
    </row>
    <row r="222">
      <c r="N222" s="94"/>
    </row>
    <row r="223">
      <c r="N223" s="94"/>
    </row>
    <row r="224">
      <c r="N224" s="94"/>
    </row>
    <row r="225">
      <c r="N225" s="94"/>
    </row>
    <row r="226">
      <c r="N226" s="94"/>
    </row>
    <row r="227">
      <c r="N227" s="94"/>
    </row>
    <row r="228">
      <c r="N228" s="94"/>
    </row>
    <row r="229">
      <c r="N229" s="94"/>
    </row>
    <row r="230">
      <c r="N230" s="94"/>
    </row>
    <row r="231">
      <c r="N231" s="94"/>
    </row>
    <row r="232">
      <c r="N232" s="94"/>
    </row>
    <row r="233">
      <c r="N233" s="94"/>
    </row>
    <row r="234">
      <c r="N234" s="94"/>
    </row>
    <row r="235">
      <c r="N235" s="94"/>
    </row>
    <row r="236">
      <c r="N236" s="94"/>
    </row>
    <row r="237">
      <c r="N237" s="94"/>
    </row>
    <row r="238">
      <c r="N238" s="94"/>
    </row>
    <row r="239">
      <c r="N239" s="94"/>
    </row>
    <row r="240">
      <c r="N240" s="94"/>
    </row>
    <row r="241">
      <c r="N241" s="94"/>
    </row>
    <row r="242">
      <c r="N242" s="94"/>
    </row>
    <row r="243">
      <c r="N243" s="94"/>
    </row>
    <row r="244">
      <c r="N244" s="94"/>
    </row>
    <row r="245">
      <c r="N245" s="94"/>
    </row>
    <row r="246">
      <c r="N246" s="94"/>
    </row>
    <row r="247">
      <c r="N247" s="94"/>
    </row>
    <row r="248">
      <c r="N248" s="94"/>
    </row>
    <row r="249">
      <c r="N249" s="94"/>
    </row>
    <row r="250">
      <c r="N250" s="94"/>
    </row>
    <row r="251">
      <c r="N251" s="94"/>
    </row>
    <row r="252">
      <c r="N252" s="94"/>
    </row>
    <row r="253">
      <c r="N253" s="94"/>
    </row>
    <row r="254">
      <c r="N254" s="94"/>
    </row>
    <row r="255">
      <c r="N255" s="94"/>
    </row>
    <row r="256">
      <c r="N256" s="94"/>
    </row>
    <row r="257">
      <c r="N257" s="94"/>
    </row>
    <row r="258">
      <c r="N258" s="94"/>
    </row>
    <row r="259">
      <c r="N259" s="94"/>
    </row>
    <row r="260">
      <c r="N260" s="94"/>
    </row>
    <row r="261">
      <c r="N261" s="94"/>
    </row>
    <row r="262">
      <c r="N262" s="94"/>
    </row>
    <row r="263">
      <c r="N263" s="94"/>
    </row>
    <row r="264">
      <c r="N264" s="94"/>
    </row>
    <row r="265">
      <c r="N265" s="94"/>
    </row>
    <row r="266">
      <c r="N266" s="94"/>
    </row>
    <row r="267">
      <c r="N267" s="94"/>
    </row>
    <row r="268">
      <c r="N268" s="94"/>
    </row>
    <row r="269">
      <c r="N269" s="94"/>
    </row>
    <row r="270">
      <c r="N270" s="94"/>
    </row>
    <row r="271">
      <c r="N271" s="94"/>
    </row>
    <row r="272">
      <c r="N272" s="94"/>
    </row>
    <row r="273">
      <c r="N273" s="94"/>
    </row>
    <row r="274">
      <c r="N274" s="94"/>
    </row>
    <row r="275">
      <c r="N275" s="94"/>
    </row>
    <row r="276">
      <c r="N276" s="94"/>
    </row>
    <row r="277">
      <c r="N277" s="94"/>
    </row>
    <row r="278">
      <c r="N278" s="94"/>
    </row>
    <row r="279">
      <c r="N279" s="94"/>
    </row>
    <row r="280">
      <c r="N280" s="94"/>
    </row>
    <row r="281">
      <c r="N281" s="94"/>
    </row>
    <row r="282">
      <c r="N282" s="94"/>
    </row>
    <row r="283">
      <c r="N283" s="94"/>
    </row>
    <row r="284">
      <c r="N284" s="94"/>
    </row>
    <row r="285">
      <c r="N285" s="94"/>
    </row>
    <row r="286">
      <c r="N286" s="94"/>
    </row>
    <row r="287">
      <c r="N287" s="94"/>
    </row>
    <row r="288">
      <c r="N288" s="94"/>
    </row>
    <row r="289">
      <c r="N289" s="94"/>
    </row>
    <row r="290">
      <c r="N290" s="94"/>
    </row>
    <row r="291">
      <c r="N291" s="94"/>
    </row>
    <row r="292">
      <c r="N292" s="94"/>
    </row>
    <row r="293">
      <c r="N293" s="94"/>
    </row>
    <row r="294">
      <c r="N294" s="94"/>
    </row>
    <row r="295">
      <c r="N295" s="94"/>
    </row>
    <row r="296">
      <c r="N296" s="94"/>
    </row>
    <row r="297">
      <c r="N297" s="94"/>
    </row>
    <row r="298">
      <c r="N298" s="94"/>
    </row>
    <row r="299">
      <c r="N299" s="94"/>
    </row>
    <row r="300">
      <c r="N300" s="94"/>
    </row>
    <row r="301">
      <c r="N301" s="94"/>
    </row>
    <row r="302">
      <c r="N302" s="94"/>
    </row>
    <row r="303">
      <c r="N303" s="94"/>
    </row>
    <row r="304">
      <c r="N304" s="94"/>
    </row>
    <row r="305">
      <c r="N305" s="94"/>
    </row>
    <row r="306">
      <c r="N306" s="94"/>
    </row>
    <row r="307">
      <c r="N307" s="94"/>
    </row>
    <row r="308">
      <c r="N308" s="94"/>
    </row>
    <row r="309">
      <c r="N309" s="94"/>
    </row>
    <row r="310">
      <c r="N310" s="94"/>
    </row>
    <row r="311">
      <c r="N311" s="94"/>
    </row>
    <row r="312">
      <c r="N312" s="94"/>
    </row>
    <row r="313">
      <c r="N313" s="94"/>
    </row>
    <row r="314">
      <c r="N314" s="94"/>
    </row>
    <row r="315">
      <c r="N315" s="94"/>
    </row>
    <row r="316">
      <c r="N316" s="94"/>
    </row>
    <row r="317">
      <c r="N317" s="94"/>
    </row>
    <row r="318">
      <c r="N318" s="94"/>
    </row>
    <row r="319">
      <c r="N319" s="94"/>
    </row>
    <row r="320">
      <c r="N320" s="94"/>
    </row>
    <row r="321">
      <c r="N321" s="94"/>
    </row>
    <row r="322">
      <c r="N322" s="94"/>
    </row>
    <row r="323">
      <c r="N323" s="94"/>
    </row>
    <row r="324">
      <c r="N324" s="94"/>
    </row>
    <row r="325">
      <c r="N325" s="94"/>
    </row>
    <row r="326">
      <c r="N326" s="94"/>
    </row>
    <row r="327">
      <c r="N327" s="94"/>
    </row>
    <row r="328">
      <c r="N328" s="94"/>
    </row>
    <row r="329">
      <c r="N329" s="94"/>
    </row>
    <row r="330">
      <c r="N330" s="94"/>
    </row>
    <row r="331">
      <c r="N331" s="94"/>
    </row>
    <row r="332">
      <c r="N332" s="94"/>
    </row>
    <row r="333">
      <c r="N333" s="94"/>
    </row>
    <row r="334">
      <c r="N334" s="94"/>
    </row>
    <row r="335">
      <c r="N335" s="94"/>
    </row>
    <row r="336">
      <c r="N336" s="94"/>
    </row>
    <row r="337">
      <c r="N337" s="94"/>
    </row>
    <row r="338">
      <c r="N338" s="94"/>
    </row>
    <row r="339">
      <c r="N339" s="94"/>
    </row>
    <row r="340">
      <c r="N340" s="94"/>
    </row>
    <row r="341">
      <c r="N341" s="94"/>
    </row>
    <row r="342">
      <c r="N342" s="94"/>
    </row>
    <row r="343">
      <c r="N343" s="94"/>
    </row>
    <row r="344">
      <c r="N344" s="94"/>
    </row>
    <row r="345">
      <c r="N345" s="94"/>
    </row>
    <row r="346">
      <c r="N346" s="94"/>
    </row>
    <row r="347">
      <c r="N347" s="94"/>
    </row>
    <row r="348">
      <c r="N348" s="94"/>
    </row>
    <row r="349">
      <c r="N349" s="94"/>
    </row>
    <row r="350">
      <c r="N350" s="94"/>
    </row>
    <row r="351">
      <c r="N351" s="94"/>
    </row>
    <row r="352">
      <c r="N352" s="94"/>
    </row>
    <row r="353">
      <c r="N353" s="94"/>
    </row>
    <row r="354">
      <c r="N354" s="94"/>
    </row>
    <row r="355">
      <c r="N355" s="94"/>
    </row>
    <row r="356">
      <c r="N356" s="94"/>
    </row>
    <row r="357">
      <c r="N357" s="94"/>
    </row>
    <row r="358">
      <c r="N358" s="94"/>
    </row>
    <row r="359">
      <c r="N359" s="94"/>
    </row>
    <row r="360">
      <c r="N360" s="94"/>
    </row>
    <row r="361">
      <c r="N361" s="94"/>
    </row>
    <row r="362">
      <c r="N362" s="94"/>
    </row>
    <row r="363">
      <c r="N363" s="94"/>
    </row>
    <row r="364">
      <c r="N364" s="94"/>
    </row>
    <row r="365">
      <c r="N365" s="94"/>
    </row>
    <row r="366">
      <c r="N366" s="94"/>
    </row>
    <row r="367">
      <c r="N367" s="94"/>
    </row>
    <row r="368">
      <c r="N368" s="94"/>
    </row>
    <row r="369">
      <c r="N369" s="94"/>
    </row>
    <row r="370">
      <c r="N370" s="94"/>
    </row>
    <row r="371">
      <c r="N371" s="94"/>
    </row>
    <row r="372">
      <c r="N372" s="94"/>
    </row>
    <row r="373">
      <c r="N373" s="94"/>
    </row>
    <row r="374">
      <c r="N374" s="94"/>
    </row>
    <row r="375">
      <c r="N375" s="94"/>
    </row>
    <row r="376">
      <c r="N376" s="94"/>
    </row>
    <row r="377">
      <c r="N377" s="94"/>
    </row>
    <row r="378">
      <c r="N378" s="94"/>
    </row>
    <row r="379">
      <c r="N379" s="94"/>
    </row>
    <row r="380">
      <c r="N380" s="94"/>
    </row>
    <row r="381">
      <c r="N381" s="94"/>
    </row>
    <row r="382">
      <c r="N382" s="94"/>
    </row>
    <row r="383">
      <c r="N383" s="94"/>
    </row>
    <row r="384">
      <c r="N384" s="94"/>
    </row>
    <row r="385">
      <c r="N385" s="94"/>
    </row>
    <row r="386">
      <c r="N386" s="94"/>
    </row>
    <row r="387">
      <c r="N387" s="94"/>
    </row>
    <row r="388">
      <c r="N388" s="94"/>
    </row>
    <row r="389">
      <c r="N389" s="94"/>
    </row>
    <row r="390">
      <c r="N390" s="94"/>
    </row>
    <row r="391">
      <c r="N391" s="94"/>
    </row>
    <row r="392">
      <c r="N392" s="94"/>
    </row>
    <row r="393">
      <c r="N393" s="94"/>
    </row>
    <row r="394">
      <c r="N394" s="94"/>
    </row>
    <row r="395">
      <c r="N395" s="94"/>
    </row>
    <row r="396">
      <c r="N396" s="94"/>
    </row>
    <row r="397">
      <c r="N397" s="94"/>
    </row>
    <row r="398">
      <c r="N398" s="94"/>
    </row>
    <row r="399">
      <c r="N399" s="94"/>
    </row>
    <row r="400">
      <c r="N400" s="94"/>
    </row>
    <row r="401">
      <c r="N401" s="94"/>
    </row>
    <row r="402">
      <c r="N402" s="94"/>
    </row>
    <row r="403">
      <c r="N403" s="94"/>
    </row>
    <row r="404">
      <c r="N404" s="94"/>
    </row>
    <row r="405">
      <c r="N405" s="94"/>
    </row>
    <row r="406">
      <c r="N406" s="94"/>
    </row>
    <row r="407">
      <c r="N407" s="94"/>
    </row>
    <row r="408">
      <c r="N408" s="94"/>
    </row>
    <row r="409">
      <c r="N409" s="94"/>
    </row>
    <row r="410">
      <c r="N410" s="94"/>
    </row>
    <row r="411">
      <c r="N411" s="94"/>
    </row>
    <row r="412">
      <c r="N412" s="94"/>
    </row>
    <row r="413">
      <c r="N413" s="94"/>
    </row>
    <row r="414">
      <c r="N414" s="94"/>
    </row>
    <row r="415">
      <c r="N415" s="94"/>
    </row>
    <row r="416">
      <c r="N416" s="94"/>
    </row>
    <row r="417">
      <c r="N417" s="94"/>
    </row>
    <row r="418">
      <c r="N418" s="94"/>
    </row>
    <row r="419">
      <c r="N419" s="94"/>
    </row>
    <row r="420">
      <c r="N420" s="94"/>
    </row>
    <row r="421">
      <c r="N421" s="94"/>
    </row>
    <row r="422">
      <c r="N422" s="94"/>
    </row>
    <row r="423">
      <c r="N423" s="94"/>
    </row>
    <row r="424">
      <c r="N424" s="94"/>
    </row>
    <row r="425">
      <c r="N425" s="94"/>
    </row>
    <row r="426">
      <c r="N426" s="94"/>
    </row>
    <row r="427">
      <c r="N427" s="94"/>
    </row>
    <row r="428">
      <c r="N428" s="94"/>
    </row>
    <row r="429">
      <c r="N429" s="94"/>
    </row>
    <row r="430">
      <c r="N430" s="94"/>
    </row>
    <row r="431">
      <c r="N431" s="94"/>
    </row>
    <row r="432">
      <c r="N432" s="94"/>
    </row>
    <row r="433">
      <c r="N433" s="94"/>
    </row>
    <row r="434">
      <c r="N434" s="94"/>
    </row>
    <row r="435">
      <c r="N435" s="94"/>
    </row>
    <row r="436">
      <c r="N436" s="94"/>
    </row>
    <row r="437">
      <c r="N437" s="94"/>
    </row>
    <row r="438">
      <c r="N438" s="94"/>
    </row>
    <row r="439">
      <c r="N439" s="94"/>
    </row>
    <row r="440">
      <c r="N440" s="94"/>
    </row>
    <row r="441">
      <c r="N441" s="94"/>
    </row>
    <row r="442">
      <c r="N442" s="94"/>
    </row>
    <row r="443">
      <c r="N443" s="94"/>
    </row>
    <row r="444">
      <c r="N444" s="94"/>
    </row>
    <row r="445">
      <c r="N445" s="94"/>
    </row>
    <row r="446">
      <c r="N446" s="94"/>
    </row>
    <row r="447">
      <c r="N447" s="94"/>
    </row>
    <row r="448">
      <c r="N448" s="94"/>
    </row>
    <row r="449">
      <c r="N449" s="94"/>
    </row>
    <row r="450">
      <c r="N450" s="94"/>
    </row>
    <row r="451">
      <c r="N451" s="94"/>
    </row>
    <row r="452">
      <c r="N452" s="94"/>
    </row>
    <row r="453">
      <c r="N453" s="94"/>
    </row>
    <row r="454">
      <c r="N454" s="94"/>
    </row>
    <row r="455">
      <c r="N455" s="94"/>
    </row>
    <row r="456">
      <c r="N456" s="94"/>
    </row>
    <row r="457">
      <c r="N457" s="94"/>
    </row>
    <row r="458">
      <c r="N458" s="94"/>
    </row>
    <row r="459">
      <c r="N459" s="94"/>
    </row>
    <row r="460">
      <c r="N460" s="94"/>
    </row>
    <row r="461">
      <c r="N461" s="94"/>
    </row>
    <row r="462">
      <c r="N462" s="94"/>
    </row>
    <row r="463">
      <c r="N463" s="94"/>
    </row>
    <row r="464">
      <c r="N464" s="94"/>
    </row>
    <row r="465">
      <c r="N465" s="94"/>
    </row>
    <row r="466">
      <c r="N466" s="94"/>
    </row>
    <row r="467">
      <c r="N467" s="94"/>
    </row>
    <row r="468">
      <c r="N468" s="94"/>
    </row>
    <row r="469">
      <c r="N469" s="94"/>
    </row>
    <row r="470">
      <c r="N470" s="94"/>
    </row>
    <row r="471">
      <c r="N471" s="94"/>
    </row>
    <row r="472">
      <c r="N472" s="94"/>
    </row>
    <row r="473">
      <c r="N473" s="94"/>
    </row>
    <row r="474">
      <c r="N474" s="94"/>
    </row>
    <row r="475">
      <c r="N475" s="94"/>
    </row>
    <row r="476">
      <c r="N476" s="94"/>
    </row>
    <row r="477">
      <c r="N477" s="94"/>
    </row>
    <row r="478">
      <c r="N478" s="94"/>
    </row>
    <row r="479">
      <c r="N479" s="94"/>
    </row>
    <row r="480">
      <c r="N480" s="94"/>
    </row>
    <row r="481">
      <c r="N481" s="94"/>
    </row>
    <row r="482">
      <c r="N482" s="94"/>
    </row>
    <row r="483">
      <c r="N483" s="94"/>
    </row>
    <row r="484">
      <c r="N484" s="94"/>
    </row>
    <row r="485">
      <c r="N485" s="94"/>
    </row>
    <row r="486">
      <c r="N486" s="94"/>
    </row>
    <row r="487">
      <c r="N487" s="94"/>
    </row>
    <row r="488">
      <c r="N488" s="94"/>
    </row>
    <row r="489">
      <c r="N489" s="94"/>
    </row>
    <row r="490">
      <c r="N490" s="94"/>
    </row>
    <row r="491">
      <c r="N491" s="94"/>
    </row>
    <row r="492">
      <c r="N492" s="94"/>
    </row>
    <row r="493">
      <c r="N493" s="94"/>
    </row>
    <row r="494">
      <c r="N494" s="94"/>
    </row>
    <row r="495">
      <c r="N495" s="94"/>
    </row>
    <row r="496">
      <c r="N496" s="94"/>
    </row>
    <row r="497">
      <c r="N497" s="94"/>
    </row>
    <row r="498">
      <c r="N498" s="94"/>
    </row>
    <row r="499">
      <c r="N499" s="94"/>
    </row>
    <row r="500">
      <c r="N500" s="94"/>
    </row>
    <row r="501">
      <c r="N501" s="94"/>
    </row>
    <row r="502">
      <c r="N502" s="94"/>
    </row>
    <row r="503">
      <c r="N503" s="94"/>
    </row>
    <row r="504">
      <c r="N504" s="94"/>
    </row>
    <row r="505">
      <c r="N505" s="94"/>
    </row>
    <row r="506">
      <c r="N506" s="94"/>
    </row>
    <row r="507">
      <c r="N507" s="94"/>
    </row>
    <row r="508">
      <c r="N508" s="94"/>
    </row>
    <row r="509">
      <c r="N509" s="94"/>
    </row>
    <row r="510">
      <c r="N510" s="94"/>
    </row>
    <row r="511">
      <c r="N511" s="94"/>
    </row>
    <row r="512">
      <c r="N512" s="94"/>
    </row>
    <row r="513">
      <c r="N513" s="94"/>
    </row>
    <row r="514">
      <c r="N514" s="94"/>
    </row>
    <row r="515">
      <c r="N515" s="94"/>
    </row>
    <row r="516">
      <c r="N516" s="94"/>
    </row>
    <row r="517">
      <c r="N517" s="94"/>
    </row>
    <row r="518">
      <c r="N518" s="94"/>
    </row>
    <row r="519">
      <c r="N519" s="94"/>
    </row>
    <row r="520">
      <c r="N520" s="94"/>
    </row>
    <row r="521">
      <c r="N521" s="94"/>
    </row>
    <row r="522">
      <c r="N522" s="94"/>
    </row>
    <row r="523">
      <c r="N523" s="94"/>
    </row>
    <row r="524">
      <c r="N524" s="94"/>
    </row>
    <row r="525">
      <c r="N525" s="94"/>
    </row>
    <row r="526">
      <c r="N526" s="94"/>
    </row>
    <row r="527">
      <c r="N527" s="94"/>
    </row>
    <row r="528">
      <c r="N528" s="94"/>
    </row>
    <row r="529">
      <c r="N529" s="94"/>
    </row>
    <row r="530">
      <c r="N530" s="94"/>
    </row>
    <row r="531">
      <c r="N531" s="94"/>
    </row>
    <row r="532">
      <c r="N532" s="94"/>
    </row>
    <row r="533">
      <c r="N533" s="94"/>
    </row>
    <row r="534">
      <c r="N534" s="94"/>
    </row>
    <row r="535">
      <c r="N535" s="94"/>
    </row>
    <row r="536">
      <c r="N536" s="94"/>
    </row>
    <row r="537">
      <c r="N537" s="94"/>
    </row>
    <row r="538">
      <c r="N538" s="94"/>
    </row>
    <row r="539">
      <c r="N539" s="94"/>
    </row>
    <row r="540">
      <c r="N540" s="94"/>
    </row>
    <row r="541">
      <c r="N541" s="94"/>
    </row>
    <row r="542">
      <c r="N542" s="94"/>
    </row>
    <row r="543">
      <c r="N543" s="94"/>
    </row>
    <row r="544">
      <c r="N544" s="94"/>
    </row>
    <row r="545">
      <c r="N545" s="94"/>
    </row>
    <row r="546">
      <c r="N546" s="94"/>
    </row>
    <row r="547">
      <c r="N547" s="94"/>
    </row>
    <row r="548">
      <c r="N548" s="94"/>
    </row>
    <row r="549">
      <c r="N549" s="94"/>
    </row>
    <row r="550">
      <c r="N550" s="94"/>
    </row>
    <row r="551">
      <c r="N551" s="94"/>
    </row>
    <row r="552">
      <c r="N552" s="94"/>
    </row>
    <row r="553">
      <c r="N553" s="94"/>
    </row>
    <row r="554">
      <c r="N554" s="94"/>
    </row>
    <row r="555">
      <c r="N555" s="94"/>
    </row>
    <row r="556">
      <c r="N556" s="94"/>
    </row>
    <row r="557">
      <c r="N557" s="94"/>
    </row>
    <row r="558">
      <c r="N558" s="94"/>
    </row>
    <row r="559">
      <c r="N559" s="94"/>
    </row>
    <row r="560">
      <c r="N560" s="94"/>
    </row>
    <row r="561">
      <c r="N561" s="94"/>
    </row>
    <row r="562">
      <c r="N562" s="94"/>
    </row>
    <row r="563">
      <c r="N563" s="94"/>
    </row>
    <row r="564">
      <c r="N564" s="94"/>
    </row>
    <row r="565">
      <c r="N565" s="94"/>
    </row>
    <row r="566">
      <c r="N566" s="94"/>
    </row>
    <row r="567">
      <c r="N567" s="94"/>
    </row>
    <row r="568">
      <c r="N568" s="94"/>
    </row>
    <row r="569">
      <c r="N569" s="94"/>
    </row>
    <row r="570">
      <c r="N570" s="94"/>
    </row>
    <row r="571">
      <c r="N571" s="94"/>
    </row>
    <row r="572">
      <c r="N572" s="94"/>
    </row>
    <row r="573">
      <c r="N573" s="94"/>
    </row>
    <row r="574">
      <c r="N574" s="94"/>
    </row>
    <row r="575">
      <c r="N575" s="94"/>
    </row>
    <row r="576">
      <c r="N576" s="94"/>
    </row>
    <row r="577">
      <c r="N577" s="94"/>
    </row>
    <row r="578">
      <c r="N578" s="94"/>
    </row>
    <row r="579">
      <c r="N579" s="94"/>
    </row>
    <row r="580">
      <c r="N580" s="94"/>
    </row>
    <row r="581">
      <c r="N581" s="94"/>
    </row>
    <row r="582">
      <c r="N582" s="94"/>
    </row>
    <row r="583">
      <c r="N583" s="94"/>
    </row>
    <row r="584">
      <c r="N584" s="94"/>
    </row>
    <row r="585">
      <c r="N585" s="94"/>
    </row>
    <row r="586">
      <c r="N586" s="94"/>
    </row>
    <row r="587">
      <c r="N587" s="94"/>
    </row>
    <row r="588">
      <c r="N588" s="94"/>
    </row>
    <row r="589">
      <c r="N589" s="94"/>
    </row>
    <row r="590">
      <c r="N590" s="94"/>
    </row>
    <row r="591">
      <c r="N591" s="94"/>
    </row>
    <row r="592">
      <c r="N592" s="94"/>
    </row>
    <row r="593">
      <c r="N593" s="94"/>
    </row>
    <row r="594">
      <c r="N594" s="94"/>
    </row>
    <row r="595">
      <c r="N595" s="94"/>
    </row>
    <row r="596">
      <c r="N596" s="94"/>
    </row>
    <row r="597">
      <c r="N597" s="94"/>
    </row>
    <row r="598">
      <c r="N598" s="94"/>
    </row>
    <row r="599">
      <c r="N599" s="94"/>
    </row>
    <row r="600">
      <c r="N600" s="94"/>
    </row>
    <row r="601">
      <c r="N601" s="94"/>
    </row>
    <row r="602">
      <c r="N602" s="94"/>
    </row>
    <row r="603">
      <c r="N603" s="94"/>
    </row>
    <row r="604">
      <c r="N604" s="94"/>
    </row>
    <row r="605">
      <c r="N605" s="94"/>
    </row>
    <row r="606">
      <c r="N606" s="94"/>
    </row>
    <row r="607">
      <c r="N607" s="94"/>
    </row>
    <row r="608">
      <c r="N608" s="94"/>
    </row>
    <row r="609">
      <c r="N609" s="94"/>
    </row>
    <row r="610">
      <c r="N610" s="94"/>
    </row>
    <row r="611">
      <c r="N611" s="94"/>
    </row>
    <row r="612">
      <c r="N612" s="94"/>
    </row>
    <row r="613">
      <c r="N613" s="94"/>
    </row>
    <row r="614">
      <c r="N614" s="94"/>
    </row>
    <row r="615">
      <c r="N615" s="94"/>
    </row>
    <row r="616">
      <c r="N616" s="94"/>
    </row>
    <row r="617">
      <c r="N617" s="94"/>
    </row>
    <row r="618">
      <c r="N618" s="94"/>
    </row>
    <row r="619">
      <c r="N619" s="94"/>
    </row>
    <row r="620">
      <c r="N620" s="94"/>
    </row>
    <row r="621">
      <c r="N621" s="94"/>
    </row>
    <row r="622">
      <c r="N622" s="94"/>
    </row>
    <row r="623">
      <c r="N623" s="94"/>
    </row>
    <row r="624">
      <c r="N624" s="94"/>
    </row>
    <row r="625">
      <c r="N625" s="94"/>
    </row>
    <row r="626">
      <c r="N626" s="94"/>
    </row>
    <row r="627">
      <c r="N627" s="94"/>
    </row>
    <row r="628">
      <c r="N628" s="94"/>
    </row>
    <row r="629">
      <c r="N629" s="94"/>
    </row>
    <row r="630">
      <c r="N630" s="94"/>
    </row>
    <row r="631">
      <c r="N631" s="94"/>
    </row>
    <row r="632">
      <c r="N632" s="94"/>
    </row>
    <row r="633">
      <c r="N633" s="94"/>
    </row>
    <row r="634">
      <c r="N634" s="94"/>
    </row>
    <row r="635">
      <c r="N635" s="94"/>
    </row>
    <row r="636">
      <c r="N636" s="94"/>
    </row>
    <row r="637">
      <c r="N637" s="94"/>
    </row>
    <row r="638">
      <c r="N638" s="94"/>
    </row>
    <row r="639">
      <c r="N639" s="94"/>
    </row>
    <row r="640">
      <c r="N640" s="94"/>
    </row>
    <row r="641">
      <c r="N641" s="94"/>
    </row>
    <row r="642">
      <c r="N642" s="94"/>
    </row>
    <row r="643">
      <c r="N643" s="94"/>
    </row>
    <row r="644">
      <c r="N644" s="94"/>
    </row>
    <row r="645">
      <c r="N645" s="94"/>
    </row>
    <row r="646">
      <c r="N646" s="94"/>
    </row>
    <row r="647">
      <c r="N647" s="94"/>
    </row>
    <row r="648">
      <c r="N648" s="94"/>
    </row>
    <row r="649">
      <c r="N649" s="94"/>
    </row>
    <row r="650">
      <c r="N650" s="94"/>
    </row>
    <row r="651">
      <c r="N651" s="94"/>
    </row>
    <row r="652">
      <c r="N652" s="94"/>
    </row>
    <row r="653">
      <c r="N653" s="94"/>
    </row>
    <row r="654">
      <c r="N654" s="94"/>
    </row>
    <row r="655">
      <c r="N655" s="94"/>
    </row>
    <row r="656">
      <c r="N656" s="94"/>
    </row>
    <row r="657">
      <c r="N657" s="94"/>
    </row>
    <row r="658">
      <c r="N658" s="94"/>
    </row>
    <row r="659">
      <c r="N659" s="94"/>
    </row>
    <row r="660">
      <c r="N660" s="94"/>
    </row>
    <row r="661">
      <c r="N661" s="94"/>
    </row>
    <row r="662">
      <c r="N662" s="94"/>
    </row>
    <row r="663">
      <c r="N663" s="94"/>
    </row>
    <row r="664">
      <c r="N664" s="94"/>
    </row>
    <row r="665">
      <c r="N665" s="94"/>
    </row>
    <row r="666">
      <c r="N666" s="94"/>
    </row>
    <row r="667">
      <c r="N667" s="94"/>
    </row>
    <row r="668">
      <c r="N668" s="94"/>
    </row>
    <row r="669">
      <c r="N669" s="94"/>
    </row>
    <row r="670">
      <c r="N670" s="94"/>
    </row>
    <row r="671">
      <c r="N671" s="94"/>
    </row>
    <row r="672">
      <c r="N672" s="94"/>
    </row>
    <row r="673">
      <c r="N673" s="94"/>
    </row>
    <row r="674">
      <c r="N674" s="94"/>
    </row>
    <row r="675">
      <c r="N675" s="94"/>
    </row>
    <row r="676">
      <c r="N676" s="94"/>
    </row>
    <row r="677">
      <c r="N677" s="94"/>
    </row>
    <row r="678">
      <c r="N678" s="94"/>
    </row>
    <row r="679">
      <c r="N679" s="94"/>
    </row>
    <row r="680">
      <c r="N680" s="94"/>
    </row>
    <row r="681">
      <c r="N681" s="94"/>
    </row>
    <row r="682">
      <c r="N682" s="94"/>
    </row>
    <row r="683">
      <c r="N683" s="94"/>
    </row>
    <row r="684">
      <c r="N684" s="94"/>
    </row>
    <row r="685">
      <c r="N685" s="94"/>
    </row>
    <row r="686">
      <c r="N686" s="94"/>
    </row>
    <row r="687">
      <c r="N687" s="94"/>
    </row>
    <row r="688">
      <c r="N688" s="94"/>
    </row>
    <row r="689">
      <c r="N689" s="94"/>
    </row>
    <row r="690">
      <c r="N690" s="94"/>
    </row>
    <row r="691">
      <c r="N691" s="94"/>
    </row>
    <row r="692">
      <c r="N692" s="94"/>
    </row>
    <row r="693">
      <c r="N693" s="94"/>
    </row>
    <row r="694">
      <c r="N694" s="94"/>
    </row>
    <row r="695">
      <c r="N695" s="94"/>
    </row>
    <row r="696">
      <c r="N696" s="94"/>
    </row>
    <row r="697">
      <c r="N697" s="94"/>
    </row>
    <row r="698">
      <c r="N698" s="94"/>
    </row>
    <row r="699">
      <c r="N699" s="94"/>
    </row>
    <row r="700">
      <c r="N700" s="94"/>
    </row>
    <row r="701">
      <c r="N701" s="94"/>
    </row>
    <row r="702">
      <c r="N702" s="94"/>
    </row>
    <row r="703">
      <c r="N703" s="94"/>
    </row>
    <row r="704">
      <c r="N704" s="94"/>
    </row>
    <row r="705">
      <c r="N705" s="94"/>
    </row>
    <row r="706">
      <c r="N706" s="94"/>
    </row>
    <row r="707">
      <c r="N707" s="94"/>
    </row>
    <row r="708">
      <c r="N708" s="94"/>
    </row>
    <row r="709">
      <c r="N709" s="94"/>
    </row>
    <row r="710">
      <c r="N710" s="94"/>
    </row>
    <row r="711">
      <c r="N711" s="94"/>
    </row>
    <row r="712">
      <c r="N712" s="94"/>
    </row>
    <row r="713">
      <c r="N713" s="94"/>
    </row>
    <row r="714">
      <c r="N714" s="94"/>
    </row>
    <row r="715">
      <c r="N715" s="94"/>
    </row>
    <row r="716">
      <c r="N716" s="94"/>
    </row>
    <row r="717">
      <c r="N717" s="94"/>
    </row>
    <row r="718">
      <c r="N718" s="94"/>
    </row>
    <row r="719">
      <c r="N719" s="94"/>
    </row>
    <row r="720">
      <c r="N720" s="94"/>
    </row>
    <row r="721">
      <c r="N721" s="94"/>
    </row>
    <row r="722">
      <c r="N722" s="94"/>
    </row>
    <row r="723">
      <c r="N723" s="94"/>
    </row>
    <row r="724">
      <c r="N724" s="94"/>
    </row>
    <row r="725">
      <c r="N725" s="94"/>
    </row>
    <row r="726">
      <c r="N726" s="94"/>
    </row>
    <row r="727">
      <c r="N727" s="94"/>
    </row>
    <row r="728">
      <c r="N728" s="94"/>
    </row>
    <row r="729">
      <c r="N729" s="94"/>
    </row>
    <row r="730">
      <c r="N730" s="94"/>
    </row>
    <row r="731">
      <c r="N731" s="94"/>
    </row>
    <row r="732">
      <c r="N732" s="94"/>
    </row>
    <row r="733">
      <c r="N733" s="94"/>
    </row>
    <row r="734">
      <c r="N734" s="94"/>
    </row>
    <row r="735">
      <c r="N735" s="94"/>
    </row>
    <row r="736">
      <c r="N736" s="94"/>
    </row>
    <row r="737">
      <c r="N737" s="94"/>
    </row>
    <row r="738">
      <c r="N738" s="94"/>
    </row>
    <row r="739">
      <c r="N739" s="94"/>
    </row>
    <row r="740">
      <c r="N740" s="94"/>
    </row>
    <row r="741">
      <c r="N741" s="94"/>
    </row>
    <row r="742">
      <c r="N742" s="94"/>
    </row>
    <row r="743">
      <c r="N743" s="94"/>
    </row>
    <row r="744">
      <c r="N744" s="94"/>
    </row>
    <row r="745">
      <c r="N745" s="94"/>
    </row>
    <row r="746">
      <c r="N746" s="94"/>
    </row>
    <row r="747">
      <c r="N747" s="94"/>
    </row>
    <row r="748">
      <c r="N748" s="94"/>
    </row>
    <row r="749">
      <c r="N749" s="94"/>
    </row>
    <row r="750">
      <c r="N750" s="94"/>
    </row>
    <row r="751">
      <c r="N751" s="94"/>
    </row>
    <row r="752">
      <c r="N752" s="94"/>
    </row>
    <row r="753">
      <c r="N753" s="94"/>
    </row>
    <row r="754">
      <c r="N754" s="94"/>
    </row>
    <row r="755">
      <c r="N755" s="94"/>
    </row>
    <row r="756">
      <c r="N756" s="94"/>
    </row>
    <row r="757">
      <c r="N757" s="94"/>
    </row>
    <row r="758">
      <c r="N758" s="94"/>
    </row>
    <row r="759">
      <c r="N759" s="94"/>
    </row>
    <row r="760">
      <c r="N760" s="94"/>
    </row>
    <row r="761">
      <c r="N761" s="94"/>
    </row>
    <row r="762">
      <c r="N762" s="94"/>
    </row>
    <row r="763">
      <c r="N763" s="94"/>
    </row>
    <row r="764">
      <c r="N764" s="94"/>
    </row>
    <row r="765">
      <c r="N765" s="94"/>
    </row>
    <row r="766">
      <c r="N766" s="94"/>
    </row>
    <row r="767">
      <c r="N767" s="94"/>
    </row>
    <row r="768">
      <c r="N768" s="94"/>
    </row>
    <row r="769">
      <c r="N769" s="94"/>
    </row>
    <row r="770">
      <c r="N770" s="94"/>
    </row>
    <row r="771">
      <c r="N771" s="94"/>
    </row>
    <row r="772">
      <c r="N772" s="94"/>
    </row>
    <row r="773">
      <c r="N773" s="94"/>
    </row>
    <row r="774">
      <c r="N774" s="94"/>
    </row>
    <row r="775">
      <c r="N775" s="94"/>
    </row>
    <row r="776">
      <c r="N776" s="94"/>
    </row>
    <row r="777">
      <c r="N777" s="94"/>
    </row>
    <row r="778">
      <c r="N778" s="94"/>
    </row>
    <row r="779">
      <c r="N779" s="94"/>
    </row>
    <row r="780">
      <c r="N780" s="94"/>
    </row>
    <row r="781">
      <c r="N781" s="94"/>
    </row>
    <row r="782">
      <c r="N782" s="94"/>
    </row>
    <row r="783">
      <c r="N783" s="94"/>
    </row>
    <row r="784">
      <c r="N784" s="94"/>
    </row>
    <row r="785">
      <c r="N785" s="94"/>
    </row>
    <row r="786">
      <c r="N786" s="94"/>
    </row>
    <row r="787">
      <c r="N787" s="94"/>
    </row>
    <row r="788">
      <c r="N788" s="94"/>
    </row>
    <row r="789">
      <c r="N789" s="94"/>
    </row>
    <row r="790">
      <c r="N790" s="94"/>
    </row>
    <row r="791">
      <c r="N791" s="94"/>
    </row>
    <row r="792">
      <c r="N792" s="94"/>
    </row>
    <row r="793">
      <c r="N793" s="94"/>
    </row>
    <row r="794">
      <c r="N794" s="94"/>
    </row>
    <row r="795">
      <c r="N795" s="94"/>
    </row>
    <row r="796">
      <c r="N796" s="94"/>
    </row>
    <row r="797">
      <c r="N797" s="94"/>
    </row>
    <row r="798">
      <c r="N798" s="94"/>
    </row>
    <row r="799">
      <c r="N799" s="94"/>
    </row>
    <row r="800">
      <c r="N800" s="94"/>
    </row>
    <row r="801">
      <c r="N801" s="94"/>
    </row>
    <row r="802">
      <c r="N802" s="94"/>
    </row>
    <row r="803">
      <c r="N803" s="94"/>
    </row>
    <row r="804">
      <c r="N804" s="94"/>
    </row>
    <row r="805">
      <c r="N805" s="94"/>
    </row>
    <row r="806">
      <c r="N806" s="94"/>
    </row>
    <row r="807">
      <c r="N807" s="94"/>
    </row>
    <row r="808">
      <c r="N808" s="94"/>
    </row>
    <row r="809">
      <c r="N809" s="94"/>
    </row>
    <row r="810">
      <c r="N810" s="94"/>
    </row>
    <row r="811">
      <c r="N811" s="94"/>
    </row>
    <row r="812">
      <c r="N812" s="94"/>
    </row>
    <row r="813">
      <c r="N813" s="94"/>
    </row>
    <row r="814">
      <c r="N814" s="94"/>
    </row>
    <row r="815">
      <c r="N815" s="94"/>
    </row>
    <row r="816">
      <c r="N816" s="94"/>
    </row>
    <row r="817">
      <c r="N817" s="94"/>
    </row>
    <row r="818">
      <c r="N818" s="94"/>
    </row>
    <row r="819">
      <c r="N819" s="94"/>
    </row>
    <row r="820">
      <c r="N820" s="94"/>
    </row>
    <row r="821">
      <c r="N821" s="94"/>
    </row>
    <row r="822">
      <c r="N822" s="94"/>
    </row>
    <row r="823">
      <c r="N823" s="94"/>
    </row>
    <row r="824">
      <c r="N824" s="94"/>
    </row>
    <row r="825">
      <c r="N825" s="94"/>
    </row>
    <row r="826">
      <c r="N826" s="94"/>
    </row>
    <row r="827">
      <c r="N827" s="94"/>
    </row>
    <row r="828">
      <c r="N828" s="94"/>
    </row>
    <row r="829">
      <c r="N829" s="94"/>
    </row>
    <row r="830">
      <c r="N830" s="94"/>
    </row>
    <row r="831">
      <c r="N831" s="94"/>
    </row>
    <row r="832">
      <c r="N832" s="94"/>
    </row>
    <row r="833">
      <c r="N833" s="94"/>
    </row>
    <row r="834">
      <c r="N834" s="94"/>
    </row>
    <row r="835">
      <c r="N835" s="94"/>
    </row>
    <row r="836">
      <c r="N836" s="94"/>
    </row>
    <row r="837">
      <c r="N837" s="94"/>
    </row>
    <row r="838">
      <c r="N838" s="94"/>
    </row>
    <row r="839">
      <c r="N839" s="94"/>
    </row>
    <row r="840">
      <c r="N840" s="94"/>
    </row>
    <row r="841">
      <c r="N841" s="94"/>
    </row>
    <row r="842">
      <c r="N842" s="94"/>
    </row>
    <row r="843">
      <c r="N843" s="94"/>
    </row>
    <row r="844">
      <c r="N844" s="94"/>
    </row>
    <row r="845">
      <c r="N845" s="94"/>
    </row>
    <row r="846">
      <c r="N846" s="94"/>
    </row>
    <row r="847">
      <c r="N847" s="94"/>
    </row>
    <row r="848">
      <c r="N848" s="94"/>
    </row>
    <row r="849">
      <c r="N849" s="94"/>
    </row>
    <row r="850">
      <c r="N850" s="94"/>
    </row>
    <row r="851">
      <c r="N851" s="94"/>
    </row>
    <row r="852">
      <c r="N852" s="94"/>
    </row>
    <row r="853">
      <c r="N853" s="94"/>
    </row>
    <row r="854">
      <c r="N854" s="94"/>
    </row>
    <row r="855">
      <c r="N855" s="94"/>
    </row>
    <row r="856">
      <c r="N856" s="94"/>
    </row>
    <row r="857">
      <c r="N857" s="94"/>
    </row>
    <row r="858">
      <c r="N858" s="94"/>
    </row>
    <row r="859">
      <c r="N859" s="94"/>
    </row>
    <row r="860">
      <c r="N860" s="94"/>
    </row>
    <row r="861">
      <c r="N861" s="94"/>
    </row>
    <row r="862">
      <c r="N862" s="94"/>
    </row>
    <row r="863">
      <c r="N863" s="94"/>
    </row>
    <row r="864">
      <c r="N864" s="94"/>
    </row>
    <row r="865">
      <c r="N865" s="94"/>
    </row>
    <row r="866">
      <c r="N866" s="94"/>
    </row>
    <row r="867">
      <c r="N867" s="94"/>
    </row>
    <row r="868">
      <c r="N868" s="94"/>
    </row>
    <row r="869">
      <c r="N869" s="94"/>
    </row>
    <row r="870">
      <c r="N870" s="94"/>
    </row>
    <row r="871">
      <c r="N871" s="94"/>
    </row>
    <row r="872">
      <c r="N872" s="94"/>
    </row>
    <row r="873">
      <c r="N873" s="94"/>
    </row>
    <row r="874">
      <c r="N874" s="94"/>
    </row>
    <row r="875">
      <c r="N875" s="94"/>
    </row>
    <row r="876">
      <c r="N876" s="94"/>
    </row>
    <row r="877">
      <c r="N877" s="94"/>
    </row>
    <row r="878">
      <c r="N878" s="94"/>
    </row>
    <row r="879">
      <c r="N879" s="94"/>
    </row>
    <row r="880">
      <c r="N880" s="94"/>
    </row>
    <row r="881">
      <c r="N881" s="94"/>
    </row>
    <row r="882">
      <c r="N882" s="94"/>
    </row>
    <row r="883">
      <c r="N883" s="94"/>
    </row>
    <row r="884">
      <c r="N884" s="94"/>
    </row>
    <row r="885">
      <c r="N885" s="94"/>
    </row>
    <row r="886">
      <c r="N886" s="94"/>
    </row>
    <row r="887">
      <c r="N887" s="94"/>
    </row>
    <row r="888">
      <c r="N888" s="94"/>
    </row>
    <row r="889">
      <c r="N889" s="94"/>
    </row>
    <row r="890">
      <c r="N890" s="94"/>
    </row>
    <row r="891">
      <c r="N891" s="94"/>
    </row>
    <row r="892">
      <c r="N892" s="94"/>
    </row>
    <row r="893">
      <c r="N893" s="94"/>
    </row>
    <row r="894">
      <c r="N894" s="94"/>
    </row>
    <row r="895">
      <c r="N895" s="94"/>
    </row>
    <row r="896">
      <c r="N896" s="94"/>
    </row>
    <row r="897">
      <c r="N897" s="94"/>
    </row>
    <row r="898">
      <c r="N898" s="94"/>
    </row>
    <row r="899">
      <c r="N899" s="94"/>
    </row>
    <row r="900">
      <c r="N900" s="94"/>
    </row>
    <row r="901">
      <c r="N901" s="94"/>
    </row>
    <row r="902">
      <c r="N902" s="94"/>
    </row>
    <row r="903">
      <c r="N903" s="94"/>
    </row>
    <row r="904">
      <c r="N904" s="94"/>
    </row>
    <row r="905">
      <c r="N905" s="94"/>
    </row>
    <row r="906">
      <c r="N906" s="94"/>
    </row>
    <row r="907">
      <c r="N907" s="94"/>
    </row>
    <row r="908">
      <c r="N908" s="94"/>
    </row>
    <row r="909">
      <c r="N909" s="94"/>
    </row>
    <row r="910">
      <c r="N910" s="94"/>
    </row>
    <row r="911">
      <c r="N911" s="94"/>
    </row>
    <row r="912">
      <c r="N912" s="94"/>
    </row>
    <row r="913">
      <c r="N913" s="94"/>
    </row>
    <row r="914">
      <c r="N914" s="94"/>
    </row>
    <row r="915">
      <c r="N915" s="94"/>
    </row>
    <row r="916">
      <c r="N916" s="94"/>
    </row>
    <row r="917">
      <c r="N917" s="94"/>
    </row>
    <row r="918">
      <c r="N918" s="94"/>
    </row>
    <row r="919">
      <c r="N919" s="94"/>
    </row>
    <row r="920">
      <c r="N920" s="94"/>
    </row>
    <row r="921">
      <c r="N921" s="94"/>
    </row>
    <row r="922">
      <c r="N922" s="94"/>
    </row>
    <row r="923">
      <c r="N923" s="94"/>
    </row>
    <row r="924">
      <c r="N924" s="94"/>
    </row>
    <row r="925">
      <c r="N925" s="94"/>
    </row>
    <row r="926">
      <c r="N926" s="94"/>
    </row>
    <row r="927">
      <c r="N927" s="94"/>
    </row>
    <row r="928">
      <c r="N928" s="94"/>
    </row>
    <row r="929">
      <c r="N929" s="94"/>
    </row>
    <row r="930">
      <c r="N930" s="94"/>
    </row>
    <row r="931">
      <c r="N931" s="94"/>
    </row>
    <row r="932">
      <c r="N932" s="94"/>
    </row>
    <row r="933">
      <c r="N933" s="94"/>
    </row>
    <row r="934">
      <c r="N934" s="94"/>
    </row>
    <row r="935">
      <c r="N935" s="94"/>
    </row>
    <row r="936">
      <c r="N936" s="94"/>
    </row>
    <row r="937">
      <c r="N937" s="94"/>
    </row>
    <row r="938">
      <c r="N938" s="94"/>
    </row>
    <row r="939">
      <c r="N939" s="94"/>
    </row>
    <row r="940">
      <c r="N940" s="94"/>
    </row>
    <row r="941">
      <c r="N941" s="94"/>
    </row>
    <row r="942">
      <c r="N942" s="94"/>
    </row>
    <row r="943">
      <c r="N943" s="94"/>
    </row>
    <row r="944">
      <c r="N944" s="94"/>
    </row>
    <row r="945">
      <c r="N945" s="94"/>
    </row>
    <row r="946">
      <c r="N946" s="94"/>
    </row>
    <row r="947">
      <c r="N947" s="94"/>
    </row>
    <row r="948">
      <c r="N948" s="94"/>
    </row>
    <row r="949">
      <c r="N949" s="94"/>
    </row>
    <row r="950">
      <c r="N950" s="94"/>
    </row>
    <row r="951">
      <c r="N951" s="94"/>
    </row>
    <row r="952">
      <c r="N952" s="94"/>
    </row>
    <row r="953">
      <c r="N953" s="94"/>
    </row>
    <row r="954">
      <c r="N954" s="94"/>
    </row>
    <row r="955">
      <c r="N955" s="94"/>
    </row>
    <row r="956">
      <c r="N956" s="94"/>
    </row>
    <row r="957">
      <c r="N957" s="94"/>
    </row>
    <row r="958">
      <c r="N958" s="94"/>
    </row>
    <row r="959">
      <c r="N959" s="94"/>
    </row>
    <row r="960">
      <c r="N960" s="94"/>
    </row>
    <row r="961">
      <c r="N961" s="94"/>
    </row>
    <row r="962">
      <c r="N962" s="94"/>
    </row>
    <row r="963">
      <c r="N963" s="94"/>
    </row>
    <row r="964">
      <c r="N964" s="94"/>
    </row>
    <row r="965">
      <c r="N965" s="94"/>
    </row>
    <row r="966">
      <c r="N966" s="94"/>
    </row>
    <row r="967">
      <c r="N967" s="94"/>
    </row>
    <row r="968">
      <c r="N968" s="94"/>
    </row>
    <row r="969">
      <c r="N969" s="94"/>
    </row>
    <row r="970">
      <c r="N970" s="94"/>
    </row>
    <row r="971">
      <c r="N971" s="94"/>
    </row>
    <row r="972">
      <c r="N972" s="94"/>
    </row>
    <row r="973">
      <c r="N973" s="94"/>
    </row>
    <row r="974">
      <c r="N974" s="94"/>
    </row>
    <row r="975">
      <c r="N975" s="94"/>
    </row>
    <row r="976">
      <c r="N976" s="94"/>
    </row>
    <row r="977">
      <c r="N977" s="94"/>
    </row>
    <row r="978">
      <c r="N978" s="94"/>
    </row>
    <row r="979">
      <c r="N979" s="94"/>
    </row>
    <row r="980">
      <c r="N980" s="94"/>
    </row>
    <row r="981">
      <c r="N981" s="94"/>
    </row>
    <row r="982">
      <c r="N982" s="94"/>
    </row>
    <row r="983">
      <c r="N983" s="94"/>
    </row>
    <row r="984">
      <c r="N984" s="94"/>
    </row>
    <row r="985">
      <c r="N985" s="94"/>
    </row>
    <row r="986">
      <c r="N986" s="94"/>
    </row>
    <row r="987">
      <c r="N987" s="94"/>
    </row>
    <row r="988">
      <c r="N988" s="94"/>
    </row>
    <row r="989">
      <c r="N989" s="94"/>
    </row>
    <row r="990">
      <c r="N990" s="94"/>
    </row>
    <row r="991">
      <c r="N991" s="94"/>
    </row>
    <row r="992">
      <c r="N992" s="94"/>
    </row>
    <row r="993">
      <c r="N993" s="94"/>
    </row>
    <row r="994">
      <c r="N994" s="94"/>
    </row>
    <row r="995">
      <c r="N995" s="94"/>
    </row>
    <row r="996">
      <c r="N996" s="94"/>
    </row>
    <row r="997">
      <c r="N997" s="94"/>
    </row>
    <row r="998">
      <c r="N998" s="94"/>
    </row>
    <row r="999">
      <c r="N999" s="94"/>
    </row>
    <row r="1000">
      <c r="N1000" s="94"/>
    </row>
    <row r="1001">
      <c r="N1001" s="94"/>
    </row>
    <row r="1002">
      <c r="N1002" s="94"/>
    </row>
    <row r="1003">
      <c r="N1003" s="94"/>
    </row>
    <row r="1004">
      <c r="N1004" s="94"/>
    </row>
    <row r="1005">
      <c r="N1005" s="94"/>
    </row>
    <row r="1006">
      <c r="N1006" s="94"/>
    </row>
    <row r="1007">
      <c r="N1007" s="94"/>
    </row>
    <row r="1008">
      <c r="N1008" s="94"/>
    </row>
    <row r="1009">
      <c r="N1009" s="94"/>
    </row>
    <row r="1010">
      <c r="N1010" s="94"/>
    </row>
    <row r="1011">
      <c r="N1011" s="94"/>
    </row>
    <row r="1012">
      <c r="N1012" s="94"/>
    </row>
    <row r="1013">
      <c r="N1013" s="94"/>
    </row>
    <row r="1014">
      <c r="N1014" s="94"/>
    </row>
    <row r="1015">
      <c r="N1015" s="94"/>
    </row>
    <row r="1016">
      <c r="N1016" s="94"/>
    </row>
    <row r="1017">
      <c r="N1017" s="94"/>
    </row>
    <row r="1018">
      <c r="N1018" s="94"/>
    </row>
    <row r="1019">
      <c r="N1019" s="94"/>
    </row>
    <row r="1020">
      <c r="N1020" s="94"/>
    </row>
    <row r="1021">
      <c r="N1021" s="94"/>
    </row>
    <row r="1022">
      <c r="N1022" s="94"/>
    </row>
    <row r="1023">
      <c r="N1023" s="94"/>
    </row>
    <row r="1024">
      <c r="N1024" s="94"/>
    </row>
    <row r="1025">
      <c r="N1025" s="94"/>
    </row>
    <row r="1026">
      <c r="N1026" s="94"/>
    </row>
    <row r="1027">
      <c r="N1027" s="94"/>
    </row>
    <row r="1028">
      <c r="N1028" s="94"/>
    </row>
    <row r="1029">
      <c r="N1029" s="94"/>
    </row>
    <row r="1030">
      <c r="N1030" s="94"/>
    </row>
    <row r="1031">
      <c r="N1031" s="94"/>
    </row>
    <row r="1032">
      <c r="N1032" s="94"/>
    </row>
    <row r="1033">
      <c r="N1033" s="94"/>
    </row>
    <row r="1034">
      <c r="N1034" s="94"/>
    </row>
    <row r="1035">
      <c r="N1035" s="94"/>
    </row>
    <row r="1036">
      <c r="N1036" s="94"/>
    </row>
    <row r="1037">
      <c r="N1037" s="94"/>
    </row>
    <row r="1038">
      <c r="N1038" s="94"/>
    </row>
    <row r="1039">
      <c r="N1039" s="94"/>
    </row>
    <row r="1040">
      <c r="N1040" s="94"/>
    </row>
    <row r="1041">
      <c r="N1041" s="94"/>
    </row>
    <row r="1042">
      <c r="N1042" s="94"/>
    </row>
    <row r="1043">
      <c r="N1043" s="94"/>
    </row>
    <row r="1044">
      <c r="N1044" s="94"/>
    </row>
    <row r="1045">
      <c r="N1045" s="94"/>
    </row>
    <row r="1046">
      <c r="N1046" s="94"/>
    </row>
    <row r="1047">
      <c r="N1047" s="94"/>
    </row>
    <row r="1048">
      <c r="N1048" s="94"/>
    </row>
    <row r="1049">
      <c r="N1049" s="94"/>
    </row>
    <row r="1050">
      <c r="N1050" s="94"/>
    </row>
    <row r="1051">
      <c r="N1051" s="94"/>
    </row>
    <row r="1052">
      <c r="N1052" s="94"/>
    </row>
    <row r="1053">
      <c r="N1053" s="94"/>
    </row>
    <row r="1054">
      <c r="N1054" s="94"/>
    </row>
    <row r="1055">
      <c r="N1055" s="94"/>
    </row>
    <row r="1056">
      <c r="N1056" s="94"/>
    </row>
    <row r="1057">
      <c r="N1057" s="94"/>
    </row>
    <row r="1058">
      <c r="N1058" s="94"/>
    </row>
    <row r="1059">
      <c r="N1059" s="94"/>
    </row>
    <row r="1060">
      <c r="N1060" s="94"/>
    </row>
    <row r="1061">
      <c r="N1061" s="94"/>
    </row>
    <row r="1062">
      <c r="N1062" s="94"/>
    </row>
    <row r="1063">
      <c r="N1063" s="94"/>
    </row>
    <row r="1064">
      <c r="N1064" s="94"/>
    </row>
    <row r="1065">
      <c r="N1065" s="9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1" t="s">
        <v>38</v>
      </c>
      <c r="B1" s="104" t="s">
        <v>178</v>
      </c>
      <c r="C1" s="104" t="s">
        <v>9</v>
      </c>
      <c r="D1" s="104" t="s">
        <v>40</v>
      </c>
      <c r="E1" s="41" t="s">
        <v>388</v>
      </c>
      <c r="F1" s="41" t="s">
        <v>389</v>
      </c>
      <c r="G1" s="41" t="s">
        <v>390</v>
      </c>
      <c r="H1" s="41" t="s">
        <v>391</v>
      </c>
      <c r="I1" s="41" t="s">
        <v>392</v>
      </c>
      <c r="J1" s="41" t="s">
        <v>393</v>
      </c>
      <c r="K1" s="41" t="s">
        <v>394</v>
      </c>
      <c r="L1" s="41" t="s">
        <v>395</v>
      </c>
      <c r="M1" s="41" t="s">
        <v>396</v>
      </c>
      <c r="N1" s="41" t="s">
        <v>397</v>
      </c>
      <c r="O1" s="41" t="s">
        <v>398</v>
      </c>
      <c r="P1" s="41" t="s">
        <v>399</v>
      </c>
      <c r="Q1" s="41" t="s">
        <v>400</v>
      </c>
      <c r="R1" s="41" t="s">
        <v>401</v>
      </c>
      <c r="S1" s="41" t="s">
        <v>402</v>
      </c>
      <c r="T1" s="41" t="s">
        <v>403</v>
      </c>
      <c r="U1" s="41" t="s">
        <v>404</v>
      </c>
      <c r="V1" s="41" t="s">
        <v>405</v>
      </c>
      <c r="W1" s="41" t="s">
        <v>406</v>
      </c>
      <c r="X1" s="41" t="s">
        <v>407</v>
      </c>
      <c r="Y1" s="41" t="s">
        <v>408</v>
      </c>
      <c r="Z1" s="41" t="s">
        <v>409</v>
      </c>
      <c r="AA1" s="41" t="s">
        <v>410</v>
      </c>
      <c r="AB1" s="41" t="s">
        <v>411</v>
      </c>
      <c r="AC1" s="41" t="s">
        <v>412</v>
      </c>
      <c r="AD1" s="41" t="s">
        <v>413</v>
      </c>
      <c r="AE1" s="41" t="s">
        <v>414</v>
      </c>
      <c r="AF1" s="41" t="s">
        <v>415</v>
      </c>
      <c r="AG1" s="41" t="s">
        <v>416</v>
      </c>
      <c r="AH1" s="41" t="s">
        <v>417</v>
      </c>
      <c r="AI1" s="41" t="s">
        <v>418</v>
      </c>
      <c r="AJ1" s="41" t="s">
        <v>419</v>
      </c>
      <c r="AK1" s="41" t="s">
        <v>420</v>
      </c>
      <c r="AL1" s="41" t="s">
        <v>421</v>
      </c>
      <c r="AM1" s="41" t="s">
        <v>422</v>
      </c>
      <c r="AN1" s="41" t="s">
        <v>423</v>
      </c>
    </row>
    <row r="2">
      <c r="A2" s="47">
        <v>1.0</v>
      </c>
      <c r="B2" s="47"/>
      <c r="C2" s="47"/>
      <c r="D2" s="105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>
      <c r="A3" s="47">
        <v>2.0</v>
      </c>
      <c r="B3" s="47"/>
      <c r="C3" s="47"/>
      <c r="D3" s="105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>
      <c r="A4" s="47">
        <v>3.0</v>
      </c>
      <c r="B4" s="107">
        <v>43557.0</v>
      </c>
      <c r="C4" s="47" t="s">
        <v>88</v>
      </c>
      <c r="D4" s="105">
        <v>12.646575342465754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</row>
    <row r="5">
      <c r="A5" s="47">
        <v>4.0</v>
      </c>
      <c r="B5" s="107">
        <v>43557.0</v>
      </c>
      <c r="C5" s="47" t="s">
        <v>88</v>
      </c>
      <c r="D5" s="105">
        <v>10.67945205479452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</row>
    <row r="6">
      <c r="A6" s="47">
        <v>5.0</v>
      </c>
      <c r="B6" s="107">
        <v>43565.0</v>
      </c>
      <c r="C6" s="47" t="s">
        <v>94</v>
      </c>
      <c r="D6" s="105">
        <v>13.723287671232876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</row>
    <row r="7">
      <c r="A7" s="41">
        <v>6.0</v>
      </c>
      <c r="B7" s="55">
        <v>43564.0</v>
      </c>
      <c r="C7" s="41" t="s">
        <v>94</v>
      </c>
      <c r="D7" s="86">
        <v>12.904109589041095</v>
      </c>
      <c r="E7" s="41">
        <v>1.0</v>
      </c>
      <c r="F7" s="41">
        <v>1.0</v>
      </c>
      <c r="G7" s="41">
        <v>1.0</v>
      </c>
      <c r="H7" s="41">
        <v>1.0</v>
      </c>
      <c r="I7" s="41">
        <v>1.0</v>
      </c>
      <c r="J7" s="41">
        <v>1.0</v>
      </c>
      <c r="K7" s="41">
        <v>1.0</v>
      </c>
      <c r="L7" s="41">
        <v>1.0</v>
      </c>
      <c r="M7" s="41">
        <v>2.0</v>
      </c>
      <c r="N7" s="41">
        <v>3.0</v>
      </c>
      <c r="O7" s="41">
        <v>3.0</v>
      </c>
      <c r="P7" s="41">
        <v>2.0</v>
      </c>
      <c r="Q7" s="41">
        <v>1.0</v>
      </c>
      <c r="R7" s="41">
        <v>3.0</v>
      </c>
      <c r="S7" s="41">
        <v>3.0</v>
      </c>
      <c r="U7" s="41">
        <v>1.0</v>
      </c>
      <c r="W7" s="41">
        <v>3.0</v>
      </c>
      <c r="X7" s="41">
        <v>1.0</v>
      </c>
      <c r="Y7" s="41">
        <v>3.0</v>
      </c>
      <c r="Z7" s="41">
        <v>1.0</v>
      </c>
      <c r="AA7" s="41">
        <v>2.0</v>
      </c>
      <c r="AB7" s="41">
        <v>1.0</v>
      </c>
      <c r="AC7" s="41">
        <v>1.0</v>
      </c>
      <c r="AD7" s="41">
        <v>3.0</v>
      </c>
      <c r="AE7" s="41">
        <v>3.0</v>
      </c>
      <c r="AF7" s="41">
        <v>2.0</v>
      </c>
      <c r="AI7" s="41">
        <v>1.0</v>
      </c>
      <c r="AJ7" s="41">
        <v>1.0</v>
      </c>
      <c r="AK7" s="41">
        <v>1.0</v>
      </c>
    </row>
    <row r="8">
      <c r="A8" s="47">
        <v>7.0</v>
      </c>
      <c r="B8" s="107">
        <v>43565.0</v>
      </c>
      <c r="C8" s="47" t="s">
        <v>94</v>
      </c>
      <c r="D8" s="105">
        <v>13.504109589041096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</row>
    <row r="9">
      <c r="A9" s="47">
        <v>8.0</v>
      </c>
      <c r="B9" s="107">
        <v>43565.0</v>
      </c>
      <c r="C9" s="47" t="s">
        <v>94</v>
      </c>
      <c r="D9" s="105">
        <v>15.139726027397261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</row>
    <row r="10">
      <c r="A10" s="47">
        <v>9.0</v>
      </c>
      <c r="B10" s="47"/>
      <c r="C10" s="47"/>
      <c r="D10" s="105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</row>
    <row r="11">
      <c r="A11" s="41">
        <v>10.0</v>
      </c>
      <c r="B11" s="55">
        <v>43571.0</v>
      </c>
      <c r="C11" s="41" t="s">
        <v>94</v>
      </c>
      <c r="D11" s="86">
        <v>17.367123287671234</v>
      </c>
      <c r="E11" s="41">
        <v>3.0</v>
      </c>
      <c r="F11" s="41">
        <v>1.0</v>
      </c>
      <c r="G11" s="41">
        <v>2.0</v>
      </c>
      <c r="H11" s="41">
        <v>3.0</v>
      </c>
      <c r="I11" s="41">
        <v>3.0</v>
      </c>
      <c r="J11" s="41">
        <v>3.0</v>
      </c>
      <c r="K11" s="41">
        <v>0.0</v>
      </c>
      <c r="L11" s="41">
        <v>0.0</v>
      </c>
      <c r="M11" s="41">
        <v>1.0</v>
      </c>
      <c r="N11" s="41">
        <v>1.0</v>
      </c>
      <c r="O11" s="41">
        <v>1.0</v>
      </c>
      <c r="P11" s="41">
        <v>1.0</v>
      </c>
      <c r="Q11" s="41">
        <v>1.0</v>
      </c>
      <c r="R11" s="41">
        <v>1.0</v>
      </c>
      <c r="S11" s="41">
        <v>1.0</v>
      </c>
      <c r="U11" s="41">
        <v>1.0</v>
      </c>
      <c r="V11" s="41">
        <v>1.0</v>
      </c>
      <c r="W11" s="41">
        <v>1.0</v>
      </c>
      <c r="Y11" s="41">
        <v>1.0</v>
      </c>
      <c r="Z11" s="41">
        <v>1.0</v>
      </c>
      <c r="AA11" s="41">
        <v>1.0</v>
      </c>
      <c r="AB11" s="41">
        <v>1.0</v>
      </c>
      <c r="AC11" s="41">
        <v>1.0</v>
      </c>
      <c r="AD11" s="41">
        <v>1.0</v>
      </c>
      <c r="AF11" s="41">
        <v>2.0</v>
      </c>
      <c r="AG11" s="41">
        <v>1.0</v>
      </c>
      <c r="AI11" s="41">
        <v>1.0</v>
      </c>
      <c r="AJ11" s="41">
        <v>2.0</v>
      </c>
      <c r="AK11" s="41">
        <v>3.0</v>
      </c>
      <c r="AL11" s="41" t="s">
        <v>424</v>
      </c>
      <c r="AM11" s="127">
        <v>0.23958333333333334</v>
      </c>
      <c r="AN11" s="41">
        <v>2.0</v>
      </c>
    </row>
    <row r="12">
      <c r="A12" s="41">
        <v>11.0</v>
      </c>
      <c r="B12" s="55">
        <v>43569.0</v>
      </c>
      <c r="C12" s="41" t="s">
        <v>94</v>
      </c>
      <c r="D12" s="86">
        <v>9.227397260273973</v>
      </c>
      <c r="E12" s="41">
        <v>1.0</v>
      </c>
      <c r="F12" s="41">
        <v>3.0</v>
      </c>
      <c r="G12" s="41">
        <v>1.0</v>
      </c>
      <c r="H12" s="41">
        <v>2.0</v>
      </c>
      <c r="I12" s="41">
        <v>2.0</v>
      </c>
      <c r="J12" s="41">
        <v>2.0</v>
      </c>
      <c r="K12" s="41">
        <v>1.0</v>
      </c>
      <c r="L12" s="41">
        <v>1.0</v>
      </c>
      <c r="M12" s="41">
        <v>3.0</v>
      </c>
      <c r="N12" s="41">
        <v>1.0</v>
      </c>
      <c r="O12" s="41">
        <v>3.0</v>
      </c>
      <c r="P12" s="41">
        <v>1.0</v>
      </c>
      <c r="Q12" s="41">
        <v>1.0</v>
      </c>
      <c r="R12" s="41">
        <v>3.0</v>
      </c>
      <c r="S12" s="41">
        <v>1.0</v>
      </c>
      <c r="U12" s="41">
        <v>3.0</v>
      </c>
      <c r="V12" s="41">
        <v>3.0</v>
      </c>
      <c r="W12" s="41">
        <v>3.0</v>
      </c>
      <c r="X12" s="41">
        <v>3.0</v>
      </c>
      <c r="Y12" s="41">
        <v>3.0</v>
      </c>
      <c r="Z12" s="41" t="s">
        <v>425</v>
      </c>
      <c r="AA12" s="41">
        <v>3.0</v>
      </c>
      <c r="AB12" s="41">
        <v>3.0</v>
      </c>
      <c r="AC12" s="41">
        <v>3.0</v>
      </c>
      <c r="AD12" s="41">
        <v>3.0</v>
      </c>
      <c r="AE12" s="41">
        <v>2.0</v>
      </c>
      <c r="AF12" s="41">
        <v>2.0</v>
      </c>
      <c r="AG12" s="41">
        <v>3.0</v>
      </c>
      <c r="AH12" s="41">
        <v>3.0</v>
      </c>
      <c r="AI12" s="41">
        <v>3.0</v>
      </c>
      <c r="AJ12" s="41">
        <v>3.0</v>
      </c>
      <c r="AK12" s="41">
        <v>1.0</v>
      </c>
      <c r="AL12" s="41">
        <v>19.0</v>
      </c>
      <c r="AM12" s="127">
        <v>0.23958333333333334</v>
      </c>
      <c r="AN12" s="41">
        <v>10.75</v>
      </c>
    </row>
    <row r="13">
      <c r="A13" s="41">
        <v>12.0</v>
      </c>
      <c r="B13" s="55">
        <v>43571.0</v>
      </c>
      <c r="C13" s="41" t="s">
        <v>94</v>
      </c>
      <c r="D13" s="86">
        <v>16.336986301369862</v>
      </c>
      <c r="E13" s="41">
        <v>1.0</v>
      </c>
      <c r="F13" s="41">
        <v>1.0</v>
      </c>
      <c r="G13" s="41">
        <v>2.0</v>
      </c>
      <c r="H13" s="41">
        <v>1.0</v>
      </c>
      <c r="I13" s="41">
        <v>1.0</v>
      </c>
      <c r="J13" s="41">
        <v>2.0</v>
      </c>
      <c r="K13" s="41">
        <v>0.0</v>
      </c>
      <c r="L13" s="41">
        <v>0.0</v>
      </c>
      <c r="M13" s="41">
        <v>1.0</v>
      </c>
      <c r="N13" s="41">
        <v>1.0</v>
      </c>
      <c r="O13" s="41">
        <v>1.0</v>
      </c>
      <c r="P13" s="41">
        <v>1.0</v>
      </c>
      <c r="Q13" s="41">
        <v>2.0</v>
      </c>
      <c r="R13" s="41">
        <v>1.0</v>
      </c>
      <c r="S13" s="41">
        <v>1.0</v>
      </c>
      <c r="U13" s="41">
        <v>1.0</v>
      </c>
      <c r="V13" s="41">
        <v>1.0</v>
      </c>
      <c r="W13" s="41">
        <v>1.0</v>
      </c>
      <c r="X13" s="41">
        <v>2.0</v>
      </c>
      <c r="Y13" s="41">
        <v>1.0</v>
      </c>
      <c r="Z13" s="41">
        <v>1.0</v>
      </c>
      <c r="AA13" s="41">
        <v>1.0</v>
      </c>
      <c r="AB13" s="41">
        <v>1.0</v>
      </c>
      <c r="AC13" s="41">
        <v>1.0</v>
      </c>
      <c r="AD13" s="41">
        <v>1.0</v>
      </c>
      <c r="AE13" s="41">
        <v>1.0</v>
      </c>
      <c r="AF13" s="41">
        <v>1.0</v>
      </c>
      <c r="AG13" s="41">
        <v>2.0</v>
      </c>
      <c r="AH13" s="41">
        <v>2.0</v>
      </c>
      <c r="AI13" s="41">
        <v>1.0</v>
      </c>
      <c r="AJ13" s="41">
        <v>1.0</v>
      </c>
      <c r="AK13" s="41">
        <v>1.0</v>
      </c>
      <c r="AL13" s="41">
        <v>22.0</v>
      </c>
      <c r="AM13" s="41">
        <v>5.0</v>
      </c>
      <c r="AN13" s="41">
        <v>6.5</v>
      </c>
    </row>
    <row r="14">
      <c r="A14" s="41">
        <v>13.0</v>
      </c>
      <c r="B14" s="55">
        <v>43572.0</v>
      </c>
      <c r="C14" s="41" t="s">
        <v>88</v>
      </c>
      <c r="D14" s="86">
        <v>13.252054794520548</v>
      </c>
      <c r="E14" s="41">
        <v>2.0</v>
      </c>
      <c r="F14" s="41">
        <v>1.0</v>
      </c>
      <c r="G14" s="41">
        <v>3.0</v>
      </c>
      <c r="H14" s="41">
        <v>2.0</v>
      </c>
      <c r="I14" s="41">
        <v>2.0</v>
      </c>
      <c r="J14" s="41">
        <v>3.0</v>
      </c>
      <c r="K14" s="41">
        <v>0.0</v>
      </c>
      <c r="L14" s="41">
        <v>1.0</v>
      </c>
      <c r="M14" s="41">
        <v>2.0</v>
      </c>
      <c r="N14" s="41">
        <v>2.0</v>
      </c>
      <c r="O14" s="41">
        <v>1.0</v>
      </c>
      <c r="P14" s="41">
        <v>1.0</v>
      </c>
      <c r="Q14" s="41">
        <v>2.0</v>
      </c>
      <c r="R14" s="41">
        <v>1.0</v>
      </c>
      <c r="S14" s="41">
        <v>1.0</v>
      </c>
      <c r="U14" s="41">
        <v>1.0</v>
      </c>
      <c r="V14" s="41">
        <v>1.0</v>
      </c>
      <c r="W14" s="41">
        <v>2.0</v>
      </c>
      <c r="X14" s="41">
        <v>1.0</v>
      </c>
      <c r="Y14" s="41">
        <v>1.0</v>
      </c>
      <c r="Z14" s="41">
        <v>1.0</v>
      </c>
      <c r="AA14" s="41">
        <v>1.0</v>
      </c>
      <c r="AB14" s="41">
        <v>1.0</v>
      </c>
      <c r="AC14" s="41">
        <v>1.0</v>
      </c>
      <c r="AD14" s="41">
        <v>1.0</v>
      </c>
      <c r="AE14" s="41">
        <v>1.0</v>
      </c>
      <c r="AF14" s="41">
        <v>1.0</v>
      </c>
      <c r="AG14" s="41">
        <v>2.0</v>
      </c>
      <c r="AH14" s="41">
        <v>2.0</v>
      </c>
      <c r="AI14" s="41">
        <v>2.0</v>
      </c>
      <c r="AJ14" s="41">
        <v>2.0</v>
      </c>
      <c r="AK14" s="41">
        <v>2.0</v>
      </c>
      <c r="AL14" s="41" t="s">
        <v>424</v>
      </c>
      <c r="AM14" s="41">
        <v>7.0</v>
      </c>
      <c r="AN14" s="41">
        <v>6.5</v>
      </c>
    </row>
    <row r="15">
      <c r="A15" s="41">
        <v>14.0</v>
      </c>
      <c r="B15" s="55">
        <v>43573.0</v>
      </c>
      <c r="C15" s="41" t="s">
        <v>88</v>
      </c>
      <c r="D15" s="86">
        <v>16.865753424657534</v>
      </c>
      <c r="E15" s="41">
        <v>2.0</v>
      </c>
      <c r="F15" s="41">
        <v>1.0</v>
      </c>
      <c r="G15" s="41">
        <v>1.0</v>
      </c>
      <c r="H15" s="41">
        <v>2.0</v>
      </c>
      <c r="I15" s="41">
        <v>2.0</v>
      </c>
      <c r="J15" s="41">
        <v>1.0</v>
      </c>
      <c r="K15" s="41">
        <v>0.0</v>
      </c>
      <c r="L15" s="41">
        <v>2.0</v>
      </c>
      <c r="M15" s="41">
        <v>2.0</v>
      </c>
      <c r="N15" s="41">
        <v>2.0</v>
      </c>
      <c r="O15" s="41">
        <v>1.0</v>
      </c>
      <c r="P15" s="41">
        <v>1.0</v>
      </c>
      <c r="Q15" s="41">
        <v>1.0</v>
      </c>
      <c r="R15" s="41">
        <v>2.0</v>
      </c>
      <c r="S15" s="41">
        <v>1.0</v>
      </c>
      <c r="U15" s="41">
        <v>2.0</v>
      </c>
      <c r="V15" s="41">
        <v>1.0</v>
      </c>
      <c r="W15" s="41">
        <v>1.0</v>
      </c>
      <c r="X15" s="41">
        <v>1.0</v>
      </c>
      <c r="Y15" s="41">
        <v>1.0</v>
      </c>
      <c r="Z15" s="41">
        <v>1.0</v>
      </c>
      <c r="AA15" s="41">
        <v>1.0</v>
      </c>
      <c r="AB15" s="41">
        <v>1.0</v>
      </c>
      <c r="AC15" s="41">
        <v>1.0</v>
      </c>
      <c r="AD15" s="41">
        <v>1.0</v>
      </c>
      <c r="AE15" s="41">
        <v>1.0</v>
      </c>
      <c r="AF15" s="41">
        <v>1.0</v>
      </c>
      <c r="AG15" s="41">
        <v>1.0</v>
      </c>
      <c r="AH15" s="41">
        <v>1.0</v>
      </c>
      <c r="AI15" s="41">
        <v>2.0</v>
      </c>
      <c r="AJ15" s="41">
        <v>2.0</v>
      </c>
      <c r="AK15" s="41">
        <v>2.0</v>
      </c>
      <c r="AL15" s="41" t="s">
        <v>424</v>
      </c>
      <c r="AM15" s="127">
        <v>0.3125</v>
      </c>
    </row>
    <row r="16">
      <c r="A16" s="41">
        <v>15.0</v>
      </c>
      <c r="B16" s="55">
        <v>43576.0</v>
      </c>
      <c r="C16" s="41" t="s">
        <v>94</v>
      </c>
      <c r="D16" s="86">
        <v>15.67123287671233</v>
      </c>
      <c r="E16" s="41">
        <v>1.0</v>
      </c>
      <c r="F16" s="41">
        <v>2.0</v>
      </c>
      <c r="G16" s="41">
        <v>2.0</v>
      </c>
      <c r="H16" s="41">
        <v>2.0</v>
      </c>
      <c r="I16" s="41">
        <v>1.0</v>
      </c>
      <c r="J16" s="41">
        <v>1.0</v>
      </c>
      <c r="K16" s="41">
        <v>0.0</v>
      </c>
      <c r="L16" s="41">
        <v>0.0</v>
      </c>
      <c r="M16" s="41">
        <v>1.0</v>
      </c>
      <c r="N16" s="41">
        <v>2.0</v>
      </c>
      <c r="O16" s="41">
        <v>1.0</v>
      </c>
      <c r="P16" s="41">
        <v>1.0</v>
      </c>
      <c r="Q16" s="41">
        <v>1.0</v>
      </c>
      <c r="R16" s="41">
        <v>3.0</v>
      </c>
      <c r="S16" s="41">
        <v>2.0</v>
      </c>
      <c r="U16" s="41">
        <v>1.0</v>
      </c>
      <c r="V16" s="41">
        <v>2.0</v>
      </c>
      <c r="W16" s="41">
        <v>2.0</v>
      </c>
      <c r="X16" s="41">
        <v>2.0</v>
      </c>
      <c r="Y16" s="41">
        <v>1.0</v>
      </c>
      <c r="Z16" s="41">
        <v>1.0</v>
      </c>
      <c r="AA16" s="41">
        <v>1.0</v>
      </c>
      <c r="AB16" s="41">
        <v>1.0</v>
      </c>
      <c r="AC16" s="41">
        <v>1.0</v>
      </c>
      <c r="AD16" s="41">
        <v>1.0</v>
      </c>
      <c r="AE16" s="41">
        <v>1.0</v>
      </c>
      <c r="AF16" s="41">
        <v>1.0</v>
      </c>
      <c r="AG16" s="41">
        <v>3.0</v>
      </c>
      <c r="AH16" s="41">
        <v>1.0</v>
      </c>
      <c r="AI16" s="41">
        <v>1.0</v>
      </c>
      <c r="AJ16" s="41">
        <v>2.0</v>
      </c>
      <c r="AK16" s="41">
        <v>2.0</v>
      </c>
      <c r="AL16" s="41">
        <v>22.0</v>
      </c>
      <c r="AM16" s="127">
        <v>0.22916666666666666</v>
      </c>
      <c r="AN16" s="41">
        <v>8.0</v>
      </c>
    </row>
    <row r="17">
      <c r="A17" s="41">
        <v>16.0</v>
      </c>
      <c r="B17" s="55">
        <v>43578.0</v>
      </c>
      <c r="C17" s="41" t="s">
        <v>88</v>
      </c>
      <c r="D17" s="86">
        <v>13.665753424657535</v>
      </c>
      <c r="E17" s="41">
        <v>3.0</v>
      </c>
      <c r="F17" s="41">
        <v>1.0</v>
      </c>
      <c r="G17" s="41">
        <v>3.0</v>
      </c>
      <c r="H17" s="41">
        <v>3.0</v>
      </c>
      <c r="I17" s="41">
        <v>3.0</v>
      </c>
      <c r="J17" s="41">
        <v>3.0</v>
      </c>
      <c r="K17" s="41">
        <v>0.0</v>
      </c>
      <c r="L17" s="41">
        <v>0.0</v>
      </c>
      <c r="M17" s="41">
        <v>3.0</v>
      </c>
      <c r="N17" s="41">
        <v>3.0</v>
      </c>
      <c r="O17" s="41">
        <v>3.0</v>
      </c>
      <c r="P17" s="41" t="s">
        <v>425</v>
      </c>
      <c r="Q17" s="41">
        <v>1.0</v>
      </c>
      <c r="R17" s="41">
        <v>1.0</v>
      </c>
      <c r="S17" s="41">
        <v>1.0</v>
      </c>
      <c r="U17" s="41">
        <v>2.0</v>
      </c>
      <c r="W17" s="41">
        <v>3.0</v>
      </c>
      <c r="X17" s="41">
        <v>1.0</v>
      </c>
      <c r="Y17" s="41">
        <v>1.0</v>
      </c>
      <c r="Z17" s="41">
        <v>1.0</v>
      </c>
      <c r="AA17" s="41">
        <v>1.0</v>
      </c>
      <c r="AB17" s="41">
        <v>3.0</v>
      </c>
      <c r="AC17" s="41">
        <v>3.0</v>
      </c>
      <c r="AD17" s="41">
        <v>1.0</v>
      </c>
      <c r="AE17" s="41">
        <v>1.0</v>
      </c>
      <c r="AF17" s="41">
        <v>1.0</v>
      </c>
      <c r="AG17" s="41">
        <v>1.0</v>
      </c>
      <c r="AH17" s="41">
        <v>3.0</v>
      </c>
      <c r="AI17" s="41">
        <v>1.0</v>
      </c>
      <c r="AJ17" s="41">
        <v>3.0</v>
      </c>
      <c r="AK17" s="41">
        <v>1.0</v>
      </c>
      <c r="AL17" s="41">
        <v>1.0</v>
      </c>
      <c r="AM17" s="41">
        <v>7.0</v>
      </c>
      <c r="AN17" s="41">
        <v>6.0</v>
      </c>
    </row>
    <row r="18">
      <c r="A18" s="47">
        <v>17.0</v>
      </c>
      <c r="B18" s="47"/>
      <c r="C18" s="47"/>
      <c r="D18" s="105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</row>
    <row r="19">
      <c r="A19" s="41">
        <v>18.0</v>
      </c>
      <c r="B19" s="55">
        <v>43580.0</v>
      </c>
      <c r="C19" s="41" t="s">
        <v>94</v>
      </c>
      <c r="D19" s="86">
        <v>10.484931506849316</v>
      </c>
      <c r="E19" s="41">
        <v>1.0</v>
      </c>
      <c r="F19" s="41">
        <v>1.0</v>
      </c>
      <c r="G19" s="41">
        <v>1.0</v>
      </c>
      <c r="H19" s="41">
        <v>1.0</v>
      </c>
      <c r="I19" s="41">
        <v>1.0</v>
      </c>
      <c r="J19" s="41">
        <v>3.0</v>
      </c>
      <c r="K19" s="41">
        <v>0.0</v>
      </c>
      <c r="L19" s="41">
        <v>0.0</v>
      </c>
      <c r="M19" s="41">
        <v>1.0</v>
      </c>
      <c r="N19" s="41">
        <v>1.0</v>
      </c>
      <c r="O19" s="41">
        <v>1.0</v>
      </c>
      <c r="P19" s="41">
        <v>1.0</v>
      </c>
      <c r="Q19" s="41">
        <v>3.0</v>
      </c>
      <c r="R19" s="41">
        <v>1.0</v>
      </c>
      <c r="S19" s="41">
        <v>1.0</v>
      </c>
      <c r="U19" s="41">
        <v>3.0</v>
      </c>
      <c r="V19" s="41">
        <v>1.0</v>
      </c>
      <c r="W19" s="41">
        <v>1.0</v>
      </c>
      <c r="X19" s="41">
        <v>2.0</v>
      </c>
      <c r="Y19" s="41">
        <v>1.0</v>
      </c>
      <c r="Z19" s="41">
        <v>1.0</v>
      </c>
      <c r="AA19" s="41">
        <v>1.0</v>
      </c>
      <c r="AB19" s="41">
        <v>1.0</v>
      </c>
      <c r="AC19" s="41">
        <v>1.0</v>
      </c>
      <c r="AD19" s="41">
        <v>1.0</v>
      </c>
      <c r="AE19" s="41">
        <v>1.0</v>
      </c>
      <c r="AF19" s="41">
        <v>1.0</v>
      </c>
      <c r="AG19" s="41">
        <v>3.0</v>
      </c>
      <c r="AH19" s="41">
        <v>3.0</v>
      </c>
      <c r="AI19" s="41">
        <v>3.0</v>
      </c>
      <c r="AJ19" s="41">
        <v>3.0</v>
      </c>
      <c r="AK19" s="41">
        <v>3.0</v>
      </c>
      <c r="AL19" s="41">
        <v>21.0</v>
      </c>
      <c r="AM19" s="41">
        <v>6.0</v>
      </c>
      <c r="AN19" s="41">
        <v>9.0</v>
      </c>
    </row>
    <row r="20">
      <c r="A20" s="41">
        <v>19.0</v>
      </c>
      <c r="B20" s="55">
        <v>43583.0</v>
      </c>
      <c r="C20" s="41" t="s">
        <v>94</v>
      </c>
      <c r="D20" s="86">
        <v>13.197260273972603</v>
      </c>
      <c r="E20" s="41">
        <v>1.0</v>
      </c>
      <c r="F20" s="41">
        <v>1.0</v>
      </c>
      <c r="G20" s="41">
        <v>2.0</v>
      </c>
      <c r="H20" s="41">
        <v>1.0</v>
      </c>
      <c r="I20" s="41">
        <v>1.0</v>
      </c>
      <c r="J20" s="41">
        <v>2.0</v>
      </c>
      <c r="K20" s="41">
        <v>0.0</v>
      </c>
      <c r="L20" s="41">
        <v>0.0</v>
      </c>
      <c r="M20" s="41">
        <v>1.0</v>
      </c>
      <c r="N20" s="41">
        <v>2.0</v>
      </c>
      <c r="O20" s="41">
        <v>1.0</v>
      </c>
      <c r="P20" s="41">
        <v>1.0</v>
      </c>
      <c r="Q20" s="41">
        <v>1.0</v>
      </c>
      <c r="R20" s="41">
        <v>1.0</v>
      </c>
      <c r="S20" s="41">
        <v>1.0</v>
      </c>
      <c r="U20" s="41">
        <v>1.0</v>
      </c>
      <c r="V20" s="41">
        <v>2.0</v>
      </c>
      <c r="W20" s="41">
        <v>1.0</v>
      </c>
      <c r="X20" s="41">
        <v>3.0</v>
      </c>
      <c r="Y20" s="41">
        <v>2.0</v>
      </c>
      <c r="Z20" s="41">
        <v>1.0</v>
      </c>
      <c r="AA20" s="41">
        <v>1.0</v>
      </c>
      <c r="AB20" s="41">
        <v>1.0</v>
      </c>
      <c r="AC20" s="41">
        <v>1.0</v>
      </c>
      <c r="AD20" s="41">
        <v>1.0</v>
      </c>
      <c r="AE20" s="41">
        <v>1.0</v>
      </c>
      <c r="AF20" s="41">
        <v>1.0</v>
      </c>
      <c r="AG20" s="41">
        <v>1.0</v>
      </c>
      <c r="AH20" s="41">
        <v>1.0</v>
      </c>
      <c r="AI20" s="41">
        <v>1.0</v>
      </c>
      <c r="AJ20" s="41">
        <v>1.0</v>
      </c>
      <c r="AK20" s="41">
        <v>1.0</v>
      </c>
      <c r="AL20" s="41">
        <v>21.0</v>
      </c>
      <c r="AM20" s="41">
        <v>7.0</v>
      </c>
      <c r="AN20" s="41">
        <v>10.0</v>
      </c>
    </row>
    <row r="21">
      <c r="A21" s="41">
        <v>20.0</v>
      </c>
      <c r="B21" s="55">
        <v>43585.0</v>
      </c>
      <c r="C21" s="41" t="s">
        <v>94</v>
      </c>
      <c r="D21" s="86">
        <v>16.115068493150684</v>
      </c>
      <c r="E21" s="41">
        <v>2.0</v>
      </c>
      <c r="F21" s="41">
        <v>1.0</v>
      </c>
      <c r="G21" s="41">
        <v>2.0</v>
      </c>
      <c r="H21" s="41">
        <v>2.0</v>
      </c>
      <c r="I21" s="41">
        <v>2.0</v>
      </c>
      <c r="J21" s="41">
        <v>3.0</v>
      </c>
      <c r="K21" s="41">
        <v>0.0</v>
      </c>
      <c r="L21" s="41">
        <v>0.0</v>
      </c>
      <c r="M21" s="41">
        <v>3.0</v>
      </c>
      <c r="N21" s="41">
        <v>1.0</v>
      </c>
      <c r="O21" s="41">
        <v>1.0</v>
      </c>
      <c r="P21" s="41">
        <v>1.0</v>
      </c>
      <c r="Q21" s="41">
        <v>2.0</v>
      </c>
      <c r="R21" s="41">
        <v>1.0</v>
      </c>
      <c r="S21" s="41">
        <v>1.0</v>
      </c>
      <c r="U21" s="41">
        <v>1.0</v>
      </c>
      <c r="V21" s="41">
        <v>1.0</v>
      </c>
      <c r="W21" s="41">
        <v>2.0</v>
      </c>
      <c r="X21" s="41">
        <v>1.0</v>
      </c>
      <c r="Y21" s="41">
        <v>1.0</v>
      </c>
      <c r="AA21" s="41">
        <v>3.0</v>
      </c>
      <c r="AB21" s="41">
        <v>2.0</v>
      </c>
      <c r="AC21" s="41">
        <v>1.0</v>
      </c>
      <c r="AD21" s="41">
        <v>1.0</v>
      </c>
      <c r="AE21" s="41">
        <v>1.0</v>
      </c>
      <c r="AF21" s="41">
        <v>1.0</v>
      </c>
      <c r="AG21" s="41">
        <v>3.0</v>
      </c>
      <c r="AH21" s="41">
        <v>1.0</v>
      </c>
      <c r="AI21" s="41">
        <v>1.0</v>
      </c>
      <c r="AJ21" s="41">
        <v>1.0</v>
      </c>
      <c r="AK21" s="41">
        <v>3.0</v>
      </c>
      <c r="AL21" s="41">
        <v>1.0</v>
      </c>
      <c r="AM21" s="41">
        <v>5.0</v>
      </c>
      <c r="AN21" s="41">
        <v>5.0</v>
      </c>
    </row>
    <row r="22">
      <c r="A22" s="41">
        <v>21.0</v>
      </c>
      <c r="B22" s="55">
        <v>43586.0</v>
      </c>
      <c r="C22" s="41" t="s">
        <v>94</v>
      </c>
      <c r="D22" s="86">
        <v>13.602739726027398</v>
      </c>
      <c r="E22" s="41">
        <v>1.0</v>
      </c>
      <c r="F22" s="41">
        <v>1.0</v>
      </c>
      <c r="G22" s="41">
        <v>1.0</v>
      </c>
      <c r="H22" s="41">
        <v>1.0</v>
      </c>
      <c r="I22" s="41">
        <v>1.0</v>
      </c>
      <c r="J22" s="41">
        <v>2.0</v>
      </c>
      <c r="K22" s="41">
        <v>1.0</v>
      </c>
      <c r="L22" s="41">
        <v>1.0</v>
      </c>
      <c r="N22" s="41">
        <v>3.0</v>
      </c>
      <c r="O22" s="41">
        <v>1.0</v>
      </c>
      <c r="P22" s="41">
        <v>1.0</v>
      </c>
      <c r="Q22" s="41">
        <v>1.0</v>
      </c>
      <c r="R22" s="41">
        <v>1.0</v>
      </c>
      <c r="S22" s="41">
        <v>1.0</v>
      </c>
      <c r="U22" s="41">
        <v>1.0</v>
      </c>
      <c r="V22" s="41">
        <v>1.0</v>
      </c>
      <c r="W22" s="41">
        <v>1.0</v>
      </c>
      <c r="X22" s="41">
        <v>1.0</v>
      </c>
      <c r="Y22" s="41">
        <v>1.0</v>
      </c>
      <c r="Z22" s="41">
        <v>1.0</v>
      </c>
      <c r="AA22" s="41">
        <v>1.0</v>
      </c>
      <c r="AB22" s="41">
        <v>1.0</v>
      </c>
      <c r="AD22" s="41">
        <v>1.0</v>
      </c>
      <c r="AE22" s="41">
        <v>1.0</v>
      </c>
      <c r="AF22" s="41">
        <v>1.0</v>
      </c>
      <c r="AG22" s="41">
        <v>1.0</v>
      </c>
      <c r="AH22" s="41">
        <v>1.0</v>
      </c>
      <c r="AI22" s="41">
        <v>1.0</v>
      </c>
      <c r="AJ22" s="41">
        <v>1.0</v>
      </c>
      <c r="AK22" s="41">
        <v>1.0</v>
      </c>
      <c r="AL22" s="127">
        <v>0.8958333333333334</v>
      </c>
      <c r="AM22" s="127">
        <v>0.2708333333333333</v>
      </c>
      <c r="AN22" s="41">
        <v>9.0</v>
      </c>
    </row>
    <row r="23">
      <c r="A23" s="41">
        <v>22.0</v>
      </c>
      <c r="B23" s="55">
        <v>43589.0</v>
      </c>
      <c r="C23" s="41" t="s">
        <v>88</v>
      </c>
      <c r="D23" s="86">
        <v>14.443835616438356</v>
      </c>
      <c r="E23" s="41">
        <v>2.0</v>
      </c>
      <c r="F23" s="41">
        <v>1.0</v>
      </c>
      <c r="G23" s="41">
        <v>1.0</v>
      </c>
      <c r="H23" s="41">
        <v>2.0</v>
      </c>
      <c r="I23" s="41">
        <v>2.0</v>
      </c>
      <c r="J23" s="41">
        <v>2.0</v>
      </c>
      <c r="K23" s="41">
        <v>2.0</v>
      </c>
      <c r="L23" s="41">
        <v>1.0</v>
      </c>
      <c r="M23" s="41">
        <v>1.0</v>
      </c>
      <c r="N23" s="41">
        <v>2.0</v>
      </c>
      <c r="O23" s="41">
        <v>1.0</v>
      </c>
      <c r="P23" s="41">
        <v>1.0</v>
      </c>
      <c r="Q23" s="41">
        <v>3.0</v>
      </c>
      <c r="R23" s="41">
        <v>1.0</v>
      </c>
      <c r="S23" s="41">
        <v>2.0</v>
      </c>
      <c r="U23" s="41">
        <v>3.0</v>
      </c>
      <c r="V23" s="41">
        <v>2.0</v>
      </c>
      <c r="W23" s="41">
        <v>2.0</v>
      </c>
      <c r="X23" s="41">
        <v>2.0</v>
      </c>
      <c r="Y23" s="41">
        <v>1.0</v>
      </c>
      <c r="Z23" s="41">
        <v>1.0</v>
      </c>
      <c r="AA23" s="41">
        <v>2.0</v>
      </c>
      <c r="AB23" s="41">
        <v>3.0</v>
      </c>
      <c r="AC23" s="41">
        <v>1.0</v>
      </c>
      <c r="AD23" s="41">
        <v>2.0</v>
      </c>
      <c r="AE23" s="41">
        <v>1.0</v>
      </c>
      <c r="AG23" s="41">
        <v>3.0</v>
      </c>
      <c r="AH23" s="41">
        <v>3.0</v>
      </c>
      <c r="AI23" s="41">
        <v>1.0</v>
      </c>
      <c r="AJ23" s="41">
        <v>2.0</v>
      </c>
      <c r="AK23" s="41">
        <v>2.0</v>
      </c>
      <c r="AL23" s="127">
        <v>0.9375</v>
      </c>
      <c r="AM23" s="41">
        <v>6.0</v>
      </c>
      <c r="AN23" s="41">
        <v>7.5</v>
      </c>
    </row>
    <row r="24">
      <c r="A24" s="41">
        <v>23.0</v>
      </c>
      <c r="B24" s="55">
        <v>43589.0</v>
      </c>
      <c r="C24" s="41" t="s">
        <v>94</v>
      </c>
      <c r="D24" s="86">
        <v>11.169863013698631</v>
      </c>
      <c r="E24" s="41" t="s">
        <v>426</v>
      </c>
      <c r="F24" s="41">
        <v>3.0</v>
      </c>
      <c r="G24" s="41">
        <v>2.0</v>
      </c>
      <c r="H24" s="41">
        <v>2.0</v>
      </c>
      <c r="I24" s="41">
        <v>2.0</v>
      </c>
      <c r="J24" s="41">
        <v>2.0</v>
      </c>
      <c r="K24" s="41">
        <v>1.0</v>
      </c>
      <c r="L24" s="41">
        <v>1.0</v>
      </c>
      <c r="M24" s="41">
        <v>1.0</v>
      </c>
      <c r="N24" s="41">
        <v>2.0</v>
      </c>
      <c r="O24" s="41">
        <v>3.0</v>
      </c>
      <c r="P24" s="41">
        <v>1.0</v>
      </c>
      <c r="Q24" s="41">
        <v>3.0</v>
      </c>
      <c r="R24" s="41">
        <v>1.0</v>
      </c>
      <c r="S24" s="41">
        <v>2.0</v>
      </c>
      <c r="U24" s="41">
        <v>3.0</v>
      </c>
      <c r="V24" s="41">
        <v>2.0</v>
      </c>
      <c r="W24" s="41">
        <v>1.0</v>
      </c>
      <c r="X24" s="41">
        <v>3.0</v>
      </c>
      <c r="Y24" s="41">
        <v>1.0</v>
      </c>
      <c r="Z24" s="41">
        <v>1.0</v>
      </c>
      <c r="AA24" s="41">
        <v>1.0</v>
      </c>
      <c r="AB24" s="41">
        <v>1.0</v>
      </c>
      <c r="AC24" s="41">
        <v>2.0</v>
      </c>
      <c r="AD24" s="41">
        <v>3.0</v>
      </c>
      <c r="AE24" s="41">
        <v>1.0</v>
      </c>
      <c r="AF24" s="41">
        <v>3.0</v>
      </c>
      <c r="AG24" s="41">
        <v>1.0</v>
      </c>
      <c r="AI24" s="41">
        <v>3.0</v>
      </c>
      <c r="AJ24" s="41">
        <v>3.0</v>
      </c>
      <c r="AK24" s="41">
        <v>3.0</v>
      </c>
      <c r="AL24" s="41">
        <v>21.0</v>
      </c>
      <c r="AM24" s="41">
        <v>7.0</v>
      </c>
      <c r="AN24" s="41">
        <v>10.0</v>
      </c>
    </row>
    <row r="25">
      <c r="A25" s="41">
        <v>24.0</v>
      </c>
      <c r="B25" s="57">
        <v>43646.0</v>
      </c>
      <c r="C25" s="41" t="s">
        <v>88</v>
      </c>
      <c r="D25" s="56">
        <v>11.232876712328768</v>
      </c>
      <c r="E25" s="41">
        <v>2.0</v>
      </c>
      <c r="F25" s="41">
        <v>2.0</v>
      </c>
      <c r="G25" s="41">
        <v>3.0</v>
      </c>
      <c r="H25" s="41">
        <v>3.0</v>
      </c>
      <c r="I25" s="41">
        <v>2.0</v>
      </c>
      <c r="J25" s="41">
        <v>1.0</v>
      </c>
      <c r="K25" s="41">
        <v>1.0</v>
      </c>
      <c r="L25" s="41">
        <v>0.0</v>
      </c>
      <c r="M25" s="41">
        <v>1.0</v>
      </c>
      <c r="N25" s="41">
        <v>2.0</v>
      </c>
      <c r="O25" s="41">
        <v>1.0</v>
      </c>
      <c r="P25" s="41">
        <v>1.0</v>
      </c>
      <c r="Q25" s="41">
        <v>1.0</v>
      </c>
      <c r="R25" s="41">
        <v>2.0</v>
      </c>
      <c r="S25" s="41">
        <v>1.0</v>
      </c>
      <c r="U25" s="41">
        <v>1.0</v>
      </c>
      <c r="V25" s="41">
        <v>1.0</v>
      </c>
      <c r="W25" s="41">
        <v>2.0</v>
      </c>
      <c r="X25" s="41">
        <v>2.0</v>
      </c>
      <c r="Y25" s="41">
        <v>1.0</v>
      </c>
      <c r="Z25" s="41">
        <v>3.0</v>
      </c>
      <c r="AA25" s="41">
        <v>2.0</v>
      </c>
      <c r="AB25" s="41">
        <v>2.0</v>
      </c>
      <c r="AC25" s="41">
        <v>2.0</v>
      </c>
      <c r="AD25" s="41">
        <v>2.0</v>
      </c>
      <c r="AF25" s="41">
        <v>1.0</v>
      </c>
      <c r="AG25" s="41">
        <v>1.0</v>
      </c>
      <c r="AH25" s="41">
        <v>1.0</v>
      </c>
      <c r="AI25" s="41">
        <v>2.0</v>
      </c>
      <c r="AJ25" s="41">
        <v>2.0</v>
      </c>
      <c r="AK25" s="41">
        <v>2.0</v>
      </c>
      <c r="AL25" s="127">
        <v>0.0</v>
      </c>
      <c r="AM25" s="41">
        <v>7.0</v>
      </c>
      <c r="AN25" s="41">
        <v>7.0</v>
      </c>
    </row>
    <row r="26">
      <c r="A26" s="41">
        <v>25.0</v>
      </c>
      <c r="B26" s="55">
        <v>43676.0</v>
      </c>
      <c r="C26" s="41" t="s">
        <v>88</v>
      </c>
      <c r="D26" s="56">
        <v>10.747945205479452</v>
      </c>
      <c r="E26" s="41">
        <v>3.0</v>
      </c>
      <c r="G26" s="41">
        <v>1.0</v>
      </c>
      <c r="H26" s="41">
        <v>1.0</v>
      </c>
      <c r="I26" s="41">
        <v>2.0</v>
      </c>
      <c r="J26" s="41">
        <v>1.0</v>
      </c>
      <c r="K26" s="41">
        <v>1.0</v>
      </c>
      <c r="L26" s="41">
        <v>0.0</v>
      </c>
      <c r="M26" s="41">
        <v>3.0</v>
      </c>
      <c r="N26" s="41">
        <v>3.0</v>
      </c>
      <c r="O26" s="41">
        <v>3.0</v>
      </c>
      <c r="P26" s="41">
        <v>3.0</v>
      </c>
      <c r="Q26" s="41">
        <v>1.0</v>
      </c>
      <c r="R26" s="41">
        <v>3.0</v>
      </c>
      <c r="S26" s="41">
        <v>3.0</v>
      </c>
      <c r="U26" s="41">
        <v>1.0</v>
      </c>
      <c r="V26" s="41">
        <v>1.0</v>
      </c>
      <c r="W26" s="41">
        <v>1.0</v>
      </c>
      <c r="X26" s="41">
        <v>1.0</v>
      </c>
      <c r="Y26" s="41">
        <v>1.0</v>
      </c>
      <c r="Z26" s="41">
        <v>1.0</v>
      </c>
      <c r="AA26" s="41">
        <v>1.0</v>
      </c>
      <c r="AB26" s="41">
        <v>1.0</v>
      </c>
      <c r="AC26" s="41">
        <v>1.0</v>
      </c>
      <c r="AD26" s="41">
        <v>1.0</v>
      </c>
      <c r="AE26" s="41">
        <v>1.0</v>
      </c>
      <c r="AF26" s="41">
        <v>1.0</v>
      </c>
      <c r="AG26" s="41">
        <v>2.0</v>
      </c>
      <c r="AH26" s="41">
        <v>1.0</v>
      </c>
      <c r="AI26" s="41">
        <v>3.0</v>
      </c>
      <c r="AJ26" s="41">
        <v>2.0</v>
      </c>
      <c r="AK26" s="41">
        <v>2.0</v>
      </c>
    </row>
    <row r="27">
      <c r="A27" s="41">
        <v>26.0</v>
      </c>
      <c r="B27" s="55">
        <v>43674.0</v>
      </c>
      <c r="C27" s="41" t="s">
        <v>88</v>
      </c>
      <c r="D27" s="56">
        <v>16.213698630136985</v>
      </c>
      <c r="E27" s="41">
        <v>1.0</v>
      </c>
      <c r="F27" s="41">
        <v>1.0</v>
      </c>
      <c r="G27" s="41">
        <v>1.0</v>
      </c>
      <c r="H27" s="41">
        <v>1.0</v>
      </c>
      <c r="I27" s="41">
        <v>1.0</v>
      </c>
      <c r="J27" s="41">
        <v>3.0</v>
      </c>
      <c r="K27" s="41">
        <v>0.0</v>
      </c>
      <c r="L27" s="41">
        <v>0.0</v>
      </c>
      <c r="M27" s="41">
        <v>3.0</v>
      </c>
      <c r="N27" s="41">
        <v>1.0</v>
      </c>
      <c r="O27" s="41">
        <v>1.0</v>
      </c>
      <c r="P27" s="41">
        <v>1.0</v>
      </c>
      <c r="Q27" s="41">
        <v>1.0</v>
      </c>
      <c r="R27" s="41">
        <v>1.0</v>
      </c>
      <c r="S27" s="41">
        <v>1.0</v>
      </c>
      <c r="U27" s="41">
        <v>1.0</v>
      </c>
      <c r="V27" s="41">
        <v>1.0</v>
      </c>
      <c r="W27" s="41">
        <v>1.0</v>
      </c>
      <c r="X27" s="41">
        <v>3.0</v>
      </c>
      <c r="Y27" s="41">
        <v>1.0</v>
      </c>
      <c r="Z27" s="41">
        <v>1.0</v>
      </c>
      <c r="AA27" s="41">
        <v>1.0</v>
      </c>
      <c r="AB27" s="41">
        <v>1.0</v>
      </c>
      <c r="AC27" s="41">
        <v>1.0</v>
      </c>
      <c r="AD27" s="41">
        <v>1.0</v>
      </c>
      <c r="AE27" s="41">
        <v>1.0</v>
      </c>
      <c r="AF27" s="41">
        <v>1.0</v>
      </c>
      <c r="AG27" s="41">
        <v>1.0</v>
      </c>
      <c r="AH27" s="41">
        <v>1.0</v>
      </c>
      <c r="AI27" s="41">
        <v>2.0</v>
      </c>
      <c r="AJ27" s="41">
        <v>1.0</v>
      </c>
      <c r="AK27" s="41">
        <v>1.0</v>
      </c>
      <c r="AL27" s="41">
        <v>22.0</v>
      </c>
      <c r="AM27" s="127">
        <v>0.2708333333333333</v>
      </c>
      <c r="AN27" s="41">
        <v>8.5</v>
      </c>
    </row>
    <row r="28">
      <c r="A28" s="41">
        <v>27.0</v>
      </c>
      <c r="B28" s="55">
        <v>43674.0</v>
      </c>
      <c r="C28" s="41" t="s">
        <v>94</v>
      </c>
      <c r="D28" s="56">
        <v>11.224657534246575</v>
      </c>
      <c r="E28" s="41">
        <v>2.0</v>
      </c>
      <c r="F28" s="41">
        <v>2.0</v>
      </c>
      <c r="G28" s="41">
        <v>1.0</v>
      </c>
      <c r="H28" s="41">
        <v>3.0</v>
      </c>
      <c r="I28" s="41">
        <v>2.0</v>
      </c>
      <c r="J28" s="41">
        <v>3.0</v>
      </c>
      <c r="K28" s="41">
        <v>0.0</v>
      </c>
      <c r="L28" s="41">
        <v>0.0</v>
      </c>
      <c r="M28" s="41">
        <v>1.0</v>
      </c>
      <c r="N28" s="41">
        <v>1.0</v>
      </c>
      <c r="O28" s="41">
        <v>1.0</v>
      </c>
      <c r="P28" s="41">
        <v>1.0</v>
      </c>
      <c r="Q28" s="41">
        <v>1.0</v>
      </c>
      <c r="R28" s="41">
        <v>1.0</v>
      </c>
      <c r="S28" s="41">
        <v>1.0</v>
      </c>
      <c r="U28" s="41">
        <v>1.0</v>
      </c>
      <c r="V28" s="41">
        <v>1.0</v>
      </c>
      <c r="W28" s="41">
        <v>1.0</v>
      </c>
      <c r="X28" s="41">
        <v>1.0</v>
      </c>
      <c r="Y28" s="41">
        <v>1.0</v>
      </c>
      <c r="Z28" s="41">
        <v>1.0</v>
      </c>
      <c r="AA28" s="41">
        <v>1.0</v>
      </c>
      <c r="AB28" s="41">
        <v>1.0</v>
      </c>
      <c r="AC28" s="41">
        <v>1.0</v>
      </c>
      <c r="AD28" s="41">
        <v>1.0</v>
      </c>
      <c r="AE28" s="41">
        <v>1.0</v>
      </c>
      <c r="AF28" s="41">
        <v>1.0</v>
      </c>
      <c r="AG28" s="41">
        <v>1.0</v>
      </c>
      <c r="AH28" s="41">
        <v>3.0</v>
      </c>
      <c r="AI28" s="41">
        <v>1.0</v>
      </c>
      <c r="AJ28" s="41">
        <v>1.0</v>
      </c>
      <c r="AK28" s="41">
        <v>2.0</v>
      </c>
      <c r="AL28" s="41">
        <v>23.0</v>
      </c>
      <c r="AM28" s="41">
        <v>6.0</v>
      </c>
      <c r="AN28" s="41">
        <v>7.0</v>
      </c>
    </row>
    <row r="29">
      <c r="A29" s="41">
        <v>28.0</v>
      </c>
      <c r="B29" s="55">
        <v>43675.0</v>
      </c>
      <c r="C29" s="41" t="s">
        <v>88</v>
      </c>
      <c r="D29" s="56">
        <v>10.728767123287671</v>
      </c>
      <c r="E29" s="41">
        <v>2.0</v>
      </c>
      <c r="F29" s="41">
        <v>1.0</v>
      </c>
      <c r="G29" s="41">
        <v>1.0</v>
      </c>
      <c r="H29" s="41">
        <v>2.0</v>
      </c>
      <c r="I29" s="41">
        <v>1.0</v>
      </c>
      <c r="J29" s="41">
        <v>1.0</v>
      </c>
      <c r="K29" s="41">
        <v>2.0</v>
      </c>
      <c r="L29" s="41">
        <v>2.0</v>
      </c>
      <c r="M29" s="41">
        <v>1.0</v>
      </c>
      <c r="N29" s="41">
        <v>1.0</v>
      </c>
      <c r="O29" s="41">
        <v>1.0</v>
      </c>
      <c r="P29" s="41">
        <v>2.0</v>
      </c>
      <c r="Q29" s="41">
        <v>2.0</v>
      </c>
      <c r="R29" s="41">
        <v>2.0</v>
      </c>
      <c r="S29" s="41">
        <v>1.0</v>
      </c>
      <c r="U29" s="41">
        <v>1.0</v>
      </c>
      <c r="V29" s="41">
        <v>1.0</v>
      </c>
      <c r="W29" s="41">
        <v>1.0</v>
      </c>
      <c r="X29" s="41">
        <v>2.0</v>
      </c>
      <c r="AB29" s="41">
        <v>2.0</v>
      </c>
      <c r="AF29" s="41">
        <v>1.0</v>
      </c>
      <c r="AH29" s="41">
        <v>2.0</v>
      </c>
      <c r="AI29" s="41">
        <v>1.0</v>
      </c>
      <c r="AJ29" s="41">
        <v>2.0</v>
      </c>
      <c r="AK29" s="41">
        <v>1.0</v>
      </c>
      <c r="AL29" s="41">
        <v>23.0</v>
      </c>
      <c r="AM29" s="127">
        <v>0.4375</v>
      </c>
      <c r="AN29" s="41">
        <v>7.0</v>
      </c>
    </row>
    <row r="30">
      <c r="A30" s="41">
        <v>29.0</v>
      </c>
      <c r="B30" s="55">
        <v>43675.0</v>
      </c>
      <c r="C30" s="41" t="s">
        <v>88</v>
      </c>
      <c r="D30" s="56">
        <v>10.994520547945205</v>
      </c>
      <c r="E30" s="41">
        <v>2.0</v>
      </c>
      <c r="F30" s="41">
        <v>1.0</v>
      </c>
      <c r="G30" s="41">
        <v>2.0</v>
      </c>
      <c r="H30" s="41">
        <v>2.0</v>
      </c>
      <c r="I30" s="41">
        <v>2.0</v>
      </c>
      <c r="J30" s="41">
        <v>1.0</v>
      </c>
      <c r="K30" s="41">
        <v>0.0</v>
      </c>
      <c r="L30" s="41">
        <v>2.0</v>
      </c>
      <c r="M30" s="41">
        <v>2.0</v>
      </c>
      <c r="N30" s="41">
        <v>1.0</v>
      </c>
      <c r="O30" s="41">
        <v>1.0</v>
      </c>
      <c r="P30" s="41">
        <v>1.0</v>
      </c>
      <c r="Q30" s="41">
        <v>1.0</v>
      </c>
      <c r="R30" s="41">
        <v>1.0</v>
      </c>
      <c r="S30" s="41">
        <v>1.0</v>
      </c>
      <c r="U30" s="41">
        <v>2.0</v>
      </c>
      <c r="W30" s="41">
        <v>2.0</v>
      </c>
      <c r="X30" s="41">
        <v>3.0</v>
      </c>
      <c r="Y30" s="41">
        <v>1.0</v>
      </c>
      <c r="AB30" s="41">
        <v>3.0</v>
      </c>
      <c r="AC30" s="41">
        <v>2.0</v>
      </c>
      <c r="AG30" s="41">
        <v>1.0</v>
      </c>
      <c r="AH30" s="41">
        <v>2.0</v>
      </c>
      <c r="AI30" s="41">
        <v>2.0</v>
      </c>
      <c r="AJ30" s="41">
        <v>2.0</v>
      </c>
      <c r="AK30" s="41">
        <v>1.0</v>
      </c>
      <c r="AL30" s="41">
        <v>23.0</v>
      </c>
      <c r="AM30" s="127">
        <v>0.4375</v>
      </c>
      <c r="AN30" s="41">
        <v>8.0</v>
      </c>
    </row>
    <row r="31">
      <c r="A31" s="41">
        <v>30.0</v>
      </c>
      <c r="B31" s="55">
        <v>43677.0</v>
      </c>
      <c r="C31" s="41" t="s">
        <v>88</v>
      </c>
      <c r="D31" s="56">
        <v>17.838356164383562</v>
      </c>
      <c r="E31" s="41">
        <v>2.0</v>
      </c>
      <c r="F31" s="41">
        <v>1.0</v>
      </c>
      <c r="G31" s="41">
        <v>3.0</v>
      </c>
      <c r="H31" s="41">
        <v>3.0</v>
      </c>
      <c r="I31" s="41">
        <v>3.0</v>
      </c>
      <c r="J31" s="41">
        <v>1.0</v>
      </c>
      <c r="K31" s="41">
        <v>0.0</v>
      </c>
      <c r="L31" s="41">
        <v>0.0</v>
      </c>
      <c r="M31" s="41">
        <v>1.0</v>
      </c>
      <c r="N31" s="41">
        <v>1.0</v>
      </c>
      <c r="O31" s="41">
        <v>1.0</v>
      </c>
      <c r="P31" s="41">
        <v>1.0</v>
      </c>
      <c r="Q31" s="41">
        <v>3.0</v>
      </c>
      <c r="R31" s="41">
        <v>1.0</v>
      </c>
      <c r="S31" s="41">
        <v>2.0</v>
      </c>
      <c r="T31" s="41">
        <v>1.0</v>
      </c>
      <c r="U31" s="41">
        <v>2.0</v>
      </c>
      <c r="V31" s="41">
        <v>3.0</v>
      </c>
      <c r="W31" s="41">
        <v>1.0</v>
      </c>
      <c r="X31" s="41">
        <v>1.0</v>
      </c>
      <c r="Y31" s="41">
        <v>1.0</v>
      </c>
      <c r="Z31" s="41">
        <v>1.0</v>
      </c>
      <c r="AA31" s="41">
        <v>1.0</v>
      </c>
      <c r="AB31" s="41">
        <v>1.0</v>
      </c>
      <c r="AC31" s="41">
        <v>1.0</v>
      </c>
      <c r="AD31" s="41">
        <v>2.0</v>
      </c>
      <c r="AE31" s="41">
        <v>2.0</v>
      </c>
      <c r="AF31" s="41">
        <v>2.0</v>
      </c>
      <c r="AG31" s="41">
        <v>2.0</v>
      </c>
      <c r="AH31" s="41">
        <v>1.0</v>
      </c>
      <c r="AI31" s="41">
        <v>2.0</v>
      </c>
      <c r="AJ31" s="41">
        <v>2.0</v>
      </c>
      <c r="AK31" s="41">
        <v>2.0</v>
      </c>
      <c r="AL31" s="41">
        <v>2.0</v>
      </c>
      <c r="AM31" s="41">
        <v>9.0</v>
      </c>
      <c r="AN31" s="41">
        <v>7.0</v>
      </c>
    </row>
    <row r="32">
      <c r="A32" s="41">
        <v>31.0</v>
      </c>
      <c r="B32" s="55">
        <v>43677.0</v>
      </c>
      <c r="C32" s="41" t="s">
        <v>94</v>
      </c>
      <c r="D32" s="56">
        <v>12.92054794520548</v>
      </c>
      <c r="E32" s="41">
        <v>1.0</v>
      </c>
      <c r="F32" s="41">
        <v>1.0</v>
      </c>
      <c r="G32" s="41">
        <v>3.0</v>
      </c>
      <c r="H32" s="41">
        <v>3.0</v>
      </c>
      <c r="I32" s="41">
        <v>1.0</v>
      </c>
      <c r="J32" s="41">
        <v>3.0</v>
      </c>
      <c r="K32" s="41">
        <v>1.0</v>
      </c>
      <c r="L32" s="41">
        <v>2.0</v>
      </c>
      <c r="M32" s="41">
        <v>1.0</v>
      </c>
      <c r="N32" s="41">
        <v>3.0</v>
      </c>
      <c r="O32" s="41">
        <v>1.0</v>
      </c>
      <c r="P32" s="41">
        <v>1.0</v>
      </c>
      <c r="Q32" s="41" t="s">
        <v>427</v>
      </c>
      <c r="R32" s="41">
        <v>1.0</v>
      </c>
      <c r="S32" s="41">
        <v>1.0</v>
      </c>
      <c r="U32" s="41">
        <v>1.0</v>
      </c>
      <c r="V32" s="41">
        <v>1.0</v>
      </c>
      <c r="W32" s="41">
        <v>1.0</v>
      </c>
      <c r="X32" s="41">
        <v>1.0</v>
      </c>
      <c r="AA32" s="41">
        <v>3.0</v>
      </c>
      <c r="AG32" s="41">
        <v>1.0</v>
      </c>
      <c r="AI32" s="41">
        <v>3.0</v>
      </c>
      <c r="AJ32" s="41">
        <v>3.0</v>
      </c>
      <c r="AK32" s="41">
        <v>3.0</v>
      </c>
      <c r="AL32" s="127">
        <v>0.8958333333333334</v>
      </c>
      <c r="AM32" s="127">
        <v>0.2708333333333333</v>
      </c>
      <c r="AN32" s="41">
        <v>9.0</v>
      </c>
    </row>
    <row r="33">
      <c r="A33" s="41">
        <v>32.0</v>
      </c>
      <c r="B33" s="55">
        <v>43681.0</v>
      </c>
      <c r="C33" s="41" t="s">
        <v>88</v>
      </c>
      <c r="D33" s="41">
        <v>14.167123287671233</v>
      </c>
      <c r="E33" s="41">
        <v>1.0</v>
      </c>
      <c r="F33" s="41">
        <v>3.0</v>
      </c>
      <c r="G33" s="41">
        <v>3.0</v>
      </c>
      <c r="H33" s="41">
        <v>3.0</v>
      </c>
      <c r="I33" s="41">
        <v>1.0</v>
      </c>
      <c r="J33" s="41">
        <v>3.0</v>
      </c>
      <c r="K33" s="41">
        <v>2.0</v>
      </c>
      <c r="L33" s="41">
        <v>2.0</v>
      </c>
      <c r="M33" s="41">
        <v>3.0</v>
      </c>
      <c r="N33" s="41">
        <v>3.0</v>
      </c>
      <c r="O33" s="41">
        <v>3.0</v>
      </c>
      <c r="P33" s="41">
        <v>3.0</v>
      </c>
      <c r="Q33" s="41">
        <v>2.0</v>
      </c>
      <c r="R33" s="41">
        <v>2.0</v>
      </c>
      <c r="S33" s="41">
        <v>3.0</v>
      </c>
      <c r="U33" s="41">
        <v>1.0</v>
      </c>
      <c r="V33" s="41">
        <v>3.0</v>
      </c>
      <c r="W33" s="41">
        <v>1.0</v>
      </c>
      <c r="X33" s="41">
        <v>1.0</v>
      </c>
      <c r="Y33" s="41">
        <v>1.0</v>
      </c>
      <c r="Z33" s="41">
        <v>1.0</v>
      </c>
      <c r="AA33" s="41">
        <v>1.0</v>
      </c>
      <c r="AB33" s="41">
        <v>3.0</v>
      </c>
      <c r="AC33" s="41">
        <v>1.0</v>
      </c>
      <c r="AD33" s="41">
        <v>1.0</v>
      </c>
      <c r="AE33" s="41">
        <v>1.0</v>
      </c>
      <c r="AF33" s="41">
        <v>1.0</v>
      </c>
      <c r="AG33" s="41">
        <v>1.0</v>
      </c>
      <c r="AH33" s="41">
        <v>3.0</v>
      </c>
      <c r="AI33" s="41">
        <v>2.0</v>
      </c>
      <c r="AJ33" s="41">
        <v>2.0</v>
      </c>
      <c r="AK33" s="41">
        <v>2.0</v>
      </c>
      <c r="AL33" s="127">
        <v>0.0</v>
      </c>
      <c r="AM33" s="41">
        <v>7.0</v>
      </c>
      <c r="AN33" s="41">
        <v>7.0</v>
      </c>
    </row>
    <row r="34">
      <c r="A34" s="41">
        <v>33.0</v>
      </c>
      <c r="B34" s="55">
        <v>43681.0</v>
      </c>
      <c r="C34" s="41" t="s">
        <v>88</v>
      </c>
      <c r="D34" s="41">
        <v>17.112328767123287</v>
      </c>
      <c r="E34" s="41">
        <v>3.0</v>
      </c>
      <c r="F34" s="41">
        <v>3.0</v>
      </c>
      <c r="G34" s="41">
        <v>3.0</v>
      </c>
      <c r="H34" s="41">
        <v>3.0</v>
      </c>
      <c r="I34" s="41">
        <v>2.0</v>
      </c>
      <c r="J34" s="41">
        <v>3.0</v>
      </c>
      <c r="K34" s="41">
        <v>1.0</v>
      </c>
      <c r="L34" s="41">
        <v>0.0</v>
      </c>
      <c r="M34" s="41">
        <v>3.0</v>
      </c>
      <c r="N34" s="41">
        <v>1.0</v>
      </c>
      <c r="O34" s="41">
        <v>1.0</v>
      </c>
      <c r="P34" s="41">
        <v>1.0</v>
      </c>
      <c r="Q34" s="41">
        <v>2.0</v>
      </c>
      <c r="R34" s="41">
        <v>1.0</v>
      </c>
      <c r="S34" s="41">
        <v>1.0</v>
      </c>
      <c r="U34" s="41">
        <v>1.0</v>
      </c>
      <c r="V34" s="41">
        <v>2.0</v>
      </c>
      <c r="W34" s="41">
        <v>1.0</v>
      </c>
      <c r="X34" s="41">
        <v>2.0</v>
      </c>
      <c r="Y34" s="41">
        <v>1.0</v>
      </c>
      <c r="Z34" s="41">
        <v>1.0</v>
      </c>
      <c r="AA34" s="41">
        <v>1.0</v>
      </c>
      <c r="AB34" s="41">
        <v>2.0</v>
      </c>
      <c r="AC34" s="41">
        <v>2.0</v>
      </c>
      <c r="AD34" s="41">
        <v>1.0</v>
      </c>
      <c r="AE34" s="41">
        <v>1.0</v>
      </c>
      <c r="AF34" s="41">
        <v>2.0</v>
      </c>
      <c r="AG34" s="41">
        <v>3.0</v>
      </c>
      <c r="AH34" s="41">
        <v>3.0</v>
      </c>
      <c r="AI34" s="41">
        <v>3.0</v>
      </c>
      <c r="AJ34" s="41">
        <v>1.0</v>
      </c>
      <c r="AK34" s="41">
        <v>3.0</v>
      </c>
      <c r="AL34" s="127">
        <v>0.9791666666666666</v>
      </c>
      <c r="AM34" s="41">
        <v>7.0</v>
      </c>
      <c r="AN34" s="41">
        <v>7.5</v>
      </c>
    </row>
    <row r="35">
      <c r="A35" s="41">
        <v>34.0</v>
      </c>
      <c r="B35" s="55">
        <v>43683.0</v>
      </c>
      <c r="C35" s="41" t="s">
        <v>88</v>
      </c>
      <c r="D35" s="41">
        <v>16.767123287671232</v>
      </c>
      <c r="E35" s="41">
        <v>3.0</v>
      </c>
      <c r="F35" s="41">
        <v>3.0</v>
      </c>
      <c r="G35" s="41">
        <v>3.0</v>
      </c>
      <c r="H35" s="41">
        <v>3.0</v>
      </c>
      <c r="I35" s="41">
        <v>3.0</v>
      </c>
      <c r="J35" s="41">
        <v>2.0</v>
      </c>
      <c r="K35" s="41">
        <v>0.0</v>
      </c>
      <c r="L35" s="41">
        <v>0.0</v>
      </c>
      <c r="M35" s="41">
        <v>1.0</v>
      </c>
      <c r="N35" s="41">
        <v>1.0</v>
      </c>
      <c r="O35" s="41">
        <v>1.0</v>
      </c>
      <c r="P35" s="41">
        <v>1.0</v>
      </c>
      <c r="Q35" s="41">
        <v>1.0</v>
      </c>
      <c r="R35" s="41">
        <v>1.0</v>
      </c>
      <c r="S35" s="41">
        <v>1.0</v>
      </c>
      <c r="U35" s="41">
        <v>2.0</v>
      </c>
      <c r="V35" s="41">
        <v>1.0</v>
      </c>
      <c r="W35" s="41">
        <v>2.0</v>
      </c>
      <c r="X35" s="41">
        <v>1.0</v>
      </c>
      <c r="Y35" s="41">
        <v>1.0</v>
      </c>
      <c r="Z35" s="41">
        <v>1.0</v>
      </c>
      <c r="AA35" s="41">
        <v>1.0</v>
      </c>
      <c r="AB35" s="41">
        <v>1.0</v>
      </c>
      <c r="AC35" s="41">
        <v>1.0</v>
      </c>
      <c r="AD35" s="41">
        <v>2.0</v>
      </c>
      <c r="AE35" s="41">
        <v>1.0</v>
      </c>
      <c r="AF35" s="41">
        <v>1.0</v>
      </c>
      <c r="AG35" s="41">
        <v>1.0</v>
      </c>
      <c r="AH35" s="41">
        <v>3.0</v>
      </c>
      <c r="AI35" s="41">
        <v>1.0</v>
      </c>
      <c r="AJ35" s="41">
        <v>1.0</v>
      </c>
      <c r="AK35" s="41">
        <v>1.0</v>
      </c>
      <c r="AL35" s="41">
        <v>4.0</v>
      </c>
      <c r="AM35" s="41">
        <v>14.0</v>
      </c>
      <c r="AN35" s="41">
        <v>10.0</v>
      </c>
    </row>
    <row r="36">
      <c r="A36" s="41">
        <v>35.0</v>
      </c>
      <c r="B36" s="55">
        <v>43685.0</v>
      </c>
      <c r="C36" s="41" t="s">
        <v>88</v>
      </c>
      <c r="D36" s="41">
        <v>17.273972602739725</v>
      </c>
      <c r="E36" s="41">
        <v>2.0</v>
      </c>
      <c r="F36" s="41">
        <v>1.0</v>
      </c>
      <c r="G36" s="41">
        <v>2.0</v>
      </c>
      <c r="H36" s="41">
        <v>2.0</v>
      </c>
      <c r="I36" s="41">
        <v>2.0</v>
      </c>
      <c r="J36" s="41">
        <v>2.0</v>
      </c>
      <c r="K36" s="41">
        <v>0.0</v>
      </c>
      <c r="L36" s="41">
        <v>0.0</v>
      </c>
      <c r="N36" s="41">
        <v>1.0</v>
      </c>
      <c r="O36" s="41">
        <v>1.0</v>
      </c>
      <c r="P36" s="41">
        <v>1.0</v>
      </c>
      <c r="Q36" s="41">
        <v>1.0</v>
      </c>
      <c r="R36" s="41">
        <v>2.0</v>
      </c>
      <c r="S36" s="41">
        <v>2.0</v>
      </c>
      <c r="T36" s="41">
        <v>1.0</v>
      </c>
      <c r="U36" s="41">
        <v>2.0</v>
      </c>
      <c r="V36" s="41">
        <v>1.0</v>
      </c>
      <c r="W36" s="41">
        <v>1.0</v>
      </c>
      <c r="X36" s="41">
        <v>1.0</v>
      </c>
      <c r="Y36" s="41">
        <v>1.0</v>
      </c>
      <c r="Z36" s="41">
        <v>1.0</v>
      </c>
      <c r="AA36" s="41">
        <v>2.0</v>
      </c>
      <c r="AB36" s="41">
        <v>1.0</v>
      </c>
      <c r="AC36" s="41">
        <v>1.0</v>
      </c>
      <c r="AD36" s="41">
        <v>1.0</v>
      </c>
      <c r="AE36" s="41">
        <v>1.0</v>
      </c>
      <c r="AG36" s="41">
        <v>2.0</v>
      </c>
      <c r="AH36" s="41">
        <v>2.0</v>
      </c>
      <c r="AI36" s="41">
        <v>1.0</v>
      </c>
      <c r="AJ36" s="41">
        <v>1.0</v>
      </c>
      <c r="AK36" s="41">
        <v>1.0</v>
      </c>
      <c r="AL36" s="127">
        <v>0.10416666666666667</v>
      </c>
      <c r="AM36" s="41">
        <v>10.0</v>
      </c>
      <c r="AN36" s="41">
        <v>8.5</v>
      </c>
    </row>
    <row r="37">
      <c r="A37" s="41">
        <v>36.0</v>
      </c>
      <c r="B37" s="55">
        <v>43691.0</v>
      </c>
      <c r="C37" s="41" t="s">
        <v>94</v>
      </c>
      <c r="D37" s="41">
        <v>10.046575342465754</v>
      </c>
      <c r="E37" s="41">
        <v>1.0</v>
      </c>
      <c r="F37" s="41">
        <v>1.0</v>
      </c>
      <c r="G37" s="41">
        <v>1.0</v>
      </c>
      <c r="H37" s="41">
        <v>1.0</v>
      </c>
      <c r="I37" s="41">
        <v>1.0</v>
      </c>
      <c r="J37" s="41">
        <v>3.0</v>
      </c>
      <c r="K37" s="41">
        <v>0.0</v>
      </c>
      <c r="L37" s="41">
        <v>0.0</v>
      </c>
      <c r="M37" s="41">
        <v>3.0</v>
      </c>
      <c r="N37" s="41">
        <v>1.0</v>
      </c>
      <c r="O37" s="41">
        <v>3.0</v>
      </c>
      <c r="P37" s="41">
        <v>3.0</v>
      </c>
      <c r="Q37" s="41">
        <v>1.0</v>
      </c>
      <c r="R37" s="41">
        <v>3.0</v>
      </c>
      <c r="S37" s="41">
        <v>1.0</v>
      </c>
      <c r="U37" s="41">
        <v>1.0</v>
      </c>
      <c r="V37" s="41">
        <v>1.0</v>
      </c>
      <c r="W37" s="41">
        <v>2.0</v>
      </c>
      <c r="X37" s="41">
        <v>1.0</v>
      </c>
      <c r="Y37" s="41">
        <v>1.0</v>
      </c>
      <c r="Z37" s="41">
        <v>1.0</v>
      </c>
      <c r="AA37" s="41">
        <v>1.0</v>
      </c>
      <c r="AB37" s="41">
        <v>1.0</v>
      </c>
      <c r="AC37" s="41">
        <v>1.0</v>
      </c>
      <c r="AD37" s="41">
        <v>1.0</v>
      </c>
      <c r="AE37" s="41">
        <v>1.0</v>
      </c>
      <c r="AF37" s="41">
        <v>1.0</v>
      </c>
      <c r="AG37" s="41">
        <v>1.0</v>
      </c>
      <c r="AH37" s="41">
        <v>3.0</v>
      </c>
      <c r="AI37" s="41">
        <v>1.0</v>
      </c>
      <c r="AJ37" s="41">
        <v>3.0</v>
      </c>
      <c r="AK37" s="41">
        <v>1.0</v>
      </c>
      <c r="AL37" s="41">
        <v>22.0</v>
      </c>
      <c r="AM37" s="41">
        <v>6.0</v>
      </c>
      <c r="AN37" s="41">
        <v>8.0</v>
      </c>
    </row>
    <row r="38">
      <c r="A38" s="41">
        <v>37.0</v>
      </c>
      <c r="B38" s="55">
        <v>43698.0</v>
      </c>
      <c r="C38" s="41" t="s">
        <v>88</v>
      </c>
      <c r="D38" s="41">
        <v>13.964383561643835</v>
      </c>
      <c r="E38" s="41">
        <v>1.0</v>
      </c>
      <c r="F38" s="41">
        <v>1.0</v>
      </c>
      <c r="G38" s="41">
        <v>1.0</v>
      </c>
      <c r="H38" s="41">
        <v>3.0</v>
      </c>
      <c r="I38" s="41">
        <v>1.0</v>
      </c>
      <c r="J38" s="41">
        <v>1.0</v>
      </c>
      <c r="K38" s="41">
        <v>0.0</v>
      </c>
      <c r="L38" s="41">
        <v>0.0</v>
      </c>
      <c r="M38" s="41">
        <v>3.0</v>
      </c>
      <c r="N38" s="41">
        <v>1.0</v>
      </c>
      <c r="O38" s="41">
        <v>1.0</v>
      </c>
      <c r="P38" s="41">
        <v>3.0</v>
      </c>
      <c r="Q38" s="41">
        <v>3.0</v>
      </c>
      <c r="R38" s="41">
        <v>1.0</v>
      </c>
      <c r="S38" s="41">
        <v>1.0</v>
      </c>
      <c r="U38" s="41">
        <v>3.0</v>
      </c>
      <c r="V38" s="41">
        <v>3.0</v>
      </c>
      <c r="W38" s="41">
        <v>1.0</v>
      </c>
      <c r="X38" s="41">
        <v>1.0</v>
      </c>
      <c r="Y38" s="41">
        <v>1.0</v>
      </c>
      <c r="Z38" s="41">
        <v>1.0</v>
      </c>
      <c r="AA38" s="41">
        <v>1.0</v>
      </c>
      <c r="AB38" s="41">
        <v>1.0</v>
      </c>
      <c r="AC38" s="41">
        <v>1.0</v>
      </c>
      <c r="AD38" s="41">
        <v>1.0</v>
      </c>
      <c r="AE38" s="41">
        <v>1.0</v>
      </c>
      <c r="AF38" s="41">
        <v>1.0</v>
      </c>
      <c r="AG38" s="41">
        <v>1.0</v>
      </c>
      <c r="AH38" s="41">
        <v>1.0</v>
      </c>
      <c r="AI38" s="41">
        <v>1.0</v>
      </c>
      <c r="AJ38" s="41">
        <v>1.0</v>
      </c>
      <c r="AK38" s="41">
        <v>1.0</v>
      </c>
      <c r="AL38" s="41">
        <v>20.0</v>
      </c>
      <c r="AM38" s="41">
        <v>6.0</v>
      </c>
      <c r="AN38" s="41">
        <v>10.0</v>
      </c>
    </row>
    <row r="39">
      <c r="A39" s="41">
        <v>38.0</v>
      </c>
      <c r="B39" s="55">
        <v>43698.0</v>
      </c>
      <c r="C39" s="41" t="s">
        <v>88</v>
      </c>
      <c r="D39" s="41">
        <v>14.317808219178081</v>
      </c>
      <c r="E39" s="41">
        <v>2.0</v>
      </c>
      <c r="F39" s="41">
        <v>1.0</v>
      </c>
      <c r="G39" s="41">
        <v>2.0</v>
      </c>
      <c r="H39" s="41">
        <v>2.0</v>
      </c>
      <c r="I39" s="41">
        <v>2.0</v>
      </c>
      <c r="J39" s="41">
        <v>3.0</v>
      </c>
      <c r="K39" s="41">
        <v>0.0</v>
      </c>
      <c r="L39" s="41">
        <v>0.0</v>
      </c>
      <c r="M39" s="41">
        <v>1.0</v>
      </c>
      <c r="N39" s="41">
        <v>1.0</v>
      </c>
      <c r="O39" s="41">
        <v>1.0</v>
      </c>
      <c r="P39" s="41">
        <v>1.0</v>
      </c>
      <c r="Q39" s="41">
        <v>1.0</v>
      </c>
      <c r="R39" s="41">
        <v>1.0</v>
      </c>
      <c r="S39" s="41">
        <v>1.0</v>
      </c>
      <c r="U39" s="41">
        <v>2.0</v>
      </c>
      <c r="V39" s="41">
        <v>2.0</v>
      </c>
      <c r="W39" s="41">
        <v>1.0</v>
      </c>
      <c r="X39" s="41">
        <v>1.0</v>
      </c>
      <c r="Y39" s="41">
        <v>1.0</v>
      </c>
      <c r="Z39" s="41">
        <v>1.0</v>
      </c>
      <c r="AA39" s="41">
        <v>1.0</v>
      </c>
      <c r="AB39" s="41">
        <v>2.0</v>
      </c>
      <c r="AC39" s="41">
        <v>1.0</v>
      </c>
      <c r="AD39" s="41">
        <v>1.0</v>
      </c>
      <c r="AE39" s="41">
        <v>1.0</v>
      </c>
      <c r="AF39" s="41">
        <v>2.0</v>
      </c>
      <c r="AG39" s="41">
        <v>1.0</v>
      </c>
      <c r="AI39" s="41">
        <v>2.0</v>
      </c>
      <c r="AJ39" s="41">
        <v>2.0</v>
      </c>
      <c r="AK39" s="41">
        <v>1.0</v>
      </c>
      <c r="AL39" s="41">
        <v>22.0</v>
      </c>
      <c r="AM39" s="127">
        <v>0.2708333333333333</v>
      </c>
      <c r="AN39" s="41">
        <v>8.5</v>
      </c>
    </row>
    <row r="40">
      <c r="A40" s="41">
        <v>39.0</v>
      </c>
      <c r="B40" s="55">
        <v>43702.0</v>
      </c>
      <c r="C40" s="41" t="s">
        <v>94</v>
      </c>
      <c r="D40" s="41">
        <v>15.391780821917807</v>
      </c>
      <c r="E40" s="41">
        <v>1.0</v>
      </c>
      <c r="F40" s="41">
        <v>1.0</v>
      </c>
      <c r="G40" s="41">
        <v>3.0</v>
      </c>
      <c r="H40" s="41">
        <v>1.0</v>
      </c>
      <c r="I40" s="41">
        <v>1.0</v>
      </c>
      <c r="J40" s="41">
        <v>1.0</v>
      </c>
      <c r="K40" s="41">
        <v>0.0</v>
      </c>
      <c r="L40" s="41">
        <v>0.0</v>
      </c>
      <c r="M40" s="41">
        <v>1.0</v>
      </c>
      <c r="N40" s="41">
        <v>1.0</v>
      </c>
      <c r="O40" s="41">
        <v>1.0</v>
      </c>
      <c r="P40" s="41">
        <v>1.0</v>
      </c>
      <c r="Q40" s="41">
        <v>1.0</v>
      </c>
      <c r="R40" s="41">
        <v>1.0</v>
      </c>
      <c r="S40" s="41">
        <v>1.0</v>
      </c>
      <c r="T40" s="41">
        <v>1.0</v>
      </c>
      <c r="U40" s="41">
        <v>1.0</v>
      </c>
      <c r="V40" s="41">
        <v>1.0</v>
      </c>
      <c r="W40" s="41">
        <v>1.0</v>
      </c>
      <c r="X40" s="41">
        <v>3.0</v>
      </c>
      <c r="Y40" s="41">
        <v>1.0</v>
      </c>
      <c r="Z40" s="41">
        <v>1.0</v>
      </c>
      <c r="AA40" s="41">
        <v>2.0</v>
      </c>
      <c r="AB40" s="41">
        <v>1.0</v>
      </c>
      <c r="AC40" s="41">
        <v>1.0</v>
      </c>
      <c r="AD40" s="41">
        <v>1.0</v>
      </c>
      <c r="AE40" s="41">
        <v>1.0</v>
      </c>
      <c r="AF40" s="41">
        <v>1.0</v>
      </c>
      <c r="AG40" s="41">
        <v>3.0</v>
      </c>
      <c r="AH40" s="41">
        <v>1.0</v>
      </c>
      <c r="AI40" s="41">
        <v>3.0</v>
      </c>
      <c r="AJ40" s="41">
        <v>3.0</v>
      </c>
      <c r="AK40" s="41">
        <v>3.0</v>
      </c>
      <c r="AL40" s="41">
        <v>1.0</v>
      </c>
      <c r="AM40" s="41">
        <v>10.0</v>
      </c>
      <c r="AN40" s="41">
        <v>9.0</v>
      </c>
    </row>
    <row r="41">
      <c r="A41" s="41">
        <v>40.0</v>
      </c>
      <c r="B41" s="55">
        <v>43703.0</v>
      </c>
      <c r="C41" s="41" t="s">
        <v>94</v>
      </c>
      <c r="D41" s="41">
        <v>16.41917808219178</v>
      </c>
      <c r="E41" s="41">
        <v>2.0</v>
      </c>
      <c r="F41" s="41">
        <v>1.0</v>
      </c>
      <c r="G41" s="41">
        <v>3.0</v>
      </c>
      <c r="H41" s="41">
        <v>1.0</v>
      </c>
      <c r="I41" s="41">
        <v>1.0</v>
      </c>
      <c r="J41" s="41">
        <v>2.0</v>
      </c>
      <c r="K41" s="41">
        <v>0.0</v>
      </c>
      <c r="L41" s="41">
        <v>0.0</v>
      </c>
      <c r="M41" s="41">
        <v>1.0</v>
      </c>
      <c r="N41" s="41">
        <v>1.0</v>
      </c>
      <c r="O41" s="41">
        <v>1.0</v>
      </c>
      <c r="P41" s="41">
        <v>1.0</v>
      </c>
      <c r="Q41" s="41">
        <v>1.0</v>
      </c>
      <c r="R41" s="41">
        <v>1.0</v>
      </c>
      <c r="S41" s="41">
        <v>1.0</v>
      </c>
      <c r="T41" s="41">
        <v>1.0</v>
      </c>
      <c r="U41" s="41">
        <v>1.0</v>
      </c>
      <c r="V41" s="41">
        <v>1.0</v>
      </c>
      <c r="W41" s="41">
        <v>1.0</v>
      </c>
      <c r="X41" s="41">
        <v>3.0</v>
      </c>
      <c r="Y41" s="41">
        <v>2.0</v>
      </c>
      <c r="Z41" s="41">
        <v>1.0</v>
      </c>
      <c r="AA41" s="41">
        <v>1.0</v>
      </c>
      <c r="AB41" s="41">
        <v>1.0</v>
      </c>
      <c r="AC41" s="41">
        <v>1.0</v>
      </c>
      <c r="AD41" s="41">
        <v>1.0</v>
      </c>
      <c r="AE41" s="41">
        <v>2.0</v>
      </c>
      <c r="AF41" s="41">
        <v>2.0</v>
      </c>
      <c r="AG41" s="41">
        <v>1.0</v>
      </c>
      <c r="AH41" s="41">
        <v>2.0</v>
      </c>
      <c r="AI41" s="41">
        <v>1.0</v>
      </c>
      <c r="AJ41" s="41">
        <v>1.0</v>
      </c>
      <c r="AK41" s="41">
        <v>1.0</v>
      </c>
      <c r="AL41" s="41">
        <v>1.0</v>
      </c>
      <c r="AM41" s="127">
        <v>0.4791666666666667</v>
      </c>
      <c r="AN41" s="41">
        <v>10.0</v>
      </c>
    </row>
    <row r="42">
      <c r="A42" s="41">
        <v>41.0</v>
      </c>
      <c r="B42" s="55">
        <v>43704.0</v>
      </c>
      <c r="C42" s="41" t="s">
        <v>88</v>
      </c>
      <c r="D42" s="41">
        <v>13.30958904109589</v>
      </c>
      <c r="E42" s="41">
        <v>2.0</v>
      </c>
      <c r="F42" s="41">
        <v>1.0</v>
      </c>
      <c r="G42" s="41">
        <v>1.0</v>
      </c>
      <c r="H42" s="41">
        <v>2.0</v>
      </c>
      <c r="I42" s="41">
        <v>2.0</v>
      </c>
      <c r="J42" s="41">
        <v>3.0</v>
      </c>
      <c r="K42" s="41">
        <v>0.0</v>
      </c>
      <c r="L42" s="41">
        <v>0.0</v>
      </c>
      <c r="M42" s="41">
        <v>1.0</v>
      </c>
      <c r="N42" s="41">
        <v>1.0</v>
      </c>
      <c r="O42" s="41">
        <v>1.0</v>
      </c>
      <c r="P42" s="41">
        <v>1.5</v>
      </c>
      <c r="Q42" s="41">
        <v>1.0</v>
      </c>
      <c r="R42" s="41">
        <v>1.0</v>
      </c>
      <c r="S42" s="41">
        <v>1.0</v>
      </c>
      <c r="U42" s="41">
        <v>1.0</v>
      </c>
      <c r="V42" s="41">
        <v>1.0</v>
      </c>
      <c r="W42" s="41">
        <v>1.0</v>
      </c>
      <c r="X42" s="41">
        <v>1.0</v>
      </c>
      <c r="Y42" s="41">
        <v>1.0</v>
      </c>
      <c r="Z42" s="41">
        <v>1.0</v>
      </c>
      <c r="AA42" s="41">
        <v>1.0</v>
      </c>
      <c r="AB42" s="41">
        <v>1.0</v>
      </c>
      <c r="AC42" s="41">
        <v>1.0</v>
      </c>
      <c r="AD42" s="41">
        <v>1.0</v>
      </c>
      <c r="AE42" s="41">
        <v>1.0</v>
      </c>
      <c r="AF42" s="41">
        <v>1.0</v>
      </c>
      <c r="AG42" s="41">
        <v>3.0</v>
      </c>
      <c r="AH42" s="41">
        <v>3.0</v>
      </c>
      <c r="AI42" s="41">
        <v>3.0</v>
      </c>
      <c r="AJ42" s="41">
        <v>3.0</v>
      </c>
      <c r="AK42" s="41">
        <v>3.0</v>
      </c>
      <c r="AL42" s="127">
        <v>0.9791666666666666</v>
      </c>
      <c r="AM42" s="127">
        <v>0.4375</v>
      </c>
      <c r="AN42" s="41">
        <v>11.0</v>
      </c>
    </row>
    <row r="43">
      <c r="A43" s="41">
        <v>42.0</v>
      </c>
      <c r="B43" s="55">
        <v>43705.0</v>
      </c>
      <c r="C43" s="41" t="s">
        <v>88</v>
      </c>
      <c r="D43" s="41">
        <v>17.019178082191782</v>
      </c>
      <c r="E43" s="41">
        <v>3.0</v>
      </c>
      <c r="F43" s="41">
        <v>1.0</v>
      </c>
      <c r="G43" s="41">
        <v>3.0</v>
      </c>
      <c r="H43" s="41">
        <v>3.0</v>
      </c>
      <c r="I43" s="41">
        <v>3.0</v>
      </c>
      <c r="J43" s="41">
        <v>3.0</v>
      </c>
      <c r="K43" s="41">
        <v>0.0</v>
      </c>
      <c r="L43" s="41">
        <v>0.0</v>
      </c>
      <c r="M43" s="41">
        <v>3.0</v>
      </c>
      <c r="N43" s="41">
        <v>1.0</v>
      </c>
      <c r="O43" s="41">
        <v>3.0</v>
      </c>
      <c r="P43" s="41">
        <v>3.0</v>
      </c>
      <c r="Q43" s="41">
        <v>2.0</v>
      </c>
      <c r="R43" s="41">
        <v>3.0</v>
      </c>
      <c r="S43" s="41">
        <v>1.0</v>
      </c>
      <c r="T43" s="41">
        <v>1.0</v>
      </c>
      <c r="U43" s="41">
        <v>2.0</v>
      </c>
      <c r="V43" s="41">
        <v>2.0</v>
      </c>
      <c r="W43" s="41">
        <v>1.0</v>
      </c>
      <c r="X43" s="41">
        <v>3.0</v>
      </c>
      <c r="Y43" s="41">
        <v>1.0</v>
      </c>
      <c r="Z43" s="41">
        <v>1.0</v>
      </c>
      <c r="AA43" s="41">
        <v>2.0</v>
      </c>
      <c r="AB43" s="41">
        <v>1.0</v>
      </c>
      <c r="AC43" s="41">
        <v>1.0</v>
      </c>
      <c r="AD43" s="41">
        <v>1.0</v>
      </c>
      <c r="AF43" s="41">
        <v>2.0</v>
      </c>
      <c r="AG43" s="41">
        <v>3.0</v>
      </c>
      <c r="AH43" s="41">
        <v>3.0</v>
      </c>
      <c r="AI43" s="41">
        <v>3.0</v>
      </c>
      <c r="AJ43" s="41">
        <v>3.0</v>
      </c>
      <c r="AK43" s="41">
        <v>3.0</v>
      </c>
      <c r="AL43" s="127">
        <v>0.14583333333333334</v>
      </c>
      <c r="AM43" s="127">
        <v>0.6458333333333334</v>
      </c>
      <c r="AN43" s="41">
        <v>12.0</v>
      </c>
    </row>
    <row r="44">
      <c r="A44" s="41">
        <v>43.0</v>
      </c>
      <c r="B44" s="55">
        <v>43710.0</v>
      </c>
      <c r="C44" s="41" t="s">
        <v>88</v>
      </c>
      <c r="D44" s="86">
        <v>14.931506849315069</v>
      </c>
      <c r="E44" s="41">
        <v>1.0</v>
      </c>
      <c r="F44" s="41">
        <v>3.0</v>
      </c>
      <c r="G44" s="41">
        <v>1.0</v>
      </c>
      <c r="H44" s="41">
        <v>2.0</v>
      </c>
      <c r="I44" s="41">
        <v>1.0</v>
      </c>
      <c r="J44" s="41">
        <v>1.0</v>
      </c>
      <c r="K44" s="41">
        <v>0.0</v>
      </c>
      <c r="L44" s="41">
        <v>0.0</v>
      </c>
      <c r="M44" s="41">
        <v>3.0</v>
      </c>
      <c r="N44" s="41">
        <v>1.0</v>
      </c>
      <c r="O44" s="41">
        <v>1.0</v>
      </c>
      <c r="P44" s="41">
        <v>1.0</v>
      </c>
      <c r="Q44" s="41">
        <v>1.0</v>
      </c>
      <c r="R44" s="41">
        <v>1.0</v>
      </c>
      <c r="S44" s="41">
        <v>3.0</v>
      </c>
      <c r="T44" s="41">
        <v>1.0</v>
      </c>
      <c r="U44" s="41">
        <v>1.0</v>
      </c>
      <c r="V44" s="41">
        <v>1.0</v>
      </c>
      <c r="W44" s="41">
        <v>1.0</v>
      </c>
      <c r="X44" s="41">
        <v>1.0</v>
      </c>
      <c r="Y44" s="41">
        <v>1.0</v>
      </c>
      <c r="Z44" s="41">
        <v>1.0</v>
      </c>
      <c r="AA44" s="41">
        <v>1.0</v>
      </c>
      <c r="AB44" s="41">
        <v>1.0</v>
      </c>
      <c r="AC44" s="41">
        <v>1.0</v>
      </c>
      <c r="AD44" s="41">
        <v>1.0</v>
      </c>
      <c r="AE44" s="41">
        <v>1.0</v>
      </c>
      <c r="AF44" s="41">
        <v>1.0</v>
      </c>
      <c r="AG44" s="41">
        <v>2.0</v>
      </c>
      <c r="AH44" s="41">
        <v>1.0</v>
      </c>
      <c r="AI44" s="41">
        <v>2.0</v>
      </c>
      <c r="AJ44" s="41">
        <v>2.0</v>
      </c>
      <c r="AK44" s="41">
        <v>2.0</v>
      </c>
      <c r="AL44" s="127">
        <v>0.0</v>
      </c>
      <c r="AM44" s="41">
        <v>7.0</v>
      </c>
      <c r="AN44" s="41">
        <v>7.0</v>
      </c>
    </row>
    <row r="45">
      <c r="A45" s="41">
        <v>44.0</v>
      </c>
      <c r="B45" s="55">
        <v>43710.0</v>
      </c>
      <c r="C45" s="41" t="s">
        <v>88</v>
      </c>
      <c r="D45" s="86">
        <v>16.073972602739726</v>
      </c>
      <c r="E45" s="41">
        <v>2.0</v>
      </c>
      <c r="F45" s="41">
        <v>1.0</v>
      </c>
      <c r="G45" s="41">
        <v>1.0</v>
      </c>
      <c r="H45" s="41">
        <v>3.0</v>
      </c>
      <c r="I45" s="41">
        <v>1.0</v>
      </c>
      <c r="J45" s="41">
        <v>1.0</v>
      </c>
      <c r="K45" s="41">
        <v>0.0</v>
      </c>
      <c r="L45" s="41">
        <v>0.0</v>
      </c>
      <c r="M45" s="41">
        <v>3.0</v>
      </c>
      <c r="N45" s="41">
        <v>1.0</v>
      </c>
      <c r="O45" s="41">
        <v>1.0</v>
      </c>
      <c r="P45" s="41">
        <v>1.0</v>
      </c>
      <c r="Q45" s="41">
        <v>1.0</v>
      </c>
      <c r="R45" s="41">
        <v>1.0</v>
      </c>
      <c r="S45" s="41">
        <v>1.0</v>
      </c>
      <c r="T45" s="41">
        <v>1.0</v>
      </c>
      <c r="U45" s="41">
        <v>1.0</v>
      </c>
      <c r="V45" s="41">
        <v>1.0</v>
      </c>
      <c r="W45" s="41">
        <v>1.0</v>
      </c>
      <c r="X45" s="41">
        <v>3.0</v>
      </c>
      <c r="Y45" s="41">
        <v>1.0</v>
      </c>
      <c r="Z45" s="41">
        <v>1.0</v>
      </c>
      <c r="AA45" s="41">
        <v>1.0</v>
      </c>
      <c r="AB45" s="41">
        <v>1.0</v>
      </c>
      <c r="AC45" s="41">
        <v>1.0</v>
      </c>
      <c r="AD45" s="41">
        <v>1.0</v>
      </c>
      <c r="AE45" s="41">
        <v>2.0</v>
      </c>
      <c r="AF45" s="41">
        <v>1.0</v>
      </c>
      <c r="AG45" s="41">
        <v>3.0</v>
      </c>
      <c r="AH45" s="41">
        <v>1.0</v>
      </c>
      <c r="AI45" s="41">
        <v>3.0</v>
      </c>
      <c r="AJ45" s="41">
        <v>3.0</v>
      </c>
      <c r="AK45" s="41">
        <v>3.0</v>
      </c>
      <c r="AL45" s="127">
        <v>0.9375</v>
      </c>
      <c r="AM45" s="127">
        <v>0.22916666666666666</v>
      </c>
      <c r="AN45" s="41">
        <v>6.0</v>
      </c>
    </row>
    <row r="46">
      <c r="A46" s="41">
        <v>45.0</v>
      </c>
      <c r="B46" s="55">
        <v>43720.0</v>
      </c>
      <c r="C46" s="41" t="s">
        <v>88</v>
      </c>
      <c r="D46" s="86">
        <v>8.687671232876712</v>
      </c>
      <c r="E46" s="41">
        <v>1.0</v>
      </c>
      <c r="F46" s="41">
        <v>3.0</v>
      </c>
      <c r="G46" s="41">
        <v>1.0</v>
      </c>
      <c r="H46" s="41">
        <v>1.0</v>
      </c>
      <c r="I46" s="41">
        <v>1.0</v>
      </c>
      <c r="J46" s="41">
        <v>3.0</v>
      </c>
      <c r="K46" s="41">
        <v>0.0</v>
      </c>
      <c r="L46" s="41">
        <v>2.0</v>
      </c>
      <c r="M46" s="41">
        <v>3.0</v>
      </c>
      <c r="N46" s="41">
        <v>1.0</v>
      </c>
      <c r="O46" s="41">
        <v>1.0</v>
      </c>
      <c r="P46" s="41">
        <v>1.0</v>
      </c>
      <c r="Q46" s="41">
        <v>3.0</v>
      </c>
      <c r="S46" s="41">
        <v>2.0</v>
      </c>
      <c r="U46" s="41">
        <v>1.0</v>
      </c>
      <c r="V46" s="41">
        <v>1.0</v>
      </c>
      <c r="W46" s="41">
        <v>2.0</v>
      </c>
      <c r="X46" s="41">
        <v>2.0</v>
      </c>
      <c r="Y46" s="41">
        <v>1.0</v>
      </c>
      <c r="Z46" s="41">
        <v>1.0</v>
      </c>
      <c r="AA46" s="41">
        <v>1.0</v>
      </c>
      <c r="AB46" s="41">
        <v>1.0</v>
      </c>
      <c r="AC46" s="41">
        <v>1.0</v>
      </c>
      <c r="AD46" s="41">
        <v>1.0</v>
      </c>
      <c r="AE46" s="41">
        <v>1.0</v>
      </c>
      <c r="AF46" s="41">
        <v>1.0</v>
      </c>
      <c r="AG46" s="41">
        <v>3.0</v>
      </c>
      <c r="AH46" s="41">
        <v>3.0</v>
      </c>
      <c r="AI46" s="41">
        <v>3.0</v>
      </c>
      <c r="AJ46" s="41">
        <v>2.0</v>
      </c>
      <c r="AK46" s="41">
        <v>1.0</v>
      </c>
      <c r="AL46" s="41">
        <v>20.0</v>
      </c>
      <c r="AM46" s="41">
        <v>6.0</v>
      </c>
      <c r="AN46" s="41">
        <v>10.0</v>
      </c>
    </row>
    <row r="47">
      <c r="A47" s="41">
        <v>46.0</v>
      </c>
      <c r="B47" s="55">
        <v>43723.0</v>
      </c>
      <c r="C47" s="41" t="s">
        <v>88</v>
      </c>
      <c r="D47" s="86">
        <v>8.323287671232876</v>
      </c>
      <c r="E47" s="41">
        <v>1.0</v>
      </c>
      <c r="F47" s="41">
        <v>1.0</v>
      </c>
      <c r="G47" s="41">
        <v>1.0</v>
      </c>
      <c r="H47" s="41">
        <v>1.0</v>
      </c>
      <c r="I47" s="41">
        <v>1.0</v>
      </c>
      <c r="J47" s="41">
        <v>3.0</v>
      </c>
      <c r="K47" s="41">
        <v>0.0</v>
      </c>
      <c r="L47" s="41">
        <v>2.0</v>
      </c>
      <c r="N47" s="41">
        <v>1.0</v>
      </c>
      <c r="O47" s="41">
        <v>1.0</v>
      </c>
      <c r="P47" s="41">
        <v>1.0</v>
      </c>
      <c r="Q47" s="41">
        <v>1.0</v>
      </c>
      <c r="R47" s="41">
        <v>2.0</v>
      </c>
      <c r="S47" s="41">
        <v>1.0</v>
      </c>
      <c r="T47" s="41">
        <v>1.0</v>
      </c>
      <c r="U47" s="41">
        <v>1.0</v>
      </c>
      <c r="V47" s="41">
        <v>1.0</v>
      </c>
      <c r="W47" s="41">
        <v>1.0</v>
      </c>
      <c r="X47" s="41">
        <v>1.0</v>
      </c>
      <c r="Y47" s="41">
        <v>1.0</v>
      </c>
      <c r="Z47" s="41">
        <v>1.0</v>
      </c>
      <c r="AA47" s="41">
        <v>1.0</v>
      </c>
      <c r="AB47" s="41">
        <v>1.0</v>
      </c>
      <c r="AC47" s="41">
        <v>1.0</v>
      </c>
      <c r="AD47" s="41">
        <v>1.0</v>
      </c>
      <c r="AE47" s="41">
        <v>1.0</v>
      </c>
      <c r="AF47" s="41">
        <v>1.0</v>
      </c>
      <c r="AG47" s="41">
        <v>1.0</v>
      </c>
      <c r="AH47" s="41">
        <v>3.0</v>
      </c>
      <c r="AI47" s="41">
        <v>2.0</v>
      </c>
      <c r="AJ47" s="41">
        <v>1.0</v>
      </c>
      <c r="AK47" s="41">
        <v>1.0</v>
      </c>
      <c r="AL47" s="127">
        <v>0.8541666666666666</v>
      </c>
      <c r="AM47" s="41">
        <v>7.0</v>
      </c>
      <c r="AN47" s="41">
        <v>10.5</v>
      </c>
    </row>
    <row r="48">
      <c r="A48" s="41">
        <v>47.0</v>
      </c>
      <c r="B48" s="55">
        <v>43723.0</v>
      </c>
      <c r="C48" s="41" t="s">
        <v>94</v>
      </c>
      <c r="D48" s="86">
        <v>11.202739726027398</v>
      </c>
      <c r="E48" s="41">
        <v>2.0</v>
      </c>
      <c r="F48" s="41">
        <v>1.0</v>
      </c>
      <c r="G48" s="41">
        <v>1.0</v>
      </c>
      <c r="H48" s="41">
        <v>1.0</v>
      </c>
      <c r="I48" s="41">
        <v>1.0</v>
      </c>
      <c r="J48" s="41">
        <v>2.0</v>
      </c>
      <c r="K48" s="41">
        <v>1.0</v>
      </c>
      <c r="L48" s="41">
        <v>0.0</v>
      </c>
      <c r="M48" s="41">
        <v>3.0</v>
      </c>
      <c r="N48" s="41">
        <v>1.0</v>
      </c>
      <c r="O48" s="41">
        <v>1.0</v>
      </c>
      <c r="P48" s="41">
        <v>2.0</v>
      </c>
      <c r="Q48" s="41">
        <v>1.0</v>
      </c>
      <c r="R48" s="41">
        <v>2.0</v>
      </c>
      <c r="S48" s="41">
        <v>1.0</v>
      </c>
      <c r="T48" s="41">
        <v>1.0</v>
      </c>
      <c r="U48" s="41">
        <v>1.0</v>
      </c>
      <c r="V48" s="41">
        <v>1.0</v>
      </c>
      <c r="W48" s="41">
        <v>1.0</v>
      </c>
      <c r="X48" s="41">
        <v>3.0</v>
      </c>
      <c r="Y48" s="41">
        <v>1.0</v>
      </c>
      <c r="Z48" s="41">
        <v>1.0</v>
      </c>
      <c r="AA48" s="41">
        <v>1.0</v>
      </c>
      <c r="AB48" s="41">
        <v>2.0</v>
      </c>
      <c r="AC48" s="41">
        <v>1.0</v>
      </c>
      <c r="AD48" s="41">
        <v>1.0</v>
      </c>
      <c r="AE48" s="41">
        <v>1.0</v>
      </c>
      <c r="AF48" s="41">
        <v>1.0</v>
      </c>
      <c r="AG48" s="41">
        <v>1.0</v>
      </c>
      <c r="AH48" s="41">
        <v>2.0</v>
      </c>
      <c r="AI48" s="41">
        <v>1.0</v>
      </c>
      <c r="AJ48" s="41">
        <v>1.0</v>
      </c>
      <c r="AK48" s="41">
        <v>1.0</v>
      </c>
      <c r="AL48" s="127">
        <v>0.8541666666666666</v>
      </c>
      <c r="AM48" s="41">
        <v>8.0</v>
      </c>
      <c r="AN48" s="41">
        <v>11.5</v>
      </c>
    </row>
    <row r="49">
      <c r="A49" s="41">
        <v>48.0</v>
      </c>
      <c r="B49" s="55">
        <v>43723.0</v>
      </c>
      <c r="C49" s="41" t="s">
        <v>88</v>
      </c>
      <c r="D49" s="86">
        <v>10.764383561643836</v>
      </c>
      <c r="E49" s="41">
        <v>2.0</v>
      </c>
      <c r="F49" s="41">
        <v>1.0</v>
      </c>
      <c r="G49" s="41">
        <v>1.0</v>
      </c>
      <c r="H49" s="41">
        <v>1.0</v>
      </c>
      <c r="I49" s="41">
        <v>1.0</v>
      </c>
      <c r="J49" s="41">
        <v>3.0</v>
      </c>
      <c r="K49" s="41">
        <v>0.0</v>
      </c>
      <c r="L49" s="41">
        <v>0.0</v>
      </c>
      <c r="M49" s="41">
        <v>3.0</v>
      </c>
      <c r="N49" s="41">
        <v>1.0</v>
      </c>
      <c r="O49" s="41">
        <v>3.0</v>
      </c>
      <c r="P49" s="41">
        <v>3.0</v>
      </c>
      <c r="Q49" s="41">
        <v>1.0</v>
      </c>
      <c r="R49" s="41">
        <v>3.0</v>
      </c>
      <c r="S49" s="41">
        <v>3.0</v>
      </c>
      <c r="T49" s="41">
        <v>1.0</v>
      </c>
      <c r="U49" s="41">
        <v>1.0</v>
      </c>
      <c r="V49" s="41">
        <v>1.0</v>
      </c>
      <c r="W49" s="41">
        <v>1.0</v>
      </c>
      <c r="X49" s="41">
        <v>1.0</v>
      </c>
      <c r="Y49" s="41">
        <v>1.0</v>
      </c>
      <c r="Z49" s="41">
        <v>1.0</v>
      </c>
      <c r="AA49" s="41">
        <v>1.0</v>
      </c>
      <c r="AB49" s="41">
        <v>1.0</v>
      </c>
      <c r="AC49" s="41">
        <v>1.0</v>
      </c>
      <c r="AD49" s="41">
        <v>1.0</v>
      </c>
      <c r="AE49" s="41">
        <v>1.0</v>
      </c>
      <c r="AF49" s="41">
        <v>1.0</v>
      </c>
      <c r="AG49" s="41">
        <v>3.0</v>
      </c>
      <c r="AH49" s="41">
        <v>3.0</v>
      </c>
      <c r="AI49" s="41">
        <v>3.0</v>
      </c>
      <c r="AJ49" s="41">
        <v>3.0</v>
      </c>
      <c r="AK49" s="41">
        <v>3.0</v>
      </c>
      <c r="AL49" s="127">
        <v>0.8958333333333334</v>
      </c>
      <c r="AM49" s="127">
        <v>0.2708333333333333</v>
      </c>
      <c r="AN49" s="41">
        <v>9.0</v>
      </c>
    </row>
    <row r="50">
      <c r="A50" s="41">
        <v>49.0</v>
      </c>
      <c r="B50" s="55">
        <v>43725.0</v>
      </c>
      <c r="C50" s="41" t="s">
        <v>94</v>
      </c>
      <c r="D50" s="86">
        <v>14.991780821917809</v>
      </c>
      <c r="E50" s="41">
        <v>2.0</v>
      </c>
      <c r="F50" s="41">
        <v>1.0</v>
      </c>
      <c r="G50" s="41">
        <v>2.0</v>
      </c>
      <c r="H50" s="41">
        <v>1.0</v>
      </c>
      <c r="I50" s="41">
        <v>1.0</v>
      </c>
      <c r="J50" s="41">
        <v>2.0</v>
      </c>
      <c r="K50" s="41">
        <v>2.0</v>
      </c>
      <c r="L50" s="41">
        <v>0.0</v>
      </c>
      <c r="M50" s="41">
        <v>1.0</v>
      </c>
      <c r="N50" s="41">
        <v>1.0</v>
      </c>
      <c r="O50" s="41">
        <v>1.0</v>
      </c>
      <c r="P50" s="41">
        <v>1.0</v>
      </c>
      <c r="Q50" s="41">
        <v>1.0</v>
      </c>
      <c r="R50" s="41">
        <v>1.0</v>
      </c>
      <c r="S50" s="41">
        <v>1.0</v>
      </c>
      <c r="T50" s="41">
        <v>1.0</v>
      </c>
      <c r="U50" s="41">
        <v>2.0</v>
      </c>
      <c r="V50" s="41">
        <v>2.0</v>
      </c>
      <c r="W50" s="41">
        <v>1.0</v>
      </c>
      <c r="X50" s="41">
        <v>3.0</v>
      </c>
      <c r="Y50" s="41">
        <v>1.0</v>
      </c>
      <c r="Z50" s="41">
        <v>1.0</v>
      </c>
      <c r="AA50" s="41">
        <v>2.0</v>
      </c>
      <c r="AB50" s="41">
        <v>2.0</v>
      </c>
      <c r="AC50" s="41">
        <v>2.0</v>
      </c>
      <c r="AD50" s="41">
        <v>2.0</v>
      </c>
      <c r="AE50" s="41">
        <v>2.0</v>
      </c>
      <c r="AF50" s="41">
        <v>2.0</v>
      </c>
      <c r="AG50" s="41">
        <v>2.0</v>
      </c>
      <c r="AH50" s="41">
        <v>2.0</v>
      </c>
      <c r="AI50" s="41">
        <v>1.0</v>
      </c>
      <c r="AJ50" s="41">
        <v>1.0</v>
      </c>
      <c r="AK50" s="41">
        <v>2.0</v>
      </c>
      <c r="AL50" s="127">
        <v>0.8958333333333334</v>
      </c>
      <c r="AM50" s="127">
        <v>0.2708333333333333</v>
      </c>
      <c r="AN50" s="41">
        <v>9.0</v>
      </c>
    </row>
    <row r="51">
      <c r="A51" s="41">
        <v>50.0</v>
      </c>
      <c r="B51" s="55">
        <v>43726.0</v>
      </c>
      <c r="C51" s="41" t="s">
        <v>94</v>
      </c>
      <c r="D51" s="86">
        <v>15.72054794520548</v>
      </c>
      <c r="E51" s="41">
        <v>2.0</v>
      </c>
      <c r="F51" s="41">
        <v>1.0</v>
      </c>
      <c r="G51" s="41">
        <v>3.0</v>
      </c>
      <c r="H51" s="41">
        <v>1.0</v>
      </c>
      <c r="I51" s="41">
        <v>1.0</v>
      </c>
      <c r="J51" s="41">
        <v>2.0</v>
      </c>
      <c r="K51" s="41">
        <v>0.0</v>
      </c>
      <c r="L51" s="41">
        <v>0.0</v>
      </c>
      <c r="M51" s="41">
        <v>1.0</v>
      </c>
      <c r="N51" s="41">
        <v>1.0</v>
      </c>
      <c r="O51" s="41">
        <v>1.0</v>
      </c>
      <c r="P51" s="41">
        <v>1.0</v>
      </c>
      <c r="Q51" s="41">
        <v>1.0</v>
      </c>
      <c r="R51" s="41">
        <v>1.0</v>
      </c>
      <c r="S51" s="41">
        <v>1.0</v>
      </c>
      <c r="T51" s="41">
        <v>1.0</v>
      </c>
      <c r="U51" s="41">
        <v>1.0</v>
      </c>
      <c r="V51" s="41">
        <v>1.0</v>
      </c>
      <c r="W51" s="41">
        <v>2.0</v>
      </c>
      <c r="X51" s="41">
        <v>3.0</v>
      </c>
      <c r="Y51" s="41">
        <v>1.0</v>
      </c>
      <c r="Z51" s="41">
        <v>1.0</v>
      </c>
      <c r="AA51" s="41">
        <v>1.0</v>
      </c>
      <c r="AB51" s="41">
        <v>1.0</v>
      </c>
      <c r="AC51" s="41">
        <v>1.0</v>
      </c>
      <c r="AD51" s="41">
        <v>2.0</v>
      </c>
      <c r="AE51" s="41">
        <v>1.0</v>
      </c>
      <c r="AF51" s="41">
        <v>1.0</v>
      </c>
      <c r="AG51" s="41">
        <v>2.0</v>
      </c>
      <c r="AH51" s="41">
        <v>2.0</v>
      </c>
      <c r="AI51" s="41">
        <v>2.0</v>
      </c>
      <c r="AJ51" s="41">
        <v>2.0</v>
      </c>
      <c r="AK51" s="41">
        <v>2.0</v>
      </c>
      <c r="AL51" s="127">
        <v>0.9375</v>
      </c>
      <c r="AM51" s="127">
        <v>0.2777777777777778</v>
      </c>
      <c r="AN51" s="41">
        <v>8.0</v>
      </c>
    </row>
    <row r="52">
      <c r="A52" s="41">
        <v>51.0</v>
      </c>
      <c r="B52" s="55">
        <v>43727.0</v>
      </c>
      <c r="C52" s="41" t="s">
        <v>94</v>
      </c>
      <c r="D52" s="86">
        <v>17.53698630136986</v>
      </c>
      <c r="E52" s="41">
        <v>3.0</v>
      </c>
      <c r="F52" s="41">
        <v>1.0</v>
      </c>
      <c r="G52" s="41">
        <v>3.0</v>
      </c>
      <c r="H52" s="41">
        <v>3.0</v>
      </c>
      <c r="I52" s="41">
        <v>2.0</v>
      </c>
      <c r="J52" s="41">
        <v>3.0</v>
      </c>
      <c r="K52" s="41">
        <v>1.0</v>
      </c>
      <c r="L52" s="41">
        <v>1.0</v>
      </c>
      <c r="M52" s="41">
        <v>1.0</v>
      </c>
      <c r="N52" s="41">
        <v>1.0</v>
      </c>
      <c r="O52" s="41">
        <v>1.0</v>
      </c>
      <c r="P52" s="41">
        <v>1.0</v>
      </c>
      <c r="Q52" s="41">
        <v>2.0</v>
      </c>
      <c r="R52" s="41">
        <v>1.0</v>
      </c>
      <c r="S52" s="41">
        <v>1.0</v>
      </c>
      <c r="T52" s="41">
        <v>1.0</v>
      </c>
      <c r="U52" s="41">
        <v>1.0</v>
      </c>
      <c r="V52" s="41">
        <v>1.0</v>
      </c>
      <c r="W52" s="41">
        <v>1.0</v>
      </c>
      <c r="X52" s="41">
        <v>3.0</v>
      </c>
      <c r="Y52" s="41">
        <v>1.0</v>
      </c>
      <c r="Z52" s="41">
        <v>1.0</v>
      </c>
      <c r="AA52" s="41">
        <v>1.0</v>
      </c>
      <c r="AB52" s="41">
        <v>1.0</v>
      </c>
      <c r="AC52" s="41">
        <v>1.0</v>
      </c>
      <c r="AD52" s="41">
        <v>3.0</v>
      </c>
      <c r="AE52" s="41">
        <v>2.0</v>
      </c>
      <c r="AF52" s="41">
        <v>2.0</v>
      </c>
      <c r="AG52" s="41">
        <v>2.0</v>
      </c>
      <c r="AH52" s="41">
        <v>3.0</v>
      </c>
      <c r="AI52" s="41">
        <v>2.0</v>
      </c>
      <c r="AJ52" s="41">
        <v>2.0</v>
      </c>
      <c r="AK52" s="41">
        <v>2.0</v>
      </c>
      <c r="AL52" s="127">
        <v>0.0625</v>
      </c>
      <c r="AM52" s="127">
        <v>0.2708333333333333</v>
      </c>
      <c r="AN52" s="41">
        <v>5.0</v>
      </c>
    </row>
    <row r="53">
      <c r="A53" s="41">
        <v>52.0</v>
      </c>
      <c r="B53" s="55">
        <v>43730.0</v>
      </c>
      <c r="C53" s="41" t="s">
        <v>94</v>
      </c>
      <c r="D53" s="86">
        <v>10.534246575342467</v>
      </c>
      <c r="E53" s="41">
        <v>1.0</v>
      </c>
      <c r="F53" s="41">
        <v>3.0</v>
      </c>
      <c r="G53" s="41">
        <v>2.0</v>
      </c>
      <c r="H53" s="41">
        <v>3.0</v>
      </c>
      <c r="I53" s="41">
        <v>2.0</v>
      </c>
      <c r="J53" s="41">
        <v>3.0</v>
      </c>
      <c r="K53" s="41">
        <v>0.0</v>
      </c>
      <c r="L53" s="41">
        <v>0.0</v>
      </c>
      <c r="M53" s="41">
        <v>3.0</v>
      </c>
      <c r="N53" s="41">
        <v>3.0</v>
      </c>
      <c r="O53" s="41">
        <v>3.0</v>
      </c>
      <c r="P53" s="41">
        <v>3.0</v>
      </c>
      <c r="Q53" s="41">
        <v>3.0</v>
      </c>
      <c r="R53" s="41">
        <v>1.0</v>
      </c>
      <c r="S53" s="41">
        <v>1.0</v>
      </c>
      <c r="U53" s="41">
        <v>1.0</v>
      </c>
      <c r="V53" s="41">
        <v>1.0</v>
      </c>
      <c r="W53" s="41">
        <v>1.0</v>
      </c>
      <c r="X53" s="41">
        <v>1.0</v>
      </c>
      <c r="Y53" s="41">
        <v>1.0</v>
      </c>
      <c r="Z53" s="41">
        <v>1.0</v>
      </c>
      <c r="AA53" s="41">
        <v>1.0</v>
      </c>
      <c r="AB53" s="41">
        <v>2.0</v>
      </c>
      <c r="AC53" s="41">
        <v>3.0</v>
      </c>
      <c r="AD53" s="41">
        <v>1.0</v>
      </c>
      <c r="AE53" s="41">
        <v>1.0</v>
      </c>
      <c r="AF53" s="41">
        <v>1.0</v>
      </c>
      <c r="AG53" s="41">
        <v>3.0</v>
      </c>
      <c r="AH53" s="41">
        <v>3.0</v>
      </c>
      <c r="AI53" s="41">
        <v>3.0</v>
      </c>
      <c r="AJ53" s="41">
        <v>3.0</v>
      </c>
      <c r="AK53" s="41">
        <v>3.0</v>
      </c>
      <c r="AL53" s="41">
        <v>21.0</v>
      </c>
      <c r="AM53" s="127">
        <v>0.22916666666666666</v>
      </c>
      <c r="AN53" s="41">
        <v>8.5</v>
      </c>
    </row>
    <row r="54">
      <c r="A54" s="41">
        <v>53.0</v>
      </c>
      <c r="B54" s="55">
        <v>43732.0</v>
      </c>
      <c r="C54" s="41" t="s">
        <v>88</v>
      </c>
      <c r="D54" s="86">
        <v>10.96986301369863</v>
      </c>
      <c r="E54" s="41">
        <v>3.0</v>
      </c>
      <c r="F54" s="41">
        <v>1.0</v>
      </c>
      <c r="G54" s="41">
        <v>1.0</v>
      </c>
      <c r="H54" s="41">
        <v>2.0</v>
      </c>
      <c r="I54" s="41">
        <v>1.0</v>
      </c>
      <c r="J54" s="41">
        <v>3.0</v>
      </c>
      <c r="K54" s="41">
        <v>2.0</v>
      </c>
      <c r="L54" s="41">
        <v>0.0</v>
      </c>
      <c r="M54" s="41">
        <v>3.0</v>
      </c>
      <c r="N54" s="41">
        <v>2.0</v>
      </c>
      <c r="O54" s="41">
        <v>1.0</v>
      </c>
      <c r="P54" s="41">
        <v>1.0</v>
      </c>
      <c r="Q54" s="41">
        <v>2.0</v>
      </c>
      <c r="R54" s="41">
        <v>1.0</v>
      </c>
      <c r="S54" s="41">
        <v>1.0</v>
      </c>
      <c r="T54" s="41">
        <v>1.0</v>
      </c>
      <c r="U54" s="41">
        <v>1.0</v>
      </c>
      <c r="V54" s="41">
        <v>1.0</v>
      </c>
      <c r="W54" s="41">
        <v>1.0</v>
      </c>
      <c r="X54" s="41">
        <v>3.0</v>
      </c>
      <c r="Y54" s="41">
        <v>1.0</v>
      </c>
      <c r="Z54" s="41">
        <v>1.0</v>
      </c>
      <c r="AA54" s="41">
        <v>1.0</v>
      </c>
      <c r="AB54" s="41">
        <v>1.0</v>
      </c>
      <c r="AC54" s="41">
        <v>1.0</v>
      </c>
      <c r="AD54" s="41">
        <v>1.0</v>
      </c>
      <c r="AE54" s="41">
        <v>2.0</v>
      </c>
      <c r="AF54" s="41">
        <v>2.0</v>
      </c>
      <c r="AG54" s="41"/>
      <c r="AH54" s="41">
        <v>3.0</v>
      </c>
      <c r="AI54" s="41">
        <v>3.0</v>
      </c>
      <c r="AJ54" s="41">
        <v>3.0</v>
      </c>
      <c r="AK54" s="41">
        <v>3.0</v>
      </c>
      <c r="AL54" s="127">
        <v>0.0</v>
      </c>
      <c r="AM54" s="41">
        <v>6.0</v>
      </c>
      <c r="AN54" s="41">
        <v>6.0</v>
      </c>
    </row>
    <row r="55">
      <c r="A55" s="41">
        <v>54.0</v>
      </c>
      <c r="B55" s="55">
        <v>43733.0</v>
      </c>
      <c r="C55" s="41" t="s">
        <v>94</v>
      </c>
      <c r="D55" s="86">
        <v>13.90958904109589</v>
      </c>
      <c r="E55" s="41">
        <v>1.0</v>
      </c>
      <c r="F55" s="41">
        <v>1.0</v>
      </c>
      <c r="G55" s="41">
        <v>1.0</v>
      </c>
      <c r="H55" s="41">
        <v>2.0</v>
      </c>
      <c r="I55" s="41">
        <v>1.0</v>
      </c>
      <c r="J55" s="41">
        <v>2.0</v>
      </c>
      <c r="K55" s="41">
        <v>0.0</v>
      </c>
      <c r="L55" s="41">
        <v>0.0</v>
      </c>
      <c r="M55" s="41">
        <v>1.0</v>
      </c>
      <c r="N55" s="41">
        <v>1.0</v>
      </c>
      <c r="O55" s="41">
        <v>1.0</v>
      </c>
      <c r="P55" s="41">
        <v>1.0</v>
      </c>
      <c r="Q55" s="41">
        <v>2.0</v>
      </c>
      <c r="R55" s="41">
        <v>1.0</v>
      </c>
      <c r="S55" s="41">
        <v>3.0</v>
      </c>
      <c r="T55" s="41">
        <v>1.0</v>
      </c>
      <c r="U55" s="41">
        <v>1.0</v>
      </c>
      <c r="V55" s="41">
        <v>1.0</v>
      </c>
      <c r="W55" s="41">
        <v>1.0</v>
      </c>
      <c r="X55" s="41">
        <v>1.0</v>
      </c>
      <c r="Y55" s="41">
        <v>1.0</v>
      </c>
      <c r="Z55" s="41">
        <v>1.0</v>
      </c>
      <c r="AA55" s="41">
        <v>1.0</v>
      </c>
      <c r="AB55" s="41">
        <v>1.0</v>
      </c>
      <c r="AC55" s="41">
        <v>1.0</v>
      </c>
      <c r="AD55" s="41">
        <v>1.0</v>
      </c>
      <c r="AE55" s="41">
        <v>1.0</v>
      </c>
      <c r="AF55" s="41">
        <v>1.0</v>
      </c>
      <c r="AG55" s="41">
        <v>1.0</v>
      </c>
      <c r="AH55" s="41">
        <v>2.0</v>
      </c>
      <c r="AI55" s="41">
        <v>1.0</v>
      </c>
      <c r="AJ55" s="41">
        <v>1.0</v>
      </c>
      <c r="AK55" s="41">
        <v>1.0</v>
      </c>
      <c r="AL55" s="127">
        <v>0.9791666666666666</v>
      </c>
      <c r="AM55" s="127">
        <v>0.2708333333333333</v>
      </c>
      <c r="AN55" s="41">
        <v>7.0</v>
      </c>
    </row>
    <row r="56">
      <c r="A56" s="41">
        <v>55.0</v>
      </c>
      <c r="B56" s="55">
        <v>43737.0</v>
      </c>
      <c r="C56" s="41" t="s">
        <v>88</v>
      </c>
      <c r="D56" s="86">
        <v>8.860273972602739</v>
      </c>
      <c r="E56" s="41">
        <v>1.0</v>
      </c>
      <c r="F56" s="41">
        <v>1.0</v>
      </c>
      <c r="G56" s="41">
        <v>1.0</v>
      </c>
      <c r="H56" s="41">
        <v>1.0</v>
      </c>
      <c r="I56" s="41">
        <v>1.0</v>
      </c>
      <c r="J56" s="41">
        <v>2.0</v>
      </c>
      <c r="K56" s="41">
        <v>0.0</v>
      </c>
      <c r="L56" s="41">
        <v>0.0</v>
      </c>
      <c r="M56" s="41">
        <v>1.0</v>
      </c>
      <c r="N56" s="41">
        <v>1.0</v>
      </c>
      <c r="O56" s="41">
        <v>1.0</v>
      </c>
      <c r="P56" s="41">
        <v>1.0</v>
      </c>
      <c r="Q56" s="41">
        <v>1.0</v>
      </c>
      <c r="R56" s="41">
        <v>1.0</v>
      </c>
      <c r="S56" s="41">
        <v>1.0</v>
      </c>
      <c r="U56" s="41">
        <v>1.0</v>
      </c>
      <c r="V56" s="41">
        <v>2.0</v>
      </c>
      <c r="W56" s="41">
        <v>1.0</v>
      </c>
      <c r="X56" s="41">
        <v>2.0</v>
      </c>
      <c r="Y56" s="41">
        <v>2.0</v>
      </c>
      <c r="Z56" s="41">
        <v>1.0</v>
      </c>
      <c r="AA56" s="41">
        <v>1.0</v>
      </c>
      <c r="AB56" s="41">
        <v>1.0</v>
      </c>
      <c r="AC56" s="41">
        <v>1.0</v>
      </c>
      <c r="AD56" s="41">
        <v>1.0</v>
      </c>
      <c r="AE56" s="41">
        <v>1.0</v>
      </c>
      <c r="AF56" s="41">
        <v>1.0</v>
      </c>
      <c r="AG56" s="41">
        <v>1.0</v>
      </c>
      <c r="AH56" s="41">
        <v>1.0</v>
      </c>
      <c r="AI56" s="41">
        <v>1.0</v>
      </c>
      <c r="AJ56" s="41">
        <v>1.0</v>
      </c>
      <c r="AK56" s="41">
        <v>1.0</v>
      </c>
      <c r="AL56" s="41">
        <v>21.0</v>
      </c>
      <c r="AM56" s="41">
        <v>6.0</v>
      </c>
      <c r="AN56" s="41">
        <v>9.0</v>
      </c>
    </row>
    <row r="57">
      <c r="A57" s="41">
        <v>56.0</v>
      </c>
      <c r="B57" s="55">
        <v>43740.0</v>
      </c>
      <c r="C57" s="41" t="s">
        <v>94</v>
      </c>
      <c r="D57" s="86">
        <v>10.282191780821918</v>
      </c>
      <c r="E57" s="41">
        <v>1.0</v>
      </c>
      <c r="F57" s="41">
        <v>1.0</v>
      </c>
      <c r="G57" s="41">
        <v>1.0</v>
      </c>
      <c r="H57" s="41">
        <v>1.0</v>
      </c>
      <c r="I57" s="41">
        <v>1.0</v>
      </c>
      <c r="J57" s="41">
        <v>3.0</v>
      </c>
      <c r="K57" s="41">
        <v>0.0</v>
      </c>
      <c r="L57" s="41">
        <v>0.0</v>
      </c>
      <c r="M57" s="41">
        <v>1.0</v>
      </c>
      <c r="N57" s="41">
        <v>3.0</v>
      </c>
      <c r="O57" s="41">
        <v>1.0</v>
      </c>
      <c r="P57" s="41">
        <v>1.0</v>
      </c>
      <c r="Q57" s="41">
        <v>1.0</v>
      </c>
      <c r="R57" s="41">
        <v>1.0</v>
      </c>
      <c r="S57" s="41">
        <v>1.0</v>
      </c>
      <c r="U57" s="41">
        <v>3.0</v>
      </c>
      <c r="V57" s="41">
        <v>1.0</v>
      </c>
      <c r="W57" s="41">
        <v>3.0</v>
      </c>
      <c r="X57" s="41">
        <v>1.0</v>
      </c>
      <c r="Y57" s="41">
        <v>1.0</v>
      </c>
      <c r="Z57" s="41">
        <v>1.0</v>
      </c>
      <c r="AA57" s="41">
        <v>1.0</v>
      </c>
      <c r="AB57" s="41">
        <v>1.0</v>
      </c>
      <c r="AC57" s="41">
        <v>1.0</v>
      </c>
      <c r="AD57" s="41">
        <v>1.0</v>
      </c>
      <c r="AE57" s="41">
        <v>1.0</v>
      </c>
      <c r="AF57" s="41">
        <v>1.0</v>
      </c>
      <c r="AG57" s="41">
        <v>1.0</v>
      </c>
      <c r="AH57" s="41">
        <v>3.0</v>
      </c>
      <c r="AI57" s="41">
        <v>1.0</v>
      </c>
      <c r="AJ57" s="41">
        <v>3.0</v>
      </c>
      <c r="AK57" s="41">
        <v>1.0</v>
      </c>
      <c r="AL57" s="41">
        <v>22.0</v>
      </c>
      <c r="AM57" s="127">
        <v>0.2708333333333333</v>
      </c>
      <c r="AN57" s="41">
        <v>8.5</v>
      </c>
    </row>
    <row r="58">
      <c r="A58" s="41">
        <v>57.0</v>
      </c>
      <c r="B58" s="55">
        <v>43740.0</v>
      </c>
      <c r="C58" s="41" t="s">
        <v>88</v>
      </c>
      <c r="D58" s="86">
        <v>8.024657534246575</v>
      </c>
      <c r="E58" s="41">
        <v>1.0</v>
      </c>
      <c r="F58" s="41">
        <v>3.0</v>
      </c>
      <c r="G58" s="41">
        <v>3.0</v>
      </c>
      <c r="I58" s="41">
        <v>1.0</v>
      </c>
      <c r="J58" s="41">
        <v>3.0</v>
      </c>
      <c r="K58" s="41">
        <v>0.0</v>
      </c>
      <c r="L58" s="41">
        <v>0.0</v>
      </c>
      <c r="M58" s="41">
        <v>3.0</v>
      </c>
      <c r="N58" s="41">
        <v>1.0</v>
      </c>
      <c r="O58" s="41">
        <v>3.0</v>
      </c>
      <c r="P58" s="41">
        <v>3.0</v>
      </c>
      <c r="Q58" s="41">
        <v>1.0</v>
      </c>
      <c r="R58" s="41">
        <v>3.0</v>
      </c>
      <c r="S58" s="41">
        <v>3.0</v>
      </c>
      <c r="U58" s="41">
        <v>3.0</v>
      </c>
      <c r="V58" s="41">
        <v>3.0</v>
      </c>
      <c r="W58" s="41">
        <v>1.0</v>
      </c>
      <c r="X58" s="41">
        <v>1.0</v>
      </c>
      <c r="Y58" s="41">
        <v>1.0</v>
      </c>
      <c r="Z58" s="41">
        <v>1.0</v>
      </c>
      <c r="AA58" s="41">
        <v>1.0</v>
      </c>
      <c r="AB58" s="41">
        <v>3.0</v>
      </c>
      <c r="AC58" s="41">
        <v>1.0</v>
      </c>
      <c r="AD58" s="41">
        <v>1.0</v>
      </c>
      <c r="AE58" s="41">
        <v>1.0</v>
      </c>
      <c r="AF58" s="41">
        <v>1.0</v>
      </c>
      <c r="AG58" s="41">
        <v>1.0</v>
      </c>
      <c r="AI58" s="41">
        <v>3.0</v>
      </c>
      <c r="AJ58" s="41">
        <v>1.0</v>
      </c>
      <c r="AK58" s="41">
        <v>3.0</v>
      </c>
      <c r="AL58" s="127">
        <v>0.8541666666666666</v>
      </c>
      <c r="AM58" s="41">
        <v>7.0</v>
      </c>
      <c r="AN58" s="41">
        <v>10.5</v>
      </c>
    </row>
    <row r="59">
      <c r="A59" s="41">
        <v>58.0</v>
      </c>
      <c r="B59" s="55">
        <v>43740.0</v>
      </c>
      <c r="C59" s="41" t="s">
        <v>88</v>
      </c>
      <c r="D59" s="86">
        <v>11.75068493150685</v>
      </c>
      <c r="E59" s="41">
        <v>1.0</v>
      </c>
      <c r="F59" s="41">
        <v>3.0</v>
      </c>
      <c r="G59" s="41">
        <v>1.0</v>
      </c>
      <c r="H59" s="41">
        <v>1.0</v>
      </c>
      <c r="I59" s="41">
        <v>1.0</v>
      </c>
      <c r="J59" s="41">
        <v>3.0</v>
      </c>
      <c r="K59" s="41">
        <v>0.0</v>
      </c>
      <c r="L59" s="41">
        <v>0.0</v>
      </c>
      <c r="M59" s="41">
        <v>3.0</v>
      </c>
      <c r="N59" s="41">
        <v>1.0</v>
      </c>
      <c r="O59" s="41">
        <v>1.0</v>
      </c>
      <c r="P59" s="41">
        <v>3.0</v>
      </c>
      <c r="Q59" s="41">
        <v>1.0</v>
      </c>
      <c r="R59" s="41">
        <v>3.0</v>
      </c>
      <c r="S59" s="41">
        <v>3.0</v>
      </c>
      <c r="U59" s="41">
        <v>1.0</v>
      </c>
      <c r="V59" s="41">
        <v>1.0</v>
      </c>
      <c r="W59" s="41">
        <v>1.0</v>
      </c>
      <c r="X59" s="41">
        <v>1.0</v>
      </c>
      <c r="Y59" s="41">
        <v>1.0</v>
      </c>
      <c r="Z59" s="41">
        <v>1.0</v>
      </c>
      <c r="AA59" s="41">
        <v>1.0</v>
      </c>
      <c r="AB59" s="41">
        <v>1.0</v>
      </c>
      <c r="AC59" s="41">
        <v>1.0</v>
      </c>
      <c r="AD59" s="41">
        <v>3.0</v>
      </c>
      <c r="AE59" s="41">
        <v>1.0</v>
      </c>
      <c r="AF59" s="41">
        <v>3.0</v>
      </c>
      <c r="AG59" s="41">
        <v>1.0</v>
      </c>
      <c r="AH59" s="41">
        <v>3.0</v>
      </c>
      <c r="AI59" s="41">
        <v>1.0</v>
      </c>
      <c r="AJ59" s="41">
        <v>1.0</v>
      </c>
      <c r="AK59" s="41">
        <v>1.0</v>
      </c>
      <c r="AL59" s="41">
        <v>21.0</v>
      </c>
      <c r="AM59" s="41">
        <v>7.0</v>
      </c>
      <c r="AN59" s="41">
        <v>10.0</v>
      </c>
    </row>
    <row r="60">
      <c r="A60" s="41">
        <v>59.0</v>
      </c>
      <c r="B60" s="55">
        <v>43741.0</v>
      </c>
      <c r="C60" s="41" t="s">
        <v>94</v>
      </c>
      <c r="D60" s="86">
        <v>11.523287671232877</v>
      </c>
      <c r="E60" s="41">
        <v>1.0</v>
      </c>
      <c r="F60" s="41">
        <v>1.0</v>
      </c>
      <c r="G60" s="41">
        <v>1.0</v>
      </c>
      <c r="H60" s="41">
        <v>1.0</v>
      </c>
      <c r="J60" s="41">
        <v>2.0</v>
      </c>
      <c r="K60" s="41">
        <v>0.0</v>
      </c>
      <c r="L60" s="41">
        <v>0.0</v>
      </c>
      <c r="M60" s="41">
        <v>1.0</v>
      </c>
      <c r="N60" s="41">
        <v>1.0</v>
      </c>
      <c r="O60" s="41">
        <v>1.0</v>
      </c>
      <c r="P60" s="41">
        <v>1.0</v>
      </c>
      <c r="Q60" s="41">
        <v>1.0</v>
      </c>
      <c r="R60" s="41">
        <v>1.0</v>
      </c>
      <c r="S60" s="41">
        <v>1.0</v>
      </c>
      <c r="T60" s="41">
        <v>1.0</v>
      </c>
      <c r="U60" s="41">
        <v>1.0</v>
      </c>
      <c r="V60" s="41">
        <v>1.0</v>
      </c>
      <c r="W60" s="41">
        <v>1.0</v>
      </c>
      <c r="X60" s="41">
        <v>1.0</v>
      </c>
      <c r="Y60" s="41">
        <v>1.0</v>
      </c>
      <c r="Z60" s="41">
        <v>1.0</v>
      </c>
      <c r="AA60" s="41">
        <v>1.0</v>
      </c>
      <c r="AB60" s="41">
        <v>1.0</v>
      </c>
      <c r="AC60" s="41">
        <v>1.0</v>
      </c>
      <c r="AD60" s="41">
        <v>1.0</v>
      </c>
      <c r="AE60" s="41">
        <v>1.0</v>
      </c>
      <c r="AF60" s="41">
        <v>1.0</v>
      </c>
      <c r="AG60" s="41">
        <v>1.0</v>
      </c>
      <c r="AH60" s="41">
        <v>2.0</v>
      </c>
      <c r="AI60" s="41">
        <v>1.0</v>
      </c>
      <c r="AJ60" s="41">
        <v>1.0</v>
      </c>
      <c r="AK60" s="41">
        <v>1.0</v>
      </c>
      <c r="AL60" s="41">
        <v>20.0</v>
      </c>
      <c r="AM60" s="41">
        <v>6.0</v>
      </c>
      <c r="AN60" s="41">
        <v>10.0</v>
      </c>
    </row>
    <row r="61">
      <c r="A61" s="41">
        <v>60.0</v>
      </c>
      <c r="B61" s="55">
        <v>43745.0</v>
      </c>
      <c r="C61" s="41" t="s">
        <v>94</v>
      </c>
      <c r="D61" s="86">
        <v>14.136986301369863</v>
      </c>
      <c r="E61" s="41">
        <v>3.0</v>
      </c>
      <c r="F61" s="41">
        <v>1.0</v>
      </c>
      <c r="G61" s="41">
        <v>3.0</v>
      </c>
      <c r="H61" s="41">
        <v>3.0</v>
      </c>
      <c r="I61" s="41">
        <v>3.0</v>
      </c>
      <c r="J61" s="41">
        <v>3.0</v>
      </c>
      <c r="K61" s="41">
        <v>0.0</v>
      </c>
      <c r="L61" s="41">
        <v>0.0</v>
      </c>
      <c r="M61" s="41">
        <v>1.0</v>
      </c>
      <c r="N61" s="41">
        <v>3.0</v>
      </c>
      <c r="O61" s="41">
        <v>1.0</v>
      </c>
      <c r="P61" s="41">
        <v>1.0</v>
      </c>
      <c r="Q61" s="41">
        <v>3.0</v>
      </c>
      <c r="R61" s="41">
        <v>1.0</v>
      </c>
      <c r="S61" s="41">
        <v>1.0</v>
      </c>
      <c r="U61" s="41">
        <v>3.0</v>
      </c>
      <c r="V61" s="41">
        <v>3.0</v>
      </c>
      <c r="W61" s="41">
        <v>1.0</v>
      </c>
      <c r="X61" s="41">
        <v>2.0</v>
      </c>
      <c r="Y61" s="41">
        <v>1.0</v>
      </c>
      <c r="Z61" s="41">
        <v>3.0</v>
      </c>
      <c r="AA61" s="41">
        <v>1.0</v>
      </c>
      <c r="AB61" s="41">
        <v>1.0</v>
      </c>
      <c r="AC61" s="41">
        <v>1.0</v>
      </c>
      <c r="AD61" s="41">
        <v>2.0</v>
      </c>
      <c r="AE61" s="41">
        <v>1.0</v>
      </c>
      <c r="AF61" s="41">
        <v>1.0</v>
      </c>
      <c r="AG61" s="41">
        <v>1.0</v>
      </c>
      <c r="AH61" s="41">
        <v>3.0</v>
      </c>
      <c r="AI61" s="41">
        <v>1.0</v>
      </c>
      <c r="AJ61" s="41">
        <v>2.0</v>
      </c>
      <c r="AK61" s="41">
        <v>2.0</v>
      </c>
      <c r="AL61" s="41">
        <v>1.0</v>
      </c>
      <c r="AM61" s="41">
        <v>7.0</v>
      </c>
      <c r="AN61" s="41">
        <v>6.0</v>
      </c>
    </row>
    <row r="62">
      <c r="A62" s="41">
        <v>61.0</v>
      </c>
      <c r="B62" s="55">
        <v>43746.0</v>
      </c>
      <c r="C62" s="41" t="s">
        <v>88</v>
      </c>
      <c r="D62" s="86">
        <v>7.306849315068493</v>
      </c>
      <c r="E62" s="41">
        <v>1.0</v>
      </c>
      <c r="F62" s="41">
        <v>1.0</v>
      </c>
      <c r="G62" s="41">
        <v>1.0</v>
      </c>
      <c r="H62" s="41">
        <v>1.0</v>
      </c>
      <c r="I62" s="41">
        <v>1.0</v>
      </c>
      <c r="J62" s="41">
        <v>2.0</v>
      </c>
      <c r="K62" s="41">
        <v>1.0</v>
      </c>
      <c r="L62" s="41">
        <v>1.0</v>
      </c>
      <c r="M62" s="41">
        <v>1.0</v>
      </c>
      <c r="N62" s="41">
        <v>2.0</v>
      </c>
      <c r="O62" s="41">
        <v>1.0</v>
      </c>
      <c r="P62" s="41">
        <v>2.0</v>
      </c>
      <c r="Q62" s="41">
        <v>1.0</v>
      </c>
      <c r="R62" s="41">
        <v>2.0</v>
      </c>
      <c r="S62" s="41">
        <v>2.0</v>
      </c>
      <c r="T62" s="41">
        <v>2.0</v>
      </c>
      <c r="U62" s="41">
        <v>2.0</v>
      </c>
      <c r="V62" s="41">
        <v>1.0</v>
      </c>
      <c r="W62" s="41">
        <v>1.0</v>
      </c>
      <c r="X62" s="41">
        <v>2.0</v>
      </c>
      <c r="Y62" s="41">
        <v>1.0</v>
      </c>
      <c r="Z62" s="41">
        <v>1.0</v>
      </c>
      <c r="AA62" s="41">
        <v>3.0</v>
      </c>
      <c r="AB62" s="41">
        <v>2.0</v>
      </c>
      <c r="AC62" s="41">
        <v>1.0</v>
      </c>
      <c r="AD62" s="41">
        <v>1.0</v>
      </c>
      <c r="AE62" s="41">
        <v>1.0</v>
      </c>
      <c r="AF62" s="41">
        <v>1.0</v>
      </c>
      <c r="AG62" s="41">
        <v>2.0</v>
      </c>
      <c r="AH62" s="41">
        <v>2.0</v>
      </c>
      <c r="AI62" s="41">
        <v>2.0</v>
      </c>
      <c r="AJ62" s="41">
        <v>2.0</v>
      </c>
      <c r="AK62" s="41">
        <v>2.0</v>
      </c>
      <c r="AL62" s="41">
        <v>19.0</v>
      </c>
      <c r="AM62" s="41">
        <v>6.0</v>
      </c>
      <c r="AN62" s="41">
        <v>11.0</v>
      </c>
    </row>
    <row r="63">
      <c r="A63" s="41">
        <v>62.0</v>
      </c>
      <c r="B63" s="55">
        <v>43746.0</v>
      </c>
      <c r="C63" s="41" t="s">
        <v>94</v>
      </c>
      <c r="D63" s="86">
        <v>11.293150684931506</v>
      </c>
      <c r="E63" s="41">
        <v>1.0</v>
      </c>
      <c r="F63" s="41">
        <v>3.0</v>
      </c>
      <c r="G63" s="41">
        <v>3.0</v>
      </c>
      <c r="H63" s="41">
        <v>3.0</v>
      </c>
      <c r="I63" s="41">
        <v>1.0</v>
      </c>
      <c r="J63" s="41">
        <v>3.0</v>
      </c>
      <c r="K63" s="41">
        <v>0.0</v>
      </c>
      <c r="L63" s="41">
        <v>0.0</v>
      </c>
      <c r="M63" s="41">
        <v>1.0</v>
      </c>
      <c r="N63" s="41">
        <v>1.0</v>
      </c>
      <c r="O63" s="41">
        <v>1.0</v>
      </c>
      <c r="P63" s="41">
        <v>1.0</v>
      </c>
      <c r="Q63" s="41">
        <v>2.0</v>
      </c>
      <c r="R63" s="41">
        <v>1.0</v>
      </c>
      <c r="S63" s="41">
        <v>1.0</v>
      </c>
      <c r="U63" s="41">
        <v>1.0</v>
      </c>
      <c r="V63" s="41">
        <v>1.0</v>
      </c>
      <c r="W63" s="41">
        <v>1.0</v>
      </c>
      <c r="X63" s="41">
        <v>1.0</v>
      </c>
      <c r="Y63" s="41">
        <v>1.0</v>
      </c>
      <c r="Z63" s="41">
        <v>1.0</v>
      </c>
      <c r="AA63" s="41">
        <v>1.0</v>
      </c>
      <c r="AB63" s="41">
        <v>1.0</v>
      </c>
      <c r="AC63" s="41">
        <v>1.0</v>
      </c>
      <c r="AD63" s="41">
        <v>3.0</v>
      </c>
      <c r="AE63" s="41">
        <v>2.0</v>
      </c>
      <c r="AF63" s="41">
        <v>1.0</v>
      </c>
      <c r="AG63" s="41">
        <v>3.0</v>
      </c>
      <c r="AH63" s="41">
        <v>3.0</v>
      </c>
      <c r="AI63" s="41">
        <v>1.0</v>
      </c>
      <c r="AJ63" s="41">
        <v>1.0</v>
      </c>
      <c r="AK63" s="41">
        <v>1.0</v>
      </c>
      <c r="AL63" s="41">
        <v>21.0</v>
      </c>
      <c r="AM63" s="127">
        <v>0.2604166666666667</v>
      </c>
      <c r="AN63" s="41">
        <v>9.25</v>
      </c>
    </row>
    <row r="64">
      <c r="A64" s="41">
        <v>63.0</v>
      </c>
      <c r="B64" s="55">
        <v>43747.0</v>
      </c>
      <c r="C64" s="41" t="s">
        <v>88</v>
      </c>
      <c r="D64" s="86">
        <v>13.219178082191782</v>
      </c>
      <c r="E64" s="41">
        <v>1.0</v>
      </c>
      <c r="F64" s="41">
        <v>2.0</v>
      </c>
      <c r="G64" s="41">
        <v>1.0</v>
      </c>
      <c r="H64" s="41">
        <v>1.0</v>
      </c>
      <c r="I64" s="41">
        <v>1.0</v>
      </c>
      <c r="J64" s="41">
        <v>1.0</v>
      </c>
      <c r="K64" s="41">
        <v>0.0</v>
      </c>
      <c r="L64" s="41">
        <v>0.0</v>
      </c>
      <c r="M64" s="41">
        <v>2.0</v>
      </c>
      <c r="N64" s="41">
        <v>1.0</v>
      </c>
      <c r="O64" s="41">
        <v>1.0</v>
      </c>
      <c r="P64" s="41">
        <v>1.0</v>
      </c>
      <c r="Q64" s="41">
        <v>1.0</v>
      </c>
      <c r="R64" s="41">
        <v>1.0</v>
      </c>
      <c r="S64" s="41">
        <v>1.0</v>
      </c>
      <c r="T64" s="41">
        <v>1.0</v>
      </c>
      <c r="U64" s="41">
        <v>1.0</v>
      </c>
      <c r="V64" s="41">
        <v>1.0</v>
      </c>
      <c r="W64" s="41">
        <v>1.0</v>
      </c>
      <c r="X64" s="41">
        <v>2.0</v>
      </c>
      <c r="Y64" s="41">
        <v>1.0</v>
      </c>
      <c r="Z64" s="41">
        <v>1.0</v>
      </c>
      <c r="AA64" s="41">
        <v>3.0</v>
      </c>
      <c r="AB64" s="41">
        <v>2.0</v>
      </c>
      <c r="AC64" s="41">
        <v>1.0</v>
      </c>
      <c r="AD64" s="41">
        <v>2.0</v>
      </c>
      <c r="AE64" s="41">
        <v>1.0</v>
      </c>
      <c r="AF64" s="41">
        <v>1.0</v>
      </c>
      <c r="AG64" s="41">
        <v>1.0</v>
      </c>
      <c r="AH64" s="41">
        <v>1.0</v>
      </c>
      <c r="AI64" s="41">
        <v>1.0</v>
      </c>
      <c r="AJ64" s="41">
        <v>1.0</v>
      </c>
      <c r="AK64" s="41">
        <v>1.0</v>
      </c>
      <c r="AL64" s="127">
        <v>0.8645833333333334</v>
      </c>
      <c r="AM64" s="127">
        <v>0.23958333333333334</v>
      </c>
      <c r="AN64" s="41">
        <v>9.0</v>
      </c>
    </row>
    <row r="65">
      <c r="A65" s="41">
        <v>64.0</v>
      </c>
      <c r="B65" s="55">
        <v>43748.0</v>
      </c>
      <c r="C65" s="41" t="s">
        <v>88</v>
      </c>
      <c r="D65" s="56">
        <v>9.153424657534247</v>
      </c>
      <c r="E65" s="41">
        <v>1.0</v>
      </c>
      <c r="F65" s="41">
        <v>1.0</v>
      </c>
      <c r="G65" s="41">
        <v>1.0</v>
      </c>
      <c r="H65" s="41">
        <v>1.0</v>
      </c>
      <c r="I65" s="41">
        <v>1.0</v>
      </c>
      <c r="J65" s="41">
        <v>2.0</v>
      </c>
      <c r="K65" s="41">
        <v>2.0</v>
      </c>
      <c r="L65" s="41">
        <v>2.0</v>
      </c>
      <c r="M65" s="41">
        <v>1.0</v>
      </c>
      <c r="N65" s="41">
        <v>1.0</v>
      </c>
      <c r="O65" s="41">
        <v>3.0</v>
      </c>
      <c r="P65" s="41">
        <v>3.0</v>
      </c>
      <c r="Q65" s="41">
        <v>1.0</v>
      </c>
      <c r="R65" s="41">
        <v>3.0</v>
      </c>
      <c r="S65" s="41">
        <v>1.0</v>
      </c>
      <c r="T65" s="41">
        <v>2.0</v>
      </c>
      <c r="U65" s="41">
        <v>1.0</v>
      </c>
      <c r="V65" s="41">
        <v>1.0</v>
      </c>
      <c r="W65" s="41">
        <v>1.0</v>
      </c>
      <c r="X65" s="41">
        <v>1.0</v>
      </c>
      <c r="Y65" s="41">
        <v>1.0</v>
      </c>
      <c r="Z65" s="41">
        <v>1.0</v>
      </c>
      <c r="AA65" s="41">
        <v>3.0</v>
      </c>
      <c r="AB65" s="41">
        <v>2.0</v>
      </c>
      <c r="AC65" s="41">
        <v>1.0</v>
      </c>
      <c r="AD65" s="41">
        <v>2.0</v>
      </c>
      <c r="AE65" s="41">
        <v>1.0</v>
      </c>
      <c r="AF65" s="41">
        <v>1.0</v>
      </c>
      <c r="AG65" s="41">
        <v>2.0</v>
      </c>
      <c r="AH65" s="41">
        <v>3.0</v>
      </c>
      <c r="AI65" s="41">
        <v>1.0</v>
      </c>
      <c r="AJ65" s="41">
        <v>1.0</v>
      </c>
      <c r="AK65" s="41">
        <v>2.0</v>
      </c>
      <c r="AL65" s="41">
        <v>22.0</v>
      </c>
      <c r="AM65" s="41">
        <v>6.0</v>
      </c>
      <c r="AN65" s="41">
        <v>8.0</v>
      </c>
    </row>
    <row r="66">
      <c r="A66" s="41">
        <v>65.0</v>
      </c>
      <c r="B66" s="55">
        <v>43752.0</v>
      </c>
      <c r="C66" s="41" t="s">
        <v>88</v>
      </c>
      <c r="D66" s="56">
        <v>11.043835616438356</v>
      </c>
      <c r="E66" s="41">
        <v>1.0</v>
      </c>
      <c r="F66" s="41">
        <v>1.0</v>
      </c>
      <c r="G66" s="41">
        <v>1.0</v>
      </c>
      <c r="H66" s="41">
        <v>1.0</v>
      </c>
      <c r="I66" s="41">
        <v>1.0</v>
      </c>
      <c r="J66" s="41">
        <v>1.0</v>
      </c>
      <c r="K66" s="41">
        <v>0.0</v>
      </c>
      <c r="L66" s="41">
        <v>0.0</v>
      </c>
      <c r="M66" s="41">
        <v>1.0</v>
      </c>
      <c r="N66" s="41">
        <v>1.0</v>
      </c>
      <c r="O66" s="41">
        <v>1.0</v>
      </c>
      <c r="P66" s="41">
        <v>1.0</v>
      </c>
      <c r="Q66" s="41">
        <v>3.0</v>
      </c>
      <c r="R66" s="41">
        <v>1.0</v>
      </c>
      <c r="S66" s="41">
        <v>1.0</v>
      </c>
      <c r="U66" s="41">
        <v>3.0</v>
      </c>
      <c r="V66" s="41">
        <v>3.0</v>
      </c>
      <c r="W66" s="41">
        <v>1.0</v>
      </c>
      <c r="X66" s="41">
        <v>1.0</v>
      </c>
      <c r="Y66" s="41">
        <v>1.0</v>
      </c>
      <c r="Z66" s="41">
        <v>1.0</v>
      </c>
      <c r="AA66" s="41">
        <v>1.0</v>
      </c>
      <c r="AB66" s="41">
        <v>1.0</v>
      </c>
      <c r="AC66" s="41">
        <v>1.0</v>
      </c>
      <c r="AD66" s="41">
        <v>1.0</v>
      </c>
      <c r="AE66" s="41">
        <v>1.0</v>
      </c>
      <c r="AF66" s="41">
        <v>1.0</v>
      </c>
      <c r="AG66" s="41">
        <v>1.0</v>
      </c>
      <c r="AH66" s="41">
        <v>1.0</v>
      </c>
      <c r="AI66" s="41">
        <v>1.0</v>
      </c>
      <c r="AJ66" s="41">
        <v>1.0</v>
      </c>
      <c r="AK66" s="41">
        <v>1.0</v>
      </c>
      <c r="AL66" s="41">
        <v>21.0</v>
      </c>
      <c r="AM66" s="127">
        <v>0.21875</v>
      </c>
      <c r="AN66" s="41">
        <v>8.25</v>
      </c>
    </row>
    <row r="67">
      <c r="A67" s="41">
        <v>66.0</v>
      </c>
      <c r="B67" s="55">
        <v>43754.0</v>
      </c>
      <c r="C67" s="41" t="s">
        <v>88</v>
      </c>
      <c r="D67" s="56">
        <v>15.054794520547945</v>
      </c>
      <c r="E67" s="41">
        <v>3.0</v>
      </c>
      <c r="F67" s="41">
        <v>1.0</v>
      </c>
      <c r="G67" s="41">
        <v>3.0</v>
      </c>
      <c r="H67" s="41">
        <v>1.0</v>
      </c>
      <c r="I67" s="41">
        <v>3.0</v>
      </c>
      <c r="J67" s="41">
        <v>3.0</v>
      </c>
      <c r="K67" s="41">
        <v>0.0</v>
      </c>
      <c r="L67" s="41">
        <v>0.0</v>
      </c>
      <c r="M67" s="41">
        <v>1.0</v>
      </c>
      <c r="N67" s="41">
        <v>1.0</v>
      </c>
      <c r="O67" s="41">
        <v>1.0</v>
      </c>
      <c r="P67" s="41">
        <v>1.0</v>
      </c>
      <c r="Q67" s="41">
        <v>1.0</v>
      </c>
      <c r="R67" s="41">
        <v>1.0</v>
      </c>
      <c r="S67" s="41">
        <v>1.0</v>
      </c>
      <c r="U67" s="41">
        <v>3.0</v>
      </c>
      <c r="V67" s="41">
        <v>1.0</v>
      </c>
      <c r="W67" s="41">
        <v>1.0</v>
      </c>
      <c r="X67" s="41">
        <v>1.0</v>
      </c>
      <c r="Y67" s="41">
        <v>1.0</v>
      </c>
      <c r="Z67" s="41">
        <v>3.0</v>
      </c>
      <c r="AB67" s="41">
        <v>1.0</v>
      </c>
      <c r="AC67" s="41">
        <v>1.0</v>
      </c>
      <c r="AD67" s="41">
        <v>1.0</v>
      </c>
      <c r="AE67" s="41">
        <v>1.0</v>
      </c>
      <c r="AF67" s="41">
        <v>1.0</v>
      </c>
      <c r="AG67" s="41">
        <v>2.0</v>
      </c>
      <c r="AH67" s="41">
        <v>3.0</v>
      </c>
      <c r="AI67" s="41">
        <v>1.0</v>
      </c>
      <c r="AJ67" s="41">
        <v>2.0</v>
      </c>
      <c r="AK67" s="41">
        <v>1.0</v>
      </c>
      <c r="AL67" s="41">
        <v>24.0</v>
      </c>
      <c r="AM67" s="127">
        <v>0.2708333333333333</v>
      </c>
      <c r="AN67" s="41">
        <v>6.5</v>
      </c>
    </row>
    <row r="68">
      <c r="A68" s="41">
        <v>67.0</v>
      </c>
      <c r="B68" s="55">
        <v>43759.0</v>
      </c>
      <c r="C68" s="41" t="s">
        <v>88</v>
      </c>
      <c r="D68" s="56">
        <v>15.361643835616439</v>
      </c>
      <c r="E68" s="41">
        <v>1.0</v>
      </c>
      <c r="F68" s="41">
        <v>1.0</v>
      </c>
      <c r="G68" s="41">
        <v>1.0</v>
      </c>
      <c r="H68" s="41">
        <v>1.0</v>
      </c>
      <c r="I68" s="41">
        <v>1.0</v>
      </c>
      <c r="J68" s="41">
        <v>3.0</v>
      </c>
      <c r="K68" s="41">
        <v>0.0</v>
      </c>
      <c r="L68" s="41">
        <v>0.0</v>
      </c>
      <c r="M68" s="41">
        <v>1.0</v>
      </c>
      <c r="N68" s="41">
        <v>1.0</v>
      </c>
      <c r="O68" s="41">
        <v>1.0</v>
      </c>
      <c r="P68" s="41">
        <v>1.0</v>
      </c>
      <c r="Q68" s="41">
        <v>1.0</v>
      </c>
      <c r="R68" s="41">
        <v>1.0</v>
      </c>
      <c r="S68" s="41">
        <v>3.0</v>
      </c>
      <c r="T68" s="41">
        <v>1.0</v>
      </c>
      <c r="U68" s="41">
        <v>3.0</v>
      </c>
      <c r="V68" s="41">
        <v>3.0</v>
      </c>
      <c r="W68" s="41">
        <v>3.0</v>
      </c>
      <c r="X68" s="41">
        <v>1.0</v>
      </c>
      <c r="Y68" s="41">
        <v>3.0</v>
      </c>
      <c r="Z68" s="41">
        <v>3.0</v>
      </c>
      <c r="AA68" s="41">
        <v>3.0</v>
      </c>
      <c r="AB68" s="41">
        <v>3.0</v>
      </c>
      <c r="AC68" s="41">
        <v>3.0</v>
      </c>
      <c r="AD68" s="41">
        <v>3.0</v>
      </c>
      <c r="AE68" s="41">
        <v>3.0</v>
      </c>
      <c r="AF68" s="41">
        <v>3.0</v>
      </c>
      <c r="AG68" s="41">
        <v>2.0</v>
      </c>
      <c r="AH68" s="41">
        <v>1.0</v>
      </c>
      <c r="AI68" s="41">
        <v>2.0</v>
      </c>
      <c r="AJ68" s="41">
        <v>2.0</v>
      </c>
      <c r="AK68" s="41">
        <v>2.0</v>
      </c>
      <c r="AL68" s="127">
        <v>0.9375</v>
      </c>
      <c r="AM68" s="127">
        <v>0.2708333333333333</v>
      </c>
      <c r="AN68" s="41">
        <v>8.0</v>
      </c>
    </row>
    <row r="69">
      <c r="A69" s="41">
        <v>68.0</v>
      </c>
      <c r="B69" s="55">
        <v>43759.0</v>
      </c>
      <c r="C69" s="41" t="s">
        <v>88</v>
      </c>
      <c r="D69" s="56">
        <v>16.65753424657534</v>
      </c>
      <c r="E69" s="41">
        <v>3.0</v>
      </c>
      <c r="F69" s="41">
        <v>1.0</v>
      </c>
      <c r="G69" s="41">
        <v>1.0</v>
      </c>
      <c r="H69" s="41">
        <v>1.0</v>
      </c>
      <c r="I69" s="41">
        <v>3.0</v>
      </c>
      <c r="J69" s="41">
        <v>3.0</v>
      </c>
      <c r="K69" s="41">
        <v>0.0</v>
      </c>
      <c r="L69" s="41">
        <v>0.0</v>
      </c>
      <c r="M69" s="41">
        <v>1.0</v>
      </c>
      <c r="N69" s="41">
        <v>1.0</v>
      </c>
      <c r="O69" s="41">
        <v>1.0</v>
      </c>
      <c r="P69" s="41">
        <v>1.0</v>
      </c>
      <c r="Q69" s="41">
        <v>2.0</v>
      </c>
      <c r="R69" s="41">
        <v>1.0</v>
      </c>
      <c r="S69" s="41">
        <v>1.0</v>
      </c>
      <c r="T69" s="41">
        <v>1.0</v>
      </c>
      <c r="U69" s="41">
        <v>1.0</v>
      </c>
      <c r="V69" s="41">
        <v>1.0</v>
      </c>
      <c r="W69" s="41">
        <v>1.0</v>
      </c>
      <c r="X69" s="41">
        <v>3.0</v>
      </c>
      <c r="Y69" s="41">
        <v>1.0</v>
      </c>
      <c r="Z69" s="41">
        <v>1.0</v>
      </c>
      <c r="AA69" s="41">
        <v>1.0</v>
      </c>
      <c r="AB69" s="41">
        <v>1.0</v>
      </c>
      <c r="AC69" s="41">
        <v>1.0</v>
      </c>
      <c r="AD69" s="41">
        <v>1.0</v>
      </c>
      <c r="AE69" s="41">
        <v>1.0</v>
      </c>
      <c r="AF69" s="41">
        <v>1.0</v>
      </c>
      <c r="AG69" s="41">
        <v>2.0</v>
      </c>
      <c r="AH69" s="41">
        <v>3.0</v>
      </c>
      <c r="AI69" s="41">
        <v>2.0</v>
      </c>
      <c r="AJ69" s="41">
        <v>2.0</v>
      </c>
      <c r="AK69" s="41">
        <v>2.0</v>
      </c>
      <c r="AL69" s="127">
        <v>0.8541666666666666</v>
      </c>
      <c r="AM69" s="127">
        <v>0.2708333333333333</v>
      </c>
      <c r="AN69" s="41">
        <v>10.0</v>
      </c>
    </row>
    <row r="70">
      <c r="A70" s="41">
        <v>69.0</v>
      </c>
      <c r="B70" s="55">
        <v>43760.0</v>
      </c>
      <c r="C70" s="41" t="s">
        <v>94</v>
      </c>
      <c r="D70" s="56">
        <v>14.536986301369863</v>
      </c>
      <c r="E70" s="41">
        <v>1.0</v>
      </c>
      <c r="F70" s="41">
        <v>1.0</v>
      </c>
      <c r="G70" s="41">
        <v>1.0</v>
      </c>
      <c r="H70" s="41">
        <v>2.0</v>
      </c>
      <c r="I70" s="41">
        <v>3.0</v>
      </c>
      <c r="J70" s="41">
        <v>1.0</v>
      </c>
      <c r="K70" s="41">
        <v>0.0</v>
      </c>
      <c r="L70" s="41">
        <v>0.0</v>
      </c>
      <c r="M70" s="41">
        <v>1.0</v>
      </c>
      <c r="Q70" s="41">
        <v>3.0</v>
      </c>
      <c r="U70" s="41">
        <v>2.0</v>
      </c>
      <c r="AD70" s="41">
        <v>2.0</v>
      </c>
      <c r="AF70" s="41">
        <v>2.0</v>
      </c>
      <c r="AG70" s="41">
        <v>1.0</v>
      </c>
      <c r="AH70" s="41">
        <v>2.0</v>
      </c>
      <c r="AL70" s="41">
        <v>23.0</v>
      </c>
      <c r="AM70" s="127">
        <v>0.3125</v>
      </c>
      <c r="AN70" s="41">
        <v>8.5</v>
      </c>
    </row>
    <row r="71">
      <c r="A71" s="41">
        <v>70.0</v>
      </c>
      <c r="B71" s="55">
        <v>43761.0</v>
      </c>
      <c r="C71" s="41" t="s">
        <v>88</v>
      </c>
      <c r="D71" s="56">
        <v>17.005479452054793</v>
      </c>
      <c r="E71" s="41">
        <v>1.0</v>
      </c>
      <c r="F71" s="41">
        <v>3.0</v>
      </c>
      <c r="G71" s="41">
        <v>2.0</v>
      </c>
      <c r="H71" s="41">
        <v>2.0</v>
      </c>
      <c r="I71" s="41">
        <v>1.0</v>
      </c>
      <c r="J71" s="41">
        <v>3.0</v>
      </c>
      <c r="K71" s="41">
        <v>0.0</v>
      </c>
      <c r="L71" s="41">
        <v>0.0</v>
      </c>
      <c r="M71" s="41">
        <v>3.0</v>
      </c>
      <c r="N71" s="41">
        <v>1.0</v>
      </c>
      <c r="O71" s="41">
        <v>1.0</v>
      </c>
      <c r="P71" s="41">
        <v>1.0</v>
      </c>
      <c r="Q71" s="41">
        <v>2.0</v>
      </c>
      <c r="R71" s="41">
        <v>1.0</v>
      </c>
      <c r="S71" s="41">
        <v>1.0</v>
      </c>
      <c r="U71" s="41">
        <v>2.0</v>
      </c>
      <c r="V71" s="41">
        <v>1.0</v>
      </c>
      <c r="W71" s="41">
        <v>1.0</v>
      </c>
      <c r="X71" s="41">
        <v>1.0</v>
      </c>
      <c r="Y71" s="41">
        <v>1.0</v>
      </c>
      <c r="Z71" s="41">
        <v>1.0</v>
      </c>
      <c r="AA71" s="41">
        <v>1.0</v>
      </c>
      <c r="AB71" s="41">
        <v>1.0</v>
      </c>
      <c r="AC71" s="41">
        <v>1.0</v>
      </c>
      <c r="AD71" s="41">
        <v>1.0</v>
      </c>
      <c r="AE71" s="41">
        <v>1.0</v>
      </c>
      <c r="AF71" s="41">
        <v>1.0</v>
      </c>
      <c r="AG71" s="41">
        <v>1.0</v>
      </c>
      <c r="AH71" s="41">
        <v>3.0</v>
      </c>
      <c r="AI71" s="41">
        <v>3.0</v>
      </c>
      <c r="AJ71" s="41">
        <v>3.0</v>
      </c>
      <c r="AK71" s="41">
        <v>2.0</v>
      </c>
      <c r="AL71" s="41">
        <v>22.0</v>
      </c>
      <c r="AM71" s="127">
        <v>0.21875</v>
      </c>
      <c r="AN71" s="41">
        <v>7.25</v>
      </c>
    </row>
    <row r="72">
      <c r="A72" s="41">
        <v>71.0</v>
      </c>
      <c r="B72" s="55">
        <v>43766.0</v>
      </c>
      <c r="C72" s="41" t="s">
        <v>88</v>
      </c>
      <c r="D72" s="56">
        <v>16.427397260273974</v>
      </c>
      <c r="E72" s="41">
        <v>2.0</v>
      </c>
      <c r="F72" s="41">
        <v>1.0</v>
      </c>
      <c r="G72" s="41">
        <v>3.0</v>
      </c>
      <c r="H72" s="41">
        <v>2.0</v>
      </c>
      <c r="I72" s="41">
        <v>2.0</v>
      </c>
      <c r="J72" s="41">
        <v>2.0</v>
      </c>
      <c r="K72" s="41">
        <v>0.0</v>
      </c>
      <c r="L72" s="41">
        <v>0.0</v>
      </c>
      <c r="M72" s="41">
        <v>1.0</v>
      </c>
      <c r="N72" s="41">
        <v>1.0</v>
      </c>
      <c r="O72" s="41">
        <v>1.0</v>
      </c>
      <c r="P72" s="41">
        <v>1.0</v>
      </c>
      <c r="Q72" s="41">
        <v>2.0</v>
      </c>
      <c r="R72" s="41">
        <v>2.0</v>
      </c>
      <c r="S72" s="41">
        <v>1.0</v>
      </c>
      <c r="U72" s="41">
        <v>1.0</v>
      </c>
      <c r="V72" s="41">
        <v>1.0</v>
      </c>
      <c r="W72" s="41">
        <v>1.0</v>
      </c>
      <c r="X72" s="41">
        <v>1.0</v>
      </c>
      <c r="Y72" s="41">
        <v>1.0</v>
      </c>
      <c r="Z72" s="41">
        <v>1.0</v>
      </c>
      <c r="AA72" s="41">
        <v>1.0</v>
      </c>
      <c r="AB72" s="41">
        <v>1.0</v>
      </c>
      <c r="AC72" s="41">
        <v>1.0</v>
      </c>
      <c r="AD72" s="41">
        <v>1.0</v>
      </c>
      <c r="AE72" s="41">
        <v>1.0</v>
      </c>
      <c r="AF72" s="41">
        <v>1.0</v>
      </c>
      <c r="AG72" s="41">
        <v>1.0</v>
      </c>
      <c r="AI72" s="41">
        <v>1.0</v>
      </c>
      <c r="AJ72" s="41">
        <v>1.0</v>
      </c>
      <c r="AK72" s="41">
        <v>1.0</v>
      </c>
      <c r="AL72" s="41">
        <v>22.0</v>
      </c>
      <c r="AM72" s="127">
        <v>0.22916666666666666</v>
      </c>
      <c r="AN72" s="41">
        <v>7.5</v>
      </c>
    </row>
    <row r="73">
      <c r="A73" s="41">
        <v>72.0</v>
      </c>
      <c r="B73" s="55">
        <v>43767.0</v>
      </c>
      <c r="C73" s="41" t="s">
        <v>88</v>
      </c>
      <c r="D73" s="56">
        <v>14.383561643835616</v>
      </c>
      <c r="E73" s="41">
        <v>1.0</v>
      </c>
      <c r="F73" s="41">
        <v>1.0</v>
      </c>
      <c r="G73" s="41">
        <v>1.0</v>
      </c>
      <c r="H73" s="41">
        <v>2.0</v>
      </c>
      <c r="I73" s="41">
        <v>1.0</v>
      </c>
      <c r="J73" s="41">
        <v>3.0</v>
      </c>
      <c r="K73" s="41">
        <v>0.0</v>
      </c>
      <c r="L73" s="41">
        <v>0.0</v>
      </c>
      <c r="M73" s="41">
        <v>1.0</v>
      </c>
      <c r="N73" s="41">
        <v>1.0</v>
      </c>
      <c r="O73" s="41">
        <v>1.0</v>
      </c>
      <c r="P73" s="41">
        <v>1.0</v>
      </c>
      <c r="Q73" s="41">
        <v>2.0</v>
      </c>
      <c r="R73" s="41">
        <v>3.0</v>
      </c>
      <c r="S73" s="41">
        <v>1.0</v>
      </c>
      <c r="U73" s="41">
        <v>1.0</v>
      </c>
      <c r="V73" s="41">
        <v>1.0</v>
      </c>
      <c r="W73" s="41">
        <v>1.0</v>
      </c>
      <c r="X73" s="41">
        <v>1.0</v>
      </c>
      <c r="Y73" s="41">
        <v>1.0</v>
      </c>
      <c r="Z73" s="41">
        <v>1.0</v>
      </c>
      <c r="AA73" s="41">
        <v>1.0</v>
      </c>
      <c r="AB73" s="41">
        <v>3.0</v>
      </c>
      <c r="AC73" s="41">
        <v>3.0</v>
      </c>
      <c r="AD73" s="41">
        <v>1.0</v>
      </c>
      <c r="AE73" s="41">
        <v>1.0</v>
      </c>
      <c r="AF73" s="41">
        <v>1.0</v>
      </c>
      <c r="AG73" s="41">
        <v>3.0</v>
      </c>
      <c r="AH73" s="41">
        <v>3.0</v>
      </c>
      <c r="AI73" s="41">
        <v>3.0</v>
      </c>
      <c r="AJ73" s="41">
        <v>3.0</v>
      </c>
      <c r="AK73" s="41">
        <v>3.0</v>
      </c>
      <c r="AL73" s="41">
        <v>22.0</v>
      </c>
      <c r="AM73" s="127">
        <v>0.2708333333333333</v>
      </c>
      <c r="AN73" s="41">
        <v>8.5</v>
      </c>
    </row>
    <row r="74">
      <c r="A74" s="41">
        <v>73.0</v>
      </c>
      <c r="B74" s="55">
        <v>43768.0</v>
      </c>
      <c r="C74" s="41" t="s">
        <v>88</v>
      </c>
      <c r="D74" s="56">
        <v>11.301369863013699</v>
      </c>
      <c r="E74" s="41">
        <v>1.0</v>
      </c>
      <c r="F74" s="41">
        <v>1.0</v>
      </c>
      <c r="G74" s="41">
        <v>1.0</v>
      </c>
      <c r="H74" s="41">
        <v>1.0</v>
      </c>
      <c r="I74" s="41">
        <v>1.0</v>
      </c>
      <c r="J74" s="41">
        <v>3.0</v>
      </c>
      <c r="K74" s="41">
        <v>0.0</v>
      </c>
      <c r="L74" s="41">
        <v>0.0</v>
      </c>
      <c r="M74" s="41">
        <v>3.0</v>
      </c>
      <c r="N74" s="41">
        <v>3.0</v>
      </c>
      <c r="O74" s="41">
        <v>1.0</v>
      </c>
      <c r="P74" s="41">
        <v>1.0</v>
      </c>
      <c r="Q74" s="41">
        <v>1.0</v>
      </c>
      <c r="R74" s="41">
        <v>1.0</v>
      </c>
      <c r="S74" s="41">
        <v>1.0</v>
      </c>
      <c r="U74" s="41">
        <v>1.0</v>
      </c>
      <c r="V74" s="41">
        <v>2.0</v>
      </c>
      <c r="W74" s="41">
        <v>1.0</v>
      </c>
      <c r="X74" s="41">
        <v>1.0</v>
      </c>
      <c r="Y74" s="41">
        <v>1.0</v>
      </c>
      <c r="Z74" s="41">
        <v>3.0</v>
      </c>
      <c r="AA74" s="41">
        <v>1.0</v>
      </c>
      <c r="AB74" s="41">
        <v>1.0</v>
      </c>
      <c r="AC74" s="41">
        <v>1.0</v>
      </c>
      <c r="AD74" s="41">
        <v>3.0</v>
      </c>
      <c r="AE74" s="41">
        <v>1.0</v>
      </c>
      <c r="AF74" s="41">
        <v>1.0</v>
      </c>
      <c r="AG74" s="41">
        <v>3.0</v>
      </c>
      <c r="AH74" s="41">
        <v>3.0</v>
      </c>
      <c r="AI74" s="41">
        <v>2.0</v>
      </c>
      <c r="AJ74" s="41">
        <v>1.0</v>
      </c>
      <c r="AK74" s="41">
        <v>2.0</v>
      </c>
      <c r="AL74" s="127">
        <v>0.8541666666666666</v>
      </c>
      <c r="AM74" s="127">
        <v>0.2708333333333333</v>
      </c>
      <c r="AN74" s="41">
        <v>10.0</v>
      </c>
    </row>
    <row r="75">
      <c r="A75" s="41">
        <v>74.0</v>
      </c>
      <c r="B75" s="55">
        <v>43769.0</v>
      </c>
      <c r="C75" s="41" t="s">
        <v>88</v>
      </c>
      <c r="D75" s="56">
        <v>9.936986301369863</v>
      </c>
      <c r="E75" s="41">
        <v>1.0</v>
      </c>
      <c r="F75" s="41">
        <v>3.0</v>
      </c>
      <c r="G75" s="41">
        <v>1.0</v>
      </c>
      <c r="H75" s="41">
        <v>3.0</v>
      </c>
      <c r="I75" s="41">
        <v>1.0</v>
      </c>
      <c r="J75" s="41">
        <v>3.0</v>
      </c>
      <c r="K75" s="41">
        <v>0.0</v>
      </c>
      <c r="L75" s="41">
        <v>0.0</v>
      </c>
      <c r="M75" s="41">
        <v>3.0</v>
      </c>
      <c r="N75" s="41">
        <v>1.0</v>
      </c>
      <c r="O75" s="41">
        <v>3.0</v>
      </c>
      <c r="P75" s="41">
        <v>3.0</v>
      </c>
      <c r="Q75" s="41">
        <v>2.0</v>
      </c>
      <c r="R75" s="41">
        <v>3.0</v>
      </c>
      <c r="S75" s="41">
        <v>1.0</v>
      </c>
      <c r="U75" s="41">
        <v>3.0</v>
      </c>
      <c r="V75" s="41">
        <v>1.0</v>
      </c>
      <c r="W75" s="41">
        <v>1.0</v>
      </c>
      <c r="X75" s="41">
        <v>1.0</v>
      </c>
      <c r="Y75" s="41">
        <v>1.0</v>
      </c>
      <c r="Z75" s="41">
        <v>1.0</v>
      </c>
      <c r="AA75" s="41">
        <v>1.0</v>
      </c>
      <c r="AB75" s="41">
        <v>1.0</v>
      </c>
      <c r="AC75" s="41">
        <v>1.0</v>
      </c>
      <c r="AD75" s="41">
        <v>1.0</v>
      </c>
      <c r="AE75" s="41">
        <v>1.0</v>
      </c>
      <c r="AF75" s="41">
        <v>1.0</v>
      </c>
      <c r="AG75" s="41">
        <v>1.0</v>
      </c>
      <c r="AH75" s="41">
        <v>3.0</v>
      </c>
      <c r="AI75" s="41">
        <v>2.0</v>
      </c>
      <c r="AJ75" s="41">
        <v>1.0</v>
      </c>
      <c r="AK75" s="41">
        <v>1.0</v>
      </c>
      <c r="AL75" s="127">
        <v>0.9375</v>
      </c>
      <c r="AM75" s="127">
        <v>0.2708333333333333</v>
      </c>
      <c r="AN75" s="41">
        <v>8.0</v>
      </c>
    </row>
    <row r="76">
      <c r="A76" s="41">
        <v>75.0</v>
      </c>
      <c r="B76" s="55">
        <v>43775.0</v>
      </c>
      <c r="C76" s="41" t="s">
        <v>88</v>
      </c>
      <c r="D76" s="56">
        <v>12.58904109589041</v>
      </c>
      <c r="E76" s="41">
        <v>3.0</v>
      </c>
      <c r="F76" s="41">
        <v>1.0</v>
      </c>
      <c r="G76" s="41">
        <v>3.0</v>
      </c>
      <c r="H76" s="41">
        <v>3.0</v>
      </c>
      <c r="I76" s="41">
        <v>2.0</v>
      </c>
      <c r="J76" s="41">
        <v>3.0</v>
      </c>
      <c r="K76" s="41">
        <v>0.0</v>
      </c>
      <c r="L76" s="41">
        <v>0.0</v>
      </c>
      <c r="M76" s="41">
        <v>1.0</v>
      </c>
      <c r="N76" s="41">
        <v>1.0</v>
      </c>
      <c r="O76" s="41">
        <v>1.0</v>
      </c>
      <c r="P76" s="41">
        <v>1.0</v>
      </c>
      <c r="Q76" s="41">
        <v>3.0</v>
      </c>
      <c r="R76" s="41">
        <v>1.0</v>
      </c>
      <c r="S76" s="41">
        <v>1.0</v>
      </c>
      <c r="U76" s="41">
        <v>1.0</v>
      </c>
      <c r="V76" s="41">
        <v>1.0</v>
      </c>
      <c r="W76" s="41">
        <v>1.0</v>
      </c>
      <c r="X76" s="41">
        <v>1.0</v>
      </c>
      <c r="Y76" s="41">
        <v>1.0</v>
      </c>
      <c r="Z76" s="41">
        <v>1.0</v>
      </c>
      <c r="AA76" s="41">
        <v>1.0</v>
      </c>
      <c r="AB76" s="41">
        <v>1.0</v>
      </c>
      <c r="AC76" s="41">
        <v>1.0</v>
      </c>
      <c r="AD76" s="41">
        <v>1.0</v>
      </c>
      <c r="AE76" s="41">
        <v>1.0</v>
      </c>
      <c r="AF76" s="41">
        <v>1.0</v>
      </c>
      <c r="AG76" s="41">
        <v>1.0</v>
      </c>
      <c r="AH76" s="41">
        <v>3.0</v>
      </c>
      <c r="AI76" s="41">
        <v>3.0</v>
      </c>
      <c r="AJ76" s="41">
        <v>1.0</v>
      </c>
      <c r="AK76" s="41">
        <v>1.0</v>
      </c>
      <c r="AL76" s="127">
        <v>0.0</v>
      </c>
      <c r="AM76" s="41">
        <v>6.0</v>
      </c>
      <c r="AN76" s="41">
        <v>6.0</v>
      </c>
    </row>
    <row r="77">
      <c r="A77" s="41">
        <v>76.0</v>
      </c>
      <c r="B77" s="55">
        <v>43776.0</v>
      </c>
      <c r="C77" s="41" t="s">
        <v>94</v>
      </c>
      <c r="D77" s="56">
        <v>13.326027397260274</v>
      </c>
      <c r="E77" s="41">
        <v>1.0</v>
      </c>
      <c r="F77" s="41">
        <v>1.0</v>
      </c>
      <c r="G77" s="41">
        <v>2.0</v>
      </c>
      <c r="H77" s="41">
        <v>1.0</v>
      </c>
      <c r="I77" s="41">
        <v>1.0</v>
      </c>
      <c r="J77" s="41">
        <v>3.0</v>
      </c>
      <c r="K77" s="41">
        <v>0.0</v>
      </c>
      <c r="L77" s="41">
        <v>0.0</v>
      </c>
      <c r="M77" s="41">
        <v>1.0</v>
      </c>
      <c r="N77" s="41">
        <v>1.0</v>
      </c>
      <c r="O77" s="41">
        <v>1.0</v>
      </c>
      <c r="P77" s="41">
        <v>1.0</v>
      </c>
      <c r="Q77" s="41">
        <v>1.0</v>
      </c>
      <c r="R77" s="41">
        <v>1.0</v>
      </c>
      <c r="S77" s="41">
        <v>3.0</v>
      </c>
      <c r="U77" s="41">
        <v>2.0</v>
      </c>
      <c r="V77" s="41">
        <v>1.0</v>
      </c>
      <c r="W77" s="41">
        <v>1.0</v>
      </c>
      <c r="X77" s="41">
        <v>1.0</v>
      </c>
      <c r="Y77" s="41">
        <v>1.0</v>
      </c>
      <c r="Z77" s="41">
        <v>1.0</v>
      </c>
      <c r="AA77" s="41">
        <v>1.0</v>
      </c>
      <c r="AB77" s="41">
        <v>1.0</v>
      </c>
      <c r="AC77" s="41">
        <v>2.0</v>
      </c>
      <c r="AD77" s="41">
        <v>1.0</v>
      </c>
      <c r="AE77" s="41">
        <v>1.0</v>
      </c>
      <c r="AF77" s="41">
        <v>1.0</v>
      </c>
      <c r="AG77" s="41">
        <v>2.0</v>
      </c>
      <c r="AH77" s="41">
        <v>3.0</v>
      </c>
      <c r="AI77" s="41">
        <v>3.0</v>
      </c>
      <c r="AJ77" s="41">
        <v>3.0</v>
      </c>
      <c r="AK77" s="41">
        <v>1.0</v>
      </c>
      <c r="AL77" s="41">
        <v>21.0</v>
      </c>
      <c r="AM77" s="41">
        <v>5.0</v>
      </c>
      <c r="AN77" s="41">
        <v>8.0</v>
      </c>
    </row>
    <row r="78">
      <c r="A78" s="41">
        <v>77.0</v>
      </c>
      <c r="B78" s="55">
        <v>43776.0</v>
      </c>
      <c r="C78" s="41" t="s">
        <v>94</v>
      </c>
      <c r="D78" s="56">
        <v>12.347945205479451</v>
      </c>
      <c r="E78" s="41">
        <v>1.0</v>
      </c>
      <c r="F78" s="41">
        <v>1.0</v>
      </c>
      <c r="G78" s="41">
        <v>3.0</v>
      </c>
      <c r="H78" s="41">
        <v>1.0</v>
      </c>
      <c r="I78" s="41">
        <v>1.0</v>
      </c>
      <c r="J78" s="41">
        <v>3.0</v>
      </c>
      <c r="K78" s="41">
        <v>0.0</v>
      </c>
      <c r="L78" s="41">
        <v>0.0</v>
      </c>
      <c r="M78" s="41">
        <v>1.0</v>
      </c>
      <c r="N78" s="41">
        <v>1.0</v>
      </c>
      <c r="O78" s="41">
        <v>1.0</v>
      </c>
      <c r="P78" s="41">
        <v>1.0</v>
      </c>
      <c r="Q78" s="41">
        <v>2.0</v>
      </c>
      <c r="R78" s="41">
        <v>1.0</v>
      </c>
      <c r="S78" s="41">
        <v>1.0</v>
      </c>
      <c r="U78" s="41">
        <v>1.0</v>
      </c>
      <c r="V78" s="41">
        <v>1.0</v>
      </c>
      <c r="W78" s="41">
        <v>1.0</v>
      </c>
      <c r="X78" s="41">
        <v>1.0</v>
      </c>
      <c r="Y78" s="41">
        <v>1.0</v>
      </c>
      <c r="Z78" s="41">
        <v>1.0</v>
      </c>
      <c r="AA78" s="41">
        <v>1.0</v>
      </c>
      <c r="AB78" s="41">
        <v>1.0</v>
      </c>
      <c r="AC78" s="41">
        <v>1.0</v>
      </c>
      <c r="AD78" s="41">
        <v>1.0</v>
      </c>
      <c r="AE78" s="41">
        <v>1.0</v>
      </c>
      <c r="AG78" s="41">
        <v>2.0</v>
      </c>
      <c r="AH78" s="41">
        <v>1.0</v>
      </c>
      <c r="AI78" s="41">
        <v>1.0</v>
      </c>
      <c r="AJ78" s="41">
        <v>1.0</v>
      </c>
      <c r="AK78" s="41">
        <v>1.0</v>
      </c>
      <c r="AL78" s="41">
        <v>22.0</v>
      </c>
      <c r="AM78" s="127">
        <v>0.22916666666666666</v>
      </c>
      <c r="AN78" s="41">
        <v>7.5</v>
      </c>
    </row>
    <row r="79">
      <c r="A79" s="41">
        <v>78.0</v>
      </c>
      <c r="B79" s="55">
        <v>43776.0</v>
      </c>
      <c r="C79" s="41" t="s">
        <v>94</v>
      </c>
      <c r="D79" s="56">
        <v>14.931506849315069</v>
      </c>
      <c r="E79" s="41">
        <v>1.0</v>
      </c>
      <c r="F79" s="41">
        <v>1.0</v>
      </c>
      <c r="H79" s="41">
        <v>1.0</v>
      </c>
      <c r="I79" s="41">
        <v>1.0</v>
      </c>
      <c r="J79" s="41">
        <v>3.0</v>
      </c>
      <c r="K79" s="41">
        <v>0.0</v>
      </c>
      <c r="L79" s="41">
        <v>0.0</v>
      </c>
      <c r="M79" s="41">
        <v>1.0</v>
      </c>
      <c r="N79" s="41">
        <v>1.0</v>
      </c>
      <c r="O79" s="41">
        <v>1.0</v>
      </c>
      <c r="P79" s="41">
        <v>1.0</v>
      </c>
      <c r="Q79" s="41">
        <v>2.0</v>
      </c>
      <c r="R79" s="41">
        <v>1.0</v>
      </c>
      <c r="S79" s="41">
        <v>1.0</v>
      </c>
      <c r="U79" s="41">
        <v>1.0</v>
      </c>
      <c r="V79" s="41">
        <v>2.0</v>
      </c>
      <c r="W79" s="41">
        <v>1.0</v>
      </c>
      <c r="X79" s="41">
        <v>2.0</v>
      </c>
      <c r="Y79" s="41">
        <v>1.0</v>
      </c>
      <c r="Z79" s="41">
        <v>1.0</v>
      </c>
      <c r="AA79" s="41">
        <v>1.0</v>
      </c>
      <c r="AB79" s="41">
        <v>1.0</v>
      </c>
      <c r="AC79" s="41">
        <v>2.0</v>
      </c>
      <c r="AD79" s="41">
        <v>3.0</v>
      </c>
      <c r="AE79" s="41">
        <v>2.0</v>
      </c>
      <c r="AF79" s="41">
        <v>2.0</v>
      </c>
      <c r="AG79" s="41">
        <v>1.0</v>
      </c>
      <c r="AH79" s="41">
        <v>3.0</v>
      </c>
      <c r="AI79" s="41">
        <v>3.0</v>
      </c>
      <c r="AJ79" s="41">
        <v>2.0</v>
      </c>
      <c r="AK79" s="41">
        <v>2.0</v>
      </c>
      <c r="AL79" s="41">
        <v>22.0</v>
      </c>
      <c r="AM79" s="127">
        <v>0.22916666666666666</v>
      </c>
      <c r="AN79" s="41">
        <v>7.5</v>
      </c>
    </row>
    <row r="80">
      <c r="A80" s="41">
        <v>79.0</v>
      </c>
      <c r="B80" s="55">
        <v>43814.0</v>
      </c>
      <c r="C80" s="41" t="s">
        <v>94</v>
      </c>
      <c r="D80" s="56">
        <v>15.873972602739727</v>
      </c>
      <c r="E80" s="41">
        <v>2.0</v>
      </c>
      <c r="F80" s="41">
        <v>1.0</v>
      </c>
      <c r="G80" s="41">
        <v>1.0</v>
      </c>
      <c r="H80" s="41">
        <v>1.0</v>
      </c>
      <c r="I80" s="41">
        <v>1.0</v>
      </c>
      <c r="J80" s="41">
        <v>2.0</v>
      </c>
      <c r="K80" s="41">
        <v>0.0</v>
      </c>
      <c r="L80" s="41">
        <v>0.0</v>
      </c>
      <c r="M80" s="41">
        <v>1.0</v>
      </c>
      <c r="N80" s="41">
        <v>1.0</v>
      </c>
      <c r="O80" s="41">
        <v>1.0</v>
      </c>
      <c r="P80" s="41">
        <v>1.0</v>
      </c>
      <c r="Q80" s="41">
        <v>1.0</v>
      </c>
      <c r="R80" s="41">
        <v>1.0</v>
      </c>
      <c r="S80" s="41">
        <v>1.0</v>
      </c>
      <c r="T80" s="41">
        <v>1.0</v>
      </c>
      <c r="U80" s="41">
        <v>2.0</v>
      </c>
      <c r="V80" s="41">
        <v>1.0</v>
      </c>
      <c r="W80" s="41">
        <v>1.0</v>
      </c>
      <c r="X80" s="41">
        <v>1.0</v>
      </c>
      <c r="Y80" s="41">
        <v>1.0</v>
      </c>
      <c r="Z80" s="41">
        <v>1.0</v>
      </c>
      <c r="AA80" s="41">
        <v>1.0</v>
      </c>
      <c r="AB80" s="41">
        <v>2.0</v>
      </c>
      <c r="AC80" s="41">
        <v>1.0</v>
      </c>
      <c r="AD80" s="41">
        <v>1.0</v>
      </c>
      <c r="AE80" s="41">
        <v>1.0</v>
      </c>
      <c r="AF80" s="41">
        <v>1.0</v>
      </c>
      <c r="AG80" s="41">
        <v>2.0</v>
      </c>
      <c r="AH80" s="41">
        <v>2.0</v>
      </c>
      <c r="AI80" s="41">
        <v>1.0</v>
      </c>
      <c r="AJ80" s="41">
        <v>1.0</v>
      </c>
      <c r="AK80" s="41">
        <v>2.0</v>
      </c>
      <c r="AL80" s="41">
        <v>1.0</v>
      </c>
      <c r="AM80" s="41">
        <v>6.0</v>
      </c>
      <c r="AN80" s="41">
        <v>5.0</v>
      </c>
    </row>
    <row r="81">
      <c r="A81" s="41">
        <v>80.0</v>
      </c>
      <c r="B81" s="55">
        <v>43815.0</v>
      </c>
      <c r="C81" s="41" t="s">
        <v>88</v>
      </c>
      <c r="D81" s="56">
        <v>13.947945205479453</v>
      </c>
      <c r="E81" s="41">
        <v>1.0</v>
      </c>
      <c r="F81" s="41">
        <v>1.0</v>
      </c>
      <c r="G81" s="41">
        <v>2.0</v>
      </c>
      <c r="H81" s="41">
        <v>1.0</v>
      </c>
      <c r="I81" s="41">
        <v>1.0</v>
      </c>
      <c r="J81" s="41">
        <v>3.0</v>
      </c>
      <c r="K81" s="41">
        <v>1.0</v>
      </c>
      <c r="L81" s="41">
        <v>1.0</v>
      </c>
      <c r="M81" s="41">
        <v>1.0</v>
      </c>
      <c r="N81" s="41">
        <v>1.0</v>
      </c>
      <c r="O81" s="41">
        <v>1.0</v>
      </c>
      <c r="P81" s="41">
        <v>2.0</v>
      </c>
      <c r="Q81" s="41">
        <v>1.0</v>
      </c>
      <c r="R81" s="41">
        <v>2.0</v>
      </c>
      <c r="S81" s="41">
        <v>1.0</v>
      </c>
      <c r="T81" s="41">
        <v>1.0</v>
      </c>
      <c r="U81" s="41">
        <v>2.0</v>
      </c>
      <c r="V81" s="41">
        <v>2.0</v>
      </c>
      <c r="W81" s="41">
        <v>1.0</v>
      </c>
      <c r="X81" s="41">
        <v>2.0</v>
      </c>
      <c r="Y81" s="41">
        <v>1.0</v>
      </c>
      <c r="Z81" s="41">
        <v>1.0</v>
      </c>
      <c r="AA81" s="41">
        <v>1.0</v>
      </c>
      <c r="AB81" s="41">
        <v>1.0</v>
      </c>
      <c r="AC81" s="41">
        <v>1.0</v>
      </c>
      <c r="AD81" s="41">
        <v>1.0</v>
      </c>
      <c r="AE81" s="41">
        <v>1.0</v>
      </c>
      <c r="AF81" s="41">
        <v>1.0</v>
      </c>
      <c r="AG81" s="41">
        <v>2.0</v>
      </c>
      <c r="AH81" s="41">
        <v>3.0</v>
      </c>
      <c r="AI81" s="41">
        <v>2.0</v>
      </c>
      <c r="AJ81" s="41">
        <v>2.0</v>
      </c>
      <c r="AK81" s="41">
        <v>2.0</v>
      </c>
      <c r="AL81" s="127">
        <v>0.8541666666666666</v>
      </c>
      <c r="AM81" s="127">
        <v>0.2708333333333333</v>
      </c>
      <c r="AN81" s="41">
        <v>10.0</v>
      </c>
    </row>
    <row r="82">
      <c r="A82" s="41">
        <v>81.0</v>
      </c>
      <c r="B82" s="55">
        <v>43817.0</v>
      </c>
      <c r="C82" s="41" t="s">
        <v>88</v>
      </c>
      <c r="D82" s="56">
        <v>15.213698630136987</v>
      </c>
      <c r="E82" s="41">
        <v>3.0</v>
      </c>
      <c r="F82" s="41">
        <v>1.0</v>
      </c>
      <c r="G82" s="41">
        <v>1.0</v>
      </c>
      <c r="H82" s="41">
        <v>3.0</v>
      </c>
      <c r="I82" s="41">
        <v>2.0</v>
      </c>
      <c r="J82" s="41">
        <v>2.0</v>
      </c>
      <c r="K82" s="41">
        <v>0.0</v>
      </c>
      <c r="L82" s="41">
        <v>2.0</v>
      </c>
      <c r="M82" s="41">
        <v>1.0</v>
      </c>
      <c r="N82" s="41">
        <v>1.0</v>
      </c>
      <c r="O82" s="41">
        <v>2.0</v>
      </c>
      <c r="P82" s="41">
        <v>3.0</v>
      </c>
      <c r="Q82" s="41">
        <v>2.0</v>
      </c>
      <c r="R82" s="41">
        <v>3.0</v>
      </c>
      <c r="U82" s="41">
        <v>2.0</v>
      </c>
      <c r="V82" s="41">
        <v>2.0</v>
      </c>
      <c r="W82" s="41">
        <v>2.0</v>
      </c>
      <c r="X82" s="41">
        <v>1.0</v>
      </c>
      <c r="Y82" s="41">
        <v>1.0</v>
      </c>
      <c r="Z82" s="41">
        <v>1.0</v>
      </c>
      <c r="AA82" s="41">
        <v>1.0</v>
      </c>
      <c r="AB82" s="41">
        <v>1.0</v>
      </c>
      <c r="AC82" s="41">
        <v>1.0</v>
      </c>
      <c r="AD82" s="41">
        <v>2.0</v>
      </c>
      <c r="AE82" s="41">
        <v>3.0</v>
      </c>
      <c r="AF82" s="41">
        <v>3.0</v>
      </c>
      <c r="AG82" s="41">
        <v>2.0</v>
      </c>
      <c r="AH82" s="41">
        <v>2.0</v>
      </c>
      <c r="AI82" s="41">
        <v>1.0</v>
      </c>
      <c r="AJ82" s="41">
        <v>1.0</v>
      </c>
      <c r="AK82" s="41">
        <v>1.0</v>
      </c>
      <c r="AL82" s="127">
        <v>0.0</v>
      </c>
      <c r="AM82" s="41">
        <v>6.0</v>
      </c>
      <c r="AN82" s="41">
        <v>6.0</v>
      </c>
    </row>
    <row r="83">
      <c r="A83" s="41">
        <v>82.0</v>
      </c>
      <c r="B83" s="55">
        <v>43821.0</v>
      </c>
      <c r="C83" s="41" t="s">
        <v>94</v>
      </c>
      <c r="D83" s="56">
        <v>9.334246575342465</v>
      </c>
      <c r="E83" s="41">
        <v>1.0</v>
      </c>
      <c r="F83" s="41">
        <v>3.0</v>
      </c>
      <c r="G83" s="41">
        <v>1.0</v>
      </c>
      <c r="H83" s="41">
        <v>2.0</v>
      </c>
      <c r="I83" s="41">
        <v>1.0</v>
      </c>
      <c r="J83" s="41">
        <v>1.0</v>
      </c>
      <c r="K83" s="41">
        <v>0.0</v>
      </c>
      <c r="L83" s="41">
        <v>2.0</v>
      </c>
      <c r="M83" s="41">
        <v>3.0</v>
      </c>
      <c r="N83" s="41">
        <v>1.0</v>
      </c>
      <c r="O83" s="41">
        <v>3.0</v>
      </c>
      <c r="P83" s="41">
        <v>3.0</v>
      </c>
      <c r="Q83" s="41">
        <v>2.0</v>
      </c>
      <c r="R83" s="41">
        <v>3.0</v>
      </c>
      <c r="S83" s="41">
        <v>1.0</v>
      </c>
      <c r="T83" s="41">
        <v>3.0</v>
      </c>
      <c r="U83" s="41">
        <v>1.0</v>
      </c>
      <c r="V83" s="41">
        <v>1.0</v>
      </c>
      <c r="W83" s="41">
        <v>1.0</v>
      </c>
      <c r="X83" s="41">
        <v>2.0</v>
      </c>
      <c r="Y83" s="41">
        <v>1.0</v>
      </c>
      <c r="Z83" s="41">
        <v>2.0</v>
      </c>
      <c r="AA83" s="41">
        <v>1.0</v>
      </c>
      <c r="AB83" s="41">
        <v>1.0</v>
      </c>
      <c r="AC83" s="41">
        <v>1.0</v>
      </c>
      <c r="AD83" s="41">
        <v>1.0</v>
      </c>
      <c r="AE83" s="41">
        <v>1.0</v>
      </c>
      <c r="AF83" s="41">
        <v>1.0</v>
      </c>
      <c r="AG83" s="41">
        <v>1.0</v>
      </c>
      <c r="AH83" s="41">
        <v>3.0</v>
      </c>
      <c r="AI83" s="41">
        <v>3.0</v>
      </c>
      <c r="AJ83" s="41">
        <v>1.0</v>
      </c>
      <c r="AK83" s="41">
        <v>3.0</v>
      </c>
      <c r="AL83" s="41">
        <v>19.0</v>
      </c>
      <c r="AM83" s="41">
        <v>5.0</v>
      </c>
      <c r="AN83" s="41">
        <v>10.0</v>
      </c>
    </row>
    <row r="84">
      <c r="A84" s="41">
        <v>83.0</v>
      </c>
      <c r="B84" s="55">
        <v>43821.0</v>
      </c>
      <c r="C84" s="41" t="s">
        <v>88</v>
      </c>
      <c r="D84" s="56">
        <v>12.638356164383561</v>
      </c>
      <c r="E84" s="41">
        <v>1.0</v>
      </c>
      <c r="F84" s="41">
        <v>3.0</v>
      </c>
      <c r="G84" s="41">
        <v>1.0</v>
      </c>
      <c r="H84" s="41">
        <v>1.0</v>
      </c>
      <c r="I84" s="41">
        <v>1.0</v>
      </c>
      <c r="J84" s="41">
        <v>1.0</v>
      </c>
      <c r="K84" s="41">
        <v>1.0</v>
      </c>
      <c r="L84" s="41">
        <v>0.0</v>
      </c>
      <c r="M84" s="41">
        <v>3.0</v>
      </c>
      <c r="N84" s="41">
        <v>1.0</v>
      </c>
      <c r="O84" s="41">
        <v>3.0</v>
      </c>
      <c r="P84" s="41">
        <v>3.0</v>
      </c>
      <c r="Q84" s="41">
        <v>1.0</v>
      </c>
      <c r="R84" s="41">
        <v>3.0</v>
      </c>
      <c r="S84" s="41">
        <v>1.0</v>
      </c>
      <c r="T84" s="41">
        <v>1.0</v>
      </c>
      <c r="U84" s="41">
        <v>3.0</v>
      </c>
      <c r="V84" s="41">
        <v>3.0</v>
      </c>
      <c r="W84" s="41">
        <v>1.0</v>
      </c>
      <c r="X84" s="41">
        <v>1.0</v>
      </c>
      <c r="Y84" s="41">
        <v>1.0</v>
      </c>
      <c r="Z84" s="41">
        <v>1.0</v>
      </c>
      <c r="AA84" s="41">
        <v>1.0</v>
      </c>
      <c r="AB84" s="41">
        <v>1.0</v>
      </c>
      <c r="AC84" s="41">
        <v>1.0</v>
      </c>
      <c r="AD84" s="41">
        <v>3.0</v>
      </c>
      <c r="AE84" s="41">
        <v>3.0</v>
      </c>
      <c r="AF84" s="41">
        <v>3.0</v>
      </c>
      <c r="AG84" s="41">
        <v>1.0</v>
      </c>
      <c r="AH84" s="41">
        <v>1.0</v>
      </c>
      <c r="AI84" s="41">
        <v>3.0</v>
      </c>
      <c r="AJ84" s="41">
        <v>3.0</v>
      </c>
      <c r="AK84" s="41">
        <v>3.0</v>
      </c>
      <c r="AL84" s="41">
        <v>19.0</v>
      </c>
      <c r="AM84" s="41">
        <v>5.0</v>
      </c>
      <c r="AN84" s="41">
        <v>10.0</v>
      </c>
    </row>
    <row r="85">
      <c r="A85" s="41">
        <v>84.0</v>
      </c>
      <c r="B85" s="55">
        <v>43822.0</v>
      </c>
      <c r="C85" s="41" t="s">
        <v>88</v>
      </c>
      <c r="D85" s="56">
        <v>10.764383561643836</v>
      </c>
      <c r="E85" s="41">
        <v>2.0</v>
      </c>
      <c r="F85" s="41">
        <v>1.0</v>
      </c>
      <c r="G85" s="41">
        <v>1.0</v>
      </c>
      <c r="H85" s="41">
        <v>2.0</v>
      </c>
      <c r="I85" s="41">
        <v>2.0</v>
      </c>
      <c r="J85" s="41">
        <v>1.0</v>
      </c>
      <c r="K85" s="41">
        <v>0.0</v>
      </c>
      <c r="L85" s="41">
        <v>0.0</v>
      </c>
      <c r="M85" s="41">
        <v>1.0</v>
      </c>
      <c r="N85" s="41">
        <v>1.0</v>
      </c>
      <c r="O85" s="41">
        <v>1.0</v>
      </c>
      <c r="P85" s="41">
        <v>1.0</v>
      </c>
      <c r="Q85" s="41">
        <v>1.0</v>
      </c>
      <c r="R85" s="41">
        <v>1.0</v>
      </c>
      <c r="S85" s="41">
        <v>1.0</v>
      </c>
      <c r="T85" s="41">
        <v>1.0</v>
      </c>
      <c r="U85" s="41">
        <v>1.0</v>
      </c>
      <c r="V85" s="41">
        <v>1.0</v>
      </c>
      <c r="W85" s="41">
        <v>1.0</v>
      </c>
      <c r="X85" s="41">
        <v>1.0</v>
      </c>
      <c r="Y85" s="41">
        <v>1.0</v>
      </c>
      <c r="Z85" s="41">
        <v>1.0</v>
      </c>
      <c r="AA85" s="41">
        <v>1.0</v>
      </c>
      <c r="AB85" s="41">
        <v>1.0</v>
      </c>
      <c r="AC85" s="41">
        <v>1.0</v>
      </c>
      <c r="AD85" s="41">
        <v>1.0</v>
      </c>
      <c r="AE85" s="41">
        <v>1.0</v>
      </c>
      <c r="AF85" s="41">
        <v>1.0</v>
      </c>
      <c r="AG85" s="41">
        <v>1.0</v>
      </c>
      <c r="AH85" s="41">
        <v>1.0</v>
      </c>
      <c r="AI85" s="41">
        <v>2.0</v>
      </c>
      <c r="AJ85" s="41">
        <v>2.0</v>
      </c>
      <c r="AK85" s="41">
        <v>2.0</v>
      </c>
      <c r="AL85" s="127">
        <v>0.0</v>
      </c>
      <c r="AM85" s="127">
        <v>0.2708333333333333</v>
      </c>
      <c r="AN85" s="41">
        <v>6.5</v>
      </c>
    </row>
    <row r="86">
      <c r="A86" s="41">
        <v>85.0</v>
      </c>
      <c r="B86" s="55">
        <v>43822.0</v>
      </c>
      <c r="C86" s="41" t="s">
        <v>88</v>
      </c>
      <c r="D86" s="56">
        <v>13.912328767123288</v>
      </c>
      <c r="E86" s="41">
        <v>1.0</v>
      </c>
      <c r="F86" s="41">
        <v>3.0</v>
      </c>
      <c r="G86" s="41">
        <v>2.0</v>
      </c>
      <c r="H86" s="41">
        <v>1.0</v>
      </c>
      <c r="I86" s="41">
        <v>1.0</v>
      </c>
      <c r="J86" s="41">
        <v>2.0</v>
      </c>
      <c r="K86" s="41">
        <v>0.0</v>
      </c>
      <c r="L86" s="41">
        <v>0.0</v>
      </c>
      <c r="M86" s="41">
        <v>3.0</v>
      </c>
      <c r="N86" s="41">
        <v>1.0</v>
      </c>
      <c r="O86" s="41">
        <v>1.0</v>
      </c>
      <c r="P86" s="41">
        <v>1.0</v>
      </c>
      <c r="Q86" s="41">
        <v>1.0</v>
      </c>
      <c r="R86" s="41">
        <v>1.0</v>
      </c>
      <c r="S86" s="41">
        <v>1.0</v>
      </c>
      <c r="T86" s="41">
        <v>1.0</v>
      </c>
      <c r="U86" s="41">
        <v>1.0</v>
      </c>
      <c r="V86" s="41">
        <v>1.0</v>
      </c>
      <c r="W86" s="41">
        <v>1.0</v>
      </c>
      <c r="X86" s="41">
        <v>1.0</v>
      </c>
      <c r="Y86" s="41">
        <v>1.0</v>
      </c>
      <c r="Z86" s="41">
        <v>1.0</v>
      </c>
      <c r="AA86" s="41">
        <v>1.0</v>
      </c>
      <c r="AB86" s="41">
        <v>1.0</v>
      </c>
      <c r="AC86" s="41">
        <v>1.0</v>
      </c>
      <c r="AD86" s="41">
        <v>1.0</v>
      </c>
      <c r="AE86" s="41">
        <v>1.0</v>
      </c>
      <c r="AF86" s="41">
        <v>1.0</v>
      </c>
      <c r="AG86" s="41">
        <v>2.0</v>
      </c>
      <c r="AH86" s="41">
        <v>2.0</v>
      </c>
      <c r="AI86" s="41">
        <v>2.0</v>
      </c>
      <c r="AJ86" s="41">
        <v>2.0</v>
      </c>
      <c r="AK86" s="41">
        <v>2.0</v>
      </c>
      <c r="AL86" s="127">
        <v>0.9791666666666666</v>
      </c>
      <c r="AM86" s="127">
        <v>0.3958333333333333</v>
      </c>
      <c r="AN86" s="41">
        <v>10.0</v>
      </c>
    </row>
    <row r="87">
      <c r="A87" s="41">
        <v>86.0</v>
      </c>
      <c r="B87" s="55">
        <v>43824.0</v>
      </c>
      <c r="C87" s="41" t="s">
        <v>88</v>
      </c>
      <c r="D87" s="56">
        <v>10.997260273972604</v>
      </c>
      <c r="E87" s="41">
        <v>1.0</v>
      </c>
      <c r="F87" s="41">
        <v>1.0</v>
      </c>
      <c r="G87" s="41">
        <v>2.0</v>
      </c>
      <c r="H87" s="41">
        <v>1.0</v>
      </c>
      <c r="I87" s="41">
        <v>1.0</v>
      </c>
      <c r="J87" s="41">
        <v>3.0</v>
      </c>
      <c r="K87" s="41">
        <v>0.0</v>
      </c>
      <c r="L87" s="41">
        <v>0.0</v>
      </c>
      <c r="M87" s="41">
        <v>3.0</v>
      </c>
      <c r="N87" s="41">
        <v>1.0</v>
      </c>
      <c r="O87" s="41">
        <v>1.0</v>
      </c>
      <c r="P87" s="41">
        <v>3.0</v>
      </c>
      <c r="Q87" s="41">
        <v>1.0</v>
      </c>
      <c r="R87" s="41">
        <v>1.0</v>
      </c>
      <c r="S87" s="41">
        <v>1.0</v>
      </c>
      <c r="T87" s="41">
        <v>1.0</v>
      </c>
      <c r="U87" s="41">
        <v>1.0</v>
      </c>
      <c r="V87" s="41">
        <v>1.0</v>
      </c>
      <c r="W87" s="41">
        <v>1.0</v>
      </c>
      <c r="X87" s="41">
        <v>1.0</v>
      </c>
      <c r="Y87" s="41">
        <v>1.0</v>
      </c>
      <c r="Z87" s="41">
        <v>1.0</v>
      </c>
      <c r="AA87" s="41">
        <v>1.0</v>
      </c>
      <c r="AB87" s="41">
        <v>1.0</v>
      </c>
      <c r="AC87" s="41">
        <v>1.0</v>
      </c>
      <c r="AD87" s="41">
        <v>1.0</v>
      </c>
      <c r="AE87" s="41">
        <v>1.0</v>
      </c>
      <c r="AF87" s="41">
        <v>1.0</v>
      </c>
      <c r="AG87" s="41">
        <v>3.0</v>
      </c>
      <c r="AH87" s="41">
        <v>3.0</v>
      </c>
      <c r="AI87" s="41">
        <v>1.0</v>
      </c>
      <c r="AJ87" s="41">
        <v>1.0</v>
      </c>
      <c r="AK87" s="41">
        <v>2.0</v>
      </c>
      <c r="AL87" s="41">
        <v>22.0</v>
      </c>
      <c r="AM87" s="127">
        <v>0.2708333333333333</v>
      </c>
      <c r="AN87" s="41">
        <v>8.5</v>
      </c>
    </row>
    <row r="88">
      <c r="A88" s="41">
        <v>87.0</v>
      </c>
      <c r="B88" s="55">
        <v>43825.0</v>
      </c>
      <c r="C88" s="41" t="s">
        <v>88</v>
      </c>
      <c r="D88" s="56">
        <v>12.69041095890411</v>
      </c>
      <c r="E88" s="41">
        <v>2.0</v>
      </c>
      <c r="F88" s="41">
        <v>1.0</v>
      </c>
      <c r="G88" s="41">
        <v>3.0</v>
      </c>
      <c r="H88" s="41">
        <v>2.0</v>
      </c>
      <c r="I88" s="41">
        <v>2.0</v>
      </c>
      <c r="J88" s="41">
        <v>3.0</v>
      </c>
      <c r="K88" s="41">
        <v>1.0</v>
      </c>
      <c r="L88" s="41">
        <v>1.0</v>
      </c>
      <c r="M88" s="41">
        <v>1.0</v>
      </c>
      <c r="N88" s="41">
        <v>1.0</v>
      </c>
      <c r="O88" s="41">
        <v>1.0</v>
      </c>
      <c r="P88" s="41">
        <v>2.0</v>
      </c>
      <c r="Q88" s="41">
        <v>2.0</v>
      </c>
      <c r="R88" s="41">
        <v>2.0</v>
      </c>
      <c r="S88" s="41">
        <v>1.0</v>
      </c>
      <c r="T88" s="41">
        <v>1.0</v>
      </c>
      <c r="U88" s="41">
        <v>2.0</v>
      </c>
      <c r="V88" s="41">
        <v>1.0</v>
      </c>
      <c r="W88" s="41">
        <v>1.0</v>
      </c>
      <c r="X88" s="41">
        <v>2.0</v>
      </c>
      <c r="Y88" s="41">
        <v>1.0</v>
      </c>
      <c r="Z88" s="41">
        <v>1.0</v>
      </c>
      <c r="AA88" s="41">
        <v>1.0</v>
      </c>
      <c r="AB88" s="41">
        <v>2.0</v>
      </c>
      <c r="AC88" s="41">
        <v>1.0</v>
      </c>
      <c r="AD88" s="41">
        <v>1.0</v>
      </c>
      <c r="AE88" s="41">
        <v>1.0</v>
      </c>
      <c r="AF88" s="41">
        <v>1.0</v>
      </c>
      <c r="AG88" s="41">
        <v>2.0</v>
      </c>
      <c r="AH88" s="41">
        <v>2.0</v>
      </c>
      <c r="AI88" s="41">
        <v>2.0</v>
      </c>
      <c r="AJ88" s="41">
        <v>2.0</v>
      </c>
      <c r="AK88" s="41">
        <v>2.0</v>
      </c>
      <c r="AL88" s="127">
        <v>0.9375</v>
      </c>
      <c r="AM88" s="127">
        <v>0.4375</v>
      </c>
      <c r="AN88" s="41">
        <v>12.0</v>
      </c>
    </row>
    <row r="89">
      <c r="A89" s="41">
        <v>88.0</v>
      </c>
      <c r="B89" s="55">
        <v>43825.0</v>
      </c>
      <c r="C89" s="41" t="s">
        <v>94</v>
      </c>
      <c r="D89" s="56">
        <v>8.147945205479452</v>
      </c>
      <c r="E89" s="41">
        <v>1.0</v>
      </c>
      <c r="F89" s="41">
        <v>1.0</v>
      </c>
      <c r="G89" s="41">
        <v>1.0</v>
      </c>
      <c r="H89" s="41">
        <v>1.0</v>
      </c>
      <c r="I89" s="41">
        <v>1.0</v>
      </c>
      <c r="J89" s="41">
        <v>3.0</v>
      </c>
      <c r="K89" s="41">
        <v>0.0</v>
      </c>
      <c r="L89" s="41">
        <v>0.0</v>
      </c>
      <c r="M89" s="41">
        <v>1.0</v>
      </c>
      <c r="N89" s="41">
        <v>1.0</v>
      </c>
      <c r="O89" s="41">
        <v>1.0</v>
      </c>
      <c r="P89" s="41">
        <v>2.0</v>
      </c>
      <c r="Q89" s="41">
        <v>1.0</v>
      </c>
      <c r="R89" s="41">
        <v>2.0</v>
      </c>
      <c r="S89" s="41">
        <v>1.0</v>
      </c>
      <c r="T89" s="41">
        <v>1.0</v>
      </c>
      <c r="U89" s="41">
        <v>2.0</v>
      </c>
      <c r="V89" s="41">
        <v>1.0</v>
      </c>
      <c r="W89" s="41">
        <v>2.0</v>
      </c>
      <c r="X89" s="41">
        <v>2.0</v>
      </c>
      <c r="Y89" s="41">
        <v>1.0</v>
      </c>
      <c r="Z89" s="41">
        <v>1.0</v>
      </c>
      <c r="AA89" s="41">
        <v>1.0</v>
      </c>
      <c r="AB89" s="41">
        <v>2.0</v>
      </c>
      <c r="AC89" s="41">
        <v>1.0</v>
      </c>
      <c r="AD89" s="41">
        <v>1.0</v>
      </c>
      <c r="AE89" s="41">
        <v>1.0</v>
      </c>
      <c r="AF89" s="41">
        <v>1.0</v>
      </c>
      <c r="AG89" s="41">
        <v>2.0</v>
      </c>
      <c r="AH89" s="41">
        <v>3.0</v>
      </c>
      <c r="AI89" s="41">
        <v>2.0</v>
      </c>
      <c r="AJ89" s="41">
        <v>2.0</v>
      </c>
      <c r="AK89" s="41">
        <v>2.0</v>
      </c>
      <c r="AL89" s="127">
        <v>0.8958333333333334</v>
      </c>
      <c r="AM89" s="41">
        <v>6.0</v>
      </c>
      <c r="AN89" s="41">
        <v>8.5</v>
      </c>
    </row>
    <row r="90">
      <c r="A90" s="41">
        <v>89.0</v>
      </c>
      <c r="B90" s="55">
        <v>43828.0</v>
      </c>
      <c r="C90" s="41" t="s">
        <v>94</v>
      </c>
      <c r="D90" s="56">
        <v>10.463013698630137</v>
      </c>
      <c r="E90" s="41">
        <v>1.0</v>
      </c>
      <c r="F90" s="41">
        <v>1.0</v>
      </c>
      <c r="G90" s="41">
        <v>3.0</v>
      </c>
      <c r="H90" s="41">
        <v>1.0</v>
      </c>
      <c r="I90" s="41">
        <v>1.0</v>
      </c>
      <c r="J90" s="41">
        <v>3.0</v>
      </c>
      <c r="K90" s="41">
        <v>0.0</v>
      </c>
      <c r="L90" s="41">
        <v>0.0</v>
      </c>
      <c r="M90" s="41">
        <v>1.0</v>
      </c>
      <c r="N90" s="41">
        <v>1.0</v>
      </c>
      <c r="O90" s="41">
        <v>1.0</v>
      </c>
      <c r="P90" s="41">
        <v>1.0</v>
      </c>
      <c r="Q90" s="41">
        <v>1.0</v>
      </c>
      <c r="R90" s="41">
        <v>1.0</v>
      </c>
      <c r="S90" s="41">
        <v>1.0</v>
      </c>
      <c r="T90" s="41">
        <v>1.0</v>
      </c>
      <c r="U90" s="41">
        <v>1.0</v>
      </c>
      <c r="V90" s="41">
        <v>1.0</v>
      </c>
      <c r="W90" s="41">
        <v>1.0</v>
      </c>
      <c r="X90" s="41">
        <v>1.0</v>
      </c>
      <c r="Y90" s="41">
        <v>1.0</v>
      </c>
      <c r="Z90" s="41">
        <v>1.0</v>
      </c>
      <c r="AA90" s="41">
        <v>1.0</v>
      </c>
      <c r="AB90" s="41">
        <v>1.0</v>
      </c>
      <c r="AC90" s="41">
        <v>1.0</v>
      </c>
      <c r="AD90" s="41">
        <v>1.0</v>
      </c>
      <c r="AE90" s="41">
        <v>1.0</v>
      </c>
      <c r="AF90" s="41">
        <v>1.0</v>
      </c>
      <c r="AG90" s="41">
        <v>3.0</v>
      </c>
      <c r="AH90" s="41">
        <v>3.0</v>
      </c>
      <c r="AI90" s="41">
        <v>3.0</v>
      </c>
      <c r="AJ90" s="41">
        <v>3.0</v>
      </c>
      <c r="AK90" s="41">
        <v>3.0</v>
      </c>
      <c r="AL90" s="127">
        <v>0.8541666666666666</v>
      </c>
      <c r="AM90" s="41">
        <v>6.0</v>
      </c>
      <c r="AN90" s="41">
        <v>9.5</v>
      </c>
    </row>
    <row r="91">
      <c r="A91" s="41">
        <v>90.0</v>
      </c>
      <c r="B91" s="55">
        <v>43828.0</v>
      </c>
      <c r="C91" s="41" t="s">
        <v>88</v>
      </c>
      <c r="D91" s="56">
        <v>16.172602739726027</v>
      </c>
      <c r="E91" s="41">
        <v>3.0</v>
      </c>
      <c r="F91" s="41">
        <v>1.0</v>
      </c>
      <c r="G91" s="41">
        <v>3.0</v>
      </c>
      <c r="H91" s="41">
        <v>2.0</v>
      </c>
      <c r="I91" s="41">
        <v>3.0</v>
      </c>
      <c r="J91" s="41">
        <v>1.0</v>
      </c>
      <c r="K91" s="41">
        <v>0.0</v>
      </c>
      <c r="L91" s="41">
        <v>0.0</v>
      </c>
      <c r="M91" s="41">
        <v>1.0</v>
      </c>
      <c r="N91" s="41">
        <v>1.0</v>
      </c>
      <c r="O91" s="41">
        <v>1.0</v>
      </c>
      <c r="P91" s="41">
        <v>1.0</v>
      </c>
      <c r="Q91" s="41">
        <v>2.0</v>
      </c>
      <c r="R91" s="41">
        <v>1.0</v>
      </c>
      <c r="S91" s="41">
        <v>1.0</v>
      </c>
      <c r="T91" s="41">
        <v>1.0</v>
      </c>
      <c r="U91" s="41">
        <v>2.0</v>
      </c>
      <c r="V91" s="41">
        <v>1.0</v>
      </c>
      <c r="W91" s="41">
        <v>1.0</v>
      </c>
      <c r="X91" s="41">
        <v>1.0</v>
      </c>
      <c r="Y91" s="41">
        <v>1.0</v>
      </c>
      <c r="Z91" s="41">
        <v>1.0</v>
      </c>
      <c r="AA91" s="41">
        <v>1.0</v>
      </c>
      <c r="AB91" s="41">
        <v>1.0</v>
      </c>
      <c r="AC91" s="41">
        <v>1.0</v>
      </c>
      <c r="AD91" s="41">
        <v>1.0</v>
      </c>
      <c r="AE91" s="41">
        <v>1.0</v>
      </c>
      <c r="AF91" s="41">
        <v>1.0</v>
      </c>
      <c r="AG91" s="41">
        <v>3.0</v>
      </c>
      <c r="AH91" s="41">
        <v>1.0</v>
      </c>
      <c r="AI91" s="41">
        <v>3.0</v>
      </c>
      <c r="AJ91" s="41">
        <v>3.0</v>
      </c>
      <c r="AK91" s="41">
        <v>3.0</v>
      </c>
      <c r="AL91" s="127">
        <v>0.10416666666666667</v>
      </c>
      <c r="AM91" s="41">
        <v>11.0</v>
      </c>
      <c r="AN91" s="41">
        <v>8.5</v>
      </c>
    </row>
    <row r="92">
      <c r="A92" s="41">
        <v>91.0</v>
      </c>
      <c r="B92" s="55">
        <v>43829.0</v>
      </c>
      <c r="C92" s="41" t="s">
        <v>94</v>
      </c>
      <c r="D92" s="56">
        <v>12.473972602739726</v>
      </c>
      <c r="E92" s="41">
        <v>1.0</v>
      </c>
      <c r="F92" s="41">
        <v>1.0</v>
      </c>
      <c r="G92" s="41">
        <v>2.0</v>
      </c>
      <c r="H92" s="41">
        <v>1.0</v>
      </c>
      <c r="I92" s="41">
        <v>1.0</v>
      </c>
      <c r="J92" s="41">
        <v>3.0</v>
      </c>
      <c r="K92" s="41">
        <v>0.0</v>
      </c>
      <c r="L92" s="41">
        <v>0.0</v>
      </c>
      <c r="M92" s="41">
        <v>1.0</v>
      </c>
      <c r="N92" s="41">
        <v>3.0</v>
      </c>
      <c r="O92" s="41">
        <v>1.0</v>
      </c>
      <c r="P92" s="41">
        <v>1.0</v>
      </c>
      <c r="Q92" s="41">
        <v>1.0</v>
      </c>
      <c r="R92" s="41">
        <v>1.0</v>
      </c>
      <c r="S92" s="41">
        <v>1.0</v>
      </c>
      <c r="T92" s="41">
        <v>1.0</v>
      </c>
      <c r="U92" s="41">
        <v>2.0</v>
      </c>
      <c r="V92" s="41">
        <v>1.0</v>
      </c>
      <c r="W92" s="41">
        <v>1.0</v>
      </c>
      <c r="X92" s="41">
        <v>1.0</v>
      </c>
      <c r="Y92" s="41">
        <v>1.0</v>
      </c>
      <c r="Z92" s="41">
        <v>1.0</v>
      </c>
      <c r="AA92" s="41">
        <v>1.0</v>
      </c>
      <c r="AB92" s="41">
        <v>1.0</v>
      </c>
      <c r="AC92" s="41">
        <v>1.0</v>
      </c>
      <c r="AD92" s="41">
        <v>2.0</v>
      </c>
      <c r="AE92" s="41">
        <v>1.0</v>
      </c>
      <c r="AF92" s="41">
        <v>1.0</v>
      </c>
      <c r="AG92" s="41">
        <v>1.0</v>
      </c>
      <c r="AH92" s="41">
        <v>3.0</v>
      </c>
      <c r="AI92" s="41">
        <v>1.0</v>
      </c>
      <c r="AJ92" s="41">
        <v>3.0</v>
      </c>
      <c r="AK92" s="41">
        <v>1.0</v>
      </c>
      <c r="AL92" s="41">
        <v>21.0</v>
      </c>
      <c r="AM92" s="127">
        <v>0.2708333333333333</v>
      </c>
      <c r="AN92" s="41">
        <v>9.5</v>
      </c>
    </row>
    <row r="93">
      <c r="A93" s="41">
        <v>92.0</v>
      </c>
      <c r="B93" s="55">
        <v>43829.0</v>
      </c>
      <c r="C93" s="41" t="s">
        <v>88</v>
      </c>
      <c r="D93" s="56">
        <v>10.471232876712328</v>
      </c>
      <c r="E93" s="41">
        <v>1.0</v>
      </c>
      <c r="K93" s="41">
        <v>0.0</v>
      </c>
      <c r="L93" s="41">
        <v>2.0</v>
      </c>
      <c r="AL93" s="41">
        <v>21.0</v>
      </c>
      <c r="AM93" s="127">
        <v>0.2708333333333333</v>
      </c>
      <c r="AN93" s="41">
        <v>9.5</v>
      </c>
    </row>
    <row r="94">
      <c r="A94" s="41">
        <v>93.0</v>
      </c>
      <c r="B94" s="55">
        <v>43830.0</v>
      </c>
      <c r="C94" s="41" t="s">
        <v>94</v>
      </c>
      <c r="D94" s="56">
        <v>9.227397260273973</v>
      </c>
      <c r="E94" s="41">
        <v>1.0</v>
      </c>
      <c r="F94" s="41">
        <v>1.0</v>
      </c>
      <c r="G94" s="41">
        <v>3.0</v>
      </c>
      <c r="H94" s="41">
        <v>1.0</v>
      </c>
      <c r="I94" s="41">
        <v>1.0</v>
      </c>
      <c r="J94" s="41">
        <v>2.0</v>
      </c>
      <c r="K94" s="41">
        <v>1.0</v>
      </c>
      <c r="L94" s="41">
        <v>1.0</v>
      </c>
      <c r="M94" s="41">
        <v>1.0</v>
      </c>
      <c r="N94" s="41">
        <v>1.0</v>
      </c>
      <c r="O94" s="41">
        <v>1.0</v>
      </c>
      <c r="P94" s="41">
        <v>1.0</v>
      </c>
      <c r="Q94" s="41">
        <v>1.0</v>
      </c>
      <c r="R94" s="41">
        <v>1.0</v>
      </c>
      <c r="S94" s="41">
        <v>1.0</v>
      </c>
      <c r="T94" s="41">
        <v>1.0</v>
      </c>
      <c r="U94" s="41">
        <v>1.0</v>
      </c>
      <c r="V94" s="41">
        <v>1.0</v>
      </c>
      <c r="W94" s="41">
        <v>1.0</v>
      </c>
      <c r="X94" s="41">
        <v>1.0</v>
      </c>
      <c r="Y94" s="41">
        <v>1.0</v>
      </c>
      <c r="Z94" s="41">
        <v>1.0</v>
      </c>
      <c r="AA94" s="41">
        <v>1.0</v>
      </c>
      <c r="AB94" s="41">
        <v>1.0</v>
      </c>
      <c r="AC94" s="41">
        <v>1.0</v>
      </c>
      <c r="AD94" s="41">
        <v>1.0</v>
      </c>
      <c r="AE94" s="41">
        <v>1.0</v>
      </c>
      <c r="AF94" s="41">
        <v>1.0</v>
      </c>
      <c r="AG94" s="41">
        <v>1.0</v>
      </c>
      <c r="AH94" s="41">
        <v>2.0</v>
      </c>
      <c r="AI94" s="41">
        <v>1.0</v>
      </c>
      <c r="AJ94" s="41">
        <v>1.0</v>
      </c>
      <c r="AK94" s="41">
        <v>1.0</v>
      </c>
      <c r="AL94" s="41">
        <v>20.0</v>
      </c>
      <c r="AM94" s="41">
        <v>6.0</v>
      </c>
      <c r="AN94" s="41">
        <v>10.0</v>
      </c>
    </row>
    <row r="95">
      <c r="A95" s="41">
        <v>94.0</v>
      </c>
      <c r="B95" s="55">
        <v>43832.0</v>
      </c>
      <c r="C95" s="41" t="s">
        <v>94</v>
      </c>
      <c r="D95" s="56">
        <v>8.043835616438356</v>
      </c>
      <c r="E95" s="41">
        <v>1.0</v>
      </c>
      <c r="F95" s="41">
        <v>1.0</v>
      </c>
      <c r="G95" s="41">
        <v>2.0</v>
      </c>
      <c r="H95" s="41">
        <v>1.0</v>
      </c>
      <c r="I95" s="41">
        <v>1.0</v>
      </c>
      <c r="J95" s="41">
        <v>3.0</v>
      </c>
      <c r="K95" s="41">
        <v>2.0</v>
      </c>
      <c r="L95" s="41">
        <v>2.0</v>
      </c>
      <c r="M95" s="41">
        <v>1.0</v>
      </c>
      <c r="N95" s="41">
        <v>1.0</v>
      </c>
      <c r="O95" s="41">
        <v>1.0</v>
      </c>
      <c r="P95" s="41">
        <v>1.0</v>
      </c>
      <c r="Q95" s="41">
        <v>1.0</v>
      </c>
      <c r="R95" s="41">
        <v>1.0</v>
      </c>
      <c r="S95" s="41">
        <v>1.0</v>
      </c>
      <c r="T95" s="41">
        <v>1.0</v>
      </c>
      <c r="U95" s="41">
        <v>1.0</v>
      </c>
      <c r="V95" s="41">
        <v>1.0</v>
      </c>
      <c r="W95" s="41">
        <v>1.0</v>
      </c>
      <c r="X95" s="41">
        <v>2.0</v>
      </c>
      <c r="Y95" s="41">
        <v>1.0</v>
      </c>
      <c r="Z95" s="41">
        <v>2.0</v>
      </c>
      <c r="AA95" s="41">
        <v>1.0</v>
      </c>
      <c r="AB95" s="41">
        <v>1.0</v>
      </c>
      <c r="AC95" s="41">
        <v>1.0</v>
      </c>
      <c r="AD95" s="41">
        <v>1.0</v>
      </c>
      <c r="AE95" s="41">
        <v>1.0</v>
      </c>
      <c r="AF95" s="41">
        <v>1.0</v>
      </c>
      <c r="AG95" s="41">
        <v>3.0</v>
      </c>
      <c r="AH95" s="41">
        <v>3.0</v>
      </c>
      <c r="AI95" s="41">
        <v>3.0</v>
      </c>
      <c r="AJ95" s="41">
        <v>3.0</v>
      </c>
      <c r="AK95" s="41">
        <v>3.0</v>
      </c>
      <c r="AL95" s="127">
        <v>0.8541666666666666</v>
      </c>
      <c r="AM95" s="41">
        <v>6.0</v>
      </c>
      <c r="AN95" s="41">
        <v>9.5</v>
      </c>
    </row>
    <row r="96">
      <c r="A96" s="41">
        <v>95.0</v>
      </c>
      <c r="B96" s="55">
        <v>43835.0</v>
      </c>
      <c r="C96" s="41" t="s">
        <v>88</v>
      </c>
      <c r="D96" s="56">
        <v>11.553424657534247</v>
      </c>
      <c r="E96" s="41">
        <v>1.0</v>
      </c>
      <c r="F96" s="41">
        <v>1.0</v>
      </c>
      <c r="G96" s="41">
        <v>1.0</v>
      </c>
      <c r="H96" s="41">
        <v>1.0</v>
      </c>
      <c r="I96" s="41">
        <v>1.0</v>
      </c>
      <c r="J96" s="41">
        <v>2.0</v>
      </c>
      <c r="K96" s="41">
        <v>1.0</v>
      </c>
      <c r="L96" s="41">
        <v>1.0</v>
      </c>
      <c r="M96" s="41">
        <v>1.0</v>
      </c>
      <c r="N96" s="41">
        <v>1.0</v>
      </c>
      <c r="O96" s="41">
        <v>1.0</v>
      </c>
      <c r="P96" s="41">
        <v>1.0</v>
      </c>
      <c r="Q96" s="41">
        <v>1.0</v>
      </c>
      <c r="R96" s="41">
        <v>1.0</v>
      </c>
      <c r="S96" s="41">
        <v>1.0</v>
      </c>
      <c r="T96" s="41">
        <v>1.0</v>
      </c>
      <c r="U96" s="41">
        <v>2.0</v>
      </c>
      <c r="V96" s="41">
        <v>1.0</v>
      </c>
      <c r="W96" s="41">
        <v>1.0</v>
      </c>
      <c r="X96" s="41">
        <v>2.0</v>
      </c>
      <c r="Y96" s="41">
        <v>1.0</v>
      </c>
      <c r="Z96" s="41">
        <v>1.0</v>
      </c>
      <c r="AA96" s="41">
        <v>1.0</v>
      </c>
      <c r="AB96" s="41">
        <v>2.0</v>
      </c>
      <c r="AC96" s="41">
        <v>1.0</v>
      </c>
      <c r="AD96" s="41">
        <v>1.0</v>
      </c>
      <c r="AE96" s="41">
        <v>1.0</v>
      </c>
      <c r="AF96" s="41">
        <v>1.0</v>
      </c>
      <c r="AG96" s="41">
        <v>1.0</v>
      </c>
      <c r="AH96" s="41">
        <v>2.0</v>
      </c>
      <c r="AI96" s="41">
        <v>1.0</v>
      </c>
      <c r="AJ96" s="41">
        <v>1.0</v>
      </c>
      <c r="AK96" s="41">
        <v>1.0</v>
      </c>
      <c r="AL96" s="127">
        <v>0.8958333333333334</v>
      </c>
      <c r="AM96" s="41">
        <v>6.0</v>
      </c>
      <c r="AN96" s="41">
        <v>8.5</v>
      </c>
    </row>
    <row r="97">
      <c r="A97" s="41">
        <v>96.0</v>
      </c>
      <c r="B97" s="55">
        <v>43836.0</v>
      </c>
      <c r="C97" s="41" t="s">
        <v>94</v>
      </c>
      <c r="D97" s="56">
        <v>9.408219178082192</v>
      </c>
      <c r="E97" s="41">
        <v>1.0</v>
      </c>
      <c r="F97" s="41">
        <v>1.0</v>
      </c>
      <c r="G97" s="41">
        <v>1.0</v>
      </c>
      <c r="H97" s="41">
        <v>1.0</v>
      </c>
      <c r="I97" s="41">
        <v>1.0</v>
      </c>
      <c r="J97" s="41">
        <v>3.0</v>
      </c>
      <c r="K97" s="41">
        <v>0.0</v>
      </c>
      <c r="L97" s="41">
        <v>0.0</v>
      </c>
      <c r="M97" s="41">
        <v>1.0</v>
      </c>
      <c r="N97" s="41">
        <v>2.0</v>
      </c>
      <c r="O97" s="41">
        <v>2.0</v>
      </c>
      <c r="P97" s="41">
        <v>1.0</v>
      </c>
      <c r="Q97" s="41">
        <v>1.0</v>
      </c>
      <c r="R97" s="41">
        <v>3.0</v>
      </c>
      <c r="S97" s="41">
        <v>1.0</v>
      </c>
      <c r="T97" s="41">
        <v>2.0</v>
      </c>
      <c r="U97" s="41">
        <v>1.0</v>
      </c>
      <c r="V97" s="41">
        <v>1.0</v>
      </c>
      <c r="W97" s="41">
        <v>1.0</v>
      </c>
      <c r="X97" s="41">
        <v>1.0</v>
      </c>
      <c r="Y97" s="41">
        <v>1.0</v>
      </c>
      <c r="Z97" s="41">
        <v>1.0</v>
      </c>
      <c r="AA97" s="41">
        <v>1.0</v>
      </c>
      <c r="AB97" s="41">
        <v>2.0</v>
      </c>
      <c r="AC97" s="41">
        <v>1.0</v>
      </c>
      <c r="AD97" s="41">
        <v>1.0</v>
      </c>
      <c r="AE97" s="41">
        <v>1.0</v>
      </c>
      <c r="AF97" s="41">
        <v>1.0</v>
      </c>
      <c r="AG97" s="41">
        <v>1.0</v>
      </c>
      <c r="AH97" s="41">
        <v>3.0</v>
      </c>
      <c r="AI97" s="41">
        <v>1.0</v>
      </c>
      <c r="AJ97" s="41">
        <v>1.0</v>
      </c>
      <c r="AK97" s="41">
        <v>1.0</v>
      </c>
      <c r="AL97" s="41">
        <v>21.0</v>
      </c>
      <c r="AM97" s="41">
        <v>6.0</v>
      </c>
      <c r="AN97" s="41">
        <v>9.0</v>
      </c>
    </row>
    <row r="98">
      <c r="A98" s="41">
        <v>97.0</v>
      </c>
      <c r="B98" s="55">
        <v>43837.0</v>
      </c>
      <c r="C98" s="41" t="s">
        <v>88</v>
      </c>
      <c r="D98" s="56">
        <v>8.304109589041095</v>
      </c>
      <c r="E98" s="41">
        <v>2.0</v>
      </c>
      <c r="F98" s="41">
        <v>1.0</v>
      </c>
      <c r="G98" s="41">
        <v>2.0</v>
      </c>
      <c r="H98" s="41">
        <v>1.0</v>
      </c>
      <c r="I98" s="41">
        <v>2.0</v>
      </c>
      <c r="J98" s="41">
        <v>3.0</v>
      </c>
      <c r="K98" s="41">
        <v>0.0</v>
      </c>
      <c r="L98" s="41">
        <v>0.0</v>
      </c>
      <c r="M98" s="41">
        <v>1.0</v>
      </c>
      <c r="N98" s="41">
        <v>1.0</v>
      </c>
      <c r="O98" s="41">
        <v>1.0</v>
      </c>
      <c r="P98" s="41">
        <v>2.0</v>
      </c>
      <c r="Q98" s="41">
        <v>1.0</v>
      </c>
      <c r="R98" s="41">
        <v>2.0</v>
      </c>
      <c r="S98" s="41">
        <v>1.0</v>
      </c>
      <c r="T98" s="41">
        <v>1.0</v>
      </c>
      <c r="U98" s="41">
        <v>1.0</v>
      </c>
      <c r="V98" s="41">
        <v>1.0</v>
      </c>
      <c r="W98" s="41">
        <v>1.0</v>
      </c>
      <c r="X98" s="41">
        <v>1.0</v>
      </c>
      <c r="Y98" s="41">
        <v>1.0</v>
      </c>
      <c r="Z98" s="41">
        <v>1.0</v>
      </c>
      <c r="AA98" s="41">
        <v>1.0</v>
      </c>
      <c r="AB98" s="41">
        <v>1.0</v>
      </c>
      <c r="AC98" s="41">
        <v>1.0</v>
      </c>
      <c r="AD98" s="41">
        <v>1.0</v>
      </c>
      <c r="AE98" s="41">
        <v>1.0</v>
      </c>
      <c r="AF98" s="41">
        <v>1.0</v>
      </c>
      <c r="AG98" s="41">
        <v>1.0</v>
      </c>
      <c r="AH98" s="41">
        <v>2.0</v>
      </c>
      <c r="AI98" s="41">
        <v>1.0</v>
      </c>
      <c r="AJ98" s="41">
        <v>1.0</v>
      </c>
      <c r="AK98" s="41">
        <v>1.0</v>
      </c>
      <c r="AL98" s="127">
        <v>0.0</v>
      </c>
      <c r="AM98" s="127">
        <v>0.3958333333333333</v>
      </c>
      <c r="AN98" s="41">
        <v>9.5</v>
      </c>
    </row>
    <row r="99">
      <c r="A99" s="41">
        <v>98.0</v>
      </c>
      <c r="B99" s="55">
        <v>43842.0</v>
      </c>
      <c r="C99" s="41" t="s">
        <v>94</v>
      </c>
      <c r="D99" s="56">
        <v>10.616438356164384</v>
      </c>
      <c r="E99" s="41">
        <v>1.0</v>
      </c>
      <c r="F99" s="41">
        <v>1.0</v>
      </c>
      <c r="G99" s="41">
        <v>1.0</v>
      </c>
      <c r="H99" s="41">
        <v>1.0</v>
      </c>
      <c r="I99" s="41">
        <v>1.0</v>
      </c>
      <c r="J99" s="41">
        <v>3.0</v>
      </c>
      <c r="K99" s="41">
        <v>0.0</v>
      </c>
      <c r="L99" s="41">
        <v>0.0</v>
      </c>
      <c r="M99" s="41">
        <v>1.0</v>
      </c>
      <c r="N99" s="41">
        <v>1.0</v>
      </c>
      <c r="O99" s="41">
        <v>1.0</v>
      </c>
      <c r="P99" s="41">
        <v>1.0</v>
      </c>
      <c r="Q99" s="41">
        <v>1.0</v>
      </c>
      <c r="R99" s="41">
        <v>1.0</v>
      </c>
      <c r="S99" s="41">
        <v>1.0</v>
      </c>
      <c r="T99" s="41">
        <v>1.0</v>
      </c>
      <c r="U99" s="41">
        <v>1.0</v>
      </c>
      <c r="V99" s="41">
        <v>1.0</v>
      </c>
      <c r="W99" s="41">
        <v>1.0</v>
      </c>
      <c r="X99" s="41">
        <v>1.0</v>
      </c>
      <c r="Y99" s="41">
        <v>1.0</v>
      </c>
      <c r="Z99" s="41">
        <v>1.0</v>
      </c>
      <c r="AA99" s="41">
        <v>1.0</v>
      </c>
      <c r="AB99" s="41">
        <v>1.0</v>
      </c>
      <c r="AC99" s="41">
        <v>1.0</v>
      </c>
      <c r="AD99" s="41">
        <v>1.0</v>
      </c>
      <c r="AE99" s="41">
        <v>1.0</v>
      </c>
      <c r="AF99" s="41">
        <v>1.0</v>
      </c>
      <c r="AG99" s="41">
        <v>1.0</v>
      </c>
      <c r="AH99" s="41">
        <v>3.0</v>
      </c>
      <c r="AI99" s="41">
        <v>1.0</v>
      </c>
      <c r="AJ99" s="41">
        <v>2.0</v>
      </c>
      <c r="AK99" s="41">
        <v>1.0</v>
      </c>
      <c r="AL99" s="41">
        <v>21.0</v>
      </c>
      <c r="AM99" s="41">
        <v>6.0</v>
      </c>
      <c r="AN99" s="41">
        <v>9.0</v>
      </c>
    </row>
    <row r="100">
      <c r="A100" s="41">
        <v>99.0</v>
      </c>
      <c r="B100" s="55">
        <v>43857.0</v>
      </c>
      <c r="C100" s="41" t="s">
        <v>88</v>
      </c>
      <c r="D100" s="56">
        <v>13.134246575342466</v>
      </c>
      <c r="E100" s="41">
        <v>1.0</v>
      </c>
      <c r="G100" s="41">
        <v>2.0</v>
      </c>
      <c r="H100" s="41">
        <v>1.0</v>
      </c>
      <c r="I100" s="41">
        <v>1.0</v>
      </c>
      <c r="J100" s="41">
        <v>3.0</v>
      </c>
      <c r="K100" s="41">
        <v>0.0</v>
      </c>
      <c r="L100" s="41">
        <v>0.0</v>
      </c>
      <c r="M100" s="41">
        <v>1.0</v>
      </c>
      <c r="N100" s="41">
        <v>1.0</v>
      </c>
      <c r="O100" s="41">
        <v>1.0</v>
      </c>
      <c r="P100" s="41">
        <v>1.0</v>
      </c>
      <c r="Q100" s="41">
        <v>1.0</v>
      </c>
      <c r="R100" s="41">
        <v>1.0</v>
      </c>
      <c r="S100" s="41">
        <v>1.0</v>
      </c>
      <c r="T100" s="41">
        <v>1.0</v>
      </c>
      <c r="U100" s="41">
        <v>1.0</v>
      </c>
      <c r="V100" s="41">
        <v>1.0</v>
      </c>
      <c r="W100" s="41">
        <v>1.0</v>
      </c>
      <c r="X100" s="41">
        <v>1.0</v>
      </c>
      <c r="Y100" s="41">
        <v>1.0</v>
      </c>
      <c r="Z100" s="41">
        <v>1.0</v>
      </c>
      <c r="AA100" s="41">
        <v>1.0</v>
      </c>
      <c r="AB100" s="41">
        <v>1.0</v>
      </c>
      <c r="AC100" s="41">
        <v>1.0</v>
      </c>
      <c r="AD100" s="41">
        <v>1.0</v>
      </c>
      <c r="AE100" s="41">
        <v>1.0</v>
      </c>
      <c r="AF100" s="41">
        <v>1.0</v>
      </c>
      <c r="AG100" s="41">
        <v>1.0</v>
      </c>
      <c r="AH100" s="41">
        <v>3.0</v>
      </c>
      <c r="AI100" s="41">
        <v>2.0</v>
      </c>
      <c r="AJ100" s="41">
        <v>1.0</v>
      </c>
      <c r="AK100" s="41">
        <v>1.0</v>
      </c>
      <c r="AL100" s="127">
        <v>0.8958333333333334</v>
      </c>
      <c r="AM100" s="127">
        <v>0.2708333333333333</v>
      </c>
      <c r="AN100" s="41">
        <v>9.0</v>
      </c>
    </row>
    <row r="101">
      <c r="A101" s="41">
        <v>100.0</v>
      </c>
      <c r="B101" s="55">
        <v>43857.0</v>
      </c>
      <c r="C101" s="41" t="s">
        <v>94</v>
      </c>
      <c r="D101" s="56">
        <v>14.334246575342465</v>
      </c>
      <c r="E101" s="41">
        <v>1.0</v>
      </c>
      <c r="F101" s="41">
        <v>1.0</v>
      </c>
      <c r="G101" s="41">
        <v>1.0</v>
      </c>
      <c r="H101" s="41">
        <v>1.0</v>
      </c>
      <c r="I101" s="41">
        <v>1.0</v>
      </c>
      <c r="J101" s="41">
        <v>1.0</v>
      </c>
      <c r="K101" s="41">
        <v>0.0</v>
      </c>
      <c r="L101" s="41">
        <v>0.0</v>
      </c>
      <c r="M101" s="41">
        <v>1.0</v>
      </c>
      <c r="N101" s="41">
        <v>1.0</v>
      </c>
      <c r="O101" s="41">
        <v>1.0</v>
      </c>
      <c r="P101" s="41">
        <v>1.0</v>
      </c>
      <c r="Q101" s="41">
        <v>1.0</v>
      </c>
      <c r="R101" s="41">
        <v>3.0</v>
      </c>
      <c r="S101" s="41">
        <v>1.0</v>
      </c>
      <c r="T101" s="41">
        <v>1.0</v>
      </c>
      <c r="U101" s="41">
        <v>1.0</v>
      </c>
      <c r="V101" s="41">
        <v>1.0</v>
      </c>
      <c r="W101" s="41">
        <v>1.0</v>
      </c>
      <c r="X101" s="41">
        <v>1.0</v>
      </c>
      <c r="Y101" s="41">
        <v>1.0</v>
      </c>
      <c r="Z101" s="41">
        <v>1.0</v>
      </c>
      <c r="AA101" s="41">
        <v>1.0</v>
      </c>
      <c r="AB101" s="41">
        <v>1.0</v>
      </c>
      <c r="AC101" s="41">
        <v>1.0</v>
      </c>
      <c r="AD101" s="41">
        <v>1.0</v>
      </c>
      <c r="AE101" s="41">
        <v>1.0</v>
      </c>
      <c r="AF101" s="41">
        <v>1.0</v>
      </c>
      <c r="AG101" s="41">
        <v>1.0</v>
      </c>
      <c r="AH101" s="41">
        <v>1.0</v>
      </c>
      <c r="AI101" s="41">
        <v>1.0</v>
      </c>
      <c r="AJ101" s="41">
        <v>1.0</v>
      </c>
      <c r="AK101" s="41">
        <v>1.0</v>
      </c>
      <c r="AL101" s="41">
        <v>21.0</v>
      </c>
      <c r="AM101" s="41">
        <v>6.0</v>
      </c>
      <c r="AN101" s="41">
        <v>9.0</v>
      </c>
    </row>
    <row r="102">
      <c r="A102" s="41">
        <v>101.0</v>
      </c>
      <c r="B102" s="55">
        <v>43872.0</v>
      </c>
      <c r="C102" s="41" t="s">
        <v>94</v>
      </c>
      <c r="D102" s="56">
        <v>12.745205479452055</v>
      </c>
      <c r="E102" s="41">
        <v>1.0</v>
      </c>
      <c r="F102" s="41">
        <v>1.0</v>
      </c>
      <c r="G102" s="41">
        <v>3.0</v>
      </c>
      <c r="H102" s="41">
        <v>3.0</v>
      </c>
      <c r="I102" s="41">
        <v>1.0</v>
      </c>
      <c r="J102" s="41">
        <v>3.0</v>
      </c>
      <c r="K102" s="41">
        <v>0.0</v>
      </c>
      <c r="L102" s="41">
        <v>2.0</v>
      </c>
      <c r="M102" s="41">
        <v>1.0</v>
      </c>
      <c r="N102" s="41">
        <v>3.0</v>
      </c>
      <c r="O102" s="41">
        <v>1.0</v>
      </c>
      <c r="P102" s="41">
        <v>1.0</v>
      </c>
      <c r="Q102" s="41">
        <v>3.0</v>
      </c>
      <c r="R102" s="41">
        <v>1.0</v>
      </c>
      <c r="S102" s="41">
        <v>1.0</v>
      </c>
      <c r="T102" s="41">
        <v>1.0</v>
      </c>
      <c r="U102" s="41">
        <v>2.0</v>
      </c>
      <c r="V102" s="41">
        <v>2.0</v>
      </c>
      <c r="W102" s="41">
        <v>3.0</v>
      </c>
      <c r="X102" s="41">
        <v>3.0</v>
      </c>
      <c r="Y102" s="41">
        <v>1.0</v>
      </c>
      <c r="Z102" s="41">
        <v>1.0</v>
      </c>
      <c r="AA102" s="41">
        <v>1.0</v>
      </c>
      <c r="AB102" s="41">
        <v>1.0</v>
      </c>
      <c r="AC102" s="41">
        <v>1.0</v>
      </c>
      <c r="AD102" s="41">
        <v>1.0</v>
      </c>
      <c r="AE102" s="41">
        <v>3.0</v>
      </c>
      <c r="AF102" s="41">
        <v>3.0</v>
      </c>
      <c r="AG102" s="41">
        <v>2.0</v>
      </c>
      <c r="AH102" s="41">
        <v>3.0</v>
      </c>
      <c r="AI102" s="41">
        <v>3.0</v>
      </c>
      <c r="AJ102" s="41">
        <v>3.0</v>
      </c>
      <c r="AK102" s="41">
        <v>3.0</v>
      </c>
      <c r="AL102" s="127">
        <v>0.9791666666666666</v>
      </c>
      <c r="AM102" s="41">
        <v>7.0</v>
      </c>
      <c r="AN102" s="41">
        <v>7.5</v>
      </c>
    </row>
    <row r="103">
      <c r="A103" s="41">
        <v>102.0</v>
      </c>
      <c r="B103" s="55">
        <v>43874.0</v>
      </c>
      <c r="C103" s="41" t="s">
        <v>88</v>
      </c>
      <c r="D103" s="56">
        <v>11.24931506849315</v>
      </c>
      <c r="E103" s="41">
        <v>1.0</v>
      </c>
      <c r="F103" s="41">
        <v>1.0</v>
      </c>
      <c r="G103" s="41">
        <v>1.0</v>
      </c>
      <c r="H103" s="41">
        <v>1.0</v>
      </c>
      <c r="I103" s="41">
        <v>1.0</v>
      </c>
      <c r="J103" s="41">
        <v>1.0</v>
      </c>
      <c r="K103" s="41">
        <v>0.0</v>
      </c>
      <c r="L103" s="41">
        <v>0.0</v>
      </c>
      <c r="M103" s="41">
        <v>1.0</v>
      </c>
      <c r="N103" s="41">
        <v>2.0</v>
      </c>
      <c r="O103" s="41">
        <v>1.0</v>
      </c>
      <c r="P103" s="41">
        <v>1.0</v>
      </c>
      <c r="Q103" s="41">
        <v>1.0</v>
      </c>
      <c r="R103" s="41">
        <v>1.0</v>
      </c>
      <c r="S103" s="41">
        <v>1.0</v>
      </c>
      <c r="U103" s="41">
        <v>1.0</v>
      </c>
      <c r="V103" s="41">
        <v>1.0</v>
      </c>
      <c r="W103" s="41">
        <v>3.0</v>
      </c>
      <c r="X103" s="41">
        <v>1.0</v>
      </c>
      <c r="Y103" s="41">
        <v>1.0</v>
      </c>
      <c r="Z103" s="41">
        <v>1.0</v>
      </c>
      <c r="AA103" s="41">
        <v>1.0</v>
      </c>
      <c r="AB103" s="41">
        <v>1.0</v>
      </c>
      <c r="AC103" s="41">
        <v>1.0</v>
      </c>
      <c r="AD103" s="41">
        <v>1.0</v>
      </c>
      <c r="AE103" s="41">
        <v>1.0</v>
      </c>
      <c r="AF103" s="41">
        <v>1.0</v>
      </c>
      <c r="AG103" s="41">
        <v>2.0</v>
      </c>
      <c r="AH103" s="41">
        <v>3.0</v>
      </c>
      <c r="AI103" s="41">
        <v>3.0</v>
      </c>
      <c r="AJ103" s="41">
        <v>3.0</v>
      </c>
      <c r="AK103" s="41">
        <v>3.0</v>
      </c>
      <c r="AL103" s="41">
        <v>20.0</v>
      </c>
      <c r="AM103" s="127">
        <v>0.22916666666666666</v>
      </c>
      <c r="AN103" s="41">
        <v>9.5</v>
      </c>
    </row>
    <row r="104">
      <c r="A104" s="41">
        <v>103.0</v>
      </c>
      <c r="B104" s="55">
        <v>43877.0</v>
      </c>
      <c r="C104" s="41" t="s">
        <v>94</v>
      </c>
      <c r="D104" s="56">
        <v>8.512328767123288</v>
      </c>
      <c r="E104" s="41">
        <v>2.0</v>
      </c>
      <c r="F104" s="41">
        <v>2.0</v>
      </c>
      <c r="G104" s="41">
        <v>2.0</v>
      </c>
      <c r="H104" s="41">
        <v>2.0</v>
      </c>
      <c r="I104" s="41">
        <v>2.0</v>
      </c>
      <c r="J104" s="41">
        <v>3.0</v>
      </c>
      <c r="K104" s="41">
        <v>0.0</v>
      </c>
      <c r="L104" s="41">
        <v>0.0</v>
      </c>
      <c r="M104" s="41">
        <v>2.0</v>
      </c>
      <c r="N104" s="41">
        <v>1.0</v>
      </c>
      <c r="O104" s="41">
        <v>3.0</v>
      </c>
      <c r="P104" s="41">
        <v>3.0</v>
      </c>
      <c r="Q104" s="41">
        <v>2.0</v>
      </c>
      <c r="R104" s="41">
        <v>3.0</v>
      </c>
      <c r="S104" s="41">
        <v>1.0</v>
      </c>
      <c r="T104" s="41">
        <v>1.0</v>
      </c>
      <c r="U104" s="41">
        <v>1.0</v>
      </c>
      <c r="V104" s="41">
        <v>1.0</v>
      </c>
      <c r="W104" s="41">
        <v>1.0</v>
      </c>
      <c r="X104" s="41">
        <v>1.0</v>
      </c>
      <c r="Y104" s="41">
        <v>1.0</v>
      </c>
      <c r="Z104" s="41">
        <v>1.0</v>
      </c>
      <c r="AA104" s="41">
        <v>1.0</v>
      </c>
      <c r="AB104" s="41">
        <v>1.0</v>
      </c>
      <c r="AC104" s="41">
        <v>1.0</v>
      </c>
      <c r="AD104" s="41">
        <v>1.0</v>
      </c>
      <c r="AE104" s="41">
        <v>1.0</v>
      </c>
      <c r="AF104" s="41">
        <v>1.0</v>
      </c>
      <c r="AG104" s="41">
        <v>3.0</v>
      </c>
      <c r="AH104" s="41">
        <v>3.0</v>
      </c>
      <c r="AI104" s="41">
        <v>3.0</v>
      </c>
      <c r="AJ104" s="41">
        <v>3.0</v>
      </c>
      <c r="AK104" s="41">
        <v>3.0</v>
      </c>
      <c r="AL104" s="41">
        <v>22.0</v>
      </c>
      <c r="AM104" s="127">
        <v>0.2604166666666667</v>
      </c>
      <c r="AN104" s="41">
        <v>8.25</v>
      </c>
    </row>
    <row r="105">
      <c r="A105" s="41">
        <v>104.0</v>
      </c>
      <c r="B105" s="55">
        <v>43877.0</v>
      </c>
      <c r="C105" s="41" t="s">
        <v>88</v>
      </c>
      <c r="D105" s="56">
        <v>8.78</v>
      </c>
      <c r="E105" s="41">
        <v>2.0</v>
      </c>
      <c r="F105" s="41">
        <v>2.0</v>
      </c>
      <c r="G105" s="41">
        <v>2.0</v>
      </c>
      <c r="H105" s="41">
        <v>2.0</v>
      </c>
      <c r="I105" s="41">
        <v>2.0</v>
      </c>
      <c r="J105" s="41">
        <v>3.0</v>
      </c>
      <c r="K105" s="41">
        <v>0.0</v>
      </c>
      <c r="L105" s="41">
        <v>0.0</v>
      </c>
      <c r="M105" s="41">
        <v>2.0</v>
      </c>
      <c r="N105" s="41">
        <v>1.0</v>
      </c>
      <c r="O105" s="41">
        <v>3.0</v>
      </c>
      <c r="P105" s="41">
        <v>3.0</v>
      </c>
      <c r="Q105" s="41">
        <v>2.0</v>
      </c>
      <c r="R105" s="41">
        <v>3.0</v>
      </c>
      <c r="S105" s="41">
        <v>1.0</v>
      </c>
      <c r="T105" s="41">
        <v>1.0</v>
      </c>
      <c r="U105" s="41">
        <v>1.0</v>
      </c>
      <c r="V105" s="41">
        <v>3.0</v>
      </c>
      <c r="W105" s="41">
        <v>1.0</v>
      </c>
      <c r="X105" s="41">
        <v>1.0</v>
      </c>
      <c r="Y105" s="41">
        <v>1.0</v>
      </c>
      <c r="Z105" s="41">
        <v>3.0</v>
      </c>
      <c r="AA105" s="41">
        <v>1.0</v>
      </c>
      <c r="AB105" s="41">
        <v>1.0</v>
      </c>
      <c r="AC105" s="41">
        <v>1.0</v>
      </c>
      <c r="AD105" s="41">
        <v>1.0</v>
      </c>
      <c r="AE105" s="41">
        <v>1.0</v>
      </c>
      <c r="AF105" s="41">
        <v>1.0</v>
      </c>
      <c r="AG105" s="41">
        <v>3.0</v>
      </c>
      <c r="AH105" s="41">
        <v>3.0</v>
      </c>
      <c r="AI105" s="41">
        <v>3.0</v>
      </c>
      <c r="AJ105" s="41">
        <v>3.0</v>
      </c>
      <c r="AK105" s="41">
        <v>3.0</v>
      </c>
      <c r="AL105" s="41">
        <v>22.0</v>
      </c>
      <c r="AM105" s="127">
        <v>0.2604166666666667</v>
      </c>
      <c r="AN105" s="41">
        <v>8.25</v>
      </c>
    </row>
    <row r="106">
      <c r="A106" s="41">
        <v>105.0</v>
      </c>
      <c r="B106" s="55">
        <v>43881.0</v>
      </c>
      <c r="C106" s="41" t="s">
        <v>88</v>
      </c>
      <c r="D106" s="56">
        <v>16.95</v>
      </c>
      <c r="E106" s="41">
        <v>1.0</v>
      </c>
      <c r="F106" s="41">
        <v>1.0</v>
      </c>
      <c r="G106" s="41">
        <v>1.0</v>
      </c>
      <c r="H106" s="41">
        <v>1.0</v>
      </c>
      <c r="I106" s="41">
        <v>1.0</v>
      </c>
      <c r="J106" s="41">
        <v>3.0</v>
      </c>
      <c r="K106" s="41">
        <v>0.0</v>
      </c>
      <c r="L106" s="41">
        <v>0.0</v>
      </c>
      <c r="M106" s="41">
        <v>1.0</v>
      </c>
      <c r="N106" s="41">
        <v>1.0</v>
      </c>
      <c r="O106" s="41">
        <v>1.0</v>
      </c>
      <c r="P106" s="41">
        <v>1.0</v>
      </c>
      <c r="Q106" s="41">
        <v>1.0</v>
      </c>
      <c r="R106" s="41">
        <v>1.0</v>
      </c>
      <c r="S106" s="41">
        <v>1.0</v>
      </c>
      <c r="T106" s="41">
        <v>2.0</v>
      </c>
      <c r="U106" s="41">
        <v>1.0</v>
      </c>
      <c r="W106" s="41">
        <v>1.0</v>
      </c>
      <c r="X106" s="41">
        <v>1.0</v>
      </c>
      <c r="Y106" s="41">
        <v>1.0</v>
      </c>
      <c r="Z106" s="41">
        <v>1.0</v>
      </c>
      <c r="AA106" s="41">
        <v>1.0</v>
      </c>
      <c r="AB106" s="41">
        <v>1.0</v>
      </c>
      <c r="AC106" s="41">
        <v>1.0</v>
      </c>
      <c r="AD106" s="41">
        <v>1.0</v>
      </c>
      <c r="AE106" s="41">
        <v>1.0</v>
      </c>
      <c r="AF106" s="41">
        <v>1.0</v>
      </c>
      <c r="AG106" s="41">
        <v>2.0</v>
      </c>
      <c r="AH106" s="41">
        <v>3.0</v>
      </c>
      <c r="AI106" s="41">
        <v>2.0</v>
      </c>
      <c r="AJ106" s="41">
        <v>2.0</v>
      </c>
      <c r="AK106" s="41">
        <v>2.0</v>
      </c>
      <c r="AL106" s="127">
        <v>0.9479166666666666</v>
      </c>
      <c r="AM106" s="41">
        <v>7.0</v>
      </c>
      <c r="AN106" s="41">
        <v>8.25</v>
      </c>
    </row>
    <row r="107">
      <c r="A107" s="41">
        <v>106.0</v>
      </c>
      <c r="B107" s="55">
        <v>43884.0</v>
      </c>
      <c r="C107" s="41" t="s">
        <v>94</v>
      </c>
      <c r="D107" s="41">
        <v>12.13</v>
      </c>
      <c r="E107" s="41">
        <v>1.0</v>
      </c>
      <c r="F107" s="41">
        <v>1.0</v>
      </c>
      <c r="G107" s="41">
        <v>1.0</v>
      </c>
      <c r="H107" s="41">
        <v>1.0</v>
      </c>
      <c r="I107" s="41">
        <v>1.0</v>
      </c>
      <c r="J107" s="41">
        <v>3.0</v>
      </c>
      <c r="K107" s="41">
        <v>0.0</v>
      </c>
      <c r="L107" s="41">
        <v>0.0</v>
      </c>
      <c r="M107" s="41">
        <v>1.0</v>
      </c>
      <c r="N107" s="41">
        <v>1.0</v>
      </c>
      <c r="O107" s="41">
        <v>1.0</v>
      </c>
      <c r="P107" s="41">
        <v>1.0</v>
      </c>
      <c r="Q107" s="41">
        <v>1.0</v>
      </c>
      <c r="R107" s="41">
        <v>1.0</v>
      </c>
      <c r="S107" s="41">
        <v>1.0</v>
      </c>
      <c r="T107" s="41">
        <v>1.0</v>
      </c>
      <c r="U107" s="41">
        <v>1.0</v>
      </c>
      <c r="V107" s="41">
        <v>1.0</v>
      </c>
      <c r="W107" s="41">
        <v>1.0</v>
      </c>
      <c r="X107" s="41">
        <v>1.0</v>
      </c>
      <c r="Y107" s="41">
        <v>1.0</v>
      </c>
      <c r="Z107" s="41">
        <v>1.0</v>
      </c>
      <c r="AA107" s="41">
        <v>1.0</v>
      </c>
      <c r="AB107" s="41">
        <v>1.0</v>
      </c>
      <c r="AC107" s="41">
        <v>1.0</v>
      </c>
      <c r="AD107" s="41">
        <v>1.0</v>
      </c>
      <c r="AE107" s="41">
        <v>1.0</v>
      </c>
      <c r="AF107" s="41">
        <v>1.0</v>
      </c>
      <c r="AG107" s="41">
        <v>2.0</v>
      </c>
      <c r="AH107" s="41">
        <v>1.0</v>
      </c>
      <c r="AI107" s="41">
        <v>2.0</v>
      </c>
      <c r="AJ107" s="41">
        <v>2.0</v>
      </c>
      <c r="AK107" s="41">
        <v>2.0</v>
      </c>
      <c r="AL107" s="127">
        <v>0.9375</v>
      </c>
      <c r="AM107" s="127">
        <v>0.28125</v>
      </c>
      <c r="AN107" s="41">
        <v>8.25</v>
      </c>
    </row>
    <row r="108">
      <c r="A108" s="41">
        <v>107.0</v>
      </c>
      <c r="B108" s="55">
        <v>43884.0</v>
      </c>
      <c r="C108" s="41" t="s">
        <v>88</v>
      </c>
      <c r="D108" s="41">
        <v>10.178082191780822</v>
      </c>
      <c r="E108" s="41">
        <v>1.0</v>
      </c>
      <c r="F108" s="41">
        <v>1.0</v>
      </c>
      <c r="G108" s="41">
        <v>1.0</v>
      </c>
      <c r="H108" s="41">
        <v>1.0</v>
      </c>
      <c r="I108" s="41">
        <v>1.0</v>
      </c>
      <c r="J108" s="41">
        <v>3.0</v>
      </c>
      <c r="K108" s="41">
        <v>0.0</v>
      </c>
      <c r="L108" s="41">
        <v>0.0</v>
      </c>
      <c r="M108" s="41">
        <v>1.0</v>
      </c>
      <c r="O108" s="41">
        <v>1.0</v>
      </c>
      <c r="P108" s="41">
        <v>3.0</v>
      </c>
      <c r="Q108" s="41">
        <v>2.0</v>
      </c>
      <c r="R108" s="41">
        <v>3.0</v>
      </c>
      <c r="S108" s="41">
        <v>1.0</v>
      </c>
      <c r="T108" s="41">
        <v>2.0</v>
      </c>
      <c r="U108" s="41">
        <v>2.0</v>
      </c>
      <c r="V108" s="41">
        <v>1.0</v>
      </c>
      <c r="W108" s="41">
        <v>1.0</v>
      </c>
      <c r="X108" s="41">
        <v>1.0</v>
      </c>
      <c r="Y108" s="41">
        <v>1.0</v>
      </c>
      <c r="Z108" s="41">
        <v>2.0</v>
      </c>
      <c r="AA108" s="41">
        <v>1.0</v>
      </c>
      <c r="AB108" s="41">
        <v>1.0</v>
      </c>
      <c r="AC108" s="41">
        <v>1.0</v>
      </c>
      <c r="AD108" s="41">
        <v>1.0</v>
      </c>
      <c r="AE108" s="41">
        <v>1.0</v>
      </c>
      <c r="AF108" s="41">
        <v>2.0</v>
      </c>
      <c r="AG108" s="41">
        <v>3.0</v>
      </c>
      <c r="AH108" s="41">
        <v>3.0</v>
      </c>
      <c r="AI108" s="41">
        <v>3.0</v>
      </c>
      <c r="AJ108" s="41">
        <v>3.0</v>
      </c>
      <c r="AK108" s="41">
        <v>2.0</v>
      </c>
      <c r="AL108" s="127">
        <v>0.8958333333333334</v>
      </c>
      <c r="AM108" s="127">
        <v>0.2708333333333333</v>
      </c>
      <c r="AN108" s="41">
        <v>9.0</v>
      </c>
    </row>
    <row r="109">
      <c r="A109" s="41">
        <v>108.0</v>
      </c>
      <c r="B109" s="55">
        <v>43888.0</v>
      </c>
      <c r="C109" s="41" t="s">
        <v>94</v>
      </c>
      <c r="D109" s="56">
        <v>12.416438356164383</v>
      </c>
      <c r="E109" s="41">
        <v>1.0</v>
      </c>
      <c r="F109" s="41">
        <v>1.0</v>
      </c>
      <c r="G109" s="41">
        <v>1.0</v>
      </c>
      <c r="H109" s="41">
        <v>1.0</v>
      </c>
      <c r="I109" s="41">
        <v>1.0</v>
      </c>
      <c r="J109" s="41">
        <v>1.0</v>
      </c>
      <c r="K109" s="41">
        <v>0.0</v>
      </c>
      <c r="L109" s="41">
        <v>0.0</v>
      </c>
      <c r="M109" s="41">
        <v>1.0</v>
      </c>
      <c r="N109" s="41">
        <v>1.0</v>
      </c>
      <c r="O109" s="41">
        <v>1.0</v>
      </c>
      <c r="P109" s="41">
        <v>1.0</v>
      </c>
      <c r="Q109" s="41">
        <v>1.0</v>
      </c>
      <c r="R109" s="41">
        <v>1.0</v>
      </c>
      <c r="S109" s="41">
        <v>1.0</v>
      </c>
      <c r="T109" s="41">
        <v>3.0</v>
      </c>
      <c r="U109" s="41">
        <v>3.0</v>
      </c>
      <c r="V109" s="41">
        <v>1.0</v>
      </c>
      <c r="W109" s="41">
        <v>3.0</v>
      </c>
      <c r="X109" s="41">
        <v>1.0</v>
      </c>
      <c r="Y109" s="41">
        <v>3.0</v>
      </c>
      <c r="Z109" s="41">
        <v>1.0</v>
      </c>
      <c r="AA109" s="41">
        <v>1.0</v>
      </c>
      <c r="AB109" s="41">
        <v>1.0</v>
      </c>
      <c r="AC109" s="41">
        <v>1.0</v>
      </c>
      <c r="AD109" s="41">
        <v>1.0</v>
      </c>
      <c r="AE109" s="41">
        <v>1.0</v>
      </c>
      <c r="AF109" s="41">
        <v>1.0</v>
      </c>
      <c r="AG109" s="41">
        <v>1.0</v>
      </c>
      <c r="AH109" s="41">
        <v>3.0</v>
      </c>
      <c r="AI109" s="41">
        <v>3.0</v>
      </c>
      <c r="AJ109" s="41">
        <v>1.0</v>
      </c>
      <c r="AK109" s="41">
        <v>2.0</v>
      </c>
      <c r="AL109" s="127">
        <v>0.8541666666666666</v>
      </c>
      <c r="AM109" s="127">
        <v>0.2708333333333333</v>
      </c>
      <c r="AN109" s="41">
        <v>10.0</v>
      </c>
    </row>
    <row r="110">
      <c r="A110" s="41">
        <v>109.0</v>
      </c>
      <c r="B110" s="55">
        <v>43888.0</v>
      </c>
      <c r="C110" s="41" t="s">
        <v>88</v>
      </c>
      <c r="D110" s="56">
        <v>9.98082191780822</v>
      </c>
      <c r="E110" s="41">
        <v>1.0</v>
      </c>
      <c r="F110" s="41">
        <v>1.0</v>
      </c>
      <c r="G110" s="41">
        <v>3.0</v>
      </c>
      <c r="H110" s="41">
        <v>3.0</v>
      </c>
      <c r="I110" s="41">
        <v>1.0</v>
      </c>
      <c r="J110" s="41">
        <v>3.0</v>
      </c>
      <c r="K110" s="41">
        <v>0.0</v>
      </c>
      <c r="L110" s="41">
        <v>0.0</v>
      </c>
      <c r="M110" s="41">
        <v>1.0</v>
      </c>
      <c r="N110" s="41">
        <v>3.0</v>
      </c>
      <c r="O110" s="41">
        <v>3.0</v>
      </c>
      <c r="P110" s="41">
        <v>3.0</v>
      </c>
      <c r="Q110" s="41">
        <v>1.0</v>
      </c>
      <c r="R110" s="41">
        <v>3.0</v>
      </c>
      <c r="S110" s="41">
        <v>2.0</v>
      </c>
      <c r="T110" s="41">
        <v>3.0</v>
      </c>
      <c r="U110" s="41">
        <v>3.0</v>
      </c>
      <c r="V110" s="41">
        <v>3.0</v>
      </c>
      <c r="W110" s="41">
        <v>3.0</v>
      </c>
      <c r="X110" s="41">
        <v>1.0</v>
      </c>
      <c r="Y110" s="41">
        <v>3.0</v>
      </c>
      <c r="Z110" s="41">
        <v>1.0</v>
      </c>
      <c r="AA110" s="41">
        <v>3.0</v>
      </c>
      <c r="AB110" s="41">
        <v>1.0</v>
      </c>
      <c r="AC110" s="41">
        <v>1.0</v>
      </c>
      <c r="AD110" s="41">
        <v>3.0</v>
      </c>
      <c r="AE110" s="41">
        <v>1.0</v>
      </c>
      <c r="AF110" s="41">
        <v>1.0</v>
      </c>
      <c r="AG110" s="41">
        <v>3.0</v>
      </c>
      <c r="AH110" s="41">
        <v>1.0</v>
      </c>
      <c r="AI110" s="41">
        <v>3.0</v>
      </c>
      <c r="AJ110" s="41">
        <v>1.0</v>
      </c>
      <c r="AK110" s="41">
        <v>3.0</v>
      </c>
      <c r="AL110" s="127">
        <v>0.8541666666666666</v>
      </c>
      <c r="AM110" s="127">
        <v>0.2708333333333333</v>
      </c>
      <c r="AN110" s="41">
        <v>10.0</v>
      </c>
    </row>
    <row r="111">
      <c r="A111" s="41">
        <v>110.0</v>
      </c>
      <c r="B111" s="55">
        <v>43892.0</v>
      </c>
      <c r="C111" s="41" t="s">
        <v>88</v>
      </c>
      <c r="D111" s="56">
        <v>12.216438356164383</v>
      </c>
      <c r="E111" s="41">
        <v>1.0</v>
      </c>
      <c r="F111" s="41">
        <v>1.0</v>
      </c>
      <c r="G111" s="41">
        <v>1.0</v>
      </c>
      <c r="H111" s="41">
        <v>2.0</v>
      </c>
      <c r="I111" s="41">
        <v>1.0</v>
      </c>
      <c r="J111" s="41">
        <v>3.0</v>
      </c>
      <c r="K111" s="41">
        <v>0.0</v>
      </c>
      <c r="L111" s="41">
        <v>0.0</v>
      </c>
      <c r="M111" s="41">
        <v>2.0</v>
      </c>
      <c r="N111" s="41">
        <v>3.0</v>
      </c>
      <c r="O111" s="41">
        <v>1.0</v>
      </c>
      <c r="P111" s="41">
        <v>1.0</v>
      </c>
      <c r="Q111" s="41">
        <v>1.0</v>
      </c>
      <c r="R111" s="41">
        <v>1.0</v>
      </c>
      <c r="S111" s="41">
        <v>1.0</v>
      </c>
      <c r="T111" s="41">
        <v>1.0</v>
      </c>
      <c r="U111" s="41">
        <v>1.0</v>
      </c>
      <c r="V111" s="41">
        <v>1.0</v>
      </c>
      <c r="W111" s="41">
        <v>1.0</v>
      </c>
      <c r="X111" s="41">
        <v>1.0</v>
      </c>
      <c r="Y111" s="41">
        <v>1.0</v>
      </c>
      <c r="Z111" s="41">
        <v>1.0</v>
      </c>
      <c r="AA111" s="41">
        <v>3.0</v>
      </c>
      <c r="AB111" s="41">
        <v>1.0</v>
      </c>
      <c r="AC111" s="41">
        <v>1.0</v>
      </c>
      <c r="AD111" s="41">
        <v>3.0</v>
      </c>
      <c r="AE111" s="41">
        <v>1.0</v>
      </c>
      <c r="AF111" s="41">
        <v>1.0</v>
      </c>
      <c r="AG111" s="41">
        <v>1.0</v>
      </c>
      <c r="AH111" s="41">
        <v>1.0</v>
      </c>
      <c r="AI111" s="41">
        <v>1.0</v>
      </c>
      <c r="AJ111" s="41">
        <v>1.0</v>
      </c>
      <c r="AK111" s="41">
        <v>1.0</v>
      </c>
      <c r="AL111" s="127">
        <v>0.9375</v>
      </c>
      <c r="AM111" s="127">
        <v>0.2708333333333333</v>
      </c>
      <c r="AN111" s="41">
        <v>8.0</v>
      </c>
    </row>
    <row r="112">
      <c r="A112" s="41">
        <v>111.0</v>
      </c>
      <c r="B112" s="115">
        <v>43893.0</v>
      </c>
      <c r="C112" s="41" t="s">
        <v>88</v>
      </c>
      <c r="D112" s="56">
        <v>9.876712328767123</v>
      </c>
      <c r="E112" s="41">
        <v>2.0</v>
      </c>
      <c r="F112" s="41">
        <v>1.0</v>
      </c>
      <c r="G112" s="41">
        <v>1.0</v>
      </c>
      <c r="H112" s="41">
        <v>2.0</v>
      </c>
      <c r="I112" s="41">
        <v>2.0</v>
      </c>
      <c r="J112" s="41">
        <v>2.0</v>
      </c>
      <c r="K112" s="41">
        <v>1.0</v>
      </c>
      <c r="L112" s="41">
        <v>1.0</v>
      </c>
      <c r="M112" s="41">
        <v>1.0</v>
      </c>
      <c r="N112" s="41">
        <v>1.0</v>
      </c>
      <c r="O112" s="41">
        <v>1.0</v>
      </c>
      <c r="P112" s="41">
        <v>1.0</v>
      </c>
      <c r="Q112" s="41">
        <v>2.0</v>
      </c>
      <c r="R112" s="41">
        <v>2.0</v>
      </c>
      <c r="S112" s="41">
        <v>1.0</v>
      </c>
      <c r="T112" s="41">
        <v>1.0</v>
      </c>
      <c r="U112" s="41">
        <v>3.0</v>
      </c>
      <c r="V112" s="41">
        <v>2.0</v>
      </c>
      <c r="W112" s="41">
        <v>3.0</v>
      </c>
      <c r="X112" s="41">
        <v>2.0</v>
      </c>
      <c r="Y112" s="41">
        <v>1.0</v>
      </c>
      <c r="Z112" s="41">
        <v>1.0</v>
      </c>
      <c r="AA112" s="41">
        <v>1.0</v>
      </c>
      <c r="AB112" s="41">
        <v>2.0</v>
      </c>
      <c r="AC112" s="41">
        <v>1.0</v>
      </c>
      <c r="AD112" s="41">
        <v>1.0</v>
      </c>
      <c r="AE112" s="41">
        <v>1.0</v>
      </c>
      <c r="AF112" s="41">
        <v>1.0</v>
      </c>
      <c r="AG112" s="41">
        <v>2.0</v>
      </c>
      <c r="AH112" s="41">
        <v>2.0</v>
      </c>
      <c r="AI112" s="41">
        <v>2.0</v>
      </c>
      <c r="AJ112" s="41">
        <v>2.0</v>
      </c>
      <c r="AK112" s="41">
        <v>2.0</v>
      </c>
      <c r="AL112" s="127">
        <v>0.8958333333333334</v>
      </c>
      <c r="AM112" s="41">
        <v>6.0</v>
      </c>
      <c r="AN112" s="41">
        <v>8.5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22.57"/>
    <col customWidth="1" min="6" max="6" width="21.14"/>
    <col customWidth="1" min="7" max="7" width="16.57"/>
    <col customWidth="1" min="8" max="8" width="18.14"/>
    <col customWidth="1" min="9" max="9" width="13.57"/>
    <col customWidth="1" min="10" max="10" width="22.71"/>
    <col customWidth="1" min="11" max="11" width="25.14"/>
    <col customWidth="1" min="12" max="12" width="30.86"/>
    <col customWidth="1" min="13" max="13" width="29.43"/>
    <col customWidth="1" min="14" max="14" width="26.57"/>
    <col customWidth="1" min="15" max="15" width="26.86"/>
    <col customWidth="1" min="16" max="16" width="26.43"/>
  </cols>
  <sheetData>
    <row r="1">
      <c r="A1" s="41" t="s">
        <v>38</v>
      </c>
      <c r="B1" s="104" t="s">
        <v>178</v>
      </c>
      <c r="C1" s="104" t="s">
        <v>9</v>
      </c>
      <c r="D1" s="104" t="s">
        <v>40</v>
      </c>
      <c r="E1" s="41" t="s">
        <v>428</v>
      </c>
      <c r="F1" s="41" t="s">
        <v>429</v>
      </c>
      <c r="G1" s="41" t="s">
        <v>430</v>
      </c>
      <c r="H1" s="41" t="s">
        <v>431</v>
      </c>
      <c r="I1" s="41" t="s">
        <v>432</v>
      </c>
      <c r="J1" s="43" t="s">
        <v>433</v>
      </c>
      <c r="K1" s="41" t="s">
        <v>434</v>
      </c>
      <c r="L1" s="41" t="s">
        <v>435</v>
      </c>
      <c r="M1" s="41" t="s">
        <v>436</v>
      </c>
      <c r="N1" s="41" t="s">
        <v>437</v>
      </c>
      <c r="O1" s="41" t="s">
        <v>438</v>
      </c>
      <c r="P1" s="41" t="s">
        <v>439</v>
      </c>
    </row>
    <row r="2">
      <c r="A2" s="47">
        <v>1.0</v>
      </c>
      <c r="B2" s="47"/>
      <c r="C2" s="47"/>
      <c r="D2" s="86"/>
      <c r="E2" s="40"/>
      <c r="F2" s="40"/>
      <c r="G2" s="40"/>
      <c r="H2" s="40"/>
      <c r="I2" s="40"/>
      <c r="J2" s="79"/>
      <c r="K2" s="40"/>
      <c r="L2" s="40"/>
      <c r="M2" s="40"/>
      <c r="N2" s="40"/>
      <c r="O2" s="40"/>
      <c r="P2" s="40"/>
    </row>
    <row r="3">
      <c r="A3" s="47">
        <v>2.0</v>
      </c>
      <c r="B3" s="47"/>
      <c r="C3" s="47"/>
      <c r="D3" s="86"/>
      <c r="E3" s="40"/>
      <c r="F3" s="40"/>
      <c r="G3" s="40"/>
      <c r="H3" s="40"/>
      <c r="I3" s="40"/>
      <c r="J3" s="79"/>
      <c r="K3" s="40"/>
      <c r="L3" s="40"/>
      <c r="M3" s="40"/>
      <c r="N3" s="40"/>
      <c r="O3" s="40"/>
      <c r="P3" s="40"/>
    </row>
    <row r="4">
      <c r="A4" s="41">
        <v>3.0</v>
      </c>
      <c r="B4" s="55">
        <v>43557.0</v>
      </c>
      <c r="C4" s="41" t="s">
        <v>88</v>
      </c>
      <c r="D4" s="86">
        <v>12.646575342465754</v>
      </c>
      <c r="E4" s="41">
        <v>4.0</v>
      </c>
      <c r="F4" s="41">
        <v>1.0</v>
      </c>
      <c r="G4" s="41">
        <v>1.0</v>
      </c>
      <c r="H4" s="41">
        <v>4.0</v>
      </c>
      <c r="I4" s="41">
        <v>7.0</v>
      </c>
      <c r="J4" s="78">
        <v>10.0</v>
      </c>
      <c r="K4" s="41" t="s">
        <v>440</v>
      </c>
      <c r="L4" s="41" t="s">
        <v>441</v>
      </c>
      <c r="M4" s="41" t="s">
        <v>440</v>
      </c>
      <c r="N4" s="41" t="s">
        <v>440</v>
      </c>
      <c r="O4" s="41" t="s">
        <v>91</v>
      </c>
      <c r="P4" s="41" t="s">
        <v>442</v>
      </c>
    </row>
    <row r="5">
      <c r="A5" s="41">
        <v>4.0</v>
      </c>
      <c r="B5" s="55">
        <v>43557.0</v>
      </c>
      <c r="C5" s="41" t="s">
        <v>88</v>
      </c>
      <c r="D5" s="86">
        <v>10.67945205479452</v>
      </c>
      <c r="E5" s="41">
        <v>3.0</v>
      </c>
      <c r="F5" s="41">
        <v>2.0</v>
      </c>
      <c r="G5" s="41">
        <v>4.0</v>
      </c>
      <c r="H5" s="41">
        <v>2.0</v>
      </c>
      <c r="I5" s="41">
        <v>10.0</v>
      </c>
      <c r="J5" s="78">
        <v>11.0</v>
      </c>
      <c r="K5" s="41" t="s">
        <v>440</v>
      </c>
      <c r="L5" s="41" t="s">
        <v>440</v>
      </c>
      <c r="M5" s="41" t="s">
        <v>440</v>
      </c>
      <c r="N5" s="41" t="s">
        <v>440</v>
      </c>
      <c r="O5" s="41" t="s">
        <v>440</v>
      </c>
      <c r="P5" s="41" t="s">
        <v>440</v>
      </c>
    </row>
    <row r="6">
      <c r="A6" s="41">
        <v>5.0</v>
      </c>
      <c r="B6" s="55">
        <v>43565.0</v>
      </c>
      <c r="C6" s="41" t="s">
        <v>94</v>
      </c>
      <c r="D6" s="86">
        <v>13.723287671232876</v>
      </c>
      <c r="E6" s="41">
        <v>1.0</v>
      </c>
      <c r="F6" s="41">
        <v>5.0</v>
      </c>
      <c r="G6" s="41">
        <v>5.0</v>
      </c>
      <c r="H6" s="41">
        <v>3.0</v>
      </c>
      <c r="I6" s="41">
        <v>10.0</v>
      </c>
      <c r="J6" s="78">
        <v>14.0</v>
      </c>
      <c r="K6" s="41" t="s">
        <v>441</v>
      </c>
      <c r="L6" s="41" t="s">
        <v>440</v>
      </c>
      <c r="M6" s="41" t="s">
        <v>91</v>
      </c>
      <c r="N6" s="41" t="s">
        <v>440</v>
      </c>
      <c r="O6" s="41" t="s">
        <v>441</v>
      </c>
      <c r="P6" s="41" t="s">
        <v>440</v>
      </c>
    </row>
    <row r="7">
      <c r="A7" s="41">
        <v>6.0</v>
      </c>
      <c r="B7" s="55">
        <v>43564.0</v>
      </c>
      <c r="C7" s="41" t="s">
        <v>94</v>
      </c>
      <c r="D7" s="86">
        <v>12.904109589041095</v>
      </c>
      <c r="E7" s="41">
        <v>2.0</v>
      </c>
      <c r="F7" s="41">
        <v>1.0</v>
      </c>
      <c r="G7" s="41">
        <v>0.0</v>
      </c>
      <c r="H7" s="41">
        <v>4.0</v>
      </c>
      <c r="I7" s="41">
        <v>10.0</v>
      </c>
      <c r="J7" s="78">
        <v>7.0</v>
      </c>
      <c r="K7" s="41" t="s">
        <v>440</v>
      </c>
      <c r="L7" s="41" t="s">
        <v>440</v>
      </c>
      <c r="M7" s="41" t="s">
        <v>440</v>
      </c>
      <c r="N7" s="41" t="s">
        <v>440</v>
      </c>
      <c r="O7" s="41" t="s">
        <v>91</v>
      </c>
      <c r="P7" s="41" t="s">
        <v>440</v>
      </c>
    </row>
    <row r="8">
      <c r="A8" s="41">
        <v>7.0</v>
      </c>
      <c r="B8" s="55">
        <v>43565.0</v>
      </c>
      <c r="C8" s="41" t="s">
        <v>94</v>
      </c>
      <c r="D8" s="86">
        <v>13.504109589041096</v>
      </c>
      <c r="E8" s="41">
        <v>3.0</v>
      </c>
      <c r="F8" s="41">
        <v>1.0</v>
      </c>
      <c r="G8" s="41">
        <v>0.0</v>
      </c>
      <c r="I8" s="41">
        <v>9.0</v>
      </c>
      <c r="J8" s="78">
        <v>4.0</v>
      </c>
      <c r="K8" s="41" t="s">
        <v>440</v>
      </c>
      <c r="L8" s="41" t="s">
        <v>440</v>
      </c>
      <c r="M8" s="41" t="s">
        <v>440</v>
      </c>
      <c r="N8" s="41" t="s">
        <v>440</v>
      </c>
      <c r="O8" s="86"/>
      <c r="P8" s="41" t="s">
        <v>440</v>
      </c>
    </row>
    <row r="9">
      <c r="A9" s="41">
        <v>8.0</v>
      </c>
      <c r="B9" s="55">
        <v>43565.0</v>
      </c>
      <c r="C9" s="41" t="s">
        <v>94</v>
      </c>
      <c r="D9" s="86">
        <v>15.139726027397261</v>
      </c>
      <c r="E9" s="41">
        <v>0.0</v>
      </c>
      <c r="F9" s="41">
        <v>0.0</v>
      </c>
      <c r="G9" s="41">
        <v>0.0</v>
      </c>
      <c r="H9" s="41">
        <v>4.0</v>
      </c>
      <c r="I9" s="41">
        <v>8.0</v>
      </c>
      <c r="J9" s="78">
        <v>4.0</v>
      </c>
      <c r="K9" s="41" t="s">
        <v>440</v>
      </c>
      <c r="L9" s="41" t="s">
        <v>440</v>
      </c>
      <c r="M9" s="41" t="s">
        <v>440</v>
      </c>
      <c r="N9" s="41" t="s">
        <v>440</v>
      </c>
      <c r="O9" s="41" t="s">
        <v>91</v>
      </c>
      <c r="P9" s="41" t="s">
        <v>440</v>
      </c>
    </row>
    <row r="10">
      <c r="A10" s="47">
        <v>9.0</v>
      </c>
      <c r="B10" s="47"/>
      <c r="C10" s="47"/>
      <c r="D10" s="86"/>
      <c r="E10" s="40"/>
      <c r="F10" s="40"/>
      <c r="G10" s="40"/>
      <c r="H10" s="40"/>
      <c r="I10" s="40"/>
      <c r="J10" s="128"/>
      <c r="K10" s="40"/>
      <c r="L10" s="40"/>
      <c r="M10" s="40"/>
      <c r="N10" s="40"/>
      <c r="O10" s="40"/>
      <c r="P10" s="40"/>
    </row>
    <row r="11">
      <c r="A11" s="41">
        <v>10.0</v>
      </c>
      <c r="B11" s="55">
        <v>43571.0</v>
      </c>
      <c r="C11" s="41" t="s">
        <v>94</v>
      </c>
      <c r="D11" s="86">
        <v>17.367123287671234</v>
      </c>
      <c r="E11" s="41">
        <v>1.0</v>
      </c>
      <c r="F11" s="41">
        <v>0.0</v>
      </c>
      <c r="G11" s="41">
        <v>3.5</v>
      </c>
      <c r="H11" s="41">
        <v>3.0</v>
      </c>
      <c r="I11" s="41">
        <v>8.5</v>
      </c>
      <c r="J11" s="78">
        <v>7.5</v>
      </c>
      <c r="K11" s="41" t="s">
        <v>440</v>
      </c>
      <c r="L11" s="41" t="s">
        <v>440</v>
      </c>
      <c r="M11" s="41" t="s">
        <v>440</v>
      </c>
      <c r="N11" s="41" t="s">
        <v>440</v>
      </c>
      <c r="O11" s="41" t="s">
        <v>441</v>
      </c>
      <c r="P11" s="41" t="s">
        <v>440</v>
      </c>
    </row>
    <row r="12">
      <c r="A12" s="41">
        <v>11.0</v>
      </c>
      <c r="B12" s="55">
        <v>43569.0</v>
      </c>
      <c r="C12" s="41" t="s">
        <v>94</v>
      </c>
      <c r="D12" s="86">
        <v>9.227397260273973</v>
      </c>
      <c r="E12" s="41">
        <v>8.0</v>
      </c>
      <c r="F12" s="41">
        <v>7.0</v>
      </c>
      <c r="G12" s="41">
        <v>7.0</v>
      </c>
      <c r="H12" s="41">
        <v>7.0</v>
      </c>
      <c r="I12" s="41">
        <v>10.0</v>
      </c>
      <c r="J12" s="78">
        <v>29.0</v>
      </c>
      <c r="K12" s="41" t="s">
        <v>443</v>
      </c>
      <c r="L12" s="41" t="s">
        <v>443</v>
      </c>
      <c r="M12" s="41" t="s">
        <v>443</v>
      </c>
      <c r="N12" s="41" t="s">
        <v>441</v>
      </c>
      <c r="O12" s="41" t="s">
        <v>443</v>
      </c>
      <c r="P12" s="41" t="s">
        <v>440</v>
      </c>
    </row>
    <row r="13">
      <c r="A13" s="41">
        <v>12.0</v>
      </c>
      <c r="B13" s="55">
        <v>43571.0</v>
      </c>
      <c r="C13" s="41" t="s">
        <v>94</v>
      </c>
      <c r="D13" s="86">
        <v>16.336986301369862</v>
      </c>
      <c r="E13" s="41">
        <v>6.0</v>
      </c>
      <c r="F13" s="41">
        <v>2.0</v>
      </c>
      <c r="G13" s="41">
        <v>4.0</v>
      </c>
      <c r="H13" s="41">
        <v>5.0</v>
      </c>
      <c r="I13" s="41">
        <v>8.0</v>
      </c>
      <c r="J13" s="78">
        <v>17.0</v>
      </c>
      <c r="K13" s="41" t="s">
        <v>91</v>
      </c>
      <c r="L13" s="41" t="s">
        <v>91</v>
      </c>
      <c r="M13" s="41" t="s">
        <v>440</v>
      </c>
      <c r="N13" s="41" t="s">
        <v>440</v>
      </c>
      <c r="O13" s="41" t="s">
        <v>443</v>
      </c>
      <c r="P13" s="41" t="s">
        <v>440</v>
      </c>
    </row>
    <row r="14">
      <c r="A14" s="41">
        <v>13.0</v>
      </c>
      <c r="B14" s="55">
        <v>43572.0</v>
      </c>
      <c r="C14" s="41" t="s">
        <v>88</v>
      </c>
      <c r="D14" s="86">
        <v>13.252054794520548</v>
      </c>
      <c r="E14" s="41">
        <v>4.0</v>
      </c>
      <c r="F14" s="41">
        <v>5.0</v>
      </c>
      <c r="G14" s="41">
        <v>2.0</v>
      </c>
      <c r="H14" s="41">
        <v>4.0</v>
      </c>
      <c r="I14" s="41">
        <v>8.0</v>
      </c>
      <c r="J14" s="78">
        <v>15.0</v>
      </c>
      <c r="K14" s="41" t="s">
        <v>441</v>
      </c>
      <c r="L14" s="41" t="s">
        <v>441</v>
      </c>
      <c r="M14" s="41" t="s">
        <v>91</v>
      </c>
      <c r="N14" s="41" t="s">
        <v>440</v>
      </c>
      <c r="O14" s="41" t="s">
        <v>91</v>
      </c>
      <c r="P14" s="41" t="s">
        <v>440</v>
      </c>
    </row>
    <row r="15">
      <c r="A15" s="41">
        <v>14.0</v>
      </c>
      <c r="B15" s="55">
        <v>43573.0</v>
      </c>
      <c r="C15" s="41" t="s">
        <v>88</v>
      </c>
      <c r="D15" s="86">
        <v>16.865753424657534</v>
      </c>
      <c r="E15" s="41">
        <v>3.0</v>
      </c>
      <c r="F15" s="41">
        <v>4.0</v>
      </c>
      <c r="G15" s="41">
        <v>6.0</v>
      </c>
      <c r="H15" s="41">
        <v>4.0</v>
      </c>
      <c r="I15" s="41">
        <v>8.0</v>
      </c>
      <c r="J15" s="78">
        <v>17.0</v>
      </c>
      <c r="K15" s="41" t="s">
        <v>91</v>
      </c>
      <c r="L15" s="41" t="s">
        <v>440</v>
      </c>
      <c r="M15" s="41" t="s">
        <v>91</v>
      </c>
      <c r="N15" s="41" t="s">
        <v>441</v>
      </c>
      <c r="O15" s="41" t="s">
        <v>91</v>
      </c>
      <c r="P15" s="41" t="s">
        <v>440</v>
      </c>
    </row>
    <row r="16">
      <c r="A16" s="41">
        <v>15.0</v>
      </c>
      <c r="B16" s="55">
        <v>43576.0</v>
      </c>
      <c r="C16" s="41" t="s">
        <v>94</v>
      </c>
      <c r="D16" s="86">
        <v>15.67123287671233</v>
      </c>
      <c r="E16" s="41">
        <v>1.0</v>
      </c>
      <c r="F16" s="41">
        <v>0.0</v>
      </c>
      <c r="G16" s="41">
        <v>2.0</v>
      </c>
      <c r="H16" s="41">
        <v>5.0</v>
      </c>
      <c r="I16" s="41">
        <v>8.0</v>
      </c>
      <c r="J16" s="78">
        <v>8.0</v>
      </c>
      <c r="K16" s="41" t="s">
        <v>440</v>
      </c>
      <c r="L16" s="41" t="s">
        <v>440</v>
      </c>
      <c r="M16" s="41" t="s">
        <v>440</v>
      </c>
      <c r="N16" s="41" t="s">
        <v>440</v>
      </c>
      <c r="O16" s="41" t="s">
        <v>443</v>
      </c>
      <c r="P16" s="41" t="s">
        <v>440</v>
      </c>
    </row>
    <row r="17">
      <c r="A17" s="41">
        <v>16.0</v>
      </c>
      <c r="B17" s="55">
        <v>43578.0</v>
      </c>
      <c r="C17" s="41" t="s">
        <v>88</v>
      </c>
      <c r="D17" s="86">
        <v>13.665753424657535</v>
      </c>
      <c r="E17" s="41">
        <v>4.0</v>
      </c>
      <c r="F17" s="41">
        <v>5.0</v>
      </c>
      <c r="G17" s="41">
        <v>6.0</v>
      </c>
      <c r="H17" s="41">
        <v>4.0</v>
      </c>
      <c r="I17" s="41">
        <v>8.0</v>
      </c>
      <c r="J17" s="78">
        <v>19.0</v>
      </c>
      <c r="K17" s="41" t="s">
        <v>91</v>
      </c>
      <c r="L17" s="41" t="s">
        <v>441</v>
      </c>
      <c r="M17" s="41" t="s">
        <v>91</v>
      </c>
      <c r="N17" s="41" t="s">
        <v>441</v>
      </c>
      <c r="O17" s="41" t="s">
        <v>91</v>
      </c>
      <c r="P17" s="41" t="s">
        <v>440</v>
      </c>
    </row>
    <row r="18">
      <c r="A18" s="47">
        <v>17.0</v>
      </c>
      <c r="B18" s="47"/>
      <c r="C18" s="47"/>
      <c r="D18" s="86"/>
      <c r="E18" s="40"/>
      <c r="F18" s="40"/>
      <c r="G18" s="40"/>
      <c r="H18" s="40"/>
      <c r="I18" s="40"/>
      <c r="J18" s="128"/>
      <c r="K18" s="40"/>
      <c r="L18" s="40"/>
      <c r="M18" s="40"/>
      <c r="N18" s="40"/>
      <c r="O18" s="40"/>
      <c r="P18" s="40"/>
    </row>
    <row r="19">
      <c r="A19" s="41">
        <v>18.0</v>
      </c>
      <c r="B19" s="55">
        <v>43580.0</v>
      </c>
      <c r="C19" s="41" t="s">
        <v>94</v>
      </c>
      <c r="D19" s="86">
        <v>10.484931506849316</v>
      </c>
      <c r="E19" s="41">
        <v>1.0</v>
      </c>
      <c r="F19" s="41">
        <v>4.0</v>
      </c>
      <c r="G19" s="41">
        <v>7.0</v>
      </c>
      <c r="H19" s="41">
        <v>3.0</v>
      </c>
      <c r="I19" s="41">
        <v>6.0</v>
      </c>
      <c r="J19" s="78">
        <v>15.0</v>
      </c>
      <c r="K19" s="41" t="s">
        <v>441</v>
      </c>
      <c r="L19" s="41" t="s">
        <v>440</v>
      </c>
      <c r="M19" s="41" t="s">
        <v>441</v>
      </c>
      <c r="N19" s="41" t="s">
        <v>441</v>
      </c>
      <c r="O19" s="41" t="s">
        <v>441</v>
      </c>
      <c r="P19" s="41" t="s">
        <v>98</v>
      </c>
    </row>
    <row r="20">
      <c r="A20" s="41">
        <v>19.0</v>
      </c>
      <c r="B20" s="55">
        <v>43583.0</v>
      </c>
      <c r="C20" s="41" t="s">
        <v>94</v>
      </c>
      <c r="D20" s="86">
        <v>13.197260273972603</v>
      </c>
      <c r="E20" s="41">
        <v>1.0</v>
      </c>
      <c r="F20" s="41">
        <v>2.0</v>
      </c>
      <c r="G20" s="41">
        <v>3.0</v>
      </c>
      <c r="H20" s="41">
        <v>2.0</v>
      </c>
      <c r="I20" s="41">
        <v>8.0</v>
      </c>
      <c r="J20" s="78">
        <v>8.0</v>
      </c>
      <c r="K20" s="41" t="s">
        <v>440</v>
      </c>
      <c r="L20" s="41" t="s">
        <v>440</v>
      </c>
      <c r="M20" s="41" t="s">
        <v>440</v>
      </c>
      <c r="N20" s="41" t="s">
        <v>440</v>
      </c>
      <c r="O20" s="41" t="s">
        <v>440</v>
      </c>
      <c r="P20" s="41" t="s">
        <v>440</v>
      </c>
    </row>
    <row r="21">
      <c r="A21" s="41">
        <v>20.0</v>
      </c>
      <c r="B21" s="55">
        <v>43585.0</v>
      </c>
      <c r="C21" s="41" t="s">
        <v>94</v>
      </c>
      <c r="D21" s="86">
        <v>16.115068493150684</v>
      </c>
      <c r="E21" s="41">
        <v>4.0</v>
      </c>
      <c r="F21" s="41">
        <v>0.0</v>
      </c>
      <c r="G21" s="41">
        <v>1.0</v>
      </c>
      <c r="I21" s="41">
        <v>10.0</v>
      </c>
      <c r="J21" s="78">
        <v>5.0</v>
      </c>
      <c r="K21" s="41" t="s">
        <v>440</v>
      </c>
      <c r="L21" s="41" t="s">
        <v>441</v>
      </c>
      <c r="M21" s="41" t="s">
        <v>440</v>
      </c>
      <c r="N21" s="41" t="s">
        <v>440</v>
      </c>
      <c r="O21" s="86"/>
      <c r="P21" s="41" t="s">
        <v>440</v>
      </c>
    </row>
    <row r="22">
      <c r="A22" s="41">
        <v>21.0</v>
      </c>
      <c r="B22" s="55">
        <v>43586.0</v>
      </c>
      <c r="C22" s="41" t="s">
        <v>94</v>
      </c>
      <c r="D22" s="86">
        <v>13.602739726027398</v>
      </c>
      <c r="E22" s="41">
        <v>0.0</v>
      </c>
      <c r="F22" s="41">
        <v>2.0</v>
      </c>
      <c r="G22" s="41">
        <v>0.0</v>
      </c>
      <c r="H22" s="41">
        <v>4.0</v>
      </c>
      <c r="I22" s="41">
        <v>10.0</v>
      </c>
      <c r="J22" s="78">
        <v>6.0</v>
      </c>
      <c r="K22" s="41" t="s">
        <v>440</v>
      </c>
      <c r="L22" s="41" t="s">
        <v>440</v>
      </c>
      <c r="M22" s="41" t="s">
        <v>440</v>
      </c>
      <c r="N22" s="41" t="s">
        <v>440</v>
      </c>
      <c r="O22" s="41" t="s">
        <v>91</v>
      </c>
      <c r="P22" s="41" t="s">
        <v>440</v>
      </c>
    </row>
    <row r="23">
      <c r="A23" s="41">
        <v>22.0</v>
      </c>
      <c r="B23" s="55">
        <v>43589.0</v>
      </c>
      <c r="C23" s="41" t="s">
        <v>88</v>
      </c>
      <c r="D23" s="86">
        <v>14.443835616438356</v>
      </c>
      <c r="E23" s="41">
        <v>7.0</v>
      </c>
      <c r="F23" s="41">
        <v>3.0</v>
      </c>
      <c r="G23" s="41">
        <v>5.0</v>
      </c>
      <c r="H23" s="41">
        <v>3.0</v>
      </c>
      <c r="I23" s="41">
        <v>7.0</v>
      </c>
      <c r="J23" s="78">
        <v>18.0</v>
      </c>
      <c r="K23" s="41" t="s">
        <v>91</v>
      </c>
      <c r="L23" s="41" t="s">
        <v>443</v>
      </c>
      <c r="M23" s="41" t="s">
        <v>441</v>
      </c>
      <c r="N23" s="41" t="s">
        <v>440</v>
      </c>
      <c r="O23" s="41" t="s">
        <v>441</v>
      </c>
      <c r="P23" s="41" t="s">
        <v>442</v>
      </c>
    </row>
    <row r="24">
      <c r="A24" s="41">
        <v>23.0</v>
      </c>
      <c r="B24" s="55">
        <v>43589.0</v>
      </c>
      <c r="C24" s="41" t="s">
        <v>94</v>
      </c>
      <c r="D24" s="86">
        <v>11.169863013698631</v>
      </c>
      <c r="E24" s="41">
        <v>2.0</v>
      </c>
      <c r="F24" s="41">
        <v>1.0</v>
      </c>
      <c r="G24" s="41">
        <v>3.0</v>
      </c>
      <c r="H24" s="41">
        <v>4.0</v>
      </c>
      <c r="I24" s="41">
        <v>9.0</v>
      </c>
      <c r="J24" s="78">
        <v>10.0</v>
      </c>
      <c r="K24" s="41" t="s">
        <v>440</v>
      </c>
      <c r="L24" s="41" t="s">
        <v>440</v>
      </c>
      <c r="M24" s="41" t="s">
        <v>440</v>
      </c>
      <c r="N24" s="41" t="s">
        <v>440</v>
      </c>
      <c r="O24" s="41" t="s">
        <v>91</v>
      </c>
      <c r="P24" s="41" t="s">
        <v>440</v>
      </c>
    </row>
    <row r="25">
      <c r="A25" s="41">
        <v>24.0</v>
      </c>
      <c r="B25" s="57">
        <v>43646.0</v>
      </c>
      <c r="C25" s="41" t="s">
        <v>88</v>
      </c>
      <c r="D25" s="56">
        <v>11.232876712328768</v>
      </c>
      <c r="E25" s="41">
        <v>2.0</v>
      </c>
      <c r="F25" s="41">
        <v>3.0</v>
      </c>
      <c r="G25" s="41">
        <v>3.0</v>
      </c>
      <c r="H25" s="41">
        <v>4.0</v>
      </c>
      <c r="I25" s="41">
        <v>7.0</v>
      </c>
      <c r="J25" s="78">
        <v>12.0</v>
      </c>
      <c r="K25" s="41" t="s">
        <v>440</v>
      </c>
      <c r="L25" s="41" t="s">
        <v>440</v>
      </c>
      <c r="M25" s="41" t="s">
        <v>441</v>
      </c>
      <c r="N25" s="41" t="s">
        <v>440</v>
      </c>
      <c r="O25" s="41" t="s">
        <v>91</v>
      </c>
      <c r="P25" s="41" t="s">
        <v>442</v>
      </c>
    </row>
    <row r="26">
      <c r="A26" s="41">
        <v>25.0</v>
      </c>
      <c r="B26" s="55">
        <v>43676.0</v>
      </c>
      <c r="C26" s="41" t="s">
        <v>88</v>
      </c>
      <c r="D26" s="56">
        <v>10.747945205479452</v>
      </c>
      <c r="E26" s="41">
        <v>6.0</v>
      </c>
      <c r="F26" s="41">
        <v>3.0</v>
      </c>
      <c r="G26" s="41">
        <v>5.0</v>
      </c>
      <c r="H26" s="41">
        <v>3.0</v>
      </c>
      <c r="I26" s="129"/>
      <c r="J26" s="78">
        <v>17.0</v>
      </c>
      <c r="K26" s="130"/>
      <c r="L26" s="41" t="s">
        <v>91</v>
      </c>
      <c r="M26" s="41" t="s">
        <v>441</v>
      </c>
      <c r="N26" s="41" t="s">
        <v>440</v>
      </c>
      <c r="O26" s="62" t="s">
        <v>441</v>
      </c>
      <c r="P26" s="131"/>
    </row>
    <row r="27">
      <c r="A27" s="41">
        <v>26.0</v>
      </c>
      <c r="B27" s="55">
        <v>43674.0</v>
      </c>
      <c r="C27" s="41" t="s">
        <v>88</v>
      </c>
      <c r="D27" s="56">
        <v>16.213698630136985</v>
      </c>
      <c r="E27" s="41">
        <v>7.0</v>
      </c>
      <c r="F27" s="41">
        <v>4.0</v>
      </c>
      <c r="G27" s="41">
        <v>3.0</v>
      </c>
      <c r="H27" s="41">
        <v>3.0</v>
      </c>
      <c r="I27" s="41">
        <v>6.0</v>
      </c>
      <c r="J27" s="78">
        <v>17.0</v>
      </c>
      <c r="K27" s="41" t="s">
        <v>91</v>
      </c>
      <c r="L27" s="41" t="s">
        <v>443</v>
      </c>
      <c r="M27" s="41" t="s">
        <v>91</v>
      </c>
      <c r="N27" s="41" t="s">
        <v>440</v>
      </c>
      <c r="O27" s="41" t="s">
        <v>441</v>
      </c>
      <c r="P27" s="41" t="s">
        <v>98</v>
      </c>
    </row>
    <row r="28">
      <c r="A28" s="41">
        <v>27.0</v>
      </c>
      <c r="B28" s="55">
        <v>43674.0</v>
      </c>
      <c r="C28" s="41" t="s">
        <v>94</v>
      </c>
      <c r="D28" s="56">
        <v>11.224657534246575</v>
      </c>
      <c r="E28" s="41">
        <v>7.0</v>
      </c>
      <c r="F28" s="41">
        <v>3.0</v>
      </c>
      <c r="G28" s="41">
        <v>4.0</v>
      </c>
      <c r="H28" s="41">
        <v>2.0</v>
      </c>
      <c r="I28" s="41">
        <v>10.0</v>
      </c>
      <c r="J28" s="78">
        <v>16.0</v>
      </c>
      <c r="K28" s="41" t="s">
        <v>441</v>
      </c>
      <c r="L28" s="41" t="s">
        <v>443</v>
      </c>
      <c r="M28" s="41" t="s">
        <v>441</v>
      </c>
      <c r="N28" s="41" t="s">
        <v>440</v>
      </c>
      <c r="O28" s="41" t="s">
        <v>440</v>
      </c>
      <c r="P28" s="41" t="s">
        <v>440</v>
      </c>
    </row>
    <row r="29">
      <c r="A29" s="41">
        <v>28.0</v>
      </c>
      <c r="B29" s="55">
        <v>43675.0</v>
      </c>
      <c r="C29" s="41" t="s">
        <v>88</v>
      </c>
      <c r="D29" s="56">
        <v>10.728767123287671</v>
      </c>
      <c r="E29" s="41">
        <v>5.0</v>
      </c>
      <c r="F29" s="130"/>
      <c r="G29" s="41">
        <v>9.0</v>
      </c>
      <c r="H29" s="41">
        <v>2.0</v>
      </c>
      <c r="I29" s="41">
        <v>8.0</v>
      </c>
      <c r="J29" s="78">
        <v>16.0</v>
      </c>
      <c r="K29" s="130"/>
      <c r="L29" s="41" t="s">
        <v>91</v>
      </c>
      <c r="M29" s="130"/>
      <c r="N29" s="41" t="s">
        <v>443</v>
      </c>
      <c r="O29" s="41" t="s">
        <v>440</v>
      </c>
      <c r="P29" s="41" t="s">
        <v>440</v>
      </c>
    </row>
    <row r="30">
      <c r="A30" s="41">
        <v>29.0</v>
      </c>
      <c r="B30" s="55">
        <v>43675.0</v>
      </c>
      <c r="C30" s="41" t="s">
        <v>88</v>
      </c>
      <c r="D30" s="56">
        <v>10.994520547945205</v>
      </c>
      <c r="E30" s="41">
        <v>4.0</v>
      </c>
      <c r="F30" s="41">
        <v>2.0</v>
      </c>
      <c r="G30" s="41">
        <v>3.0</v>
      </c>
      <c r="H30" s="130"/>
      <c r="I30" s="41">
        <v>8.0</v>
      </c>
      <c r="J30" s="78">
        <v>9.0</v>
      </c>
      <c r="K30" s="130"/>
      <c r="L30" s="41" t="s">
        <v>441</v>
      </c>
      <c r="M30" s="41" t="s">
        <v>440</v>
      </c>
      <c r="N30" s="129" t="s">
        <v>440</v>
      </c>
      <c r="O30" s="132"/>
      <c r="P30" s="41" t="s">
        <v>440</v>
      </c>
    </row>
    <row r="31">
      <c r="A31" s="41">
        <v>30.0</v>
      </c>
      <c r="B31" s="55">
        <v>43677.0</v>
      </c>
      <c r="C31" s="41" t="s">
        <v>88</v>
      </c>
      <c r="D31" s="56">
        <v>17.838356164383562</v>
      </c>
      <c r="E31" s="41">
        <v>4.0</v>
      </c>
      <c r="F31" s="41">
        <v>5.0</v>
      </c>
      <c r="G31" s="41">
        <v>3.0</v>
      </c>
      <c r="H31" s="41">
        <v>4.0</v>
      </c>
      <c r="I31" s="41">
        <v>8.0</v>
      </c>
      <c r="J31" s="78">
        <v>16.0</v>
      </c>
      <c r="K31" s="41" t="s">
        <v>441</v>
      </c>
      <c r="L31" s="41" t="s">
        <v>441</v>
      </c>
      <c r="M31" s="41" t="s">
        <v>91</v>
      </c>
      <c r="N31" s="41" t="s">
        <v>440</v>
      </c>
      <c r="O31" s="41" t="s">
        <v>91</v>
      </c>
      <c r="P31" s="41" t="s">
        <v>440</v>
      </c>
    </row>
    <row r="32">
      <c r="A32" s="41">
        <v>31.0</v>
      </c>
      <c r="B32" s="55">
        <v>43677.0</v>
      </c>
      <c r="C32" s="41" t="s">
        <v>94</v>
      </c>
      <c r="D32" s="56">
        <v>12.92054794520548</v>
      </c>
      <c r="E32" s="41">
        <v>1.0</v>
      </c>
      <c r="F32" s="41">
        <v>2.0</v>
      </c>
      <c r="G32" s="41">
        <v>4.0</v>
      </c>
      <c r="H32" s="41">
        <v>2.0</v>
      </c>
      <c r="I32" s="41">
        <v>7.0</v>
      </c>
      <c r="J32" s="78">
        <v>9.0</v>
      </c>
      <c r="K32" s="41" t="s">
        <v>440</v>
      </c>
      <c r="L32" s="41" t="s">
        <v>440</v>
      </c>
      <c r="M32" s="41" t="s">
        <v>440</v>
      </c>
      <c r="N32" s="41" t="s">
        <v>440</v>
      </c>
      <c r="O32" s="41" t="s">
        <v>440</v>
      </c>
      <c r="P32" s="41" t="s">
        <v>442</v>
      </c>
    </row>
    <row r="33">
      <c r="A33" s="41">
        <v>32.0</v>
      </c>
      <c r="B33" s="55">
        <v>43681.0</v>
      </c>
      <c r="C33" s="41" t="s">
        <v>88</v>
      </c>
      <c r="D33" s="86">
        <v>14.167123287671233</v>
      </c>
      <c r="E33" s="41">
        <v>1.0</v>
      </c>
      <c r="F33" s="41">
        <v>2.0</v>
      </c>
      <c r="G33" s="41">
        <v>7.0</v>
      </c>
      <c r="H33" s="41">
        <v>1.0</v>
      </c>
      <c r="I33" s="41">
        <v>8.0</v>
      </c>
      <c r="J33" s="78">
        <v>11.0</v>
      </c>
      <c r="K33" s="41" t="s">
        <v>440</v>
      </c>
      <c r="L33" s="41" t="s">
        <v>440</v>
      </c>
      <c r="M33" s="41" t="s">
        <v>440</v>
      </c>
      <c r="N33" s="41" t="s">
        <v>441</v>
      </c>
      <c r="O33" s="41" t="s">
        <v>440</v>
      </c>
      <c r="P33" s="41" t="s">
        <v>440</v>
      </c>
    </row>
    <row r="34">
      <c r="A34" s="41">
        <v>33.0</v>
      </c>
      <c r="B34" s="55">
        <v>43681.0</v>
      </c>
      <c r="C34" s="41" t="s">
        <v>88</v>
      </c>
      <c r="D34" s="86">
        <v>17.112328767123287</v>
      </c>
      <c r="E34" s="41">
        <v>1.0</v>
      </c>
      <c r="F34" s="41">
        <v>1.0</v>
      </c>
      <c r="G34" s="41">
        <v>5.0</v>
      </c>
      <c r="H34" s="41">
        <v>4.0</v>
      </c>
      <c r="I34" s="41">
        <v>9.0</v>
      </c>
      <c r="J34" s="78">
        <v>11.0</v>
      </c>
      <c r="K34" s="41" t="s">
        <v>440</v>
      </c>
      <c r="L34" s="41" t="s">
        <v>440</v>
      </c>
      <c r="M34" s="41" t="s">
        <v>440</v>
      </c>
      <c r="N34" s="41" t="s">
        <v>440</v>
      </c>
      <c r="O34" s="41" t="s">
        <v>91</v>
      </c>
      <c r="P34" s="41" t="s">
        <v>440</v>
      </c>
    </row>
    <row r="35">
      <c r="A35" s="41">
        <v>34.0</v>
      </c>
      <c r="B35" s="55">
        <v>43683.0</v>
      </c>
      <c r="C35" s="41" t="s">
        <v>88</v>
      </c>
      <c r="D35" s="86">
        <v>16.767123287671232</v>
      </c>
      <c r="E35" s="41">
        <v>5.0</v>
      </c>
      <c r="F35" s="41">
        <v>0.0</v>
      </c>
      <c r="G35" s="41">
        <v>10.0</v>
      </c>
      <c r="H35" s="41">
        <v>4.0</v>
      </c>
      <c r="I35" s="41">
        <v>9.0</v>
      </c>
      <c r="J35" s="78">
        <v>19.0</v>
      </c>
      <c r="K35" s="41" t="s">
        <v>91</v>
      </c>
      <c r="L35" s="41" t="s">
        <v>91</v>
      </c>
      <c r="M35" s="41" t="s">
        <v>440</v>
      </c>
      <c r="N35" s="41" t="s">
        <v>443</v>
      </c>
      <c r="O35" s="41" t="s">
        <v>91</v>
      </c>
      <c r="P35" s="41" t="s">
        <v>440</v>
      </c>
    </row>
    <row r="36">
      <c r="A36" s="41">
        <v>35.0</v>
      </c>
      <c r="B36" s="55">
        <v>43685.0</v>
      </c>
      <c r="C36" s="41" t="s">
        <v>88</v>
      </c>
      <c r="D36" s="86">
        <v>17.273972602739725</v>
      </c>
      <c r="E36" s="41">
        <v>3.0</v>
      </c>
      <c r="F36" s="41">
        <v>1.0</v>
      </c>
      <c r="G36" s="41">
        <v>0.0</v>
      </c>
      <c r="H36" s="41">
        <v>5.0</v>
      </c>
      <c r="I36" s="41">
        <v>7.0</v>
      </c>
      <c r="J36" s="78">
        <v>9.0</v>
      </c>
      <c r="K36" s="41" t="s">
        <v>440</v>
      </c>
      <c r="L36" s="41" t="s">
        <v>440</v>
      </c>
      <c r="M36" s="41" t="s">
        <v>440</v>
      </c>
      <c r="N36" s="41" t="s">
        <v>443</v>
      </c>
      <c r="O36" s="41" t="s">
        <v>440</v>
      </c>
      <c r="P36" s="41" t="s">
        <v>442</v>
      </c>
    </row>
    <row r="37">
      <c r="A37" s="41">
        <v>36.0</v>
      </c>
      <c r="B37" s="55">
        <v>43691.0</v>
      </c>
      <c r="C37" s="41" t="s">
        <v>94</v>
      </c>
      <c r="D37" s="86">
        <v>10.046575342465754</v>
      </c>
      <c r="E37" s="41">
        <v>2.0</v>
      </c>
      <c r="F37" s="41">
        <v>0.0</v>
      </c>
      <c r="G37" s="41">
        <v>9.0</v>
      </c>
      <c r="H37" s="41">
        <v>2.0</v>
      </c>
      <c r="I37" s="41">
        <v>10.0</v>
      </c>
      <c r="J37" s="78">
        <v>13.0</v>
      </c>
      <c r="K37" s="41" t="s">
        <v>440</v>
      </c>
      <c r="L37" s="41" t="s">
        <v>440</v>
      </c>
      <c r="M37" s="41" t="s">
        <v>440</v>
      </c>
      <c r="N37" s="41" t="s">
        <v>443</v>
      </c>
      <c r="O37" s="41" t="s">
        <v>440</v>
      </c>
      <c r="P37" s="41" t="s">
        <v>440</v>
      </c>
    </row>
    <row r="38">
      <c r="A38" s="41">
        <v>37.0</v>
      </c>
      <c r="B38" s="55">
        <v>43698.0</v>
      </c>
      <c r="C38" s="41" t="s">
        <v>88</v>
      </c>
      <c r="D38" s="86">
        <v>13.964383561643835</v>
      </c>
      <c r="E38" s="41">
        <v>2.0</v>
      </c>
      <c r="F38" s="41">
        <v>0.0</v>
      </c>
      <c r="G38" s="41">
        <v>0.0</v>
      </c>
      <c r="H38" s="41">
        <v>4.0</v>
      </c>
      <c r="I38" s="41">
        <v>8.0</v>
      </c>
      <c r="J38" s="78">
        <v>6.0</v>
      </c>
      <c r="K38" s="41" t="s">
        <v>440</v>
      </c>
      <c r="L38" s="41" t="s">
        <v>440</v>
      </c>
      <c r="M38" s="41" t="s">
        <v>440</v>
      </c>
      <c r="N38" s="41" t="s">
        <v>440</v>
      </c>
      <c r="O38" s="41" t="s">
        <v>91</v>
      </c>
      <c r="P38" s="41" t="s">
        <v>440</v>
      </c>
    </row>
    <row r="39">
      <c r="A39" s="41">
        <v>38.0</v>
      </c>
      <c r="B39" s="55">
        <v>43698.0</v>
      </c>
      <c r="C39" s="41" t="s">
        <v>88</v>
      </c>
      <c r="D39" s="86">
        <v>14.317808219178081</v>
      </c>
      <c r="E39" s="41">
        <v>5.0</v>
      </c>
      <c r="F39" s="41">
        <v>2.0</v>
      </c>
      <c r="G39" s="41">
        <v>3.0</v>
      </c>
      <c r="H39" s="41">
        <v>4.0</v>
      </c>
      <c r="I39" s="41">
        <v>10.0</v>
      </c>
      <c r="J39" s="78">
        <v>14.0</v>
      </c>
      <c r="K39" s="41" t="s">
        <v>441</v>
      </c>
      <c r="L39" s="41" t="s">
        <v>91</v>
      </c>
      <c r="M39" s="41" t="s">
        <v>440</v>
      </c>
      <c r="N39" s="41" t="s">
        <v>440</v>
      </c>
      <c r="O39" s="41" t="s">
        <v>91</v>
      </c>
      <c r="P39" s="41" t="s">
        <v>440</v>
      </c>
    </row>
    <row r="40">
      <c r="A40" s="41">
        <v>39.0</v>
      </c>
      <c r="B40" s="55">
        <v>43702.0</v>
      </c>
      <c r="C40" s="41" t="s">
        <v>94</v>
      </c>
      <c r="D40" s="86">
        <v>15.391780821917807</v>
      </c>
      <c r="E40" s="41">
        <v>4.0</v>
      </c>
      <c r="F40" s="41">
        <v>1.0</v>
      </c>
      <c r="G40" s="41">
        <v>2.0</v>
      </c>
      <c r="H40" s="41">
        <v>5.0</v>
      </c>
      <c r="I40" s="41">
        <v>6.0</v>
      </c>
      <c r="J40" s="78">
        <v>12.0</v>
      </c>
      <c r="K40" s="41" t="s">
        <v>440</v>
      </c>
      <c r="L40" s="41" t="s">
        <v>441</v>
      </c>
      <c r="M40" s="41" t="s">
        <v>440</v>
      </c>
      <c r="N40" s="41" t="s">
        <v>440</v>
      </c>
      <c r="O40" s="41" t="s">
        <v>440</v>
      </c>
      <c r="P40" s="41" t="s">
        <v>440</v>
      </c>
    </row>
    <row r="41">
      <c r="A41" s="41">
        <v>40.0</v>
      </c>
      <c r="B41" s="55">
        <v>43703.0</v>
      </c>
      <c r="C41" s="41" t="s">
        <v>94</v>
      </c>
      <c r="D41" s="86">
        <v>16.41917808219178</v>
      </c>
      <c r="E41" s="41">
        <v>2.0</v>
      </c>
      <c r="F41" s="41">
        <v>0.0</v>
      </c>
      <c r="G41" s="41">
        <v>5.0</v>
      </c>
      <c r="H41" s="41">
        <v>2.0</v>
      </c>
      <c r="I41" s="41">
        <v>9.0</v>
      </c>
      <c r="J41" s="78">
        <v>9.0</v>
      </c>
      <c r="K41" s="41" t="s">
        <v>440</v>
      </c>
      <c r="L41" s="41" t="s">
        <v>440</v>
      </c>
      <c r="M41" s="41" t="s">
        <v>440</v>
      </c>
      <c r="N41" s="41" t="s">
        <v>440</v>
      </c>
      <c r="O41" s="41" t="s">
        <v>440</v>
      </c>
      <c r="P41" s="41" t="s">
        <v>440</v>
      </c>
    </row>
    <row r="42">
      <c r="A42" s="41">
        <v>41.0</v>
      </c>
      <c r="B42" s="55">
        <v>43704.0</v>
      </c>
      <c r="C42" s="41" t="s">
        <v>88</v>
      </c>
      <c r="D42" s="86">
        <v>13.30958904109589</v>
      </c>
      <c r="E42" s="41">
        <v>1.0</v>
      </c>
      <c r="F42" s="41">
        <v>3.0</v>
      </c>
      <c r="G42" s="41">
        <v>2.0</v>
      </c>
      <c r="H42" s="41">
        <v>4.0</v>
      </c>
      <c r="I42" s="41">
        <v>6.0</v>
      </c>
      <c r="J42" s="78">
        <v>10.0</v>
      </c>
      <c r="K42" s="41" t="s">
        <v>440</v>
      </c>
      <c r="L42" s="41" t="s">
        <v>440</v>
      </c>
      <c r="M42" s="41" t="s">
        <v>441</v>
      </c>
      <c r="N42" s="41" t="s">
        <v>440</v>
      </c>
      <c r="O42" s="41" t="s">
        <v>91</v>
      </c>
      <c r="P42" s="41" t="s">
        <v>98</v>
      </c>
    </row>
    <row r="43">
      <c r="A43" s="41">
        <v>42.0</v>
      </c>
      <c r="B43" s="55">
        <v>43705.0</v>
      </c>
      <c r="C43" s="41" t="s">
        <v>88</v>
      </c>
      <c r="D43" s="86">
        <v>17.019178082191782</v>
      </c>
      <c r="E43" s="130"/>
      <c r="F43" s="41">
        <v>1.0</v>
      </c>
      <c r="G43" s="41">
        <v>3.0</v>
      </c>
      <c r="H43" s="41">
        <v>4.0</v>
      </c>
      <c r="I43" s="130"/>
      <c r="J43" s="78">
        <v>8.0</v>
      </c>
      <c r="K43" s="130"/>
      <c r="L43" s="130"/>
      <c r="M43" s="41" t="s">
        <v>440</v>
      </c>
      <c r="N43" s="41" t="s">
        <v>440</v>
      </c>
      <c r="O43" s="41" t="s">
        <v>91</v>
      </c>
      <c r="P43" s="130"/>
    </row>
    <row r="44">
      <c r="A44" s="41">
        <v>43.0</v>
      </c>
      <c r="B44" s="55">
        <v>43710.0</v>
      </c>
      <c r="C44" s="41" t="s">
        <v>88</v>
      </c>
      <c r="D44" s="86">
        <v>14.931506849315069</v>
      </c>
      <c r="E44" s="41">
        <v>4.0</v>
      </c>
      <c r="F44" s="41">
        <v>1.0</v>
      </c>
      <c r="G44" s="41">
        <v>3.0</v>
      </c>
      <c r="H44" s="41">
        <v>3.0</v>
      </c>
      <c r="I44" s="41">
        <v>9.0</v>
      </c>
      <c r="J44" s="78">
        <v>11.0</v>
      </c>
      <c r="K44" s="41" t="s">
        <v>440</v>
      </c>
      <c r="L44" s="41" t="s">
        <v>441</v>
      </c>
      <c r="M44" s="41" t="s">
        <v>440</v>
      </c>
      <c r="N44" s="41" t="s">
        <v>440</v>
      </c>
      <c r="O44" s="41" t="s">
        <v>441</v>
      </c>
      <c r="P44" s="41" t="s">
        <v>440</v>
      </c>
    </row>
    <row r="45">
      <c r="A45" s="41">
        <v>44.0</v>
      </c>
      <c r="B45" s="55">
        <v>43710.0</v>
      </c>
      <c r="C45" s="41" t="s">
        <v>88</v>
      </c>
      <c r="D45" s="86">
        <v>16.073972602739726</v>
      </c>
      <c r="E45" s="41">
        <v>5.0</v>
      </c>
      <c r="F45" s="41">
        <v>2.0</v>
      </c>
      <c r="G45" s="41">
        <v>0.0</v>
      </c>
      <c r="H45" s="41">
        <v>2.0</v>
      </c>
      <c r="I45" s="41">
        <v>9.0</v>
      </c>
      <c r="J45" s="78">
        <v>9.0</v>
      </c>
      <c r="K45" s="41" t="s">
        <v>440</v>
      </c>
      <c r="L45" s="41" t="s">
        <v>91</v>
      </c>
      <c r="M45" s="41" t="s">
        <v>440</v>
      </c>
      <c r="N45" s="41" t="s">
        <v>440</v>
      </c>
      <c r="O45" s="41" t="s">
        <v>440</v>
      </c>
      <c r="P45" s="41" t="s">
        <v>440</v>
      </c>
    </row>
    <row r="46">
      <c r="A46" s="41">
        <v>45.0</v>
      </c>
      <c r="B46" s="55">
        <v>43720.0</v>
      </c>
      <c r="C46" s="41" t="s">
        <v>88</v>
      </c>
      <c r="D46" s="86">
        <v>8.687671232876712</v>
      </c>
      <c r="E46" s="130"/>
      <c r="F46" s="41">
        <v>1.0</v>
      </c>
      <c r="G46" s="41">
        <v>3.0</v>
      </c>
      <c r="H46" s="130"/>
      <c r="I46" s="41">
        <v>9.0</v>
      </c>
      <c r="J46" s="78">
        <v>4.0</v>
      </c>
      <c r="K46" s="130"/>
      <c r="L46" s="130"/>
      <c r="M46" s="41" t="s">
        <v>440</v>
      </c>
      <c r="N46" s="129" t="s">
        <v>440</v>
      </c>
      <c r="O46" s="132"/>
      <c r="P46" s="41" t="s">
        <v>440</v>
      </c>
    </row>
    <row r="47">
      <c r="A47" s="41">
        <v>46.0</v>
      </c>
      <c r="B47" s="55">
        <v>43723.0</v>
      </c>
      <c r="C47" s="41" t="s">
        <v>88</v>
      </c>
      <c r="D47" s="86">
        <v>8.323287671232876</v>
      </c>
      <c r="E47" s="41">
        <v>0.0</v>
      </c>
      <c r="F47" s="41">
        <v>0.0</v>
      </c>
      <c r="G47" s="41">
        <v>1.0</v>
      </c>
      <c r="H47" s="41">
        <v>0.0</v>
      </c>
      <c r="I47" s="41">
        <v>10.0</v>
      </c>
      <c r="J47" s="78">
        <v>1.0</v>
      </c>
      <c r="K47" s="41" t="s">
        <v>440</v>
      </c>
      <c r="L47" s="41" t="s">
        <v>440</v>
      </c>
      <c r="M47" s="41" t="s">
        <v>440</v>
      </c>
      <c r="N47" s="41" t="s">
        <v>440</v>
      </c>
      <c r="O47" s="41" t="s">
        <v>440</v>
      </c>
      <c r="P47" s="41" t="s">
        <v>440</v>
      </c>
    </row>
    <row r="48">
      <c r="A48" s="41">
        <v>47.0</v>
      </c>
      <c r="B48" s="55">
        <v>43723.0</v>
      </c>
      <c r="C48" s="41" t="s">
        <v>94</v>
      </c>
      <c r="D48" s="86">
        <v>11.202739726027398</v>
      </c>
      <c r="E48" s="41">
        <v>3.0</v>
      </c>
      <c r="F48" s="41">
        <v>1.0</v>
      </c>
      <c r="G48" s="41">
        <v>4.0</v>
      </c>
      <c r="H48" s="41">
        <v>5.0</v>
      </c>
      <c r="I48" s="41">
        <v>10.0</v>
      </c>
      <c r="J48" s="78">
        <v>13.0</v>
      </c>
      <c r="K48" s="41" t="s">
        <v>440</v>
      </c>
      <c r="L48" s="41" t="s">
        <v>440</v>
      </c>
      <c r="M48" s="41" t="s">
        <v>440</v>
      </c>
      <c r="N48" s="41" t="s">
        <v>440</v>
      </c>
      <c r="O48" s="41" t="s">
        <v>443</v>
      </c>
      <c r="P48" s="41" t="s">
        <v>440</v>
      </c>
    </row>
    <row r="49">
      <c r="A49" s="41">
        <v>48.0</v>
      </c>
      <c r="B49" s="55">
        <v>43723.0</v>
      </c>
      <c r="C49" s="41" t="s">
        <v>88</v>
      </c>
      <c r="D49" s="86">
        <v>10.764383561643836</v>
      </c>
      <c r="E49" s="41">
        <v>4.0</v>
      </c>
      <c r="F49" s="41">
        <v>4.0</v>
      </c>
      <c r="G49" s="130"/>
      <c r="H49" s="41">
        <v>4.0</v>
      </c>
      <c r="I49" s="41">
        <v>8.0</v>
      </c>
      <c r="J49" s="78">
        <v>12.0</v>
      </c>
      <c r="K49" s="130"/>
      <c r="L49" s="41" t="s">
        <v>441</v>
      </c>
      <c r="M49" s="41" t="s">
        <v>91</v>
      </c>
      <c r="N49" s="130"/>
      <c r="O49" s="41" t="s">
        <v>91</v>
      </c>
      <c r="P49" s="41" t="s">
        <v>440</v>
      </c>
    </row>
    <row r="50">
      <c r="A50" s="41">
        <v>49.0</v>
      </c>
      <c r="B50" s="55">
        <v>43725.0</v>
      </c>
      <c r="C50" s="41" t="s">
        <v>94</v>
      </c>
      <c r="D50" s="86">
        <v>14.991780821917809</v>
      </c>
      <c r="E50" s="41">
        <v>1.0</v>
      </c>
      <c r="F50" s="130"/>
      <c r="G50" s="41">
        <v>5.0</v>
      </c>
      <c r="H50" s="41">
        <v>5.0</v>
      </c>
      <c r="I50" s="41">
        <v>10.0</v>
      </c>
      <c r="J50" s="78">
        <v>11.0</v>
      </c>
      <c r="K50" s="130"/>
      <c r="L50" s="129" t="s">
        <v>440</v>
      </c>
      <c r="M50" s="132"/>
      <c r="N50" s="41" t="s">
        <v>440</v>
      </c>
      <c r="O50" s="41" t="s">
        <v>443</v>
      </c>
      <c r="P50" s="41" t="s">
        <v>440</v>
      </c>
    </row>
    <row r="51">
      <c r="A51" s="41">
        <v>50.0</v>
      </c>
      <c r="B51" s="55">
        <v>43726.0</v>
      </c>
      <c r="C51" s="41" t="s">
        <v>94</v>
      </c>
      <c r="D51" s="86">
        <v>15.72054794520548</v>
      </c>
      <c r="E51" s="41">
        <v>1.0</v>
      </c>
      <c r="F51" s="41">
        <v>0.0</v>
      </c>
      <c r="G51" s="41">
        <v>2.0</v>
      </c>
      <c r="H51" s="41">
        <v>4.0</v>
      </c>
      <c r="I51" s="41">
        <v>6.0</v>
      </c>
      <c r="J51" s="78">
        <v>7.0</v>
      </c>
      <c r="K51" s="41" t="s">
        <v>440</v>
      </c>
      <c r="L51" s="41" t="s">
        <v>440</v>
      </c>
      <c r="M51" s="41" t="s">
        <v>440</v>
      </c>
      <c r="N51" s="41" t="s">
        <v>440</v>
      </c>
      <c r="O51" s="41" t="s">
        <v>91</v>
      </c>
      <c r="P51" s="41" t="s">
        <v>98</v>
      </c>
    </row>
    <row r="52">
      <c r="A52" s="41">
        <v>51.0</v>
      </c>
      <c r="B52" s="55">
        <v>43727.0</v>
      </c>
      <c r="C52" s="41" t="s">
        <v>94</v>
      </c>
      <c r="D52" s="86">
        <v>17.53698630136986</v>
      </c>
      <c r="E52" s="41">
        <v>2.0</v>
      </c>
      <c r="F52" s="41">
        <v>2.0</v>
      </c>
      <c r="G52" s="41">
        <v>4.0</v>
      </c>
      <c r="H52" s="41">
        <v>2.0</v>
      </c>
      <c r="I52" s="41">
        <v>7.0</v>
      </c>
      <c r="J52" s="78">
        <v>10.0</v>
      </c>
      <c r="K52" s="41" t="s">
        <v>440</v>
      </c>
      <c r="L52" s="41" t="s">
        <v>440</v>
      </c>
      <c r="M52" s="41" t="s">
        <v>440</v>
      </c>
      <c r="N52" s="41" t="s">
        <v>440</v>
      </c>
      <c r="O52" s="41" t="s">
        <v>440</v>
      </c>
      <c r="P52" s="41" t="s">
        <v>442</v>
      </c>
    </row>
    <row r="53">
      <c r="A53" s="41">
        <v>52.0</v>
      </c>
      <c r="B53" s="55">
        <v>43730.0</v>
      </c>
      <c r="C53" s="41" t="s">
        <v>94</v>
      </c>
      <c r="D53" s="86">
        <v>10.534246575342467</v>
      </c>
      <c r="E53" s="41">
        <v>6.0</v>
      </c>
      <c r="F53" s="41">
        <v>4.0</v>
      </c>
      <c r="G53" s="41">
        <v>5.0</v>
      </c>
      <c r="H53" s="41">
        <v>3.0</v>
      </c>
      <c r="I53" s="41">
        <v>8.0</v>
      </c>
      <c r="J53" s="78">
        <v>18.0</v>
      </c>
      <c r="K53" s="41" t="s">
        <v>91</v>
      </c>
      <c r="L53" s="41" t="s">
        <v>91</v>
      </c>
      <c r="M53" s="41" t="s">
        <v>91</v>
      </c>
      <c r="N53" s="41" t="s">
        <v>440</v>
      </c>
      <c r="O53" s="41" t="s">
        <v>441</v>
      </c>
      <c r="P53" s="41" t="s">
        <v>440</v>
      </c>
    </row>
    <row r="54">
      <c r="A54" s="41">
        <v>53.0</v>
      </c>
      <c r="B54" s="55">
        <v>43732.0</v>
      </c>
      <c r="C54" s="41" t="s">
        <v>88</v>
      </c>
      <c r="D54" s="86">
        <v>10.96986301369863</v>
      </c>
      <c r="E54" s="41">
        <v>0.0</v>
      </c>
      <c r="F54" s="41">
        <v>1.0</v>
      </c>
      <c r="G54" s="41">
        <v>3.0</v>
      </c>
      <c r="H54" s="41">
        <v>3.0</v>
      </c>
      <c r="I54" s="130"/>
      <c r="J54" s="78">
        <v>7.0</v>
      </c>
      <c r="K54" s="130"/>
      <c r="L54" s="41" t="s">
        <v>440</v>
      </c>
      <c r="M54" s="41" t="s">
        <v>440</v>
      </c>
      <c r="N54" s="41" t="s">
        <v>440</v>
      </c>
      <c r="O54" s="129" t="s">
        <v>441</v>
      </c>
      <c r="P54" s="132"/>
    </row>
    <row r="55">
      <c r="A55" s="41">
        <v>54.0</v>
      </c>
      <c r="B55" s="55">
        <v>43733.0</v>
      </c>
      <c r="C55" s="41" t="s">
        <v>94</v>
      </c>
      <c r="D55" s="86">
        <v>13.90958904109589</v>
      </c>
      <c r="E55" s="41">
        <v>1.0</v>
      </c>
      <c r="F55" s="41">
        <v>0.0</v>
      </c>
      <c r="G55" s="41">
        <v>4.0</v>
      </c>
      <c r="H55" s="41">
        <v>0.0</v>
      </c>
      <c r="I55" s="41">
        <v>10.0</v>
      </c>
      <c r="J55" s="78">
        <v>5.0</v>
      </c>
      <c r="K55" s="41" t="s">
        <v>440</v>
      </c>
      <c r="L55" s="41" t="s">
        <v>440</v>
      </c>
      <c r="M55" s="41" t="s">
        <v>440</v>
      </c>
      <c r="N55" s="41" t="s">
        <v>440</v>
      </c>
      <c r="O55" s="41" t="s">
        <v>440</v>
      </c>
      <c r="P55" s="41" t="s">
        <v>440</v>
      </c>
    </row>
    <row r="56">
      <c r="A56" s="41">
        <v>55.0</v>
      </c>
      <c r="B56" s="55">
        <v>43737.0</v>
      </c>
      <c r="C56" s="41" t="s">
        <v>88</v>
      </c>
      <c r="D56" s="86">
        <v>8.860273972602739</v>
      </c>
      <c r="E56" s="41">
        <v>0.0</v>
      </c>
      <c r="F56" s="41">
        <v>0.0</v>
      </c>
      <c r="G56" s="41">
        <v>0.0</v>
      </c>
      <c r="H56" s="41">
        <v>0.0</v>
      </c>
      <c r="I56" s="41">
        <v>10.0</v>
      </c>
      <c r="J56" s="78">
        <v>0.0</v>
      </c>
      <c r="K56" s="41" t="s">
        <v>440</v>
      </c>
      <c r="L56" s="41" t="s">
        <v>440</v>
      </c>
      <c r="M56" s="41" t="s">
        <v>440</v>
      </c>
      <c r="N56" s="41" t="s">
        <v>440</v>
      </c>
      <c r="O56" s="41" t="s">
        <v>440</v>
      </c>
      <c r="P56" s="41" t="s">
        <v>440</v>
      </c>
    </row>
    <row r="57">
      <c r="A57" s="41">
        <v>56.0</v>
      </c>
      <c r="B57" s="55">
        <v>43740.0</v>
      </c>
      <c r="C57" s="41" t="s">
        <v>94</v>
      </c>
      <c r="D57" s="86">
        <v>10.282191780821918</v>
      </c>
      <c r="E57" s="41">
        <v>2.0</v>
      </c>
      <c r="F57" s="41">
        <v>1.0</v>
      </c>
      <c r="G57" s="41">
        <v>5.0</v>
      </c>
      <c r="H57" s="41">
        <v>1.0</v>
      </c>
      <c r="I57" s="41">
        <v>10.0</v>
      </c>
      <c r="J57" s="78">
        <v>9.0</v>
      </c>
      <c r="K57" s="41" t="s">
        <v>440</v>
      </c>
      <c r="L57" s="41" t="s">
        <v>440</v>
      </c>
      <c r="M57" s="41" t="s">
        <v>440</v>
      </c>
      <c r="N57" s="41" t="s">
        <v>440</v>
      </c>
      <c r="O57" s="41" t="s">
        <v>440</v>
      </c>
      <c r="P57" s="41" t="s">
        <v>440</v>
      </c>
    </row>
    <row r="58">
      <c r="A58" s="41">
        <v>57.0</v>
      </c>
      <c r="B58" s="55">
        <v>43740.0</v>
      </c>
      <c r="C58" s="41" t="s">
        <v>88</v>
      </c>
      <c r="D58" s="86">
        <v>8.024657534246575</v>
      </c>
      <c r="E58" s="41">
        <v>3.0</v>
      </c>
      <c r="F58" s="41">
        <v>1.0</v>
      </c>
      <c r="G58" s="41">
        <v>4.0</v>
      </c>
      <c r="H58" s="41">
        <v>2.0</v>
      </c>
      <c r="I58" s="41">
        <v>8.0</v>
      </c>
      <c r="J58" s="78">
        <v>10.0</v>
      </c>
      <c r="K58" s="41" t="s">
        <v>440</v>
      </c>
      <c r="L58" s="41" t="s">
        <v>440</v>
      </c>
      <c r="M58" s="41" t="s">
        <v>440</v>
      </c>
      <c r="N58" s="41" t="s">
        <v>440</v>
      </c>
      <c r="O58" s="41" t="s">
        <v>440</v>
      </c>
      <c r="P58" s="41" t="s">
        <v>440</v>
      </c>
    </row>
    <row r="59">
      <c r="A59" s="41">
        <v>58.0</v>
      </c>
      <c r="B59" s="55">
        <v>43740.0</v>
      </c>
      <c r="C59" s="41" t="s">
        <v>88</v>
      </c>
      <c r="D59" s="86">
        <v>11.75068493150685</v>
      </c>
      <c r="E59" s="41">
        <v>4.0</v>
      </c>
      <c r="F59" s="41">
        <v>4.0</v>
      </c>
      <c r="G59" s="130"/>
      <c r="H59" s="41">
        <v>5.0</v>
      </c>
      <c r="I59" s="41">
        <v>4.0</v>
      </c>
      <c r="J59" s="78">
        <v>13.0</v>
      </c>
      <c r="K59" s="130"/>
      <c r="L59" s="41" t="s">
        <v>441</v>
      </c>
      <c r="M59" s="41" t="s">
        <v>91</v>
      </c>
      <c r="N59" s="130"/>
      <c r="O59" s="41" t="s">
        <v>443</v>
      </c>
      <c r="P59" s="41" t="s">
        <v>444</v>
      </c>
    </row>
    <row r="60">
      <c r="A60" s="41">
        <v>59.0</v>
      </c>
      <c r="B60" s="55">
        <v>43741.0</v>
      </c>
      <c r="C60" s="41" t="s">
        <v>94</v>
      </c>
      <c r="D60" s="86">
        <v>11.523287671232877</v>
      </c>
      <c r="E60" s="41">
        <v>3.0</v>
      </c>
      <c r="F60" s="41">
        <v>2.0</v>
      </c>
      <c r="G60" s="41">
        <v>4.0</v>
      </c>
      <c r="H60" s="41">
        <v>5.0</v>
      </c>
      <c r="I60" s="41">
        <v>8.0</v>
      </c>
      <c r="J60" s="78">
        <v>14.0</v>
      </c>
      <c r="K60" s="41" t="s">
        <v>441</v>
      </c>
      <c r="L60" s="41" t="s">
        <v>440</v>
      </c>
      <c r="M60" s="41" t="s">
        <v>440</v>
      </c>
      <c r="N60" s="41" t="s">
        <v>440</v>
      </c>
      <c r="O60" s="41" t="s">
        <v>443</v>
      </c>
      <c r="P60" s="41" t="s">
        <v>440</v>
      </c>
    </row>
    <row r="61">
      <c r="A61" s="41">
        <v>60.0</v>
      </c>
      <c r="B61" s="55">
        <v>43745.0</v>
      </c>
      <c r="C61" s="41" t="s">
        <v>94</v>
      </c>
      <c r="D61" s="86">
        <v>14.136986301369863</v>
      </c>
      <c r="E61" s="41">
        <v>5.0</v>
      </c>
      <c r="F61" s="41">
        <v>4.0</v>
      </c>
      <c r="G61" s="41">
        <v>4.0</v>
      </c>
      <c r="H61" s="41">
        <v>4.0</v>
      </c>
      <c r="I61" s="41">
        <v>10.0</v>
      </c>
      <c r="J61" s="78">
        <v>17.0</v>
      </c>
      <c r="K61" s="41" t="s">
        <v>91</v>
      </c>
      <c r="L61" s="41" t="s">
        <v>91</v>
      </c>
      <c r="M61" s="41" t="s">
        <v>91</v>
      </c>
      <c r="N61" s="41" t="s">
        <v>440</v>
      </c>
      <c r="O61" s="41" t="s">
        <v>91</v>
      </c>
      <c r="P61" s="41" t="s">
        <v>440</v>
      </c>
    </row>
    <row r="62">
      <c r="A62" s="41">
        <v>61.0</v>
      </c>
      <c r="B62" s="55">
        <v>43746.0</v>
      </c>
      <c r="C62" s="41" t="s">
        <v>88</v>
      </c>
      <c r="D62" s="86">
        <v>7.306849315068493</v>
      </c>
      <c r="E62" s="41">
        <v>7.0</v>
      </c>
      <c r="F62" s="41">
        <v>6.0</v>
      </c>
      <c r="G62" s="41">
        <v>3.0</v>
      </c>
      <c r="H62" s="41">
        <v>4.0</v>
      </c>
      <c r="I62" s="41">
        <v>10.0</v>
      </c>
      <c r="J62" s="78">
        <v>20.0</v>
      </c>
      <c r="K62" s="41" t="s">
        <v>443</v>
      </c>
      <c r="L62" s="41" t="s">
        <v>443</v>
      </c>
      <c r="M62" s="41" t="s">
        <v>443</v>
      </c>
      <c r="N62" s="41" t="s">
        <v>440</v>
      </c>
      <c r="O62" s="41" t="s">
        <v>91</v>
      </c>
      <c r="P62" s="41" t="s">
        <v>440</v>
      </c>
    </row>
    <row r="63">
      <c r="A63" s="41">
        <v>62.0</v>
      </c>
      <c r="B63" s="55">
        <v>43746.0</v>
      </c>
      <c r="C63" s="41" t="s">
        <v>94</v>
      </c>
      <c r="D63" s="86">
        <v>11.293150684931506</v>
      </c>
      <c r="E63" s="41">
        <v>0.0</v>
      </c>
      <c r="F63" s="130"/>
      <c r="G63" s="41">
        <v>0.0</v>
      </c>
      <c r="H63" s="41">
        <v>3.0</v>
      </c>
      <c r="I63" s="41">
        <v>10.0</v>
      </c>
      <c r="J63" s="78">
        <v>3.0</v>
      </c>
      <c r="K63" s="130"/>
      <c r="L63" s="129" t="s">
        <v>440</v>
      </c>
      <c r="M63" s="132"/>
      <c r="N63" s="41" t="s">
        <v>440</v>
      </c>
      <c r="O63" s="41" t="s">
        <v>441</v>
      </c>
      <c r="P63" s="41" t="s">
        <v>440</v>
      </c>
    </row>
    <row r="64">
      <c r="A64" s="41">
        <v>63.0</v>
      </c>
      <c r="B64" s="55">
        <v>43747.0</v>
      </c>
      <c r="C64" s="41" t="s">
        <v>88</v>
      </c>
      <c r="D64" s="86">
        <v>13.219178082191782</v>
      </c>
      <c r="E64" s="41">
        <v>2.0</v>
      </c>
      <c r="F64" s="41">
        <v>0.0</v>
      </c>
      <c r="G64" s="41">
        <v>0.0</v>
      </c>
      <c r="H64" s="41">
        <v>1.0</v>
      </c>
      <c r="I64" s="41">
        <v>10.0</v>
      </c>
      <c r="J64" s="78">
        <v>3.0</v>
      </c>
      <c r="K64" s="41" t="s">
        <v>440</v>
      </c>
      <c r="L64" s="41" t="s">
        <v>440</v>
      </c>
      <c r="M64" s="41" t="s">
        <v>440</v>
      </c>
      <c r="N64" s="41" t="s">
        <v>440</v>
      </c>
      <c r="O64" s="41" t="s">
        <v>440</v>
      </c>
      <c r="P64" s="41" t="s">
        <v>440</v>
      </c>
    </row>
    <row r="65">
      <c r="A65" s="41">
        <v>64.0</v>
      </c>
      <c r="B65" s="55">
        <v>43748.0</v>
      </c>
      <c r="C65" s="41" t="s">
        <v>88</v>
      </c>
      <c r="D65" s="56">
        <v>9.153424657534247</v>
      </c>
      <c r="E65" s="41">
        <v>3.0</v>
      </c>
      <c r="F65" s="41">
        <v>1.0</v>
      </c>
      <c r="G65" s="41">
        <v>2.0</v>
      </c>
      <c r="H65" s="41">
        <v>3.0</v>
      </c>
      <c r="I65" s="41">
        <v>9.0</v>
      </c>
      <c r="J65" s="78">
        <v>9.0</v>
      </c>
      <c r="K65" s="41" t="s">
        <v>440</v>
      </c>
      <c r="L65" s="41" t="s">
        <v>440</v>
      </c>
      <c r="M65" s="41" t="s">
        <v>440</v>
      </c>
      <c r="N65" s="41" t="s">
        <v>440</v>
      </c>
      <c r="O65" s="41" t="s">
        <v>441</v>
      </c>
      <c r="P65" s="41" t="s">
        <v>440</v>
      </c>
    </row>
    <row r="66">
      <c r="A66" s="41">
        <v>65.0</v>
      </c>
      <c r="B66" s="55">
        <v>43752.0</v>
      </c>
      <c r="C66" s="41" t="s">
        <v>88</v>
      </c>
      <c r="D66" s="56">
        <v>11.043835616438356</v>
      </c>
      <c r="E66" s="41">
        <v>3.0</v>
      </c>
      <c r="F66" s="41">
        <v>0.0</v>
      </c>
      <c r="G66" s="41">
        <v>4.0</v>
      </c>
      <c r="H66" s="41">
        <v>1.0</v>
      </c>
      <c r="I66" s="41">
        <v>10.0</v>
      </c>
      <c r="J66" s="78">
        <v>8.0</v>
      </c>
      <c r="K66" s="41" t="s">
        <v>440</v>
      </c>
      <c r="L66" s="41" t="s">
        <v>440</v>
      </c>
      <c r="M66" s="41" t="s">
        <v>440</v>
      </c>
      <c r="N66" s="41" t="s">
        <v>440</v>
      </c>
      <c r="O66" s="41" t="s">
        <v>440</v>
      </c>
      <c r="P66" s="41" t="s">
        <v>440</v>
      </c>
    </row>
    <row r="67">
      <c r="A67" s="41">
        <v>66.0</v>
      </c>
      <c r="B67" s="55">
        <v>43754.0</v>
      </c>
      <c r="C67" s="41" t="s">
        <v>88</v>
      </c>
      <c r="D67" s="56">
        <v>15.054794520547945</v>
      </c>
      <c r="E67" s="41">
        <v>3.0</v>
      </c>
      <c r="F67" s="130"/>
      <c r="G67" s="41">
        <v>1.0</v>
      </c>
      <c r="H67" s="41">
        <v>0.0</v>
      </c>
      <c r="I67" s="41">
        <v>6.0</v>
      </c>
      <c r="J67" s="78">
        <v>4.0</v>
      </c>
      <c r="K67" s="130"/>
      <c r="L67" s="129" t="s">
        <v>440</v>
      </c>
      <c r="M67" s="132"/>
      <c r="N67" s="41" t="s">
        <v>440</v>
      </c>
      <c r="O67" s="41" t="s">
        <v>440</v>
      </c>
      <c r="P67" s="41" t="s">
        <v>98</v>
      </c>
    </row>
    <row r="68">
      <c r="A68" s="41">
        <v>67.0</v>
      </c>
      <c r="B68" s="55">
        <v>43759.0</v>
      </c>
      <c r="C68" s="41" t="s">
        <v>88</v>
      </c>
      <c r="D68" s="56">
        <v>15.361643835616439</v>
      </c>
      <c r="E68" s="41">
        <v>2.0</v>
      </c>
      <c r="F68" s="41">
        <v>2.0</v>
      </c>
      <c r="G68" s="41">
        <v>2.0</v>
      </c>
      <c r="H68" s="41">
        <v>3.0</v>
      </c>
      <c r="I68" s="41">
        <v>5.0</v>
      </c>
      <c r="J68" s="78">
        <v>9.0</v>
      </c>
      <c r="K68" s="41" t="s">
        <v>440</v>
      </c>
      <c r="L68" s="41" t="s">
        <v>440</v>
      </c>
      <c r="M68" s="41" t="s">
        <v>440</v>
      </c>
      <c r="N68" s="41" t="s">
        <v>440</v>
      </c>
      <c r="O68" s="41" t="s">
        <v>441</v>
      </c>
      <c r="P68" s="41" t="s">
        <v>444</v>
      </c>
    </row>
    <row r="69">
      <c r="A69" s="41">
        <v>68.0</v>
      </c>
      <c r="B69" s="55">
        <v>43759.0</v>
      </c>
      <c r="C69" s="41" t="s">
        <v>88</v>
      </c>
      <c r="D69" s="56">
        <v>16.65753424657534</v>
      </c>
      <c r="E69" s="41">
        <v>2.0</v>
      </c>
      <c r="F69" s="41">
        <v>0.0</v>
      </c>
      <c r="G69" s="41">
        <v>1.0</v>
      </c>
      <c r="H69" s="41">
        <v>1.0</v>
      </c>
      <c r="I69" s="41">
        <v>9.0</v>
      </c>
      <c r="J69" s="78">
        <v>4.0</v>
      </c>
      <c r="K69" s="41" t="s">
        <v>440</v>
      </c>
      <c r="L69" s="41" t="s">
        <v>440</v>
      </c>
      <c r="M69" s="41" t="s">
        <v>440</v>
      </c>
      <c r="N69" s="41" t="s">
        <v>440</v>
      </c>
      <c r="O69" s="41" t="s">
        <v>440</v>
      </c>
      <c r="P69" s="41" t="s">
        <v>440</v>
      </c>
    </row>
    <row r="70">
      <c r="A70" s="41">
        <v>69.0</v>
      </c>
      <c r="B70" s="55">
        <v>43760.0</v>
      </c>
      <c r="C70" s="41" t="s">
        <v>94</v>
      </c>
      <c r="D70" s="56">
        <v>14.536986301369863</v>
      </c>
      <c r="E70" s="41">
        <v>0.0</v>
      </c>
      <c r="F70" s="41">
        <v>1.0</v>
      </c>
      <c r="G70" s="130"/>
      <c r="H70" s="41">
        <v>4.0</v>
      </c>
      <c r="I70" s="41">
        <v>9.0</v>
      </c>
      <c r="J70" s="78">
        <v>5.0</v>
      </c>
      <c r="K70" s="130"/>
      <c r="L70" s="41" t="s">
        <v>440</v>
      </c>
      <c r="M70" s="129" t="s">
        <v>440</v>
      </c>
      <c r="N70" s="132"/>
      <c r="O70" s="41" t="s">
        <v>91</v>
      </c>
      <c r="P70" s="41" t="s">
        <v>440</v>
      </c>
    </row>
    <row r="71">
      <c r="A71" s="41">
        <v>70.0</v>
      </c>
      <c r="B71" s="55">
        <v>43761.0</v>
      </c>
      <c r="C71" s="41" t="s">
        <v>88</v>
      </c>
      <c r="D71" s="56">
        <v>17.005479452054793</v>
      </c>
      <c r="E71" s="41">
        <v>1.0</v>
      </c>
      <c r="F71" s="41">
        <v>1.0</v>
      </c>
      <c r="G71" s="41">
        <v>2.0</v>
      </c>
      <c r="H71" s="41">
        <v>3.0</v>
      </c>
      <c r="I71" s="41">
        <v>9.0</v>
      </c>
      <c r="J71" s="78">
        <v>7.0</v>
      </c>
      <c r="K71" s="41" t="s">
        <v>440</v>
      </c>
      <c r="L71" s="41" t="s">
        <v>440</v>
      </c>
      <c r="M71" s="41" t="s">
        <v>440</v>
      </c>
      <c r="N71" s="41" t="s">
        <v>440</v>
      </c>
      <c r="O71" s="41" t="s">
        <v>441</v>
      </c>
      <c r="P71" s="41" t="s">
        <v>440</v>
      </c>
    </row>
    <row r="72">
      <c r="A72" s="41">
        <v>71.0</v>
      </c>
      <c r="B72" s="55">
        <v>43766.0</v>
      </c>
      <c r="C72" s="41" t="s">
        <v>88</v>
      </c>
      <c r="D72" s="56">
        <v>16.427397260273974</v>
      </c>
      <c r="E72" s="41">
        <v>7.0</v>
      </c>
      <c r="F72" s="41">
        <v>1.0</v>
      </c>
      <c r="G72" s="41">
        <v>1.0</v>
      </c>
      <c r="H72" s="41">
        <v>2.0</v>
      </c>
      <c r="I72" s="41">
        <v>10.0</v>
      </c>
      <c r="J72" s="78">
        <v>11.0</v>
      </c>
      <c r="K72" s="41" t="s">
        <v>440</v>
      </c>
      <c r="L72" s="41" t="s">
        <v>443</v>
      </c>
      <c r="M72" s="41" t="s">
        <v>440</v>
      </c>
      <c r="N72" s="41" t="s">
        <v>440</v>
      </c>
      <c r="O72" s="41" t="s">
        <v>440</v>
      </c>
      <c r="P72" s="41" t="s">
        <v>440</v>
      </c>
    </row>
    <row r="73">
      <c r="A73" s="41">
        <v>72.0</v>
      </c>
      <c r="B73" s="55">
        <v>43767.0</v>
      </c>
      <c r="C73" s="41" t="s">
        <v>88</v>
      </c>
      <c r="D73" s="56">
        <v>14.383561643835616</v>
      </c>
      <c r="E73" s="41">
        <v>5.0</v>
      </c>
      <c r="F73" s="41">
        <v>2.0</v>
      </c>
      <c r="G73" s="41">
        <v>1.0</v>
      </c>
      <c r="H73" s="41">
        <v>5.0</v>
      </c>
      <c r="I73" s="41">
        <v>7.0</v>
      </c>
      <c r="J73" s="78">
        <v>13.0</v>
      </c>
      <c r="K73" s="41" t="s">
        <v>440</v>
      </c>
      <c r="L73" s="41" t="s">
        <v>91</v>
      </c>
      <c r="M73" s="41" t="s">
        <v>440</v>
      </c>
      <c r="N73" s="41" t="s">
        <v>440</v>
      </c>
      <c r="O73" s="41" t="s">
        <v>443</v>
      </c>
      <c r="P73" s="41" t="s">
        <v>442</v>
      </c>
    </row>
    <row r="74">
      <c r="A74" s="41">
        <v>73.0</v>
      </c>
      <c r="B74" s="55">
        <v>43768.0</v>
      </c>
      <c r="C74" s="41" t="s">
        <v>88</v>
      </c>
      <c r="D74" s="56">
        <v>11.301369863013699</v>
      </c>
      <c r="E74" s="41">
        <v>2.0</v>
      </c>
      <c r="F74" s="41">
        <v>0.0</v>
      </c>
      <c r="G74" s="41">
        <v>0.0</v>
      </c>
      <c r="H74" s="41">
        <v>4.0</v>
      </c>
      <c r="I74" s="41">
        <v>10.0</v>
      </c>
      <c r="J74" s="78">
        <v>6.0</v>
      </c>
      <c r="K74" s="41" t="s">
        <v>440</v>
      </c>
      <c r="L74" s="41" t="s">
        <v>440</v>
      </c>
      <c r="M74" s="41" t="s">
        <v>440</v>
      </c>
      <c r="N74" s="41" t="s">
        <v>440</v>
      </c>
      <c r="O74" s="41" t="s">
        <v>91</v>
      </c>
      <c r="P74" s="41" t="s">
        <v>440</v>
      </c>
    </row>
    <row r="75">
      <c r="A75" s="41">
        <v>74.0</v>
      </c>
      <c r="B75" s="55">
        <v>43769.0</v>
      </c>
      <c r="C75" s="41" t="s">
        <v>88</v>
      </c>
      <c r="D75" s="56">
        <v>9.936986301369863</v>
      </c>
      <c r="E75" s="41">
        <v>3.0</v>
      </c>
      <c r="F75" s="41">
        <v>1.0</v>
      </c>
      <c r="G75" s="41">
        <v>6.0</v>
      </c>
      <c r="H75" s="41">
        <v>2.0</v>
      </c>
      <c r="I75" s="41">
        <v>10.0</v>
      </c>
      <c r="J75" s="78">
        <v>12.0</v>
      </c>
      <c r="K75" s="41" t="s">
        <v>440</v>
      </c>
      <c r="L75" s="41" t="s">
        <v>440</v>
      </c>
      <c r="M75" s="41" t="s">
        <v>440</v>
      </c>
      <c r="N75" s="41" t="s">
        <v>441</v>
      </c>
      <c r="O75" s="41" t="s">
        <v>440</v>
      </c>
      <c r="P75" s="41" t="s">
        <v>440</v>
      </c>
    </row>
    <row r="76">
      <c r="A76" s="41">
        <v>75.0</v>
      </c>
      <c r="B76" s="55">
        <v>43775.0</v>
      </c>
      <c r="C76" s="41" t="s">
        <v>88</v>
      </c>
      <c r="D76" s="56">
        <v>12.58904109589041</v>
      </c>
      <c r="E76" s="41">
        <v>2.0</v>
      </c>
      <c r="F76" s="41">
        <v>2.0</v>
      </c>
      <c r="G76" s="41">
        <v>1.0</v>
      </c>
      <c r="H76" s="41">
        <v>3.0</v>
      </c>
      <c r="I76" s="41">
        <v>9.0</v>
      </c>
      <c r="J76" s="78">
        <v>8.0</v>
      </c>
      <c r="K76" s="41" t="s">
        <v>440</v>
      </c>
      <c r="L76" s="41" t="s">
        <v>440</v>
      </c>
      <c r="M76" s="41" t="s">
        <v>440</v>
      </c>
      <c r="N76" s="41" t="s">
        <v>440</v>
      </c>
      <c r="O76" s="41" t="s">
        <v>441</v>
      </c>
      <c r="P76" s="41" t="s">
        <v>440</v>
      </c>
    </row>
    <row r="77">
      <c r="A77" s="41">
        <v>76.0</v>
      </c>
      <c r="B77" s="55">
        <v>43776.0</v>
      </c>
      <c r="C77" s="41" t="s">
        <v>94</v>
      </c>
      <c r="D77" s="56">
        <v>13.326027397260274</v>
      </c>
      <c r="E77" s="41">
        <v>2.0</v>
      </c>
      <c r="F77" s="41">
        <v>4.0</v>
      </c>
      <c r="G77" s="41">
        <v>4.0</v>
      </c>
      <c r="H77" s="41">
        <v>4.0</v>
      </c>
      <c r="I77" s="41">
        <v>2.0</v>
      </c>
      <c r="J77" s="78">
        <v>14.0</v>
      </c>
      <c r="K77" s="41" t="s">
        <v>441</v>
      </c>
      <c r="L77" s="41" t="s">
        <v>440</v>
      </c>
      <c r="M77" s="41" t="s">
        <v>91</v>
      </c>
      <c r="N77" s="41" t="s">
        <v>440</v>
      </c>
      <c r="O77" s="41" t="s">
        <v>440</v>
      </c>
      <c r="P77" s="41" t="s">
        <v>444</v>
      </c>
    </row>
    <row r="78">
      <c r="A78" s="41">
        <v>77.0</v>
      </c>
      <c r="B78" s="55">
        <v>43776.0</v>
      </c>
      <c r="C78" s="41" t="s">
        <v>94</v>
      </c>
      <c r="D78" s="56">
        <v>12.347945205479451</v>
      </c>
      <c r="E78" s="41">
        <v>2.0</v>
      </c>
      <c r="F78" s="41">
        <v>4.0</v>
      </c>
      <c r="G78" s="41">
        <v>4.0</v>
      </c>
      <c r="H78" s="41">
        <v>2.0</v>
      </c>
      <c r="I78" s="41">
        <v>7.0</v>
      </c>
      <c r="J78" s="78">
        <v>12.0</v>
      </c>
      <c r="K78" s="41" t="s">
        <v>440</v>
      </c>
      <c r="L78" s="41" t="s">
        <v>440</v>
      </c>
      <c r="M78" s="41" t="s">
        <v>441</v>
      </c>
      <c r="N78" s="41" t="s">
        <v>440</v>
      </c>
      <c r="O78" s="41" t="s">
        <v>440</v>
      </c>
      <c r="P78" s="41" t="s">
        <v>442</v>
      </c>
    </row>
    <row r="79">
      <c r="A79" s="41">
        <v>78.0</v>
      </c>
      <c r="B79" s="55">
        <v>43776.0</v>
      </c>
      <c r="C79" s="41" t="s">
        <v>94</v>
      </c>
      <c r="D79" s="56">
        <v>14.931506849315069</v>
      </c>
      <c r="E79" s="41">
        <v>4.0</v>
      </c>
      <c r="F79" s="41">
        <v>1.0</v>
      </c>
      <c r="G79" s="41">
        <v>6.0</v>
      </c>
      <c r="H79" s="41">
        <v>5.0</v>
      </c>
      <c r="I79" s="41">
        <v>4.0</v>
      </c>
      <c r="J79" s="78">
        <v>16.0</v>
      </c>
      <c r="K79" s="41" t="s">
        <v>441</v>
      </c>
      <c r="L79" s="41" t="s">
        <v>441</v>
      </c>
      <c r="M79" s="41" t="s">
        <v>440</v>
      </c>
      <c r="N79" s="41" t="s">
        <v>441</v>
      </c>
      <c r="O79" s="41" t="s">
        <v>443</v>
      </c>
      <c r="P79" s="41" t="s">
        <v>444</v>
      </c>
    </row>
    <row r="80">
      <c r="A80" s="41">
        <v>79.0</v>
      </c>
      <c r="B80" s="55">
        <v>43814.0</v>
      </c>
      <c r="C80" s="41" t="s">
        <v>94</v>
      </c>
      <c r="D80" s="56">
        <v>15.873972602739727</v>
      </c>
      <c r="E80" s="41">
        <v>5.0</v>
      </c>
      <c r="F80" s="41">
        <v>1.0</v>
      </c>
      <c r="G80" s="41">
        <v>5.0</v>
      </c>
      <c r="H80" s="41">
        <v>1.0</v>
      </c>
      <c r="I80" s="41">
        <v>8.0</v>
      </c>
      <c r="J80" s="78">
        <v>12.0</v>
      </c>
      <c r="K80" s="41" t="s">
        <v>440</v>
      </c>
      <c r="L80" s="41" t="s">
        <v>91</v>
      </c>
      <c r="M80" s="41" t="s">
        <v>440</v>
      </c>
      <c r="N80" s="41" t="s">
        <v>440</v>
      </c>
      <c r="O80" s="41" t="s">
        <v>440</v>
      </c>
      <c r="P80" s="41" t="s">
        <v>440</v>
      </c>
    </row>
    <row r="81">
      <c r="A81" s="41">
        <v>80.0</v>
      </c>
      <c r="B81" s="55">
        <v>43815.0</v>
      </c>
      <c r="C81" s="41" t="s">
        <v>88</v>
      </c>
      <c r="D81" s="56">
        <v>13.947945205479453</v>
      </c>
      <c r="E81" s="41">
        <v>3.0</v>
      </c>
      <c r="F81" s="41">
        <v>2.0</v>
      </c>
      <c r="G81" s="41">
        <v>5.0</v>
      </c>
      <c r="H81" s="41">
        <v>2.0</v>
      </c>
      <c r="I81" s="41">
        <v>8.0</v>
      </c>
      <c r="J81" s="78">
        <v>12.0</v>
      </c>
      <c r="K81" s="41" t="s">
        <v>440</v>
      </c>
      <c r="L81" s="41" t="s">
        <v>440</v>
      </c>
      <c r="M81" s="41" t="s">
        <v>440</v>
      </c>
      <c r="N81" s="41" t="s">
        <v>440</v>
      </c>
      <c r="O81" s="41" t="s">
        <v>440</v>
      </c>
      <c r="P81" s="41" t="s">
        <v>440</v>
      </c>
    </row>
    <row r="82">
      <c r="A82" s="41">
        <v>81.0</v>
      </c>
      <c r="B82" s="55">
        <v>43817.0</v>
      </c>
      <c r="C82" s="41" t="s">
        <v>88</v>
      </c>
      <c r="D82" s="56">
        <v>15.213698630136987</v>
      </c>
      <c r="E82" s="41">
        <v>8.0</v>
      </c>
      <c r="F82" s="41">
        <v>5.0</v>
      </c>
      <c r="G82" s="41">
        <v>5.0</v>
      </c>
      <c r="H82" s="41">
        <v>5.0</v>
      </c>
      <c r="I82" s="41">
        <v>9.0</v>
      </c>
      <c r="J82" s="78">
        <v>23.0</v>
      </c>
      <c r="K82" s="41" t="s">
        <v>443</v>
      </c>
      <c r="L82" s="41" t="s">
        <v>91</v>
      </c>
      <c r="M82" s="41" t="s">
        <v>91</v>
      </c>
      <c r="N82" s="41" t="s">
        <v>440</v>
      </c>
      <c r="O82" s="41" t="s">
        <v>443</v>
      </c>
      <c r="P82" s="41" t="s">
        <v>440</v>
      </c>
    </row>
    <row r="83">
      <c r="A83" s="41">
        <v>82.0</v>
      </c>
      <c r="B83" s="55">
        <v>43821.0</v>
      </c>
      <c r="C83" s="41" t="s">
        <v>94</v>
      </c>
      <c r="D83" s="56">
        <v>9.334246575342465</v>
      </c>
      <c r="E83" s="41">
        <v>7.0</v>
      </c>
      <c r="F83" s="41">
        <v>4.0</v>
      </c>
      <c r="G83" s="41">
        <v>5.0</v>
      </c>
      <c r="H83" s="41">
        <v>6.0</v>
      </c>
      <c r="I83" s="41">
        <v>10.0</v>
      </c>
      <c r="J83" s="78">
        <v>22.0</v>
      </c>
      <c r="K83" s="41" t="s">
        <v>443</v>
      </c>
      <c r="L83" s="41" t="s">
        <v>443</v>
      </c>
      <c r="M83" s="41" t="s">
        <v>91</v>
      </c>
      <c r="N83" s="41" t="s">
        <v>440</v>
      </c>
      <c r="O83" s="41" t="s">
        <v>443</v>
      </c>
      <c r="P83" s="41" t="s">
        <v>440</v>
      </c>
    </row>
    <row r="84">
      <c r="A84" s="41">
        <v>83.0</v>
      </c>
      <c r="B84" s="55">
        <v>43821.0</v>
      </c>
      <c r="C84" s="41" t="s">
        <v>88</v>
      </c>
      <c r="D84" s="56">
        <v>12.638356164383561</v>
      </c>
      <c r="E84" s="41">
        <v>9.0</v>
      </c>
      <c r="F84" s="41">
        <v>4.0</v>
      </c>
      <c r="G84" s="41">
        <v>3.0</v>
      </c>
      <c r="H84" s="41">
        <v>3.0</v>
      </c>
      <c r="I84" s="41">
        <v>9.0</v>
      </c>
      <c r="J84" s="78">
        <v>19.0</v>
      </c>
      <c r="K84" s="41" t="s">
        <v>91</v>
      </c>
      <c r="L84" s="41" t="s">
        <v>443</v>
      </c>
      <c r="M84" s="41" t="s">
        <v>91</v>
      </c>
      <c r="N84" s="41" t="s">
        <v>440</v>
      </c>
      <c r="O84" s="41" t="s">
        <v>441</v>
      </c>
      <c r="P84" s="41" t="s">
        <v>440</v>
      </c>
    </row>
    <row r="85">
      <c r="A85" s="41">
        <v>84.0</v>
      </c>
      <c r="B85" s="55">
        <v>43822.0</v>
      </c>
      <c r="C85" s="41" t="s">
        <v>88</v>
      </c>
      <c r="D85" s="56">
        <v>10.764383561643836</v>
      </c>
      <c r="E85" s="41">
        <v>5.0</v>
      </c>
      <c r="F85" s="41">
        <v>0.0</v>
      </c>
      <c r="G85" s="41">
        <v>0.0</v>
      </c>
      <c r="H85" s="41">
        <v>2.0</v>
      </c>
      <c r="I85" s="41">
        <v>10.0</v>
      </c>
      <c r="J85" s="78">
        <v>7.0</v>
      </c>
      <c r="K85" s="41" t="s">
        <v>440</v>
      </c>
      <c r="L85" s="41" t="s">
        <v>91</v>
      </c>
      <c r="M85" s="41" t="s">
        <v>440</v>
      </c>
      <c r="N85" s="41" t="s">
        <v>440</v>
      </c>
      <c r="O85" s="41" t="s">
        <v>440</v>
      </c>
      <c r="P85" s="41" t="s">
        <v>440</v>
      </c>
    </row>
    <row r="86">
      <c r="A86" s="41">
        <v>85.0</v>
      </c>
      <c r="B86" s="55">
        <v>43822.0</v>
      </c>
      <c r="C86" s="41" t="s">
        <v>88</v>
      </c>
      <c r="D86" s="56">
        <v>13.912328767123288</v>
      </c>
      <c r="E86" s="41">
        <v>4.0</v>
      </c>
      <c r="F86" s="41">
        <v>0.0</v>
      </c>
      <c r="G86" s="41">
        <v>2.0</v>
      </c>
      <c r="H86" s="41">
        <v>3.0</v>
      </c>
      <c r="I86" s="41">
        <v>9.0</v>
      </c>
      <c r="J86" s="78">
        <v>9.0</v>
      </c>
      <c r="K86" s="41" t="s">
        <v>440</v>
      </c>
      <c r="L86" s="41" t="s">
        <v>441</v>
      </c>
      <c r="M86" s="41" t="s">
        <v>440</v>
      </c>
      <c r="N86" s="41" t="s">
        <v>440</v>
      </c>
      <c r="O86" s="41" t="s">
        <v>441</v>
      </c>
      <c r="P86" s="41" t="s">
        <v>440</v>
      </c>
    </row>
    <row r="87">
      <c r="A87" s="41">
        <v>86.0</v>
      </c>
      <c r="B87" s="55">
        <v>43824.0</v>
      </c>
      <c r="C87" s="41" t="s">
        <v>88</v>
      </c>
      <c r="D87" s="56">
        <v>10.997260273972604</v>
      </c>
      <c r="E87" s="41">
        <v>3.0</v>
      </c>
      <c r="F87" s="41">
        <v>0.0</v>
      </c>
      <c r="G87" s="41">
        <v>2.0</v>
      </c>
      <c r="H87" s="41">
        <v>2.0</v>
      </c>
      <c r="I87" s="41">
        <v>10.0</v>
      </c>
      <c r="J87" s="78">
        <v>7.0</v>
      </c>
      <c r="K87" s="41" t="s">
        <v>440</v>
      </c>
      <c r="L87" s="41" t="s">
        <v>440</v>
      </c>
      <c r="M87" s="41" t="s">
        <v>440</v>
      </c>
      <c r="N87" s="41" t="s">
        <v>440</v>
      </c>
      <c r="O87" s="41" t="s">
        <v>440</v>
      </c>
      <c r="P87" s="41" t="s">
        <v>440</v>
      </c>
    </row>
    <row r="88">
      <c r="A88" s="41">
        <v>87.0</v>
      </c>
      <c r="B88" s="55">
        <v>43825.0</v>
      </c>
      <c r="C88" s="41" t="s">
        <v>88</v>
      </c>
      <c r="D88" s="56">
        <v>12.69041095890411</v>
      </c>
      <c r="E88" s="41">
        <v>0.0</v>
      </c>
      <c r="F88" s="41">
        <v>1.0</v>
      </c>
      <c r="G88" s="41">
        <v>2.0</v>
      </c>
      <c r="H88" s="41">
        <v>3.0</v>
      </c>
      <c r="I88" s="41">
        <v>10.0</v>
      </c>
      <c r="J88" s="78">
        <v>6.0</v>
      </c>
      <c r="K88" s="41" t="s">
        <v>440</v>
      </c>
      <c r="L88" s="41" t="s">
        <v>440</v>
      </c>
      <c r="M88" s="41" t="s">
        <v>440</v>
      </c>
      <c r="N88" s="41" t="s">
        <v>440</v>
      </c>
      <c r="O88" s="41" t="s">
        <v>441</v>
      </c>
      <c r="P88" s="41" t="s">
        <v>440</v>
      </c>
    </row>
    <row r="89">
      <c r="A89" s="41">
        <v>88.0</v>
      </c>
      <c r="B89" s="55">
        <v>43825.0</v>
      </c>
      <c r="C89" s="41" t="s">
        <v>94</v>
      </c>
      <c r="D89" s="56">
        <v>8.147945205479452</v>
      </c>
      <c r="E89" s="41">
        <v>0.0</v>
      </c>
      <c r="F89" s="41">
        <v>1.0</v>
      </c>
      <c r="G89" s="41">
        <v>1.0</v>
      </c>
      <c r="H89" s="41">
        <v>4.0</v>
      </c>
      <c r="I89" s="41">
        <v>10.0</v>
      </c>
      <c r="J89" s="78">
        <v>6.0</v>
      </c>
      <c r="K89" s="41" t="s">
        <v>440</v>
      </c>
      <c r="L89" s="41" t="s">
        <v>440</v>
      </c>
      <c r="M89" s="41" t="s">
        <v>440</v>
      </c>
      <c r="N89" s="41" t="s">
        <v>440</v>
      </c>
      <c r="O89" s="41" t="s">
        <v>91</v>
      </c>
      <c r="P89" s="41" t="s">
        <v>440</v>
      </c>
    </row>
    <row r="90">
      <c r="A90" s="41">
        <v>89.0</v>
      </c>
      <c r="B90" s="55">
        <v>43828.0</v>
      </c>
      <c r="C90" s="41" t="s">
        <v>94</v>
      </c>
      <c r="D90" s="56">
        <v>10.463013698630137</v>
      </c>
      <c r="E90" s="41">
        <v>2.0</v>
      </c>
      <c r="F90" s="41">
        <v>5.0</v>
      </c>
      <c r="G90" s="41">
        <v>7.0</v>
      </c>
      <c r="H90" s="41">
        <v>3.0</v>
      </c>
      <c r="I90" s="41">
        <v>10.0</v>
      </c>
      <c r="J90" s="78">
        <v>17.0</v>
      </c>
      <c r="K90" s="41" t="s">
        <v>91</v>
      </c>
      <c r="L90" s="41" t="s">
        <v>440</v>
      </c>
      <c r="M90" s="41" t="s">
        <v>91</v>
      </c>
      <c r="N90" s="41" t="s">
        <v>441</v>
      </c>
      <c r="O90" s="41" t="s">
        <v>441</v>
      </c>
      <c r="P90" s="41" t="s">
        <v>440</v>
      </c>
    </row>
    <row r="91">
      <c r="A91" s="41">
        <v>90.0</v>
      </c>
      <c r="B91" s="55">
        <v>43828.0</v>
      </c>
      <c r="C91" s="41" t="s">
        <v>88</v>
      </c>
      <c r="D91" s="56">
        <v>16.172602739726027</v>
      </c>
      <c r="E91" s="41">
        <v>6.0</v>
      </c>
      <c r="F91" s="41">
        <v>1.0</v>
      </c>
      <c r="G91" s="41">
        <v>2.0</v>
      </c>
      <c r="H91" s="41">
        <v>4.0</v>
      </c>
      <c r="I91" s="41">
        <v>10.0</v>
      </c>
      <c r="J91" s="78">
        <v>13.0</v>
      </c>
      <c r="K91" s="41" t="s">
        <v>440</v>
      </c>
      <c r="L91" s="41" t="s">
        <v>91</v>
      </c>
      <c r="M91" s="41" t="s">
        <v>440</v>
      </c>
      <c r="N91" s="41" t="s">
        <v>440</v>
      </c>
      <c r="O91" s="41" t="s">
        <v>91</v>
      </c>
      <c r="P91" s="41" t="s">
        <v>440</v>
      </c>
    </row>
    <row r="92">
      <c r="A92" s="41">
        <v>91.0</v>
      </c>
      <c r="B92" s="55">
        <v>43829.0</v>
      </c>
      <c r="C92" s="41" t="s">
        <v>94</v>
      </c>
      <c r="D92" s="56">
        <v>12.473972602739726</v>
      </c>
      <c r="E92" s="41">
        <v>5.0</v>
      </c>
      <c r="F92" s="41">
        <v>3.0</v>
      </c>
      <c r="G92" s="41">
        <v>10.0</v>
      </c>
      <c r="H92" s="41">
        <v>2.0</v>
      </c>
      <c r="I92" s="41">
        <v>9.0</v>
      </c>
      <c r="J92" s="78">
        <v>20.0</v>
      </c>
      <c r="K92" s="41" t="s">
        <v>443</v>
      </c>
      <c r="L92" s="41" t="s">
        <v>91</v>
      </c>
      <c r="M92" s="41" t="s">
        <v>441</v>
      </c>
      <c r="N92" s="41" t="s">
        <v>443</v>
      </c>
      <c r="O92" s="41" t="s">
        <v>440</v>
      </c>
      <c r="P92" s="41" t="s">
        <v>440</v>
      </c>
    </row>
    <row r="93">
      <c r="A93" s="41">
        <v>92.0</v>
      </c>
      <c r="B93" s="55">
        <v>43829.0</v>
      </c>
      <c r="C93" s="41" t="s">
        <v>88</v>
      </c>
      <c r="D93" s="56">
        <v>10.471232876712328</v>
      </c>
      <c r="E93" s="41">
        <v>6.0</v>
      </c>
      <c r="F93" s="41">
        <v>1.0</v>
      </c>
      <c r="G93" s="41">
        <v>6.0</v>
      </c>
      <c r="H93" s="41">
        <v>0.0</v>
      </c>
      <c r="I93" s="41">
        <v>10.0</v>
      </c>
      <c r="J93" s="78">
        <v>13.0</v>
      </c>
      <c r="K93" s="41" t="s">
        <v>440</v>
      </c>
      <c r="L93" s="41" t="s">
        <v>91</v>
      </c>
      <c r="M93" s="41" t="s">
        <v>440</v>
      </c>
      <c r="N93" s="41" t="s">
        <v>441</v>
      </c>
      <c r="O93" s="41" t="s">
        <v>440</v>
      </c>
      <c r="P93" s="41" t="s">
        <v>440</v>
      </c>
    </row>
    <row r="94">
      <c r="A94" s="41">
        <v>93.0</v>
      </c>
      <c r="B94" s="55">
        <v>43830.0</v>
      </c>
      <c r="C94" s="41" t="s">
        <v>94</v>
      </c>
      <c r="D94" s="56">
        <v>9.227397260273973</v>
      </c>
      <c r="E94" s="41">
        <v>2.0</v>
      </c>
      <c r="F94" s="41">
        <v>0.0</v>
      </c>
      <c r="G94" s="41">
        <v>3.0</v>
      </c>
      <c r="H94" s="41">
        <v>2.0</v>
      </c>
      <c r="I94" s="41">
        <v>10.0</v>
      </c>
      <c r="J94" s="78">
        <v>7.0</v>
      </c>
      <c r="K94" s="41" t="s">
        <v>440</v>
      </c>
      <c r="L94" s="41" t="s">
        <v>440</v>
      </c>
      <c r="M94" s="41" t="s">
        <v>440</v>
      </c>
      <c r="N94" s="41" t="s">
        <v>440</v>
      </c>
      <c r="O94" s="41" t="s">
        <v>440</v>
      </c>
      <c r="P94" s="41" t="s">
        <v>440</v>
      </c>
    </row>
    <row r="95">
      <c r="A95" s="41">
        <v>94.0</v>
      </c>
      <c r="B95" s="55">
        <v>43832.0</v>
      </c>
      <c r="C95" s="41" t="s">
        <v>94</v>
      </c>
      <c r="D95" s="56">
        <v>8.043835616438356</v>
      </c>
      <c r="E95" s="41">
        <v>0.0</v>
      </c>
      <c r="F95" s="41">
        <v>2.0</v>
      </c>
      <c r="G95" s="41">
        <v>1.0</v>
      </c>
      <c r="H95" s="41">
        <v>1.0</v>
      </c>
      <c r="I95" s="41">
        <v>10.0</v>
      </c>
      <c r="J95" s="78">
        <v>4.0</v>
      </c>
      <c r="K95" s="41" t="s">
        <v>440</v>
      </c>
      <c r="L95" s="41" t="s">
        <v>440</v>
      </c>
      <c r="M95" s="41" t="s">
        <v>440</v>
      </c>
      <c r="N95" s="41" t="s">
        <v>440</v>
      </c>
      <c r="O95" s="41" t="s">
        <v>440</v>
      </c>
      <c r="P95" s="41" t="s">
        <v>440</v>
      </c>
    </row>
    <row r="96">
      <c r="A96" s="41">
        <v>95.0</v>
      </c>
      <c r="B96" s="55">
        <v>43835.0</v>
      </c>
      <c r="C96" s="41" t="s">
        <v>88</v>
      </c>
      <c r="D96" s="56">
        <v>11.553424657534247</v>
      </c>
      <c r="E96" s="41">
        <v>6.0</v>
      </c>
      <c r="F96" s="41">
        <v>2.0</v>
      </c>
      <c r="G96" s="41">
        <v>5.0</v>
      </c>
      <c r="H96" s="41">
        <v>3.0</v>
      </c>
      <c r="I96" s="41">
        <v>7.0</v>
      </c>
      <c r="J96" s="78">
        <v>16.0</v>
      </c>
      <c r="K96" s="41" t="s">
        <v>441</v>
      </c>
      <c r="L96" s="41" t="s">
        <v>91</v>
      </c>
      <c r="M96" s="41" t="s">
        <v>440</v>
      </c>
      <c r="N96" s="41" t="s">
        <v>440</v>
      </c>
      <c r="O96" s="41" t="s">
        <v>441</v>
      </c>
      <c r="P96" s="41" t="s">
        <v>442</v>
      </c>
    </row>
    <row r="97">
      <c r="A97" s="41">
        <v>96.0</v>
      </c>
      <c r="B97" s="55">
        <v>43836.0</v>
      </c>
      <c r="C97" s="41" t="s">
        <v>94</v>
      </c>
      <c r="D97" s="56">
        <v>9.408219178082192</v>
      </c>
      <c r="E97" s="41">
        <v>2.0</v>
      </c>
      <c r="F97" s="41">
        <v>3.0</v>
      </c>
      <c r="G97" s="41">
        <v>4.0</v>
      </c>
      <c r="H97" s="41">
        <v>2.0</v>
      </c>
      <c r="I97" s="41">
        <v>10.0</v>
      </c>
      <c r="J97" s="78">
        <v>11.0</v>
      </c>
      <c r="K97" s="41" t="s">
        <v>440</v>
      </c>
      <c r="L97" s="41" t="s">
        <v>440</v>
      </c>
      <c r="M97" s="41" t="s">
        <v>441</v>
      </c>
      <c r="N97" s="41" t="s">
        <v>440</v>
      </c>
      <c r="O97" s="41" t="s">
        <v>440</v>
      </c>
      <c r="P97" s="41" t="s">
        <v>440</v>
      </c>
    </row>
    <row r="98">
      <c r="A98" s="41">
        <v>97.0</v>
      </c>
      <c r="B98" s="55">
        <v>43837.0</v>
      </c>
      <c r="C98" s="41" t="s">
        <v>88</v>
      </c>
      <c r="D98" s="56">
        <v>8.304109589041095</v>
      </c>
      <c r="E98" s="41">
        <v>2.0</v>
      </c>
      <c r="F98" s="41">
        <v>5.0</v>
      </c>
      <c r="G98" s="41">
        <v>6.0</v>
      </c>
      <c r="H98" s="41">
        <v>1.0</v>
      </c>
      <c r="I98" s="41">
        <v>7.0</v>
      </c>
      <c r="J98" s="78">
        <v>14.0</v>
      </c>
      <c r="K98" s="41" t="s">
        <v>441</v>
      </c>
      <c r="L98" s="41" t="s">
        <v>440</v>
      </c>
      <c r="M98" s="41" t="s">
        <v>91</v>
      </c>
      <c r="N98" s="41" t="s">
        <v>441</v>
      </c>
      <c r="O98" s="41" t="s">
        <v>440</v>
      </c>
      <c r="P98" s="41" t="s">
        <v>442</v>
      </c>
    </row>
    <row r="99">
      <c r="A99" s="41">
        <v>98.0</v>
      </c>
      <c r="B99" s="55">
        <v>43842.0</v>
      </c>
      <c r="C99" s="41" t="s">
        <v>94</v>
      </c>
      <c r="D99" s="56">
        <v>10.616438356164384</v>
      </c>
      <c r="E99" s="41">
        <v>6.0</v>
      </c>
      <c r="F99" s="41">
        <v>1.0</v>
      </c>
      <c r="G99" s="41">
        <v>4.0</v>
      </c>
      <c r="H99" s="41">
        <v>4.0</v>
      </c>
      <c r="I99" s="41">
        <v>10.0</v>
      </c>
      <c r="J99" s="78">
        <v>15.0</v>
      </c>
      <c r="K99" s="41" t="s">
        <v>441</v>
      </c>
      <c r="L99" s="41" t="s">
        <v>91</v>
      </c>
      <c r="M99" s="41" t="s">
        <v>440</v>
      </c>
      <c r="N99" s="41" t="s">
        <v>440</v>
      </c>
      <c r="O99" s="41" t="s">
        <v>91</v>
      </c>
      <c r="P99" s="41" t="s">
        <v>440</v>
      </c>
    </row>
    <row r="100">
      <c r="A100" s="41">
        <v>99.0</v>
      </c>
      <c r="B100" s="55">
        <v>43857.0</v>
      </c>
      <c r="C100" s="41" t="s">
        <v>88</v>
      </c>
      <c r="D100" s="56">
        <v>13.134246575342466</v>
      </c>
      <c r="E100" s="41">
        <v>0.0</v>
      </c>
      <c r="F100" s="41">
        <v>2.0</v>
      </c>
      <c r="G100" s="41">
        <v>1.0</v>
      </c>
      <c r="H100" s="41">
        <v>0.0</v>
      </c>
      <c r="I100" s="41">
        <v>9.0</v>
      </c>
      <c r="J100" s="78">
        <v>3.0</v>
      </c>
      <c r="K100" s="41" t="s">
        <v>440</v>
      </c>
      <c r="L100" s="41" t="s">
        <v>440</v>
      </c>
      <c r="M100" s="41" t="s">
        <v>440</v>
      </c>
      <c r="N100" s="41" t="s">
        <v>440</v>
      </c>
      <c r="O100" s="41" t="s">
        <v>440</v>
      </c>
      <c r="P100" s="41" t="s">
        <v>440</v>
      </c>
    </row>
    <row r="101">
      <c r="A101" s="41">
        <v>100.0</v>
      </c>
      <c r="B101" s="133">
        <v>43857.0</v>
      </c>
      <c r="C101" s="134" t="s">
        <v>94</v>
      </c>
      <c r="D101" s="135">
        <v>14.334246575342465</v>
      </c>
      <c r="E101" s="136"/>
      <c r="F101" s="136"/>
      <c r="G101" s="136"/>
      <c r="H101" s="136"/>
      <c r="I101" s="136"/>
      <c r="J101" s="137"/>
      <c r="K101" s="136"/>
      <c r="L101" s="136"/>
      <c r="M101" s="136"/>
      <c r="N101" s="136"/>
      <c r="O101" s="136"/>
      <c r="P101" s="136"/>
    </row>
    <row r="102">
      <c r="A102" s="41">
        <v>101.0</v>
      </c>
      <c r="B102" s="55">
        <v>43872.0</v>
      </c>
      <c r="C102" s="41" t="s">
        <v>94</v>
      </c>
      <c r="D102" s="56">
        <v>12.745205479452055</v>
      </c>
      <c r="E102" s="41">
        <v>1.0</v>
      </c>
      <c r="F102" s="41">
        <v>2.0</v>
      </c>
      <c r="G102" s="41">
        <v>5.0</v>
      </c>
      <c r="H102" s="41">
        <v>3.0</v>
      </c>
      <c r="J102" s="78">
        <v>11.0</v>
      </c>
      <c r="L102" s="41" t="s">
        <v>440</v>
      </c>
      <c r="M102" s="41" t="s">
        <v>440</v>
      </c>
      <c r="N102" s="41" t="s">
        <v>440</v>
      </c>
      <c r="O102" s="41" t="s">
        <v>441</v>
      </c>
      <c r="P102" s="86"/>
    </row>
    <row r="103">
      <c r="A103" s="41">
        <v>102.0</v>
      </c>
      <c r="B103" s="55">
        <v>43874.0</v>
      </c>
      <c r="C103" s="41" t="s">
        <v>88</v>
      </c>
      <c r="D103" s="56">
        <v>11.24931506849315</v>
      </c>
      <c r="E103" s="41">
        <v>1.0</v>
      </c>
      <c r="F103" s="41">
        <v>2.0</v>
      </c>
      <c r="G103" s="41">
        <v>6.0</v>
      </c>
      <c r="H103" s="41">
        <v>4.0</v>
      </c>
      <c r="I103" s="41">
        <v>7.0</v>
      </c>
      <c r="J103" s="78">
        <v>13.0</v>
      </c>
      <c r="K103" s="41" t="s">
        <v>440</v>
      </c>
      <c r="L103" s="41" t="s">
        <v>440</v>
      </c>
      <c r="M103" s="41" t="s">
        <v>440</v>
      </c>
      <c r="N103" s="41" t="s">
        <v>441</v>
      </c>
      <c r="O103" s="41" t="s">
        <v>91</v>
      </c>
      <c r="P103" s="41" t="s">
        <v>442</v>
      </c>
    </row>
    <row r="104">
      <c r="A104" s="41">
        <v>103.0</v>
      </c>
      <c r="B104" s="55">
        <v>43877.0</v>
      </c>
      <c r="C104" s="41" t="s">
        <v>94</v>
      </c>
      <c r="D104" s="56">
        <v>8.512328767123288</v>
      </c>
      <c r="E104" s="41">
        <v>7.0</v>
      </c>
      <c r="F104" s="41">
        <v>4.0</v>
      </c>
      <c r="G104" s="41">
        <v>8.0</v>
      </c>
      <c r="H104" s="41">
        <v>4.0</v>
      </c>
      <c r="I104" s="41">
        <v>4.0</v>
      </c>
      <c r="J104" s="78">
        <v>23.0</v>
      </c>
      <c r="K104" s="41" t="s">
        <v>443</v>
      </c>
      <c r="L104" s="41" t="s">
        <v>443</v>
      </c>
      <c r="M104" s="41" t="s">
        <v>91</v>
      </c>
      <c r="N104" s="41" t="s">
        <v>91</v>
      </c>
      <c r="O104" s="41" t="s">
        <v>91</v>
      </c>
      <c r="P104" s="41" t="s">
        <v>444</v>
      </c>
    </row>
    <row r="105">
      <c r="A105" s="41">
        <v>104.0</v>
      </c>
      <c r="B105" s="55">
        <v>43877.0</v>
      </c>
      <c r="C105" s="41" t="s">
        <v>88</v>
      </c>
      <c r="D105" s="56">
        <v>8.78</v>
      </c>
      <c r="E105" s="41">
        <v>6.0</v>
      </c>
      <c r="F105" s="41">
        <v>3.0</v>
      </c>
      <c r="G105" s="41">
        <v>5.0</v>
      </c>
      <c r="H105" s="41">
        <v>4.0</v>
      </c>
      <c r="I105" s="41">
        <v>6.0</v>
      </c>
      <c r="J105" s="78">
        <v>18.0</v>
      </c>
      <c r="K105" s="41" t="s">
        <v>91</v>
      </c>
      <c r="L105" s="41" t="s">
        <v>91</v>
      </c>
      <c r="M105" s="41" t="s">
        <v>441</v>
      </c>
      <c r="N105" s="41" t="s">
        <v>440</v>
      </c>
      <c r="O105" s="41" t="s">
        <v>91</v>
      </c>
      <c r="P105" s="41" t="s">
        <v>442</v>
      </c>
    </row>
    <row r="106">
      <c r="A106" s="41">
        <v>105.0</v>
      </c>
      <c r="B106" s="55">
        <v>43881.0</v>
      </c>
      <c r="C106" s="41" t="s">
        <v>88</v>
      </c>
      <c r="D106" s="56">
        <v>16.95</v>
      </c>
      <c r="E106" s="41">
        <v>3.0</v>
      </c>
      <c r="F106" s="41">
        <v>5.0</v>
      </c>
      <c r="G106" s="41">
        <v>1.0</v>
      </c>
      <c r="H106" s="41">
        <v>4.0</v>
      </c>
      <c r="I106" s="41">
        <v>7.0</v>
      </c>
      <c r="J106" s="78">
        <v>13.0</v>
      </c>
      <c r="K106" s="41" t="s">
        <v>440</v>
      </c>
      <c r="L106" s="41" t="s">
        <v>440</v>
      </c>
      <c r="M106" s="41" t="s">
        <v>91</v>
      </c>
      <c r="N106" s="41" t="s">
        <v>440</v>
      </c>
      <c r="O106" s="41" t="s">
        <v>91</v>
      </c>
      <c r="P106" s="41" t="s">
        <v>442</v>
      </c>
    </row>
    <row r="107">
      <c r="A107" s="41">
        <v>106.0</v>
      </c>
      <c r="B107" s="55">
        <v>43884.0</v>
      </c>
      <c r="C107" s="41" t="s">
        <v>94</v>
      </c>
      <c r="D107" s="56">
        <v>12.13</v>
      </c>
      <c r="E107" s="41">
        <v>4.0</v>
      </c>
      <c r="F107" s="41">
        <v>3.0</v>
      </c>
      <c r="G107" s="41">
        <v>4.0</v>
      </c>
      <c r="H107" s="41">
        <v>2.0</v>
      </c>
      <c r="I107" s="41">
        <v>7.0</v>
      </c>
      <c r="J107" s="78">
        <v>13.0</v>
      </c>
      <c r="K107" s="41" t="s">
        <v>440</v>
      </c>
      <c r="L107" s="41" t="s">
        <v>441</v>
      </c>
      <c r="M107" s="41" t="s">
        <v>441</v>
      </c>
      <c r="N107" s="41" t="s">
        <v>440</v>
      </c>
      <c r="O107" s="41" t="s">
        <v>440</v>
      </c>
      <c r="P107" s="41" t="s">
        <v>442</v>
      </c>
    </row>
    <row r="108">
      <c r="A108" s="41">
        <v>107.0</v>
      </c>
      <c r="B108" s="55">
        <v>43884.0</v>
      </c>
      <c r="C108" s="41" t="s">
        <v>88</v>
      </c>
      <c r="D108" s="56">
        <v>10.178082191780822</v>
      </c>
      <c r="E108" s="41">
        <v>1.0</v>
      </c>
      <c r="F108" s="41">
        <v>3.0</v>
      </c>
      <c r="G108" s="41">
        <v>6.0</v>
      </c>
      <c r="H108" s="41">
        <v>2.0</v>
      </c>
      <c r="I108" s="41">
        <v>9.0</v>
      </c>
      <c r="J108" s="78">
        <v>12.0</v>
      </c>
      <c r="K108" s="41" t="s">
        <v>440</v>
      </c>
      <c r="L108" s="41" t="s">
        <v>440</v>
      </c>
      <c r="M108" s="41" t="s">
        <v>441</v>
      </c>
      <c r="N108" s="41" t="s">
        <v>441</v>
      </c>
      <c r="O108" s="41" t="s">
        <v>440</v>
      </c>
      <c r="P108" s="41" t="s">
        <v>440</v>
      </c>
    </row>
    <row r="109">
      <c r="A109" s="41">
        <v>108.0</v>
      </c>
      <c r="B109" s="55">
        <v>43883.0</v>
      </c>
      <c r="C109" s="41" t="s">
        <v>94</v>
      </c>
      <c r="D109" s="56">
        <v>12.416438356164383</v>
      </c>
      <c r="E109" s="41">
        <v>2.0</v>
      </c>
      <c r="F109" s="41">
        <v>1.0</v>
      </c>
      <c r="G109" s="41">
        <v>2.0</v>
      </c>
      <c r="H109" s="41">
        <v>4.0</v>
      </c>
      <c r="I109" s="41">
        <v>10.0</v>
      </c>
      <c r="J109" s="78">
        <v>9.0</v>
      </c>
      <c r="K109" s="41" t="s">
        <v>440</v>
      </c>
      <c r="L109" s="41" t="s">
        <v>440</v>
      </c>
      <c r="M109" s="41" t="s">
        <v>440</v>
      </c>
      <c r="N109" s="41" t="s">
        <v>440</v>
      </c>
      <c r="O109" s="41" t="s">
        <v>91</v>
      </c>
      <c r="P109" s="41" t="s">
        <v>440</v>
      </c>
    </row>
    <row r="110">
      <c r="A110" s="41">
        <v>109.0</v>
      </c>
      <c r="B110" s="55">
        <v>43888.0</v>
      </c>
      <c r="C110" s="41" t="s">
        <v>88</v>
      </c>
      <c r="D110" s="56">
        <v>9.98082191780822</v>
      </c>
      <c r="E110" s="41">
        <v>6.0</v>
      </c>
      <c r="F110" s="41">
        <v>3.0</v>
      </c>
      <c r="G110" s="41">
        <v>5.0</v>
      </c>
      <c r="H110" s="41">
        <v>5.0</v>
      </c>
      <c r="I110" s="41">
        <v>7.0</v>
      </c>
      <c r="J110" s="78">
        <v>19.0</v>
      </c>
      <c r="K110" s="41" t="s">
        <v>91</v>
      </c>
      <c r="L110" s="41" t="s">
        <v>91</v>
      </c>
      <c r="M110" s="41" t="s">
        <v>441</v>
      </c>
      <c r="N110" s="41" t="s">
        <v>440</v>
      </c>
      <c r="O110" s="41" t="s">
        <v>443</v>
      </c>
      <c r="P110" s="41" t="s">
        <v>442</v>
      </c>
    </row>
    <row r="111">
      <c r="A111" s="41">
        <v>110.0</v>
      </c>
      <c r="B111" s="55">
        <v>43892.0</v>
      </c>
      <c r="C111" s="41" t="s">
        <v>88</v>
      </c>
      <c r="D111" s="56">
        <v>12.216438356164383</v>
      </c>
      <c r="E111" s="41">
        <v>3.0</v>
      </c>
      <c r="F111" s="41">
        <v>0.0</v>
      </c>
      <c r="G111" s="41">
        <v>3.0</v>
      </c>
      <c r="H111" s="41">
        <v>1.0</v>
      </c>
      <c r="I111" s="41">
        <v>10.0</v>
      </c>
      <c r="J111" s="78">
        <v>7.0</v>
      </c>
      <c r="K111" s="41" t="s">
        <v>440</v>
      </c>
      <c r="L111" s="41" t="s">
        <v>440</v>
      </c>
      <c r="M111" s="41" t="s">
        <v>440</v>
      </c>
      <c r="N111" s="41" t="s">
        <v>440</v>
      </c>
      <c r="O111" s="41" t="s">
        <v>440</v>
      </c>
      <c r="P111" s="41" t="s">
        <v>440</v>
      </c>
    </row>
    <row r="112">
      <c r="A112" s="41">
        <v>111.0</v>
      </c>
      <c r="B112" s="55">
        <v>43893.0</v>
      </c>
      <c r="C112" s="41" t="s">
        <v>88</v>
      </c>
      <c r="D112" s="56">
        <v>9.876712328767123</v>
      </c>
      <c r="E112" s="41">
        <v>4.0</v>
      </c>
      <c r="F112" s="41">
        <v>2.0</v>
      </c>
      <c r="G112" s="41">
        <v>1.0</v>
      </c>
      <c r="H112" s="41">
        <v>2.0</v>
      </c>
      <c r="I112" s="41">
        <v>9.0</v>
      </c>
      <c r="J112" s="78">
        <v>9.0</v>
      </c>
      <c r="K112" s="41" t="s">
        <v>440</v>
      </c>
      <c r="L112" s="41" t="s">
        <v>441</v>
      </c>
      <c r="M112" s="41" t="s">
        <v>440</v>
      </c>
      <c r="N112" s="41" t="s">
        <v>440</v>
      </c>
      <c r="O112" s="41" t="s">
        <v>440</v>
      </c>
      <c r="P112" s="41" t="s">
        <v>440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9" max="9" width="16.71"/>
    <col customWidth="1" min="12" max="12" width="15.71"/>
    <col customWidth="1" min="13" max="13" width="17.0"/>
  </cols>
  <sheetData>
    <row r="1">
      <c r="A1" s="41" t="s">
        <v>38</v>
      </c>
      <c r="B1" s="41" t="s">
        <v>39</v>
      </c>
      <c r="C1" s="41" t="s">
        <v>9</v>
      </c>
      <c r="D1" s="41" t="s">
        <v>40</v>
      </c>
      <c r="E1" s="44" t="s">
        <v>445</v>
      </c>
      <c r="F1" s="44" t="s">
        <v>446</v>
      </c>
      <c r="G1" s="44" t="s">
        <v>447</v>
      </c>
      <c r="H1" s="44" t="s">
        <v>448</v>
      </c>
      <c r="I1" s="44" t="s">
        <v>449</v>
      </c>
      <c r="J1" s="44" t="s">
        <v>450</v>
      </c>
      <c r="K1" s="44" t="s">
        <v>451</v>
      </c>
      <c r="L1" s="44" t="s">
        <v>452</v>
      </c>
      <c r="M1" s="44" t="s">
        <v>453</v>
      </c>
      <c r="N1" s="44" t="s">
        <v>454</v>
      </c>
      <c r="O1" s="44" t="s">
        <v>455</v>
      </c>
      <c r="P1" s="44" t="s">
        <v>456</v>
      </c>
      <c r="Q1" s="44" t="s">
        <v>457</v>
      </c>
      <c r="R1" s="44" t="s">
        <v>458</v>
      </c>
      <c r="S1" s="44" t="s">
        <v>459</v>
      </c>
      <c r="T1" s="44" t="s">
        <v>460</v>
      </c>
      <c r="U1" s="44" t="s">
        <v>461</v>
      </c>
      <c r="V1" s="44" t="s">
        <v>462</v>
      </c>
      <c r="W1" s="44" t="s">
        <v>463</v>
      </c>
      <c r="X1" s="44" t="s">
        <v>464</v>
      </c>
      <c r="Y1" s="44" t="s">
        <v>465</v>
      </c>
      <c r="Z1" s="44" t="s">
        <v>466</v>
      </c>
      <c r="AA1" s="44" t="s">
        <v>467</v>
      </c>
      <c r="AB1" s="44" t="s">
        <v>468</v>
      </c>
      <c r="AC1" s="44" t="s">
        <v>469</v>
      </c>
      <c r="AD1" s="44" t="s">
        <v>470</v>
      </c>
      <c r="AE1" s="44" t="s">
        <v>471</v>
      </c>
      <c r="AF1" s="44" t="s">
        <v>472</v>
      </c>
      <c r="AG1" s="44"/>
      <c r="AH1" s="44"/>
      <c r="AI1" s="44"/>
      <c r="AJ1" s="44"/>
      <c r="AK1" s="44"/>
      <c r="AL1" s="44"/>
      <c r="AM1" s="44"/>
    </row>
    <row r="2">
      <c r="A2" s="138">
        <v>1.0</v>
      </c>
      <c r="B2" s="47"/>
      <c r="C2" s="47"/>
      <c r="D2" s="47"/>
      <c r="E2" s="44"/>
      <c r="F2" s="44"/>
      <c r="G2" s="44" t="s">
        <v>87</v>
      </c>
      <c r="H2" s="89">
        <v>60.0</v>
      </c>
      <c r="I2" s="89">
        <v>54.0</v>
      </c>
      <c r="J2" s="89">
        <v>0.9</v>
      </c>
      <c r="K2" s="89">
        <v>9.0</v>
      </c>
      <c r="L2" s="89">
        <v>0.6</v>
      </c>
      <c r="M2" s="89">
        <v>0.74614204</v>
      </c>
      <c r="N2" s="89">
        <v>0.76180445</v>
      </c>
      <c r="O2" s="89">
        <v>0.0</v>
      </c>
      <c r="P2" s="89">
        <v>0.0</v>
      </c>
      <c r="Q2" s="89">
        <v>6.0</v>
      </c>
      <c r="R2" s="89">
        <v>0.4</v>
      </c>
      <c r="S2" s="89">
        <v>0.8</v>
      </c>
      <c r="T2" s="44" t="s">
        <v>87</v>
      </c>
      <c r="U2" s="89">
        <v>60.0</v>
      </c>
      <c r="V2" s="89">
        <v>51.0</v>
      </c>
      <c r="W2" s="89">
        <v>0.85</v>
      </c>
      <c r="X2" s="89">
        <v>8.0</v>
      </c>
      <c r="Y2" s="89">
        <v>0.53333333</v>
      </c>
      <c r="Z2" s="89">
        <v>0.73570477</v>
      </c>
      <c r="AA2" s="89">
        <v>0.71999736</v>
      </c>
      <c r="AB2" s="89">
        <v>2.0</v>
      </c>
      <c r="AC2" s="89">
        <v>0.04444444</v>
      </c>
      <c r="AD2" s="89">
        <v>7.0</v>
      </c>
      <c r="AE2" s="89">
        <v>0.46666667</v>
      </c>
      <c r="AF2" s="89">
        <v>0.74444444</v>
      </c>
      <c r="AG2" s="89"/>
      <c r="AH2" s="89"/>
    </row>
    <row r="3">
      <c r="A3" s="138">
        <v>2.0</v>
      </c>
      <c r="B3" s="47"/>
      <c r="C3" s="47"/>
      <c r="D3" s="47"/>
      <c r="E3" s="44"/>
      <c r="F3" s="44"/>
      <c r="G3" s="44" t="s">
        <v>87</v>
      </c>
      <c r="H3" s="89">
        <v>60.0</v>
      </c>
      <c r="I3" s="89">
        <v>58.0</v>
      </c>
      <c r="J3" s="89">
        <v>0.96666667</v>
      </c>
      <c r="K3" s="89">
        <v>14.0</v>
      </c>
      <c r="L3" s="89">
        <v>0.93333333</v>
      </c>
      <c r="M3" s="89">
        <v>0.48315389</v>
      </c>
      <c r="N3" s="89">
        <v>0.44787927</v>
      </c>
      <c r="O3" s="89">
        <v>1.0</v>
      </c>
      <c r="P3" s="89">
        <v>0.02222222</v>
      </c>
      <c r="Q3" s="89">
        <v>1.0</v>
      </c>
      <c r="R3" s="89">
        <v>0.06666667</v>
      </c>
      <c r="S3" s="89">
        <v>0.95555556</v>
      </c>
      <c r="T3" s="44" t="s">
        <v>87</v>
      </c>
      <c r="U3" s="89">
        <v>60.0</v>
      </c>
      <c r="V3" s="89">
        <v>52.0</v>
      </c>
      <c r="W3" s="89">
        <v>0.86666667</v>
      </c>
      <c r="X3" s="89">
        <v>10.0</v>
      </c>
      <c r="Y3" s="89">
        <v>0.66666667</v>
      </c>
      <c r="Z3" s="89">
        <v>0.56755275</v>
      </c>
      <c r="AA3" s="89">
        <v>0.53674334</v>
      </c>
      <c r="AB3" s="89">
        <v>3.0</v>
      </c>
      <c r="AC3" s="89">
        <v>0.06666667</v>
      </c>
      <c r="AD3" s="89">
        <v>5.0</v>
      </c>
      <c r="AE3" s="89">
        <v>0.33333333</v>
      </c>
      <c r="AF3" s="89">
        <v>0.8</v>
      </c>
      <c r="AG3" s="89"/>
      <c r="AH3" s="89"/>
    </row>
    <row r="4">
      <c r="A4" s="139">
        <v>3.0</v>
      </c>
      <c r="B4" s="55">
        <v>43557.0</v>
      </c>
      <c r="C4" s="41" t="s">
        <v>88</v>
      </c>
      <c r="D4" s="56">
        <v>12.822222222222223</v>
      </c>
      <c r="E4" s="44"/>
      <c r="F4" s="44"/>
      <c r="G4" s="44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44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</row>
    <row r="5">
      <c r="A5" s="139">
        <v>4.0</v>
      </c>
      <c r="B5" s="55">
        <v>43557.0</v>
      </c>
      <c r="C5" s="41" t="s">
        <v>88</v>
      </c>
      <c r="D5" s="56">
        <v>10.67945205479452</v>
      </c>
      <c r="E5" s="44"/>
      <c r="F5" s="44"/>
      <c r="G5" s="44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44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</row>
    <row r="6">
      <c r="A6" s="139">
        <v>5.0</v>
      </c>
      <c r="B6" s="55">
        <v>43565.0</v>
      </c>
      <c r="C6" s="41" t="s">
        <v>94</v>
      </c>
      <c r="D6" s="56">
        <v>13.723287671232876</v>
      </c>
      <c r="E6" s="44" t="s">
        <v>95</v>
      </c>
      <c r="F6" s="44" t="s">
        <v>92</v>
      </c>
      <c r="G6" s="44" t="s">
        <v>96</v>
      </c>
      <c r="H6" s="89">
        <v>60.0</v>
      </c>
      <c r="I6" s="89">
        <v>55.0</v>
      </c>
      <c r="J6" s="89">
        <v>0.91666667</v>
      </c>
      <c r="K6" s="89">
        <v>11.0</v>
      </c>
      <c r="L6" s="89">
        <v>0.73333333</v>
      </c>
      <c r="M6" s="89">
        <v>0.74519821</v>
      </c>
      <c r="N6" s="89">
        <v>0.73111331</v>
      </c>
      <c r="O6" s="89">
        <v>1.0</v>
      </c>
      <c r="P6" s="89">
        <v>0.02222222</v>
      </c>
      <c r="Q6" s="89">
        <v>4.0</v>
      </c>
      <c r="R6" s="89">
        <v>0.26666667</v>
      </c>
      <c r="S6" s="89">
        <v>0.85555556</v>
      </c>
      <c r="T6" s="63"/>
      <c r="U6" s="44" t="s">
        <v>117</v>
      </c>
      <c r="V6" s="44" t="s">
        <v>117</v>
      </c>
      <c r="W6" s="44" t="s">
        <v>117</v>
      </c>
      <c r="X6" s="44" t="s">
        <v>117</v>
      </c>
      <c r="Y6" s="44" t="s">
        <v>117</v>
      </c>
      <c r="Z6" s="44" t="s">
        <v>117</v>
      </c>
      <c r="AA6" s="44" t="s">
        <v>117</v>
      </c>
      <c r="AB6" s="44" t="s">
        <v>117</v>
      </c>
      <c r="AC6" s="44" t="s">
        <v>117</v>
      </c>
      <c r="AD6" s="44" t="s">
        <v>117</v>
      </c>
      <c r="AE6" s="44" t="s">
        <v>117</v>
      </c>
      <c r="AF6" s="44" t="s">
        <v>117</v>
      </c>
    </row>
    <row r="7">
      <c r="A7" s="139">
        <v>6.0</v>
      </c>
      <c r="B7" s="55">
        <v>43564.0</v>
      </c>
      <c r="C7" s="41" t="s">
        <v>94</v>
      </c>
      <c r="D7" s="56">
        <v>12.904109589041095</v>
      </c>
      <c r="E7" s="44" t="s">
        <v>95</v>
      </c>
      <c r="F7" s="44" t="s">
        <v>92</v>
      </c>
      <c r="G7" s="44" t="s">
        <v>96</v>
      </c>
      <c r="H7" s="89">
        <v>60.0</v>
      </c>
      <c r="I7" s="89">
        <v>41.0</v>
      </c>
      <c r="J7" s="89">
        <v>0.68333333</v>
      </c>
      <c r="K7" s="89">
        <v>3.0</v>
      </c>
      <c r="L7" s="89">
        <v>0.2</v>
      </c>
      <c r="M7" s="89">
        <v>0.68556677</v>
      </c>
      <c r="N7" s="89">
        <v>0.6246946</v>
      </c>
      <c r="O7" s="89">
        <v>7.0</v>
      </c>
      <c r="P7" s="89">
        <v>0.15555556</v>
      </c>
      <c r="Q7" s="89">
        <v>12.0</v>
      </c>
      <c r="R7" s="89">
        <v>0.8</v>
      </c>
      <c r="S7" s="89">
        <v>0.52222222</v>
      </c>
      <c r="T7" s="63"/>
      <c r="U7" s="44" t="s">
        <v>117</v>
      </c>
      <c r="V7" s="44" t="s">
        <v>117</v>
      </c>
      <c r="W7" s="44" t="s">
        <v>117</v>
      </c>
      <c r="X7" s="44" t="s">
        <v>117</v>
      </c>
      <c r="Y7" s="44" t="s">
        <v>117</v>
      </c>
      <c r="Z7" s="44" t="s">
        <v>117</v>
      </c>
      <c r="AA7" s="44" t="s">
        <v>117</v>
      </c>
      <c r="AB7" s="44" t="s">
        <v>117</v>
      </c>
      <c r="AC7" s="44" t="s">
        <v>117</v>
      </c>
      <c r="AD7" s="44" t="s">
        <v>117</v>
      </c>
      <c r="AE7" s="44" t="s">
        <v>117</v>
      </c>
      <c r="AF7" s="44" t="s">
        <v>117</v>
      </c>
    </row>
    <row r="8">
      <c r="A8" s="139">
        <v>7.0</v>
      </c>
      <c r="B8" s="55">
        <v>43565.0</v>
      </c>
      <c r="C8" s="41" t="s">
        <v>94</v>
      </c>
      <c r="D8" s="56">
        <v>13.504109589041096</v>
      </c>
      <c r="E8" s="44" t="s">
        <v>95</v>
      </c>
      <c r="F8" s="44" t="s">
        <v>92</v>
      </c>
      <c r="G8" s="44" t="s">
        <v>96</v>
      </c>
      <c r="H8" s="89">
        <v>60.0</v>
      </c>
      <c r="I8" s="89">
        <v>31.0</v>
      </c>
      <c r="J8" s="89">
        <v>0.51666667</v>
      </c>
      <c r="K8" s="89">
        <v>13.0</v>
      </c>
      <c r="L8" s="89">
        <v>0.86666667</v>
      </c>
      <c r="M8" s="89">
        <v>0.65716962</v>
      </c>
      <c r="N8" s="89">
        <v>0.649539</v>
      </c>
      <c r="O8" s="89">
        <v>27.0</v>
      </c>
      <c r="P8" s="89">
        <v>0.6</v>
      </c>
      <c r="Q8" s="89">
        <v>2.0</v>
      </c>
      <c r="R8" s="89">
        <v>0.13333333</v>
      </c>
      <c r="S8" s="89">
        <v>0.63333333</v>
      </c>
      <c r="T8" s="63"/>
      <c r="U8" s="44" t="s">
        <v>117</v>
      </c>
      <c r="V8" s="44" t="s">
        <v>117</v>
      </c>
      <c r="W8" s="44" t="s">
        <v>117</v>
      </c>
      <c r="X8" s="44" t="s">
        <v>117</v>
      </c>
      <c r="Y8" s="44" t="s">
        <v>117</v>
      </c>
      <c r="Z8" s="44" t="s">
        <v>117</v>
      </c>
      <c r="AA8" s="44" t="s">
        <v>117</v>
      </c>
      <c r="AB8" s="44" t="s">
        <v>117</v>
      </c>
      <c r="AC8" s="44" t="s">
        <v>117</v>
      </c>
      <c r="AD8" s="44" t="s">
        <v>117</v>
      </c>
      <c r="AE8" s="44" t="s">
        <v>117</v>
      </c>
      <c r="AF8" s="44" t="s">
        <v>117</v>
      </c>
    </row>
    <row r="9">
      <c r="A9" s="139">
        <v>8.0</v>
      </c>
      <c r="B9" s="55">
        <v>43565.0</v>
      </c>
      <c r="C9" s="41" t="s">
        <v>94</v>
      </c>
      <c r="D9" s="56">
        <v>15.139726027397261</v>
      </c>
      <c r="E9" s="44" t="s">
        <v>95</v>
      </c>
      <c r="F9" s="44" t="s">
        <v>92</v>
      </c>
      <c r="G9" s="44" t="s">
        <v>96</v>
      </c>
      <c r="H9" s="89">
        <v>60.0</v>
      </c>
      <c r="I9" s="89">
        <v>59.0</v>
      </c>
      <c r="J9" s="89">
        <v>0.98333333</v>
      </c>
      <c r="K9" s="89">
        <v>14.0</v>
      </c>
      <c r="L9" s="89">
        <v>0.93333333</v>
      </c>
      <c r="M9" s="89">
        <v>0.56431304</v>
      </c>
      <c r="N9" s="89">
        <v>0.51400925</v>
      </c>
      <c r="O9" s="89">
        <v>0.0</v>
      </c>
      <c r="P9" s="89">
        <v>0.0</v>
      </c>
      <c r="Q9" s="89">
        <v>1.0</v>
      </c>
      <c r="R9" s="89">
        <v>0.06666667</v>
      </c>
      <c r="S9" s="89">
        <v>0.96666667</v>
      </c>
      <c r="T9" s="63"/>
      <c r="U9" s="44" t="s">
        <v>117</v>
      </c>
      <c r="V9" s="44" t="s">
        <v>117</v>
      </c>
      <c r="W9" s="44" t="s">
        <v>117</v>
      </c>
      <c r="X9" s="44" t="s">
        <v>117</v>
      </c>
      <c r="Y9" s="44" t="s">
        <v>117</v>
      </c>
      <c r="Z9" s="44" t="s">
        <v>117</v>
      </c>
      <c r="AA9" s="44" t="s">
        <v>117</v>
      </c>
      <c r="AB9" s="44" t="s">
        <v>117</v>
      </c>
      <c r="AC9" s="44" t="s">
        <v>117</v>
      </c>
      <c r="AD9" s="44" t="s">
        <v>117</v>
      </c>
      <c r="AE9" s="44" t="s">
        <v>117</v>
      </c>
      <c r="AF9" s="44" t="s">
        <v>117</v>
      </c>
    </row>
    <row r="10">
      <c r="A10" s="138">
        <v>9.0</v>
      </c>
      <c r="B10" s="47"/>
      <c r="C10" s="47"/>
      <c r="D10" s="64"/>
      <c r="E10" s="44"/>
      <c r="F10" s="44"/>
      <c r="G10" s="44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44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</row>
    <row r="11">
      <c r="A11" s="139">
        <v>10.0</v>
      </c>
      <c r="B11" s="55">
        <v>43571.0</v>
      </c>
      <c r="C11" s="41" t="s">
        <v>94</v>
      </c>
      <c r="D11" s="56">
        <v>17.367123287671234</v>
      </c>
      <c r="E11" s="44" t="s">
        <v>92</v>
      </c>
      <c r="F11" s="44" t="s">
        <v>92</v>
      </c>
      <c r="G11" s="44" t="s">
        <v>96</v>
      </c>
      <c r="H11" s="89">
        <v>60.0</v>
      </c>
      <c r="I11" s="89">
        <v>56.0</v>
      </c>
      <c r="J11" s="89">
        <v>0.93333333</v>
      </c>
      <c r="K11" s="89">
        <v>12.0</v>
      </c>
      <c r="L11" s="89">
        <v>0.8</v>
      </c>
      <c r="M11" s="89">
        <v>0.60556588</v>
      </c>
      <c r="N11" s="89">
        <v>0.6071036</v>
      </c>
      <c r="O11" s="89">
        <v>1.0</v>
      </c>
      <c r="P11" s="89">
        <v>0.02222222</v>
      </c>
      <c r="Q11" s="89">
        <v>3.0</v>
      </c>
      <c r="R11" s="89">
        <v>0.2</v>
      </c>
      <c r="S11" s="89">
        <v>0.88888889</v>
      </c>
      <c r="T11" s="44" t="s">
        <v>96</v>
      </c>
      <c r="U11" s="89">
        <v>60.0</v>
      </c>
      <c r="V11" s="89">
        <v>42.0</v>
      </c>
      <c r="W11" s="89">
        <v>0.7</v>
      </c>
      <c r="X11" s="89">
        <v>13.0</v>
      </c>
      <c r="Y11" s="89">
        <v>0.86666667</v>
      </c>
      <c r="Z11" s="89">
        <v>0.58173922</v>
      </c>
      <c r="AA11" s="89">
        <v>0.53130316</v>
      </c>
      <c r="AB11" s="89">
        <v>16.0</v>
      </c>
      <c r="AC11" s="89">
        <v>0.35555556</v>
      </c>
      <c r="AD11" s="89">
        <v>2.0</v>
      </c>
      <c r="AE11" s="89">
        <v>0.13333333</v>
      </c>
      <c r="AF11" s="89">
        <v>0.75555556</v>
      </c>
    </row>
    <row r="12">
      <c r="A12" s="139">
        <v>11.0</v>
      </c>
      <c r="B12" s="55">
        <v>43569.0</v>
      </c>
      <c r="C12" s="41" t="s">
        <v>94</v>
      </c>
      <c r="D12" s="56">
        <v>9.227397260273973</v>
      </c>
      <c r="E12" s="44" t="s">
        <v>95</v>
      </c>
      <c r="F12" s="44" t="s">
        <v>102</v>
      </c>
      <c r="G12" s="44" t="s">
        <v>96</v>
      </c>
      <c r="H12" s="89">
        <v>60.0</v>
      </c>
      <c r="I12" s="89">
        <v>58.0</v>
      </c>
      <c r="J12" s="89">
        <v>0.96666667</v>
      </c>
      <c r="K12" s="89">
        <v>13.0</v>
      </c>
      <c r="L12" s="89">
        <v>0.86666667</v>
      </c>
      <c r="M12" s="89">
        <v>0.59666772</v>
      </c>
      <c r="N12" s="89">
        <v>0.55349753</v>
      </c>
      <c r="O12" s="89">
        <v>0.0</v>
      </c>
      <c r="P12" s="89">
        <v>0.0</v>
      </c>
      <c r="Q12" s="89">
        <v>2.0</v>
      </c>
      <c r="R12" s="89">
        <v>0.13333333</v>
      </c>
      <c r="S12" s="89">
        <v>0.93333333</v>
      </c>
      <c r="T12" s="44" t="s">
        <v>96</v>
      </c>
      <c r="U12" s="89">
        <v>60.0</v>
      </c>
      <c r="V12" s="89">
        <v>52.0</v>
      </c>
      <c r="W12" s="89">
        <v>0.86666667</v>
      </c>
      <c r="X12" s="89">
        <v>9.0</v>
      </c>
      <c r="Y12" s="89">
        <v>0.6</v>
      </c>
      <c r="Z12" s="89">
        <v>0.64320086</v>
      </c>
      <c r="AA12" s="89">
        <v>0.6415453</v>
      </c>
      <c r="AB12" s="89">
        <v>2.0</v>
      </c>
      <c r="AC12" s="89">
        <v>0.04444444</v>
      </c>
      <c r="AD12" s="89">
        <v>6.0</v>
      </c>
      <c r="AE12" s="89">
        <v>0.4</v>
      </c>
      <c r="AF12" s="89">
        <v>0.77777778</v>
      </c>
    </row>
    <row r="13">
      <c r="A13" s="139">
        <v>12.0</v>
      </c>
      <c r="B13" s="55">
        <v>43571.0</v>
      </c>
      <c r="C13" s="41" t="s">
        <v>94</v>
      </c>
      <c r="D13" s="56">
        <v>16.336986301369862</v>
      </c>
      <c r="E13" s="44" t="s">
        <v>95</v>
      </c>
      <c r="F13" s="44" t="s">
        <v>102</v>
      </c>
      <c r="G13" s="44" t="s">
        <v>96</v>
      </c>
      <c r="H13" s="89">
        <v>60.0</v>
      </c>
      <c r="I13" s="89">
        <v>41.0</v>
      </c>
      <c r="J13" s="89">
        <v>0.68333333</v>
      </c>
      <c r="K13" s="89">
        <v>14.0</v>
      </c>
      <c r="L13" s="89">
        <v>0.93333333</v>
      </c>
      <c r="M13" s="89">
        <v>0.63529606</v>
      </c>
      <c r="N13" s="89">
        <v>0.63590273</v>
      </c>
      <c r="O13" s="89">
        <v>18.0</v>
      </c>
      <c r="P13" s="89">
        <v>0.4</v>
      </c>
      <c r="Q13" s="89">
        <v>1.0</v>
      </c>
      <c r="R13" s="89">
        <v>0.06666667</v>
      </c>
      <c r="S13" s="89">
        <v>0.76666667</v>
      </c>
      <c r="T13" s="44" t="s">
        <v>96</v>
      </c>
      <c r="U13" s="89">
        <v>60.0</v>
      </c>
      <c r="V13" s="89">
        <v>39.0</v>
      </c>
      <c r="W13" s="89">
        <v>0.65</v>
      </c>
      <c r="X13" s="89">
        <v>13.0</v>
      </c>
      <c r="Y13" s="89">
        <v>0.86666667</v>
      </c>
      <c r="Z13" s="89">
        <v>0.7257052</v>
      </c>
      <c r="AA13" s="89">
        <v>0.73780837</v>
      </c>
      <c r="AB13" s="89">
        <v>19.0</v>
      </c>
      <c r="AC13" s="89">
        <v>0.42222222</v>
      </c>
      <c r="AD13" s="89">
        <v>2.0</v>
      </c>
      <c r="AE13" s="89">
        <v>0.13333333</v>
      </c>
      <c r="AF13" s="89">
        <v>0.72222222</v>
      </c>
    </row>
    <row r="14">
      <c r="A14" s="139">
        <v>13.0</v>
      </c>
      <c r="B14" s="55">
        <v>43572.0</v>
      </c>
      <c r="C14" s="41" t="s">
        <v>88</v>
      </c>
      <c r="D14" s="56">
        <v>13.252054794520548</v>
      </c>
      <c r="E14" s="44" t="s">
        <v>95</v>
      </c>
      <c r="F14" s="44" t="s">
        <v>102</v>
      </c>
      <c r="G14" s="44" t="s">
        <v>87</v>
      </c>
      <c r="H14" s="89">
        <v>60.0</v>
      </c>
      <c r="I14" s="89">
        <v>59.0</v>
      </c>
      <c r="J14" s="89">
        <v>0.98333333</v>
      </c>
      <c r="K14" s="89">
        <v>14.0</v>
      </c>
      <c r="L14" s="89">
        <v>0.93333333</v>
      </c>
      <c r="M14" s="89">
        <v>0.44130186</v>
      </c>
      <c r="N14" s="89">
        <v>0.43591622</v>
      </c>
      <c r="O14" s="89">
        <v>0.0</v>
      </c>
      <c r="P14" s="89">
        <v>0.0</v>
      </c>
      <c r="Q14" s="89">
        <v>1.0</v>
      </c>
      <c r="R14" s="89">
        <v>0.06666667</v>
      </c>
      <c r="S14" s="89">
        <v>0.96666667</v>
      </c>
      <c r="T14" s="44" t="s">
        <v>96</v>
      </c>
      <c r="U14" s="89">
        <v>60.0</v>
      </c>
      <c r="V14" s="89">
        <v>53.0</v>
      </c>
      <c r="W14" s="89">
        <v>0.88333333</v>
      </c>
      <c r="X14" s="89">
        <v>11.0</v>
      </c>
      <c r="Y14" s="89">
        <v>0.73333333</v>
      </c>
      <c r="Z14" s="89">
        <v>0.57654491</v>
      </c>
      <c r="AA14" s="89">
        <v>0.57430139</v>
      </c>
      <c r="AB14" s="89">
        <v>3.0</v>
      </c>
      <c r="AC14" s="89">
        <v>0.06666667</v>
      </c>
      <c r="AD14" s="89">
        <v>4.0</v>
      </c>
      <c r="AE14" s="89">
        <v>0.26666667</v>
      </c>
      <c r="AF14" s="89">
        <v>0.83333333</v>
      </c>
    </row>
    <row r="15">
      <c r="A15" s="139">
        <v>14.0</v>
      </c>
      <c r="B15" s="55">
        <v>43573.0</v>
      </c>
      <c r="C15" s="41" t="s">
        <v>88</v>
      </c>
      <c r="D15" s="56">
        <v>16.865753424657534</v>
      </c>
      <c r="E15" s="44" t="s">
        <v>95</v>
      </c>
      <c r="F15" s="44" t="s">
        <v>102</v>
      </c>
      <c r="G15" s="44" t="s">
        <v>96</v>
      </c>
      <c r="H15" s="89">
        <v>60.0</v>
      </c>
      <c r="I15" s="89">
        <v>55.0</v>
      </c>
      <c r="J15" s="89">
        <v>0.91666667</v>
      </c>
      <c r="K15" s="89">
        <v>12.0</v>
      </c>
      <c r="L15" s="89">
        <v>0.8</v>
      </c>
      <c r="M15" s="89">
        <v>0.49057714</v>
      </c>
      <c r="N15" s="89">
        <v>0.45571948</v>
      </c>
      <c r="O15" s="89">
        <v>2.0</v>
      </c>
      <c r="P15" s="89">
        <v>0.04444444</v>
      </c>
      <c r="Q15" s="89">
        <v>3.0</v>
      </c>
      <c r="R15" s="89">
        <v>0.2</v>
      </c>
      <c r="S15" s="89">
        <v>0.87777778</v>
      </c>
      <c r="T15" s="44" t="s">
        <v>96</v>
      </c>
      <c r="U15" s="89">
        <v>60.0</v>
      </c>
      <c r="V15" s="89">
        <v>44.0</v>
      </c>
      <c r="W15" s="89">
        <v>0.73333333</v>
      </c>
      <c r="X15" s="89">
        <v>0.0</v>
      </c>
      <c r="Y15" s="89">
        <v>0.0</v>
      </c>
      <c r="Z15" s="44" t="s">
        <v>117</v>
      </c>
      <c r="AA15" s="44" t="s">
        <v>117</v>
      </c>
      <c r="AB15" s="89">
        <v>1.0</v>
      </c>
      <c r="AC15" s="89">
        <v>0.02222222</v>
      </c>
      <c r="AD15" s="89">
        <v>15.0</v>
      </c>
      <c r="AE15" s="89">
        <v>1.0</v>
      </c>
      <c r="AF15" s="89">
        <v>0.48888889</v>
      </c>
    </row>
    <row r="16">
      <c r="A16" s="139">
        <v>15.0</v>
      </c>
      <c r="B16" s="55">
        <v>43576.0</v>
      </c>
      <c r="C16" s="41" t="s">
        <v>94</v>
      </c>
      <c r="D16" s="56">
        <v>15.67123287671233</v>
      </c>
      <c r="E16" s="44"/>
      <c r="F16" s="44"/>
      <c r="G16" s="44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44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</row>
    <row r="17">
      <c r="A17" s="139">
        <v>16.0</v>
      </c>
      <c r="B17" s="55">
        <v>43578.0</v>
      </c>
      <c r="C17" s="41" t="s">
        <v>88</v>
      </c>
      <c r="D17" s="56">
        <v>13.665753424657535</v>
      </c>
      <c r="E17" s="44" t="s">
        <v>95</v>
      </c>
      <c r="F17" s="44" t="s">
        <v>102</v>
      </c>
      <c r="G17" s="44" t="s">
        <v>96</v>
      </c>
      <c r="H17" s="89">
        <v>60.0</v>
      </c>
      <c r="I17" s="89">
        <v>56.0</v>
      </c>
      <c r="J17" s="89">
        <v>0.93333333</v>
      </c>
      <c r="K17" s="89">
        <v>13.0</v>
      </c>
      <c r="L17" s="89">
        <v>0.86666667</v>
      </c>
      <c r="M17" s="89">
        <v>0.47889728</v>
      </c>
      <c r="N17" s="89">
        <v>0.50091674</v>
      </c>
      <c r="O17" s="89">
        <v>2.0</v>
      </c>
      <c r="P17" s="89">
        <v>0.04444444</v>
      </c>
      <c r="Q17" s="89">
        <v>2.0</v>
      </c>
      <c r="R17" s="89">
        <v>0.13333333</v>
      </c>
      <c r="S17" s="89">
        <v>0.91111111</v>
      </c>
      <c r="T17" s="44" t="s">
        <v>96</v>
      </c>
      <c r="U17" s="89">
        <v>60.0</v>
      </c>
      <c r="V17" s="89">
        <v>50.0</v>
      </c>
      <c r="W17" s="89">
        <v>0.83333333</v>
      </c>
      <c r="X17" s="89">
        <v>10.0</v>
      </c>
      <c r="Y17" s="89">
        <v>0.66666667</v>
      </c>
      <c r="Z17" s="89">
        <v>0.62246796</v>
      </c>
      <c r="AA17" s="89">
        <v>0.66084197</v>
      </c>
      <c r="AB17" s="89">
        <v>5.0</v>
      </c>
      <c r="AC17" s="89">
        <v>0.11111111</v>
      </c>
      <c r="AD17" s="89">
        <v>5.0</v>
      </c>
      <c r="AE17" s="89">
        <v>0.33333333</v>
      </c>
      <c r="AF17" s="89">
        <v>0.77777778</v>
      </c>
    </row>
    <row r="18">
      <c r="A18" s="138">
        <v>17.0</v>
      </c>
      <c r="B18" s="47"/>
      <c r="C18" s="47"/>
      <c r="D18" s="64"/>
      <c r="E18" s="44"/>
      <c r="F18" s="44"/>
      <c r="G18" s="44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44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</row>
    <row r="19">
      <c r="A19" s="139">
        <v>18.0</v>
      </c>
      <c r="B19" s="55">
        <v>43580.0</v>
      </c>
      <c r="C19" s="41" t="s">
        <v>94</v>
      </c>
      <c r="D19" s="56">
        <v>10.484931506849316</v>
      </c>
      <c r="E19" s="44" t="s">
        <v>102</v>
      </c>
      <c r="F19" s="44" t="s">
        <v>95</v>
      </c>
      <c r="G19" s="44" t="s">
        <v>96</v>
      </c>
      <c r="H19" s="89">
        <v>60.0</v>
      </c>
      <c r="I19" s="89">
        <v>50.0</v>
      </c>
      <c r="J19" s="89">
        <v>0.83333333</v>
      </c>
      <c r="K19" s="89">
        <v>6.0</v>
      </c>
      <c r="L19" s="89">
        <v>0.4</v>
      </c>
      <c r="M19" s="89">
        <v>0.7935321</v>
      </c>
      <c r="N19" s="89">
        <v>0.77433262</v>
      </c>
      <c r="O19" s="89">
        <v>1.0</v>
      </c>
      <c r="P19" s="89">
        <v>0.02222222</v>
      </c>
      <c r="Q19" s="89">
        <v>9.0</v>
      </c>
      <c r="R19" s="89">
        <v>0.6</v>
      </c>
      <c r="S19" s="89">
        <v>0.68888889</v>
      </c>
      <c r="T19" s="44" t="s">
        <v>96</v>
      </c>
      <c r="U19" s="89">
        <v>60.0</v>
      </c>
      <c r="V19" s="89">
        <v>51.0</v>
      </c>
      <c r="W19" s="89">
        <v>0.85</v>
      </c>
      <c r="X19" s="89">
        <v>6.0</v>
      </c>
      <c r="Y19" s="89">
        <v>0.4</v>
      </c>
      <c r="Z19" s="89">
        <v>0.70384532</v>
      </c>
      <c r="AA19" s="89">
        <v>0.70045567</v>
      </c>
      <c r="AB19" s="89">
        <v>0.0</v>
      </c>
      <c r="AC19" s="89">
        <v>0.0</v>
      </c>
      <c r="AD19" s="89">
        <v>9.0</v>
      </c>
      <c r="AE19" s="89">
        <v>0.6</v>
      </c>
      <c r="AF19" s="89">
        <v>0.7</v>
      </c>
    </row>
    <row r="20">
      <c r="A20" s="139">
        <v>19.0</v>
      </c>
      <c r="B20" s="55">
        <v>43583.0</v>
      </c>
      <c r="C20" s="41" t="s">
        <v>94</v>
      </c>
      <c r="D20" s="56">
        <v>13.197260273972603</v>
      </c>
      <c r="E20" s="44" t="s">
        <v>95</v>
      </c>
      <c r="F20" s="44" t="s">
        <v>102</v>
      </c>
      <c r="G20" s="44" t="s">
        <v>96</v>
      </c>
      <c r="H20" s="89">
        <v>60.0</v>
      </c>
      <c r="I20" s="89">
        <v>57.0</v>
      </c>
      <c r="J20" s="89">
        <v>0.95</v>
      </c>
      <c r="K20" s="89">
        <v>12.0</v>
      </c>
      <c r="L20" s="89">
        <v>0.8</v>
      </c>
      <c r="M20" s="89">
        <v>0.68850761</v>
      </c>
      <c r="N20" s="89">
        <v>0.69171238</v>
      </c>
      <c r="O20" s="89">
        <v>0.0</v>
      </c>
      <c r="P20" s="89">
        <v>0.0</v>
      </c>
      <c r="Q20" s="89">
        <v>3.0</v>
      </c>
      <c r="R20" s="89">
        <v>0.2</v>
      </c>
      <c r="S20" s="89">
        <v>0.9</v>
      </c>
      <c r="T20" s="44" t="s">
        <v>96</v>
      </c>
      <c r="U20" s="89">
        <v>60.0</v>
      </c>
      <c r="V20" s="89">
        <v>52.0</v>
      </c>
      <c r="W20" s="89">
        <v>0.86666667</v>
      </c>
      <c r="X20" s="89">
        <v>14.0</v>
      </c>
      <c r="Y20" s="89">
        <v>0.93333333</v>
      </c>
      <c r="Z20" s="89">
        <v>0.64734857</v>
      </c>
      <c r="AA20" s="89">
        <v>0.67497009</v>
      </c>
      <c r="AB20" s="89">
        <v>7.0</v>
      </c>
      <c r="AC20" s="89">
        <v>0.15555556</v>
      </c>
      <c r="AD20" s="89">
        <v>1.0</v>
      </c>
      <c r="AE20" s="89">
        <v>0.06666667</v>
      </c>
      <c r="AF20" s="89">
        <v>0.88888889</v>
      </c>
    </row>
    <row r="21">
      <c r="A21" s="139">
        <v>20.0</v>
      </c>
      <c r="B21" s="55">
        <v>43585.0</v>
      </c>
      <c r="C21" s="41" t="s">
        <v>94</v>
      </c>
      <c r="D21" s="56">
        <v>16.115068493150684</v>
      </c>
      <c r="E21" s="44" t="s">
        <v>102</v>
      </c>
      <c r="F21" s="44" t="s">
        <v>95</v>
      </c>
      <c r="G21" s="44" t="s">
        <v>96</v>
      </c>
      <c r="H21" s="89">
        <v>60.0</v>
      </c>
      <c r="I21" s="89">
        <v>45.0</v>
      </c>
      <c r="J21" s="89">
        <v>0.75</v>
      </c>
      <c r="K21" s="89">
        <v>0.0</v>
      </c>
      <c r="L21" s="89">
        <v>0.0</v>
      </c>
      <c r="M21" s="44" t="s">
        <v>117</v>
      </c>
      <c r="N21" s="44" t="s">
        <v>117</v>
      </c>
      <c r="O21" s="89">
        <v>0.0</v>
      </c>
      <c r="P21" s="89">
        <v>0.0</v>
      </c>
      <c r="Q21" s="89">
        <v>15.0</v>
      </c>
      <c r="R21" s="89">
        <v>1.0</v>
      </c>
      <c r="S21" s="89">
        <v>0.5</v>
      </c>
      <c r="T21" s="44" t="s">
        <v>96</v>
      </c>
      <c r="U21" s="89">
        <v>60.0</v>
      </c>
      <c r="V21" s="89">
        <v>45.0</v>
      </c>
      <c r="W21" s="89">
        <v>0.75</v>
      </c>
      <c r="X21" s="89">
        <v>0.0</v>
      </c>
      <c r="Y21" s="89">
        <v>0.0</v>
      </c>
      <c r="Z21" s="44" t="s">
        <v>117</v>
      </c>
      <c r="AA21" s="44" t="s">
        <v>117</v>
      </c>
      <c r="AB21" s="89">
        <v>0.0</v>
      </c>
      <c r="AC21" s="89">
        <v>0.0</v>
      </c>
      <c r="AD21" s="89">
        <v>15.0</v>
      </c>
      <c r="AE21" s="89">
        <v>1.0</v>
      </c>
      <c r="AF21" s="89">
        <v>0.5</v>
      </c>
    </row>
    <row r="22">
      <c r="A22" s="139">
        <v>21.0</v>
      </c>
      <c r="B22" s="55">
        <v>43586.0</v>
      </c>
      <c r="C22" s="41" t="s">
        <v>94</v>
      </c>
      <c r="D22" s="56">
        <v>13.602739726027398</v>
      </c>
      <c r="E22" s="44"/>
      <c r="F22" s="44"/>
      <c r="G22" s="44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44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</row>
    <row r="23">
      <c r="A23" s="139">
        <v>22.0</v>
      </c>
      <c r="B23" s="55">
        <v>43589.0</v>
      </c>
      <c r="C23" s="41" t="s">
        <v>88</v>
      </c>
      <c r="D23" s="56">
        <v>14.443835616438356</v>
      </c>
      <c r="E23" s="44"/>
      <c r="F23" s="44"/>
      <c r="G23" s="44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44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</row>
    <row r="24">
      <c r="A24" s="139">
        <v>23.0</v>
      </c>
      <c r="B24" s="55">
        <v>43589.0</v>
      </c>
      <c r="C24" s="41" t="s">
        <v>94</v>
      </c>
      <c r="D24" s="56">
        <v>11.169863013698631</v>
      </c>
      <c r="E24" s="44"/>
      <c r="F24" s="44"/>
      <c r="G24" s="44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44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</row>
    <row r="25">
      <c r="A25" s="139">
        <v>24.0</v>
      </c>
      <c r="B25" s="57">
        <v>43646.0</v>
      </c>
      <c r="C25" s="41" t="s">
        <v>88</v>
      </c>
      <c r="D25" s="56">
        <v>11.232876712328768</v>
      </c>
      <c r="E25" s="44"/>
      <c r="F25" s="44"/>
      <c r="G25" s="44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44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</row>
    <row r="26">
      <c r="A26" s="139">
        <v>25.0</v>
      </c>
      <c r="B26" s="55">
        <v>43676.0</v>
      </c>
      <c r="C26" s="41" t="s">
        <v>88</v>
      </c>
      <c r="D26" s="56">
        <v>10.747945205479452</v>
      </c>
      <c r="E26" s="44" t="s">
        <v>102</v>
      </c>
      <c r="F26" s="44" t="s">
        <v>95</v>
      </c>
      <c r="G26" s="44" t="s">
        <v>87</v>
      </c>
      <c r="H26" s="89">
        <v>60.0</v>
      </c>
      <c r="I26" s="89">
        <v>53.0</v>
      </c>
      <c r="J26" s="89">
        <v>0.88333333</v>
      </c>
      <c r="K26" s="89">
        <v>11.0</v>
      </c>
      <c r="L26" s="89">
        <v>0.73333333</v>
      </c>
      <c r="M26" s="89">
        <v>0.75184179</v>
      </c>
      <c r="N26" s="89">
        <v>0.77115441</v>
      </c>
      <c r="O26" s="89">
        <v>3.0</v>
      </c>
      <c r="P26" s="89">
        <v>0.06666667</v>
      </c>
      <c r="Q26" s="89">
        <v>4.0</v>
      </c>
      <c r="R26" s="89">
        <v>0.26666667</v>
      </c>
      <c r="S26" s="89">
        <v>0.83333333</v>
      </c>
      <c r="T26" s="44" t="s">
        <v>96</v>
      </c>
      <c r="U26" s="89">
        <v>60.0</v>
      </c>
      <c r="V26" s="89">
        <v>50.0</v>
      </c>
      <c r="W26" s="89">
        <v>0.83333333</v>
      </c>
      <c r="X26" s="89">
        <v>7.0</v>
      </c>
      <c r="Y26" s="89">
        <v>0.46666667</v>
      </c>
      <c r="Z26" s="89">
        <v>0.86518524</v>
      </c>
      <c r="AA26" s="89">
        <v>0.83962311</v>
      </c>
      <c r="AB26" s="89">
        <v>2.0</v>
      </c>
      <c r="AC26" s="89">
        <v>0.04444444</v>
      </c>
      <c r="AD26" s="89">
        <v>8.0</v>
      </c>
      <c r="AE26" s="89">
        <v>0.53333333</v>
      </c>
      <c r="AF26" s="89">
        <v>0.71111111</v>
      </c>
    </row>
    <row r="27">
      <c r="A27" s="139">
        <v>26.0</v>
      </c>
      <c r="B27" s="55">
        <v>43674.0</v>
      </c>
      <c r="C27" s="41" t="s">
        <v>88</v>
      </c>
      <c r="D27" s="56">
        <v>16.213698630136985</v>
      </c>
      <c r="E27" s="44" t="s">
        <v>102</v>
      </c>
      <c r="F27" s="44" t="s">
        <v>95</v>
      </c>
      <c r="G27" s="44" t="s">
        <v>96</v>
      </c>
      <c r="H27" s="89">
        <v>60.0</v>
      </c>
      <c r="I27" s="89">
        <v>42.0</v>
      </c>
      <c r="J27" s="89">
        <v>0.7</v>
      </c>
      <c r="K27" s="89">
        <v>13.0</v>
      </c>
      <c r="L27" s="89">
        <v>0.86666667</v>
      </c>
      <c r="M27" s="89">
        <v>0.53295315</v>
      </c>
      <c r="N27" s="89">
        <v>0.5349795</v>
      </c>
      <c r="O27" s="89">
        <v>16.0</v>
      </c>
      <c r="P27" s="89">
        <v>0.35555556</v>
      </c>
      <c r="Q27" s="89">
        <v>2.0</v>
      </c>
      <c r="R27" s="89">
        <v>0.13333333</v>
      </c>
      <c r="S27" s="89">
        <v>0.75555556</v>
      </c>
      <c r="T27" s="44" t="s">
        <v>87</v>
      </c>
      <c r="U27" s="89">
        <v>60.0</v>
      </c>
      <c r="V27" s="89">
        <v>40.0</v>
      </c>
      <c r="W27" s="89">
        <v>0.66666667</v>
      </c>
      <c r="X27" s="89">
        <v>13.0</v>
      </c>
      <c r="Y27" s="89">
        <v>0.86666667</v>
      </c>
      <c r="Z27" s="89">
        <v>0.65306323</v>
      </c>
      <c r="AA27" s="89">
        <v>0.6039103</v>
      </c>
      <c r="AB27" s="89">
        <v>18.0</v>
      </c>
      <c r="AC27" s="89">
        <v>0.4</v>
      </c>
      <c r="AD27" s="89">
        <v>2.0</v>
      </c>
      <c r="AE27" s="89">
        <v>0.13333333</v>
      </c>
      <c r="AF27" s="89">
        <v>0.73333333</v>
      </c>
    </row>
    <row r="28">
      <c r="A28" s="139">
        <v>27.0</v>
      </c>
      <c r="B28" s="55">
        <v>43674.0</v>
      </c>
      <c r="C28" s="41" t="s">
        <v>94</v>
      </c>
      <c r="D28" s="56">
        <v>11.224657534246575</v>
      </c>
      <c r="E28" s="44" t="s">
        <v>95</v>
      </c>
      <c r="F28" s="44" t="s">
        <v>102</v>
      </c>
      <c r="G28" s="44" t="s">
        <v>87</v>
      </c>
      <c r="H28" s="89">
        <v>60.0</v>
      </c>
      <c r="I28" s="89">
        <v>41.0</v>
      </c>
      <c r="J28" s="89">
        <v>0.68333333</v>
      </c>
      <c r="K28" s="89">
        <v>11.0</v>
      </c>
      <c r="L28" s="89">
        <v>0.73333333</v>
      </c>
      <c r="M28" s="89">
        <v>0.65702301</v>
      </c>
      <c r="N28" s="89">
        <v>0.6585236</v>
      </c>
      <c r="O28" s="89">
        <v>15.0</v>
      </c>
      <c r="P28" s="89">
        <v>0.33333333</v>
      </c>
      <c r="Q28" s="89">
        <v>4.0</v>
      </c>
      <c r="R28" s="89">
        <v>0.26666667</v>
      </c>
      <c r="S28" s="89">
        <v>0.7</v>
      </c>
      <c r="T28" s="44" t="s">
        <v>96</v>
      </c>
      <c r="U28" s="89">
        <v>60.0</v>
      </c>
      <c r="V28" s="89">
        <v>47.0</v>
      </c>
      <c r="W28" s="89">
        <v>0.78333333</v>
      </c>
      <c r="X28" s="89">
        <v>14.0</v>
      </c>
      <c r="Y28" s="89">
        <v>0.93333333</v>
      </c>
      <c r="Z28" s="89">
        <v>0.67034067</v>
      </c>
      <c r="AA28" s="89">
        <v>0.668848</v>
      </c>
      <c r="AB28" s="89">
        <v>12.0</v>
      </c>
      <c r="AC28" s="89">
        <v>0.26666667</v>
      </c>
      <c r="AD28" s="89">
        <v>1.0</v>
      </c>
      <c r="AE28" s="89">
        <v>0.06666667</v>
      </c>
      <c r="AF28" s="89">
        <v>0.83333333</v>
      </c>
    </row>
    <row r="29">
      <c r="A29" s="139">
        <v>28.0</v>
      </c>
      <c r="B29" s="55">
        <v>43675.0</v>
      </c>
      <c r="C29" s="41" t="s">
        <v>88</v>
      </c>
      <c r="D29" s="56">
        <v>10.728767123287671</v>
      </c>
      <c r="E29" s="44" t="s">
        <v>102</v>
      </c>
      <c r="F29" s="44" t="s">
        <v>95</v>
      </c>
      <c r="G29" s="44" t="s">
        <v>96</v>
      </c>
      <c r="H29" s="89">
        <v>60.0</v>
      </c>
      <c r="I29" s="89">
        <v>46.0</v>
      </c>
      <c r="J29" s="89">
        <v>0.76666667</v>
      </c>
      <c r="K29" s="89">
        <v>6.0</v>
      </c>
      <c r="L29" s="89">
        <v>0.4</v>
      </c>
      <c r="M29" s="89">
        <v>0.72380622</v>
      </c>
      <c r="N29" s="89">
        <v>0.71839205</v>
      </c>
      <c r="O29" s="89">
        <v>5.0</v>
      </c>
      <c r="P29" s="89">
        <v>0.11111111</v>
      </c>
      <c r="Q29" s="89">
        <v>9.0</v>
      </c>
      <c r="R29" s="89">
        <v>0.6</v>
      </c>
      <c r="S29" s="89">
        <v>0.64444444</v>
      </c>
      <c r="T29" s="44" t="s">
        <v>87</v>
      </c>
      <c r="U29" s="89">
        <v>60.0</v>
      </c>
      <c r="V29" s="89">
        <v>35.0</v>
      </c>
      <c r="W29" s="89">
        <v>0.58333333</v>
      </c>
      <c r="X29" s="89">
        <v>8.0</v>
      </c>
      <c r="Y29" s="89">
        <v>0.53333333</v>
      </c>
      <c r="Z29" s="89">
        <v>0.59515065</v>
      </c>
      <c r="AA29" s="89">
        <v>0.57443665</v>
      </c>
      <c r="AB29" s="89">
        <v>18.0</v>
      </c>
      <c r="AC29" s="89">
        <v>0.4</v>
      </c>
      <c r="AD29" s="89">
        <v>7.0</v>
      </c>
      <c r="AE29" s="89">
        <v>0.46666667</v>
      </c>
      <c r="AF29" s="89">
        <v>0.56666667</v>
      </c>
    </row>
    <row r="30">
      <c r="A30" s="139">
        <v>29.0</v>
      </c>
      <c r="B30" s="55">
        <v>43675.0</v>
      </c>
      <c r="C30" s="41" t="s">
        <v>88</v>
      </c>
      <c r="D30" s="56">
        <v>10.994520547945205</v>
      </c>
      <c r="E30" s="44" t="s">
        <v>95</v>
      </c>
      <c r="F30" s="44" t="s">
        <v>102</v>
      </c>
      <c r="G30" s="44" t="s">
        <v>87</v>
      </c>
      <c r="H30" s="89">
        <v>60.0</v>
      </c>
      <c r="I30" s="89">
        <v>43.0</v>
      </c>
      <c r="J30" s="89">
        <v>0.71666667</v>
      </c>
      <c r="K30" s="89">
        <v>14.0</v>
      </c>
      <c r="L30" s="89">
        <v>0.93333333</v>
      </c>
      <c r="M30" s="89">
        <v>0.4674383</v>
      </c>
      <c r="N30" s="89">
        <v>0.46564705</v>
      </c>
      <c r="O30" s="89">
        <v>16.0</v>
      </c>
      <c r="P30" s="89">
        <v>0.35555556</v>
      </c>
      <c r="Q30" s="89">
        <v>1.0</v>
      </c>
      <c r="R30" s="89">
        <v>0.06666667</v>
      </c>
      <c r="S30" s="89">
        <v>0.78888889</v>
      </c>
      <c r="T30" s="44" t="s">
        <v>96</v>
      </c>
      <c r="U30" s="89">
        <v>60.0</v>
      </c>
      <c r="V30" s="89">
        <v>38.0</v>
      </c>
      <c r="W30" s="89">
        <v>0.63333333</v>
      </c>
      <c r="X30" s="89">
        <v>14.0</v>
      </c>
      <c r="Y30" s="89">
        <v>0.93333333</v>
      </c>
      <c r="Z30" s="89">
        <v>0.60846967</v>
      </c>
      <c r="AA30" s="89">
        <v>0.5784581</v>
      </c>
      <c r="AB30" s="89">
        <v>21.0</v>
      </c>
      <c r="AC30" s="89">
        <v>0.46666667</v>
      </c>
      <c r="AD30" s="89">
        <v>1.0</v>
      </c>
      <c r="AE30" s="89">
        <v>0.06666667</v>
      </c>
      <c r="AF30" s="89">
        <v>0.73333333</v>
      </c>
    </row>
    <row r="31">
      <c r="A31" s="139">
        <v>30.0</v>
      </c>
      <c r="B31" s="55">
        <v>43677.0</v>
      </c>
      <c r="C31" s="41" t="s">
        <v>88</v>
      </c>
      <c r="D31" s="56">
        <v>17.838356164383562</v>
      </c>
      <c r="E31" s="44" t="s">
        <v>95</v>
      </c>
      <c r="F31" s="44" t="s">
        <v>102</v>
      </c>
      <c r="G31" s="44" t="s">
        <v>87</v>
      </c>
      <c r="H31" s="89">
        <v>60.0</v>
      </c>
      <c r="I31" s="89">
        <v>57.0</v>
      </c>
      <c r="J31" s="89">
        <v>0.95</v>
      </c>
      <c r="K31" s="89">
        <v>13.0</v>
      </c>
      <c r="L31" s="89">
        <v>0.86666667</v>
      </c>
      <c r="M31" s="89">
        <v>0.56134783</v>
      </c>
      <c r="N31" s="89">
        <v>0.5835508</v>
      </c>
      <c r="O31" s="89">
        <v>1.0</v>
      </c>
      <c r="P31" s="89">
        <v>0.02222222</v>
      </c>
      <c r="Q31" s="89">
        <v>2.0</v>
      </c>
      <c r="R31" s="89">
        <v>0.13333333</v>
      </c>
      <c r="S31" s="89">
        <v>0.92222222</v>
      </c>
      <c r="T31" s="44" t="s">
        <v>96</v>
      </c>
      <c r="U31" s="89">
        <v>60.0</v>
      </c>
      <c r="V31" s="89">
        <v>49.0</v>
      </c>
      <c r="W31" s="89">
        <v>0.81666667</v>
      </c>
      <c r="X31" s="89">
        <v>6.0</v>
      </c>
      <c r="Y31" s="89">
        <v>0.4</v>
      </c>
      <c r="Z31" s="89">
        <v>0.65615658</v>
      </c>
      <c r="AA31" s="89">
        <v>0.68288365</v>
      </c>
      <c r="AB31" s="89">
        <v>2.0</v>
      </c>
      <c r="AC31" s="89">
        <v>0.04444444</v>
      </c>
      <c r="AD31" s="89">
        <v>9.0</v>
      </c>
      <c r="AE31" s="89">
        <v>0.6</v>
      </c>
      <c r="AF31" s="89">
        <v>0.67777778</v>
      </c>
    </row>
    <row r="32">
      <c r="A32" s="139">
        <v>31.0</v>
      </c>
      <c r="B32" s="55">
        <v>43677.0</v>
      </c>
      <c r="C32" s="41" t="s">
        <v>94</v>
      </c>
      <c r="D32" s="56">
        <v>12.92054794520548</v>
      </c>
      <c r="E32" s="44" t="s">
        <v>102</v>
      </c>
      <c r="F32" s="44" t="s">
        <v>95</v>
      </c>
      <c r="G32" s="44" t="s">
        <v>96</v>
      </c>
      <c r="H32" s="89">
        <v>60.0</v>
      </c>
      <c r="I32" s="89">
        <v>58.0</v>
      </c>
      <c r="J32" s="89">
        <v>0.96666667</v>
      </c>
      <c r="K32" s="89">
        <v>14.0</v>
      </c>
      <c r="L32" s="89">
        <v>0.93333333</v>
      </c>
      <c r="M32" s="89">
        <v>0.61411972</v>
      </c>
      <c r="N32" s="89">
        <v>0.59483452</v>
      </c>
      <c r="O32" s="89">
        <v>1.0</v>
      </c>
      <c r="P32" s="89">
        <v>0.02222222</v>
      </c>
      <c r="Q32" s="89">
        <v>1.0</v>
      </c>
      <c r="R32" s="89">
        <v>0.06666667</v>
      </c>
      <c r="S32" s="89">
        <v>0.95555556</v>
      </c>
      <c r="T32" s="44" t="s">
        <v>87</v>
      </c>
      <c r="U32" s="89">
        <v>60.0</v>
      </c>
      <c r="V32" s="89">
        <v>53.0</v>
      </c>
      <c r="W32" s="89">
        <v>0.88333333</v>
      </c>
      <c r="X32" s="89">
        <v>10.0</v>
      </c>
      <c r="Y32" s="89">
        <v>0.66666667</v>
      </c>
      <c r="Z32" s="89">
        <v>0.57172559</v>
      </c>
      <c r="AA32" s="89">
        <v>0.57639702</v>
      </c>
      <c r="AB32" s="89">
        <v>2.0</v>
      </c>
      <c r="AC32" s="89">
        <v>0.04444444</v>
      </c>
      <c r="AD32" s="89">
        <v>5.0</v>
      </c>
      <c r="AE32" s="89">
        <v>0.33333333</v>
      </c>
      <c r="AF32" s="89">
        <v>0.81111111</v>
      </c>
    </row>
    <row r="33">
      <c r="A33" s="139">
        <v>32.0</v>
      </c>
      <c r="B33" s="55">
        <v>43681.0</v>
      </c>
      <c r="C33" s="41" t="s">
        <v>88</v>
      </c>
      <c r="D33" s="56">
        <v>14.167123287671233</v>
      </c>
      <c r="E33" s="44" t="s">
        <v>95</v>
      </c>
      <c r="F33" s="44" t="s">
        <v>102</v>
      </c>
      <c r="G33" s="44" t="s">
        <v>87</v>
      </c>
      <c r="H33" s="89">
        <v>60.0</v>
      </c>
      <c r="I33" s="89">
        <v>56.0</v>
      </c>
      <c r="J33" s="89">
        <v>0.93333333</v>
      </c>
      <c r="K33" s="89">
        <v>13.0</v>
      </c>
      <c r="L33" s="89">
        <v>0.86666667</v>
      </c>
      <c r="M33" s="89">
        <v>0.43421012</v>
      </c>
      <c r="N33" s="89">
        <v>0.4119016</v>
      </c>
      <c r="O33" s="89">
        <v>2.0</v>
      </c>
      <c r="P33" s="89">
        <v>0.04444444</v>
      </c>
      <c r="Q33" s="89">
        <v>2.0</v>
      </c>
      <c r="R33" s="89">
        <v>0.13333333</v>
      </c>
      <c r="S33" s="89">
        <v>0.91111111</v>
      </c>
      <c r="T33" s="44" t="s">
        <v>87</v>
      </c>
      <c r="U33" s="89">
        <v>60.0</v>
      </c>
      <c r="V33" s="89">
        <v>51.0</v>
      </c>
      <c r="W33" s="89">
        <v>0.85</v>
      </c>
      <c r="X33" s="89">
        <v>10.0</v>
      </c>
      <c r="Y33" s="89">
        <v>0.66666667</v>
      </c>
      <c r="Z33" s="89">
        <v>0.53602495</v>
      </c>
      <c r="AA33" s="89">
        <v>0.50743545</v>
      </c>
      <c r="AB33" s="89">
        <v>4.0</v>
      </c>
      <c r="AC33" s="89">
        <v>0.08888889</v>
      </c>
      <c r="AD33" s="89">
        <v>5.0</v>
      </c>
      <c r="AE33" s="89">
        <v>0.33333333</v>
      </c>
      <c r="AF33" s="89">
        <v>0.78888889</v>
      </c>
    </row>
    <row r="34">
      <c r="A34" s="139">
        <v>33.0</v>
      </c>
      <c r="B34" s="55">
        <v>43681.0</v>
      </c>
      <c r="C34" s="41" t="s">
        <v>88</v>
      </c>
      <c r="D34" s="56">
        <v>17.112328767123287</v>
      </c>
      <c r="E34" s="44" t="s">
        <v>95</v>
      </c>
      <c r="F34" s="44" t="s">
        <v>102</v>
      </c>
      <c r="G34" s="44" t="s">
        <v>87</v>
      </c>
      <c r="H34" s="89">
        <v>60.0</v>
      </c>
      <c r="I34" s="89">
        <v>57.0</v>
      </c>
      <c r="J34" s="89">
        <v>0.95</v>
      </c>
      <c r="K34" s="89">
        <v>13.0</v>
      </c>
      <c r="L34" s="89">
        <v>0.86666667</v>
      </c>
      <c r="M34" s="89">
        <v>0.7472361</v>
      </c>
      <c r="N34" s="89">
        <v>0.71818743</v>
      </c>
      <c r="O34" s="89">
        <v>1.0</v>
      </c>
      <c r="P34" s="89">
        <v>0.02222222</v>
      </c>
      <c r="Q34" s="89">
        <v>2.0</v>
      </c>
      <c r="R34" s="89">
        <v>0.13333333</v>
      </c>
      <c r="S34" s="89">
        <v>0.92222222</v>
      </c>
      <c r="T34" s="44" t="s">
        <v>87</v>
      </c>
      <c r="U34" s="89">
        <v>60.0</v>
      </c>
      <c r="V34" s="89">
        <v>50.0</v>
      </c>
      <c r="W34" s="89">
        <v>0.83333333</v>
      </c>
      <c r="X34" s="89">
        <v>7.0</v>
      </c>
      <c r="Y34" s="89">
        <v>0.46666667</v>
      </c>
      <c r="Z34" s="89">
        <v>0.72762166</v>
      </c>
      <c r="AA34" s="89">
        <v>0.70563536</v>
      </c>
      <c r="AB34" s="89">
        <v>2.0</v>
      </c>
      <c r="AC34" s="89">
        <v>0.04444444</v>
      </c>
      <c r="AD34" s="89">
        <v>8.0</v>
      </c>
      <c r="AE34" s="89">
        <v>0.53333333</v>
      </c>
      <c r="AF34" s="89">
        <v>0.71111111</v>
      </c>
    </row>
    <row r="35">
      <c r="A35" s="139">
        <v>34.0</v>
      </c>
      <c r="B35" s="55">
        <v>43683.0</v>
      </c>
      <c r="C35" s="41" t="s">
        <v>88</v>
      </c>
      <c r="D35" s="56">
        <v>16.767123287671232</v>
      </c>
      <c r="E35" s="44" t="s">
        <v>102</v>
      </c>
      <c r="F35" s="44" t="s">
        <v>95</v>
      </c>
      <c r="G35" s="44" t="s">
        <v>96</v>
      </c>
      <c r="H35" s="89">
        <v>60.0</v>
      </c>
      <c r="I35" s="89">
        <v>49.0</v>
      </c>
      <c r="J35" s="89">
        <v>0.81666667</v>
      </c>
      <c r="K35" s="89">
        <v>13.0</v>
      </c>
      <c r="L35" s="89">
        <v>0.86666667</v>
      </c>
      <c r="M35" s="89">
        <v>0.58328194</v>
      </c>
      <c r="N35" s="89">
        <v>0.504266</v>
      </c>
      <c r="O35" s="89">
        <v>9.0</v>
      </c>
      <c r="P35" s="89">
        <v>0.2</v>
      </c>
      <c r="Q35" s="89">
        <v>2.0</v>
      </c>
      <c r="R35" s="89">
        <v>0.13333333</v>
      </c>
      <c r="S35" s="89">
        <v>0.83333333</v>
      </c>
      <c r="T35" s="44" t="s">
        <v>87</v>
      </c>
      <c r="U35" s="89">
        <v>60.0</v>
      </c>
      <c r="V35" s="89">
        <v>37.0</v>
      </c>
      <c r="W35" s="89">
        <v>0.61666667</v>
      </c>
      <c r="X35" s="89">
        <v>13.0</v>
      </c>
      <c r="Y35" s="89">
        <v>0.86666667</v>
      </c>
      <c r="Z35" s="89">
        <v>0.62129035</v>
      </c>
      <c r="AA35" s="89">
        <v>0.5924855</v>
      </c>
      <c r="AB35" s="89">
        <v>21.0</v>
      </c>
      <c r="AC35" s="89">
        <v>0.46666667</v>
      </c>
      <c r="AD35" s="89">
        <v>2.0</v>
      </c>
      <c r="AE35" s="89">
        <v>0.13333333</v>
      </c>
      <c r="AF35" s="89">
        <v>0.7</v>
      </c>
    </row>
    <row r="36">
      <c r="A36" s="139">
        <v>35.0</v>
      </c>
      <c r="B36" s="55">
        <v>43685.0</v>
      </c>
      <c r="C36" s="41" t="s">
        <v>88</v>
      </c>
      <c r="D36" s="56">
        <v>17.273972602739725</v>
      </c>
      <c r="E36" s="44" t="s">
        <v>95</v>
      </c>
      <c r="F36" s="44" t="s">
        <v>102</v>
      </c>
      <c r="G36" s="44" t="s">
        <v>87</v>
      </c>
      <c r="H36" s="89">
        <v>60.0</v>
      </c>
      <c r="I36" s="89">
        <v>58.0</v>
      </c>
      <c r="J36" s="89">
        <v>0.96666667</v>
      </c>
      <c r="K36" s="89">
        <v>14.0</v>
      </c>
      <c r="L36" s="89">
        <v>0.93333333</v>
      </c>
      <c r="M36" s="89">
        <v>0.53663085</v>
      </c>
      <c r="N36" s="89">
        <v>0.52461774</v>
      </c>
      <c r="O36" s="89">
        <v>1.0</v>
      </c>
      <c r="P36" s="89">
        <v>0.02222222</v>
      </c>
      <c r="Q36" s="89">
        <v>1.0</v>
      </c>
      <c r="R36" s="89">
        <v>0.06666667</v>
      </c>
      <c r="S36" s="89">
        <v>0.95555556</v>
      </c>
      <c r="T36" s="44" t="s">
        <v>87</v>
      </c>
      <c r="U36" s="89">
        <v>60.0</v>
      </c>
      <c r="V36" s="89">
        <v>52.0</v>
      </c>
      <c r="W36" s="89">
        <v>0.86666667</v>
      </c>
      <c r="X36" s="89">
        <v>9.0</v>
      </c>
      <c r="Y36" s="89">
        <v>0.6</v>
      </c>
      <c r="Z36" s="89">
        <v>0.56150902</v>
      </c>
      <c r="AA36" s="89">
        <v>0.55416993</v>
      </c>
      <c r="AB36" s="89">
        <v>2.0</v>
      </c>
      <c r="AC36" s="89">
        <v>0.04444444</v>
      </c>
      <c r="AD36" s="89">
        <v>6.0</v>
      </c>
      <c r="AE36" s="89">
        <v>0.4</v>
      </c>
      <c r="AF36" s="89">
        <v>0.77777778</v>
      </c>
    </row>
    <row r="37">
      <c r="A37" s="139">
        <v>36.0</v>
      </c>
      <c r="B37" s="55">
        <v>43691.0</v>
      </c>
      <c r="C37" s="41" t="s">
        <v>94</v>
      </c>
      <c r="D37" s="56">
        <v>10.046575342465754</v>
      </c>
      <c r="E37" s="44" t="s">
        <v>95</v>
      </c>
      <c r="F37" s="44" t="s">
        <v>102</v>
      </c>
      <c r="G37" s="44" t="s">
        <v>87</v>
      </c>
      <c r="H37" s="89">
        <v>60.0</v>
      </c>
      <c r="I37" s="89">
        <v>50.0</v>
      </c>
      <c r="J37" s="89">
        <v>0.83333333</v>
      </c>
      <c r="K37" s="89">
        <v>6.0</v>
      </c>
      <c r="L37" s="89">
        <v>0.4</v>
      </c>
      <c r="M37" s="89">
        <v>0.50095796</v>
      </c>
      <c r="N37" s="89">
        <v>0.44349812</v>
      </c>
      <c r="O37" s="89">
        <v>1.0</v>
      </c>
      <c r="P37" s="89">
        <v>0.02222222</v>
      </c>
      <c r="Q37" s="89">
        <v>9.0</v>
      </c>
      <c r="R37" s="89">
        <v>0.6</v>
      </c>
      <c r="S37" s="89">
        <v>0.68888889</v>
      </c>
      <c r="T37" s="44" t="s">
        <v>96</v>
      </c>
      <c r="U37" s="89">
        <v>60.0</v>
      </c>
      <c r="V37" s="89">
        <v>51.0</v>
      </c>
      <c r="W37" s="89">
        <v>0.85</v>
      </c>
      <c r="X37" s="89">
        <v>7.0</v>
      </c>
      <c r="Y37" s="89">
        <v>0.46666667</v>
      </c>
      <c r="Z37" s="89">
        <v>0.87222842</v>
      </c>
      <c r="AA37" s="89">
        <v>0.85981881</v>
      </c>
      <c r="AB37" s="89">
        <v>1.0</v>
      </c>
      <c r="AC37" s="89">
        <v>0.02222222</v>
      </c>
      <c r="AD37" s="89">
        <v>8.0</v>
      </c>
      <c r="AE37" s="89">
        <v>0.53333333</v>
      </c>
      <c r="AF37" s="89">
        <v>0.72222222</v>
      </c>
    </row>
    <row r="38">
      <c r="A38" s="139">
        <v>37.0</v>
      </c>
      <c r="B38" s="55">
        <v>43698.0</v>
      </c>
      <c r="C38" s="41" t="s">
        <v>88</v>
      </c>
      <c r="D38" s="56">
        <v>13.964383561643835</v>
      </c>
      <c r="E38" s="44" t="s">
        <v>92</v>
      </c>
      <c r="F38" s="44" t="s">
        <v>92</v>
      </c>
      <c r="G38" s="44" t="s">
        <v>87</v>
      </c>
      <c r="H38" s="89">
        <v>60.0</v>
      </c>
      <c r="I38" s="89">
        <v>59.0</v>
      </c>
      <c r="J38" s="89">
        <v>0.98333333</v>
      </c>
      <c r="K38" s="89">
        <v>14.0</v>
      </c>
      <c r="L38" s="89">
        <v>0.93333333</v>
      </c>
      <c r="M38" s="89">
        <v>0.39132345</v>
      </c>
      <c r="N38" s="89">
        <v>0.3493782</v>
      </c>
      <c r="O38" s="89">
        <v>0.0</v>
      </c>
      <c r="P38" s="89">
        <v>0.0</v>
      </c>
      <c r="Q38" s="89">
        <v>1.0</v>
      </c>
      <c r="R38" s="89">
        <v>0.06666667</v>
      </c>
      <c r="S38" s="89">
        <v>0.96666667</v>
      </c>
      <c r="T38" s="44" t="s">
        <v>87</v>
      </c>
      <c r="U38" s="89">
        <v>60.0</v>
      </c>
      <c r="V38" s="89">
        <v>50.0</v>
      </c>
      <c r="W38" s="89">
        <v>0.83333333</v>
      </c>
      <c r="X38" s="89">
        <v>8.0</v>
      </c>
      <c r="Y38" s="89">
        <v>0.53333333</v>
      </c>
      <c r="Z38" s="89">
        <v>0.66514466</v>
      </c>
      <c r="AA38" s="89">
        <v>0.65707842</v>
      </c>
      <c r="AB38" s="89">
        <v>3.0</v>
      </c>
      <c r="AC38" s="89">
        <v>0.06666667</v>
      </c>
      <c r="AD38" s="89">
        <v>7.0</v>
      </c>
      <c r="AE38" s="89">
        <v>0.46666667</v>
      </c>
      <c r="AF38" s="89">
        <v>0.73333333</v>
      </c>
    </row>
    <row r="39">
      <c r="A39" s="139">
        <v>38.0</v>
      </c>
      <c r="B39" s="55">
        <v>43698.0</v>
      </c>
      <c r="C39" s="41" t="s">
        <v>88</v>
      </c>
      <c r="D39" s="56">
        <v>14.317808219178081</v>
      </c>
      <c r="E39" s="44" t="s">
        <v>95</v>
      </c>
      <c r="F39" s="44" t="s">
        <v>102</v>
      </c>
      <c r="G39" s="44" t="s">
        <v>87</v>
      </c>
      <c r="H39" s="89">
        <v>60.0</v>
      </c>
      <c r="I39" s="89">
        <v>59.0</v>
      </c>
      <c r="J39" s="89">
        <v>0.98333333</v>
      </c>
      <c r="K39" s="89">
        <v>14.0</v>
      </c>
      <c r="L39" s="89">
        <v>0.93333333</v>
      </c>
      <c r="M39" s="89">
        <v>0.44291562</v>
      </c>
      <c r="N39" s="89">
        <v>0.40439022</v>
      </c>
      <c r="O39" s="89">
        <v>0.0</v>
      </c>
      <c r="P39" s="89">
        <v>0.0</v>
      </c>
      <c r="Q39" s="89">
        <v>1.0</v>
      </c>
      <c r="R39" s="89">
        <v>0.06666667</v>
      </c>
      <c r="S39" s="89">
        <v>0.96666667</v>
      </c>
      <c r="T39" s="44" t="s">
        <v>87</v>
      </c>
      <c r="U39" s="89">
        <v>60.0</v>
      </c>
      <c r="V39" s="89">
        <v>51.0</v>
      </c>
      <c r="W39" s="89">
        <v>0.85</v>
      </c>
      <c r="X39" s="89">
        <v>9.0</v>
      </c>
      <c r="Y39" s="89">
        <v>0.6</v>
      </c>
      <c r="Z39" s="89">
        <v>0.6092962</v>
      </c>
      <c r="AA39" s="89">
        <v>0.52039834</v>
      </c>
      <c r="AB39" s="89">
        <v>3.0</v>
      </c>
      <c r="AC39" s="89">
        <v>0.06666667</v>
      </c>
      <c r="AD39" s="89">
        <v>6.0</v>
      </c>
      <c r="AE39" s="89">
        <v>0.4</v>
      </c>
      <c r="AF39" s="89">
        <v>0.76666667</v>
      </c>
    </row>
    <row r="40">
      <c r="A40" s="139">
        <v>39.0</v>
      </c>
      <c r="B40" s="55">
        <v>43702.0</v>
      </c>
      <c r="C40" s="41" t="s">
        <v>94</v>
      </c>
      <c r="D40" s="56">
        <v>15.391780821917807</v>
      </c>
      <c r="E40" s="44" t="s">
        <v>95</v>
      </c>
      <c r="F40" s="44" t="s">
        <v>102</v>
      </c>
      <c r="G40" s="44" t="s">
        <v>87</v>
      </c>
      <c r="H40" s="89">
        <v>60.0</v>
      </c>
      <c r="I40" s="89">
        <v>59.0</v>
      </c>
      <c r="J40" s="89">
        <v>0.98333333</v>
      </c>
      <c r="K40" s="89">
        <v>14.0</v>
      </c>
      <c r="L40" s="89">
        <v>0.93333333</v>
      </c>
      <c r="M40" s="89">
        <v>0.44082846</v>
      </c>
      <c r="N40" s="89">
        <v>0.41534758</v>
      </c>
      <c r="O40" s="89">
        <v>0.0</v>
      </c>
      <c r="P40" s="89">
        <v>0.0</v>
      </c>
      <c r="Q40" s="89">
        <v>1.0</v>
      </c>
      <c r="R40" s="89">
        <v>0.06666667</v>
      </c>
      <c r="S40" s="89">
        <v>0.96666667</v>
      </c>
      <c r="T40" s="44" t="s">
        <v>87</v>
      </c>
      <c r="U40" s="89">
        <v>60.0</v>
      </c>
      <c r="V40" s="89">
        <v>49.0</v>
      </c>
      <c r="W40" s="89">
        <v>0.81666667</v>
      </c>
      <c r="X40" s="89">
        <v>8.0</v>
      </c>
      <c r="Y40" s="89">
        <v>0.53333333</v>
      </c>
      <c r="Z40" s="89">
        <v>0.59319297</v>
      </c>
      <c r="AA40" s="89">
        <v>0.53563953</v>
      </c>
      <c r="AB40" s="89">
        <v>4.0</v>
      </c>
      <c r="AC40" s="89">
        <v>0.08888889</v>
      </c>
      <c r="AD40" s="89">
        <v>7.0</v>
      </c>
      <c r="AE40" s="89">
        <v>0.46666667</v>
      </c>
      <c r="AF40" s="89">
        <v>0.72222222</v>
      </c>
    </row>
    <row r="41">
      <c r="A41" s="139">
        <v>40.0</v>
      </c>
      <c r="B41" s="55">
        <v>43703.0</v>
      </c>
      <c r="C41" s="41" t="s">
        <v>94</v>
      </c>
      <c r="D41" s="56">
        <v>16.41917808219178</v>
      </c>
      <c r="E41" s="44" t="s">
        <v>95</v>
      </c>
      <c r="F41" s="44" t="s">
        <v>102</v>
      </c>
      <c r="G41" s="44" t="s">
        <v>87</v>
      </c>
      <c r="H41" s="89">
        <v>60.0</v>
      </c>
      <c r="I41" s="89">
        <v>59.0</v>
      </c>
      <c r="J41" s="89">
        <v>0.98333333</v>
      </c>
      <c r="K41" s="89">
        <v>14.0</v>
      </c>
      <c r="L41" s="89">
        <v>0.93333333</v>
      </c>
      <c r="M41" s="89">
        <v>0.51830678</v>
      </c>
      <c r="N41" s="89">
        <v>0.45590805</v>
      </c>
      <c r="O41" s="89">
        <v>0.0</v>
      </c>
      <c r="P41" s="89">
        <v>0.0</v>
      </c>
      <c r="Q41" s="89">
        <v>1.0</v>
      </c>
      <c r="R41" s="89">
        <v>0.06666667</v>
      </c>
      <c r="S41" s="89">
        <v>0.96666667</v>
      </c>
      <c r="T41" s="44" t="s">
        <v>87</v>
      </c>
      <c r="U41" s="89">
        <v>60.0</v>
      </c>
      <c r="V41" s="89">
        <v>50.0</v>
      </c>
      <c r="W41" s="89">
        <v>0.83333333</v>
      </c>
      <c r="X41" s="89">
        <v>7.0</v>
      </c>
      <c r="Y41" s="89">
        <v>0.46666667</v>
      </c>
      <c r="Z41" s="89">
        <v>0.50034816</v>
      </c>
      <c r="AA41" s="89">
        <v>0.5033384</v>
      </c>
      <c r="AB41" s="89">
        <v>2.0</v>
      </c>
      <c r="AC41" s="89">
        <v>0.04444444</v>
      </c>
      <c r="AD41" s="89">
        <v>8.0</v>
      </c>
      <c r="AE41" s="89">
        <v>0.53333333</v>
      </c>
      <c r="AF41" s="89">
        <v>0.71111111</v>
      </c>
    </row>
    <row r="42">
      <c r="A42" s="139">
        <v>41.0</v>
      </c>
      <c r="B42" s="55">
        <v>43704.0</v>
      </c>
      <c r="C42" s="41" t="s">
        <v>88</v>
      </c>
      <c r="D42" s="56">
        <v>13.30958904109589</v>
      </c>
      <c r="E42" s="44" t="s">
        <v>95</v>
      </c>
      <c r="F42" s="44" t="s">
        <v>102</v>
      </c>
      <c r="G42" s="44" t="s">
        <v>87</v>
      </c>
      <c r="H42" s="89">
        <v>60.0</v>
      </c>
      <c r="I42" s="89">
        <v>58.0</v>
      </c>
      <c r="J42" s="89">
        <v>0.96666667</v>
      </c>
      <c r="K42" s="89">
        <v>14.0</v>
      </c>
      <c r="L42" s="89">
        <v>0.93333333</v>
      </c>
      <c r="M42" s="89">
        <v>0.55337111</v>
      </c>
      <c r="N42" s="89">
        <v>0.51638113</v>
      </c>
      <c r="O42" s="89">
        <v>1.0</v>
      </c>
      <c r="P42" s="89">
        <v>0.02222222</v>
      </c>
      <c r="Q42" s="89">
        <v>1.0</v>
      </c>
      <c r="R42" s="89">
        <v>0.06666667</v>
      </c>
      <c r="S42" s="89">
        <v>0.95555556</v>
      </c>
      <c r="T42" s="44" t="s">
        <v>87</v>
      </c>
      <c r="U42" s="89">
        <v>60.0</v>
      </c>
      <c r="V42" s="89">
        <v>56.0</v>
      </c>
      <c r="W42" s="89">
        <v>0.93333333</v>
      </c>
      <c r="X42" s="89">
        <v>13.0</v>
      </c>
      <c r="Y42" s="89">
        <v>0.86666667</v>
      </c>
      <c r="Z42" s="89">
        <v>0.72638318</v>
      </c>
      <c r="AA42" s="89">
        <v>0.71894951</v>
      </c>
      <c r="AB42" s="89">
        <v>2.0</v>
      </c>
      <c r="AC42" s="89">
        <v>0.04444444</v>
      </c>
      <c r="AD42" s="89">
        <v>2.0</v>
      </c>
      <c r="AE42" s="89">
        <v>0.13333333</v>
      </c>
      <c r="AF42" s="89">
        <v>0.91111111</v>
      </c>
    </row>
    <row r="43">
      <c r="A43" s="139">
        <v>42.0</v>
      </c>
      <c r="B43" s="55">
        <v>43705.0</v>
      </c>
      <c r="C43" s="41" t="s">
        <v>88</v>
      </c>
      <c r="D43" s="56">
        <v>17.019178082191782</v>
      </c>
      <c r="E43" s="44" t="s">
        <v>95</v>
      </c>
      <c r="F43" s="44" t="s">
        <v>102</v>
      </c>
      <c r="G43" s="44" t="s">
        <v>87</v>
      </c>
      <c r="H43" s="89">
        <v>60.0</v>
      </c>
      <c r="I43" s="89">
        <v>59.0</v>
      </c>
      <c r="J43" s="89">
        <v>0.98333333</v>
      </c>
      <c r="K43" s="89">
        <v>14.0</v>
      </c>
      <c r="L43" s="89">
        <v>0.93333333</v>
      </c>
      <c r="M43" s="89">
        <v>0.45478965</v>
      </c>
      <c r="N43" s="89">
        <v>0.44592274</v>
      </c>
      <c r="O43" s="89">
        <v>0.0</v>
      </c>
      <c r="P43" s="89">
        <v>0.0</v>
      </c>
      <c r="Q43" s="89">
        <v>1.0</v>
      </c>
      <c r="R43" s="89">
        <v>0.06666667</v>
      </c>
      <c r="S43" s="89">
        <v>0.96666667</v>
      </c>
      <c r="T43" s="44" t="s">
        <v>87</v>
      </c>
      <c r="U43" s="89">
        <v>60.0</v>
      </c>
      <c r="V43" s="89">
        <v>49.0</v>
      </c>
      <c r="W43" s="89">
        <v>0.81666667</v>
      </c>
      <c r="X43" s="89">
        <v>8.0</v>
      </c>
      <c r="Y43" s="89">
        <v>0.53333333</v>
      </c>
      <c r="Z43" s="89">
        <v>0.51911064</v>
      </c>
      <c r="AA43" s="89">
        <v>0.55865517</v>
      </c>
      <c r="AB43" s="89">
        <v>4.0</v>
      </c>
      <c r="AC43" s="89">
        <v>0.08888889</v>
      </c>
      <c r="AD43" s="89">
        <v>7.0</v>
      </c>
      <c r="AE43" s="89">
        <v>0.46666667</v>
      </c>
      <c r="AF43" s="89">
        <v>0.72222222</v>
      </c>
    </row>
    <row r="44">
      <c r="A44" s="139">
        <v>43.0</v>
      </c>
      <c r="B44" s="55">
        <v>43710.0</v>
      </c>
      <c r="C44" s="41" t="s">
        <v>88</v>
      </c>
      <c r="D44" s="56">
        <v>14.931506849315069</v>
      </c>
      <c r="E44" s="44" t="s">
        <v>95</v>
      </c>
      <c r="F44" s="44" t="s">
        <v>102</v>
      </c>
      <c r="G44" s="44" t="s">
        <v>87</v>
      </c>
      <c r="H44" s="89">
        <v>60.0</v>
      </c>
      <c r="I44" s="89">
        <v>59.0</v>
      </c>
      <c r="J44" s="89">
        <v>0.98333333</v>
      </c>
      <c r="K44" s="89">
        <v>14.0</v>
      </c>
      <c r="L44" s="89">
        <v>0.93333333</v>
      </c>
      <c r="M44" s="89">
        <v>0.44765416</v>
      </c>
      <c r="N44" s="89">
        <v>0.39151413</v>
      </c>
      <c r="O44" s="89">
        <v>0.0</v>
      </c>
      <c r="P44" s="89">
        <v>0.0</v>
      </c>
      <c r="Q44" s="89">
        <v>1.0</v>
      </c>
      <c r="R44" s="89">
        <v>0.06666667</v>
      </c>
      <c r="S44" s="89">
        <v>0.96666667</v>
      </c>
      <c r="T44" s="44" t="s">
        <v>87</v>
      </c>
      <c r="U44" s="89">
        <v>60.0</v>
      </c>
      <c r="V44" s="89">
        <v>50.0</v>
      </c>
      <c r="W44" s="89">
        <v>0.83333333</v>
      </c>
      <c r="X44" s="89">
        <v>7.0</v>
      </c>
      <c r="Y44" s="89">
        <v>0.46666667</v>
      </c>
      <c r="Z44" s="89">
        <v>0.55056196</v>
      </c>
      <c r="AA44" s="89">
        <v>0.55381892</v>
      </c>
      <c r="AB44" s="89">
        <v>2.0</v>
      </c>
      <c r="AC44" s="89">
        <v>0.04444444</v>
      </c>
      <c r="AD44" s="89">
        <v>8.0</v>
      </c>
      <c r="AE44" s="89">
        <v>0.53333333</v>
      </c>
      <c r="AF44" s="89">
        <v>0.71111111</v>
      </c>
    </row>
    <row r="45">
      <c r="A45" s="139">
        <v>44.0</v>
      </c>
      <c r="B45" s="55">
        <v>43710.0</v>
      </c>
      <c r="C45" s="41" t="s">
        <v>88</v>
      </c>
      <c r="D45" s="56">
        <v>16.073972602739726</v>
      </c>
      <c r="E45" s="44" t="s">
        <v>95</v>
      </c>
      <c r="F45" s="44" t="s">
        <v>102</v>
      </c>
      <c r="G45" s="44" t="s">
        <v>87</v>
      </c>
      <c r="H45" s="89">
        <v>60.0</v>
      </c>
      <c r="I45" s="89">
        <v>59.0</v>
      </c>
      <c r="J45" s="89">
        <v>0.98333333</v>
      </c>
      <c r="K45" s="89">
        <v>14.0</v>
      </c>
      <c r="L45" s="89">
        <v>0.93333333</v>
      </c>
      <c r="M45" s="89">
        <v>0.44621311</v>
      </c>
      <c r="N45" s="89">
        <v>0.38564628</v>
      </c>
      <c r="O45" s="89">
        <v>0.0</v>
      </c>
      <c r="P45" s="89">
        <v>0.0</v>
      </c>
      <c r="Q45" s="89">
        <v>1.0</v>
      </c>
      <c r="R45" s="89">
        <v>0.06666667</v>
      </c>
      <c r="S45" s="89">
        <v>0.96666667</v>
      </c>
      <c r="T45" s="44" t="s">
        <v>87</v>
      </c>
      <c r="U45" s="89">
        <v>60.0</v>
      </c>
      <c r="V45" s="89">
        <v>55.0</v>
      </c>
      <c r="W45" s="89">
        <v>0.91666667</v>
      </c>
      <c r="X45" s="89">
        <v>10.0</v>
      </c>
      <c r="Y45" s="89">
        <v>0.66666667</v>
      </c>
      <c r="Z45" s="89">
        <v>0.74703385</v>
      </c>
      <c r="AA45" s="89">
        <v>0.74615088</v>
      </c>
      <c r="AB45" s="89">
        <v>0.0</v>
      </c>
      <c r="AC45" s="89">
        <v>0.0</v>
      </c>
      <c r="AD45" s="89">
        <v>5.0</v>
      </c>
      <c r="AE45" s="89">
        <v>0.33333333</v>
      </c>
      <c r="AF45" s="89">
        <v>0.83333333</v>
      </c>
    </row>
    <row r="46">
      <c r="A46" s="139">
        <v>45.0</v>
      </c>
      <c r="B46" s="55">
        <v>43720.0</v>
      </c>
      <c r="C46" s="41" t="s">
        <v>88</v>
      </c>
      <c r="D46" s="56">
        <v>8.687671232876712</v>
      </c>
      <c r="E46" s="44" t="s">
        <v>95</v>
      </c>
      <c r="F46" s="44" t="s">
        <v>102</v>
      </c>
      <c r="G46" s="44" t="s">
        <v>87</v>
      </c>
      <c r="H46" s="89">
        <v>60.0</v>
      </c>
      <c r="I46" s="89">
        <v>56.0</v>
      </c>
      <c r="J46" s="89">
        <v>0.93333333</v>
      </c>
      <c r="K46" s="89">
        <v>11.0</v>
      </c>
      <c r="L46" s="89">
        <v>0.73333333</v>
      </c>
      <c r="M46" s="89">
        <v>0.60571545</v>
      </c>
      <c r="N46" s="89">
        <v>0.65215237</v>
      </c>
      <c r="O46" s="89">
        <v>0.0</v>
      </c>
      <c r="P46" s="89">
        <v>0.0</v>
      </c>
      <c r="Q46" s="89">
        <v>4.0</v>
      </c>
      <c r="R46" s="89">
        <v>0.26666667</v>
      </c>
      <c r="S46" s="89">
        <v>0.86666667</v>
      </c>
      <c r="T46" s="44" t="s">
        <v>87</v>
      </c>
      <c r="U46" s="89">
        <v>60.0</v>
      </c>
      <c r="V46" s="89">
        <v>50.0</v>
      </c>
      <c r="W46" s="89">
        <v>0.83333333</v>
      </c>
      <c r="X46" s="89">
        <v>5.0</v>
      </c>
      <c r="Y46" s="89">
        <v>0.33333333</v>
      </c>
      <c r="Z46" s="89">
        <v>0.543998</v>
      </c>
      <c r="AA46" s="89">
        <v>0.46780927</v>
      </c>
      <c r="AB46" s="89">
        <v>0.0</v>
      </c>
      <c r="AC46" s="89">
        <v>0.0</v>
      </c>
      <c r="AD46" s="89">
        <v>10.0</v>
      </c>
      <c r="AE46" s="89">
        <v>0.66666667</v>
      </c>
      <c r="AF46" s="89">
        <v>0.66666667</v>
      </c>
    </row>
    <row r="47">
      <c r="A47" s="139">
        <v>46.0</v>
      </c>
      <c r="B47" s="55">
        <v>43723.0</v>
      </c>
      <c r="C47" s="41" t="s">
        <v>88</v>
      </c>
      <c r="D47" s="56">
        <v>8.323287671232876</v>
      </c>
      <c r="E47" s="44" t="s">
        <v>95</v>
      </c>
      <c r="F47" s="44" t="s">
        <v>102</v>
      </c>
      <c r="G47" s="44" t="s">
        <v>87</v>
      </c>
      <c r="H47" s="89">
        <v>60.0</v>
      </c>
      <c r="I47" s="89">
        <v>57.0</v>
      </c>
      <c r="J47" s="89">
        <v>0.95</v>
      </c>
      <c r="K47" s="89">
        <v>12.0</v>
      </c>
      <c r="L47" s="89">
        <v>0.8</v>
      </c>
      <c r="M47" s="89">
        <v>0.67570951</v>
      </c>
      <c r="N47" s="89">
        <v>0.63953615</v>
      </c>
      <c r="O47" s="89">
        <v>0.0</v>
      </c>
      <c r="P47" s="89">
        <v>0.0</v>
      </c>
      <c r="Q47" s="89">
        <v>3.0</v>
      </c>
      <c r="R47" s="89">
        <v>0.2</v>
      </c>
      <c r="S47" s="89">
        <v>0.9</v>
      </c>
      <c r="T47" s="44" t="s">
        <v>87</v>
      </c>
      <c r="U47" s="89">
        <v>60.0</v>
      </c>
      <c r="V47" s="89">
        <v>49.0</v>
      </c>
      <c r="W47" s="89">
        <v>0.81666667</v>
      </c>
      <c r="X47" s="89">
        <v>5.0</v>
      </c>
      <c r="Y47" s="89">
        <v>0.33333333</v>
      </c>
      <c r="Z47" s="89">
        <v>0.59152742</v>
      </c>
      <c r="AA47" s="89">
        <v>0.5101808</v>
      </c>
      <c r="AB47" s="89">
        <v>1.0</v>
      </c>
      <c r="AC47" s="89">
        <v>0.02222222</v>
      </c>
      <c r="AD47" s="89">
        <v>10.0</v>
      </c>
      <c r="AE47" s="89">
        <v>0.66666667</v>
      </c>
      <c r="AF47" s="89">
        <v>0.65555556</v>
      </c>
    </row>
    <row r="48">
      <c r="A48" s="139">
        <v>47.0</v>
      </c>
      <c r="B48" s="55">
        <v>43723.0</v>
      </c>
      <c r="C48" s="41" t="s">
        <v>94</v>
      </c>
      <c r="D48" s="56">
        <v>11.202739726027398</v>
      </c>
      <c r="E48" s="44" t="s">
        <v>95</v>
      </c>
      <c r="F48" s="44" t="s">
        <v>102</v>
      </c>
      <c r="G48" s="44" t="s">
        <v>87</v>
      </c>
      <c r="H48" s="89">
        <v>60.0</v>
      </c>
      <c r="I48" s="89">
        <v>57.0</v>
      </c>
      <c r="J48" s="89">
        <v>0.95</v>
      </c>
      <c r="K48" s="89">
        <v>13.0</v>
      </c>
      <c r="L48" s="89">
        <v>0.86666667</v>
      </c>
      <c r="M48" s="89">
        <v>0.62497547</v>
      </c>
      <c r="N48" s="89">
        <v>0.6472712</v>
      </c>
      <c r="O48" s="89">
        <v>1.0</v>
      </c>
      <c r="P48" s="89">
        <v>0.02222222</v>
      </c>
      <c r="Q48" s="89">
        <v>2.0</v>
      </c>
      <c r="R48" s="89">
        <v>0.13333333</v>
      </c>
      <c r="S48" s="89">
        <v>0.92222222</v>
      </c>
      <c r="T48" s="44" t="s">
        <v>87</v>
      </c>
      <c r="U48" s="89">
        <v>60.0</v>
      </c>
      <c r="V48" s="89">
        <v>51.0</v>
      </c>
      <c r="W48" s="89">
        <v>0.85</v>
      </c>
      <c r="X48" s="89">
        <v>7.0</v>
      </c>
      <c r="Y48" s="89">
        <v>0.46666667</v>
      </c>
      <c r="Z48" s="89">
        <v>0.6596422</v>
      </c>
      <c r="AA48" s="89">
        <v>0.5998448</v>
      </c>
      <c r="AB48" s="89">
        <v>1.0</v>
      </c>
      <c r="AC48" s="89">
        <v>0.02222222</v>
      </c>
      <c r="AD48" s="89">
        <v>8.0</v>
      </c>
      <c r="AE48" s="89">
        <v>0.53333333</v>
      </c>
      <c r="AF48" s="89">
        <v>0.72222222</v>
      </c>
    </row>
    <row r="49">
      <c r="A49" s="139">
        <v>48.0</v>
      </c>
      <c r="B49" s="55">
        <v>43723.0</v>
      </c>
      <c r="C49" s="41" t="s">
        <v>88</v>
      </c>
      <c r="D49" s="56">
        <v>10.764383561643836</v>
      </c>
      <c r="E49" s="44" t="s">
        <v>95</v>
      </c>
      <c r="F49" s="44" t="s">
        <v>102</v>
      </c>
      <c r="G49" s="44" t="s">
        <v>87</v>
      </c>
      <c r="H49" s="89">
        <v>60.0</v>
      </c>
      <c r="I49" s="89">
        <v>56.0</v>
      </c>
      <c r="J49" s="89">
        <v>0.93333333</v>
      </c>
      <c r="K49" s="89">
        <v>12.0</v>
      </c>
      <c r="L49" s="89">
        <v>0.8</v>
      </c>
      <c r="M49" s="89">
        <v>0.61687488</v>
      </c>
      <c r="N49" s="89">
        <v>0.61118333</v>
      </c>
      <c r="O49" s="89">
        <v>1.0</v>
      </c>
      <c r="P49" s="89">
        <v>0.02222222</v>
      </c>
      <c r="Q49" s="89">
        <v>3.0</v>
      </c>
      <c r="R49" s="89">
        <v>0.2</v>
      </c>
      <c r="S49" s="89">
        <v>0.88888889</v>
      </c>
      <c r="T49" s="44" t="s">
        <v>87</v>
      </c>
      <c r="U49" s="89">
        <v>60.0</v>
      </c>
      <c r="V49" s="89">
        <v>46.0</v>
      </c>
      <c r="W49" s="89">
        <v>0.76666667</v>
      </c>
      <c r="X49" s="89">
        <v>5.0</v>
      </c>
      <c r="Y49" s="89">
        <v>0.33333333</v>
      </c>
      <c r="Z49" s="89">
        <v>0.71405496</v>
      </c>
      <c r="AA49" s="89">
        <v>0.68962998</v>
      </c>
      <c r="AB49" s="89">
        <v>4.0</v>
      </c>
      <c r="AC49" s="89">
        <v>0.08888889</v>
      </c>
      <c r="AD49" s="89">
        <v>10.0</v>
      </c>
      <c r="AE49" s="89">
        <v>0.66666667</v>
      </c>
      <c r="AF49" s="89">
        <v>0.62222222</v>
      </c>
    </row>
    <row r="50">
      <c r="A50" s="139">
        <v>49.0</v>
      </c>
      <c r="B50" s="55">
        <v>43725.0</v>
      </c>
      <c r="C50" s="41" t="s">
        <v>94</v>
      </c>
      <c r="D50" s="56">
        <v>14.991780821917809</v>
      </c>
      <c r="E50" s="44" t="s">
        <v>95</v>
      </c>
      <c r="F50" s="44" t="s">
        <v>102</v>
      </c>
      <c r="G50" s="44" t="s">
        <v>87</v>
      </c>
      <c r="H50" s="89">
        <v>60.0</v>
      </c>
      <c r="I50" s="89">
        <v>59.0</v>
      </c>
      <c r="J50" s="89">
        <v>0.98333333</v>
      </c>
      <c r="K50" s="89">
        <v>14.0</v>
      </c>
      <c r="L50" s="89">
        <v>0.93333333</v>
      </c>
      <c r="M50" s="89">
        <v>0.42587508</v>
      </c>
      <c r="N50" s="89">
        <v>0.40355014</v>
      </c>
      <c r="O50" s="89">
        <v>0.0</v>
      </c>
      <c r="P50" s="89">
        <v>0.0</v>
      </c>
      <c r="Q50" s="89">
        <v>1.0</v>
      </c>
      <c r="R50" s="89">
        <v>0.06666667</v>
      </c>
      <c r="S50" s="89">
        <v>0.96666667</v>
      </c>
      <c r="T50" s="44" t="s">
        <v>87</v>
      </c>
      <c r="U50" s="89">
        <v>60.0</v>
      </c>
      <c r="V50" s="89">
        <v>54.0</v>
      </c>
      <c r="W50" s="89">
        <v>0.9</v>
      </c>
      <c r="X50" s="89">
        <v>11.0</v>
      </c>
      <c r="Y50" s="89">
        <v>0.73333333</v>
      </c>
      <c r="Z50" s="89">
        <v>0.54485876</v>
      </c>
      <c r="AA50" s="89">
        <v>0.57600469</v>
      </c>
      <c r="AB50" s="89">
        <v>2.0</v>
      </c>
      <c r="AC50" s="89">
        <v>0.04444444</v>
      </c>
      <c r="AD50" s="89">
        <v>4.0</v>
      </c>
      <c r="AE50" s="89">
        <v>0.26666667</v>
      </c>
      <c r="AF50" s="89">
        <v>0.84444444</v>
      </c>
    </row>
    <row r="51">
      <c r="A51" s="139">
        <v>50.0</v>
      </c>
      <c r="B51" s="55">
        <v>43726.0</v>
      </c>
      <c r="C51" s="41" t="s">
        <v>94</v>
      </c>
      <c r="D51" s="56">
        <v>15.72054794520548</v>
      </c>
      <c r="E51" s="44" t="s">
        <v>95</v>
      </c>
      <c r="F51" s="44" t="s">
        <v>102</v>
      </c>
      <c r="G51" s="44" t="s">
        <v>87</v>
      </c>
      <c r="H51" s="89">
        <v>60.0</v>
      </c>
      <c r="I51" s="89">
        <v>58.0</v>
      </c>
      <c r="J51" s="89">
        <v>0.96666667</v>
      </c>
      <c r="K51" s="89">
        <v>13.0</v>
      </c>
      <c r="L51" s="89">
        <v>0.86666667</v>
      </c>
      <c r="M51" s="89">
        <v>0.77603015</v>
      </c>
      <c r="N51" s="89">
        <v>0.8083999</v>
      </c>
      <c r="O51" s="89">
        <v>0.0</v>
      </c>
      <c r="P51" s="89">
        <v>0.0</v>
      </c>
      <c r="Q51" s="89">
        <v>2.0</v>
      </c>
      <c r="R51" s="89">
        <v>0.13333333</v>
      </c>
      <c r="S51" s="89">
        <v>0.93333333</v>
      </c>
      <c r="T51" s="44" t="s">
        <v>87</v>
      </c>
      <c r="U51" s="89">
        <v>60.0</v>
      </c>
      <c r="V51" s="89">
        <v>53.0</v>
      </c>
      <c r="W51" s="89">
        <v>0.88333333</v>
      </c>
      <c r="X51" s="89">
        <v>10.0</v>
      </c>
      <c r="Y51" s="89">
        <v>0.66666667</v>
      </c>
      <c r="Z51" s="89">
        <v>0.62313777</v>
      </c>
      <c r="AA51" s="89">
        <v>0.57519028</v>
      </c>
      <c r="AB51" s="89">
        <v>2.0</v>
      </c>
      <c r="AC51" s="89">
        <v>0.04444444</v>
      </c>
      <c r="AD51" s="89">
        <v>5.0</v>
      </c>
      <c r="AE51" s="89">
        <v>0.33333333</v>
      </c>
      <c r="AF51" s="89">
        <v>0.81111111</v>
      </c>
    </row>
    <row r="52">
      <c r="A52" s="139">
        <v>51.0</v>
      </c>
      <c r="B52" s="55">
        <v>43727.0</v>
      </c>
      <c r="C52" s="41" t="s">
        <v>94</v>
      </c>
      <c r="D52" s="56">
        <v>17.53698630136986</v>
      </c>
      <c r="E52" s="44" t="s">
        <v>95</v>
      </c>
      <c r="F52" s="44" t="s">
        <v>102</v>
      </c>
      <c r="G52" s="44" t="s">
        <v>87</v>
      </c>
      <c r="H52" s="89">
        <v>60.0</v>
      </c>
      <c r="I52" s="89">
        <v>59.0</v>
      </c>
      <c r="J52" s="89">
        <v>0.98333333</v>
      </c>
      <c r="K52" s="89">
        <v>14.0</v>
      </c>
      <c r="L52" s="89">
        <v>0.93333333</v>
      </c>
      <c r="M52" s="89">
        <v>0.40618604</v>
      </c>
      <c r="N52" s="89">
        <v>0.40470227</v>
      </c>
      <c r="O52" s="89">
        <v>0.0</v>
      </c>
      <c r="P52" s="89">
        <v>0.0</v>
      </c>
      <c r="Q52" s="89">
        <v>1.0</v>
      </c>
      <c r="R52" s="89">
        <v>0.06666667</v>
      </c>
      <c r="S52" s="89">
        <v>0.96666667</v>
      </c>
      <c r="T52" s="44" t="s">
        <v>87</v>
      </c>
      <c r="U52" s="89">
        <v>60.0</v>
      </c>
      <c r="V52" s="89">
        <v>56.0</v>
      </c>
      <c r="W52" s="89">
        <v>0.93333333</v>
      </c>
      <c r="X52" s="89">
        <v>11.0</v>
      </c>
      <c r="Y52" s="89">
        <v>0.73333333</v>
      </c>
      <c r="Z52" s="89">
        <v>0.55326392</v>
      </c>
      <c r="AA52" s="89">
        <v>0.56444156</v>
      </c>
      <c r="AB52" s="89">
        <v>0.0</v>
      </c>
      <c r="AC52" s="89">
        <v>0.0</v>
      </c>
      <c r="AD52" s="89">
        <v>4.0</v>
      </c>
      <c r="AE52" s="89">
        <v>0.26666667</v>
      </c>
      <c r="AF52" s="89">
        <v>0.86666667</v>
      </c>
    </row>
    <row r="53">
      <c r="A53" s="139">
        <v>52.0</v>
      </c>
      <c r="B53" s="55">
        <v>43730.0</v>
      </c>
      <c r="C53" s="41" t="s">
        <v>94</v>
      </c>
      <c r="D53" s="56">
        <v>10.534246575342467</v>
      </c>
      <c r="E53" s="44" t="s">
        <v>95</v>
      </c>
      <c r="F53" s="44" t="s">
        <v>102</v>
      </c>
      <c r="G53" s="44" t="s">
        <v>87</v>
      </c>
      <c r="H53" s="89">
        <v>60.0</v>
      </c>
      <c r="I53" s="89">
        <v>56.0</v>
      </c>
      <c r="J53" s="89">
        <v>0.93333333</v>
      </c>
      <c r="K53" s="89">
        <v>14.0</v>
      </c>
      <c r="L53" s="89">
        <v>0.93333333</v>
      </c>
      <c r="M53" s="89">
        <v>0.56009846</v>
      </c>
      <c r="N53" s="89">
        <v>0.54737389</v>
      </c>
      <c r="O53" s="89">
        <v>3.0</v>
      </c>
      <c r="P53" s="89">
        <v>0.06666667</v>
      </c>
      <c r="Q53" s="89">
        <v>1.0</v>
      </c>
      <c r="R53" s="89">
        <v>0.06666667</v>
      </c>
      <c r="S53" s="89">
        <v>0.93333333</v>
      </c>
      <c r="T53" s="44" t="s">
        <v>87</v>
      </c>
      <c r="U53" s="89">
        <v>60.0</v>
      </c>
      <c r="V53" s="89">
        <v>51.0</v>
      </c>
      <c r="W53" s="89">
        <v>0.85</v>
      </c>
      <c r="X53" s="89">
        <v>7.0</v>
      </c>
      <c r="Y53" s="89">
        <v>0.46666667</v>
      </c>
      <c r="Z53" s="89">
        <v>0.49888</v>
      </c>
      <c r="AA53" s="89">
        <v>0.40355202</v>
      </c>
      <c r="AB53" s="89">
        <v>1.0</v>
      </c>
      <c r="AC53" s="89">
        <v>0.02222222</v>
      </c>
      <c r="AD53" s="89">
        <v>8.0</v>
      </c>
      <c r="AE53" s="89">
        <v>0.53333333</v>
      </c>
      <c r="AF53" s="89">
        <v>0.72222222</v>
      </c>
    </row>
    <row r="54">
      <c r="A54" s="139">
        <v>53.0</v>
      </c>
      <c r="B54" s="55">
        <v>43732.0</v>
      </c>
      <c r="C54" s="41" t="s">
        <v>88</v>
      </c>
      <c r="D54" s="56">
        <v>10.96986301369863</v>
      </c>
      <c r="E54" s="44" t="s">
        <v>95</v>
      </c>
      <c r="F54" s="44" t="s">
        <v>102</v>
      </c>
      <c r="G54" s="44" t="s">
        <v>87</v>
      </c>
      <c r="H54" s="89">
        <v>60.0</v>
      </c>
      <c r="I54" s="89">
        <v>56.0</v>
      </c>
      <c r="J54" s="89">
        <v>0.93333333</v>
      </c>
      <c r="K54" s="89">
        <v>14.0</v>
      </c>
      <c r="L54" s="89">
        <v>0.93333333</v>
      </c>
      <c r="M54" s="89">
        <v>0.51600086</v>
      </c>
      <c r="N54" s="89">
        <v>0.49301039</v>
      </c>
      <c r="O54" s="89">
        <v>3.0</v>
      </c>
      <c r="P54" s="89">
        <v>0.06666667</v>
      </c>
      <c r="Q54" s="89">
        <v>1.0</v>
      </c>
      <c r="R54" s="89">
        <v>0.06666667</v>
      </c>
      <c r="S54" s="89">
        <v>0.93333333</v>
      </c>
      <c r="T54" s="44" t="s">
        <v>87</v>
      </c>
      <c r="U54" s="89">
        <v>60.0</v>
      </c>
      <c r="V54" s="89">
        <v>55.0</v>
      </c>
      <c r="W54" s="89">
        <v>0.91666667</v>
      </c>
      <c r="X54" s="89">
        <v>11.0</v>
      </c>
      <c r="Y54" s="89">
        <v>0.73333333</v>
      </c>
      <c r="Z54" s="89">
        <v>0.47456458</v>
      </c>
      <c r="AA54" s="89">
        <v>0.40005352</v>
      </c>
      <c r="AB54" s="89">
        <v>1.0</v>
      </c>
      <c r="AC54" s="89">
        <v>0.02222222</v>
      </c>
      <c r="AD54" s="89">
        <v>4.0</v>
      </c>
      <c r="AE54" s="89">
        <v>0.26666667</v>
      </c>
      <c r="AF54" s="89">
        <v>0.85555556</v>
      </c>
    </row>
    <row r="55">
      <c r="A55" s="139">
        <v>54.0</v>
      </c>
      <c r="B55" s="55">
        <v>43733.0</v>
      </c>
      <c r="C55" s="41" t="s">
        <v>94</v>
      </c>
      <c r="D55" s="56">
        <v>13.90958904109589</v>
      </c>
      <c r="E55" s="44" t="s">
        <v>95</v>
      </c>
      <c r="F55" s="44" t="s">
        <v>102</v>
      </c>
      <c r="G55" s="44" t="s">
        <v>87</v>
      </c>
      <c r="H55" s="89">
        <v>60.0</v>
      </c>
      <c r="I55" s="89">
        <v>57.0</v>
      </c>
      <c r="J55" s="89">
        <v>0.95</v>
      </c>
      <c r="K55" s="89">
        <v>12.0</v>
      </c>
      <c r="L55" s="89">
        <v>0.8</v>
      </c>
      <c r="M55" s="89">
        <v>0.56197025</v>
      </c>
      <c r="N55" s="89">
        <v>0.56904366</v>
      </c>
      <c r="O55" s="89">
        <v>0.0</v>
      </c>
      <c r="P55" s="89">
        <v>0.0</v>
      </c>
      <c r="Q55" s="89">
        <v>3.0</v>
      </c>
      <c r="R55" s="89">
        <v>0.2</v>
      </c>
      <c r="S55" s="89">
        <v>0.9</v>
      </c>
      <c r="T55" s="44" t="s">
        <v>87</v>
      </c>
      <c r="U55" s="89">
        <v>60.0</v>
      </c>
      <c r="V55" s="89">
        <v>50.0</v>
      </c>
      <c r="W55" s="89">
        <v>0.83333333</v>
      </c>
      <c r="X55" s="89">
        <v>6.0</v>
      </c>
      <c r="Y55" s="89">
        <v>0.4</v>
      </c>
      <c r="Z55" s="89">
        <v>0.67933603</v>
      </c>
      <c r="AA55" s="89">
        <v>0.6400283</v>
      </c>
      <c r="AB55" s="89">
        <v>1.0</v>
      </c>
      <c r="AC55" s="89">
        <v>0.02222222</v>
      </c>
      <c r="AD55" s="89">
        <v>9.0</v>
      </c>
      <c r="AE55" s="89">
        <v>0.6</v>
      </c>
      <c r="AF55" s="89">
        <v>0.68888889</v>
      </c>
    </row>
    <row r="56">
      <c r="A56" s="139">
        <v>55.0</v>
      </c>
      <c r="B56" s="55">
        <v>43737.0</v>
      </c>
      <c r="C56" s="41" t="s">
        <v>88</v>
      </c>
      <c r="D56" s="86">
        <v>8.860273972602739</v>
      </c>
      <c r="E56" s="44" t="s">
        <v>95</v>
      </c>
      <c r="F56" s="44" t="s">
        <v>102</v>
      </c>
      <c r="G56" s="44" t="s">
        <v>87</v>
      </c>
      <c r="H56" s="89">
        <v>60.0</v>
      </c>
      <c r="I56" s="89">
        <v>55.0</v>
      </c>
      <c r="J56" s="89">
        <v>0.91666667</v>
      </c>
      <c r="K56" s="89">
        <v>11.0</v>
      </c>
      <c r="L56" s="89">
        <v>0.73333333</v>
      </c>
      <c r="M56" s="89">
        <v>0.56903669</v>
      </c>
      <c r="N56" s="89">
        <v>0.47902696</v>
      </c>
      <c r="O56" s="89">
        <v>1.0</v>
      </c>
      <c r="P56" s="89">
        <v>0.02222222</v>
      </c>
      <c r="Q56" s="89">
        <v>4.0</v>
      </c>
      <c r="R56" s="89">
        <v>0.26666667</v>
      </c>
      <c r="S56" s="89">
        <v>0.85555556</v>
      </c>
      <c r="T56" s="44" t="s">
        <v>87</v>
      </c>
      <c r="U56" s="89">
        <v>60.0</v>
      </c>
      <c r="V56" s="89">
        <v>37.0</v>
      </c>
      <c r="W56" s="89">
        <v>0.61666667</v>
      </c>
      <c r="X56" s="89">
        <v>8.0</v>
      </c>
      <c r="Y56" s="89">
        <v>0.53333333</v>
      </c>
      <c r="Z56" s="89">
        <v>0.79100329</v>
      </c>
      <c r="AA56" s="89">
        <v>0.78941361</v>
      </c>
      <c r="AB56" s="89">
        <v>16.0</v>
      </c>
      <c r="AC56" s="89">
        <v>0.35555556</v>
      </c>
      <c r="AD56" s="89">
        <v>7.0</v>
      </c>
      <c r="AE56" s="89">
        <v>0.46666667</v>
      </c>
      <c r="AF56" s="140">
        <v>0.58888889</v>
      </c>
    </row>
    <row r="57">
      <c r="A57" s="139">
        <v>56.0</v>
      </c>
      <c r="B57" s="55">
        <v>43740.0</v>
      </c>
      <c r="C57" s="41" t="s">
        <v>94</v>
      </c>
      <c r="D57" s="86">
        <v>10.282191780821918</v>
      </c>
      <c r="E57" s="44" t="s">
        <v>95</v>
      </c>
      <c r="F57" s="44" t="s">
        <v>102</v>
      </c>
      <c r="G57" s="44" t="s">
        <v>87</v>
      </c>
      <c r="H57" s="89">
        <v>60.0</v>
      </c>
      <c r="I57" s="89">
        <v>54.0</v>
      </c>
      <c r="J57" s="89">
        <v>0.9</v>
      </c>
      <c r="K57" s="89">
        <v>13.0</v>
      </c>
      <c r="L57" s="89">
        <v>0.86666667</v>
      </c>
      <c r="M57" s="89">
        <v>0.60869422</v>
      </c>
      <c r="N57" s="89">
        <v>0.64132726</v>
      </c>
      <c r="O57" s="89">
        <v>4.0</v>
      </c>
      <c r="P57" s="89">
        <v>0.08888889</v>
      </c>
      <c r="Q57" s="89">
        <v>2.0</v>
      </c>
      <c r="R57" s="89">
        <v>0.13333333</v>
      </c>
      <c r="S57" s="89">
        <v>0.88888889</v>
      </c>
      <c r="T57" s="44" t="s">
        <v>87</v>
      </c>
      <c r="U57" s="89">
        <v>60.0</v>
      </c>
      <c r="V57" s="89">
        <v>52.0</v>
      </c>
      <c r="W57" s="89">
        <v>0.86666667</v>
      </c>
      <c r="X57" s="89">
        <v>10.0</v>
      </c>
      <c r="Y57" s="89">
        <v>0.66666667</v>
      </c>
      <c r="Z57" s="89">
        <v>0.6459113</v>
      </c>
      <c r="AA57" s="89">
        <v>0.63929556</v>
      </c>
      <c r="AB57" s="89">
        <v>3.0</v>
      </c>
      <c r="AC57" s="89">
        <v>0.06666667</v>
      </c>
      <c r="AD57" s="89">
        <v>5.0</v>
      </c>
      <c r="AE57" s="89">
        <v>0.33333333</v>
      </c>
      <c r="AF57" s="89">
        <v>0.8</v>
      </c>
    </row>
    <row r="58">
      <c r="A58" s="139">
        <v>57.0</v>
      </c>
      <c r="B58" s="55">
        <v>43740.0</v>
      </c>
      <c r="C58" s="41" t="s">
        <v>88</v>
      </c>
      <c r="D58" s="86">
        <v>8.024657534246575</v>
      </c>
      <c r="E58" s="44" t="s">
        <v>95</v>
      </c>
      <c r="F58" s="44" t="s">
        <v>102</v>
      </c>
      <c r="G58" s="44" t="s">
        <v>87</v>
      </c>
      <c r="H58" s="89">
        <v>60.0</v>
      </c>
      <c r="I58" s="89">
        <v>53.0</v>
      </c>
      <c r="J58" s="89">
        <v>0.88333333</v>
      </c>
      <c r="K58" s="89">
        <v>12.0</v>
      </c>
      <c r="L58" s="89">
        <v>0.8</v>
      </c>
      <c r="M58" s="89">
        <v>0.46591692</v>
      </c>
      <c r="N58" s="89">
        <v>0.44784209</v>
      </c>
      <c r="O58" s="89">
        <v>4.0</v>
      </c>
      <c r="P58" s="89">
        <v>0.08888889</v>
      </c>
      <c r="Q58" s="89">
        <v>3.0</v>
      </c>
      <c r="R58" s="89">
        <v>0.2</v>
      </c>
      <c r="S58" s="89">
        <v>0.85555556</v>
      </c>
      <c r="T58" s="44" t="s">
        <v>87</v>
      </c>
      <c r="U58" s="89">
        <v>60.0</v>
      </c>
      <c r="V58" s="89">
        <v>52.0</v>
      </c>
      <c r="W58" s="89">
        <v>0.86666667</v>
      </c>
      <c r="X58" s="89">
        <v>10.0</v>
      </c>
      <c r="Y58" s="89">
        <v>0.66666667</v>
      </c>
      <c r="Z58" s="89">
        <v>0.5937868</v>
      </c>
      <c r="AA58" s="89">
        <v>0.54050967</v>
      </c>
      <c r="AB58" s="89">
        <v>3.0</v>
      </c>
      <c r="AC58" s="89">
        <v>0.06666667</v>
      </c>
      <c r="AD58" s="89">
        <v>5.0</v>
      </c>
      <c r="AE58" s="89">
        <v>0.33333333</v>
      </c>
      <c r="AF58" s="89">
        <v>0.8</v>
      </c>
    </row>
    <row r="59">
      <c r="A59" s="139">
        <v>58.0</v>
      </c>
      <c r="B59" s="55">
        <v>43740.0</v>
      </c>
      <c r="C59" s="41" t="s">
        <v>88</v>
      </c>
      <c r="D59" s="86">
        <v>11.75068493150685</v>
      </c>
      <c r="E59" s="44" t="s">
        <v>95</v>
      </c>
      <c r="F59" s="44" t="s">
        <v>102</v>
      </c>
      <c r="G59" s="44" t="s">
        <v>87</v>
      </c>
      <c r="H59" s="89">
        <v>60.0</v>
      </c>
      <c r="I59" s="89">
        <v>58.0</v>
      </c>
      <c r="J59" s="89">
        <v>0.96666667</v>
      </c>
      <c r="K59" s="89">
        <v>14.0</v>
      </c>
      <c r="L59" s="89">
        <v>0.93333333</v>
      </c>
      <c r="M59" s="89">
        <v>0.46090146</v>
      </c>
      <c r="N59" s="89">
        <v>0.44877279</v>
      </c>
      <c r="O59" s="89">
        <v>1.0</v>
      </c>
      <c r="P59" s="89">
        <v>0.02222222</v>
      </c>
      <c r="Q59" s="89">
        <v>1.0</v>
      </c>
      <c r="R59" s="89">
        <v>0.06666667</v>
      </c>
      <c r="S59" s="89">
        <v>0.95555556</v>
      </c>
      <c r="T59" s="44" t="s">
        <v>87</v>
      </c>
      <c r="U59" s="89">
        <v>60.0</v>
      </c>
      <c r="V59" s="89">
        <v>53.0</v>
      </c>
      <c r="W59" s="89">
        <v>0.88333333</v>
      </c>
      <c r="X59" s="89">
        <v>8.0</v>
      </c>
      <c r="Y59" s="89">
        <v>0.53333333</v>
      </c>
      <c r="Z59" s="89">
        <v>0.60850892</v>
      </c>
      <c r="AA59" s="89">
        <v>0.65345638</v>
      </c>
      <c r="AB59" s="89">
        <v>0.0</v>
      </c>
      <c r="AC59" s="89">
        <v>0.0</v>
      </c>
      <c r="AD59" s="89">
        <v>7.0</v>
      </c>
      <c r="AE59" s="89">
        <v>0.46666667</v>
      </c>
      <c r="AF59" s="89">
        <v>0.76666667</v>
      </c>
    </row>
    <row r="60">
      <c r="A60" s="139">
        <v>59.0</v>
      </c>
      <c r="B60" s="55">
        <v>43741.0</v>
      </c>
      <c r="C60" s="41" t="s">
        <v>94</v>
      </c>
      <c r="D60" s="86">
        <v>11.523287671232877</v>
      </c>
      <c r="E60" s="44" t="s">
        <v>95</v>
      </c>
      <c r="F60" s="44" t="s">
        <v>102</v>
      </c>
      <c r="G60" s="44" t="s">
        <v>87</v>
      </c>
      <c r="H60" s="89">
        <v>60.0</v>
      </c>
      <c r="I60" s="89">
        <v>58.0</v>
      </c>
      <c r="J60" s="89">
        <v>0.96666667</v>
      </c>
      <c r="K60" s="89">
        <v>14.0</v>
      </c>
      <c r="L60" s="89">
        <v>0.93333333</v>
      </c>
      <c r="M60" s="89">
        <v>0.55198682</v>
      </c>
      <c r="N60" s="89">
        <v>0.49645485</v>
      </c>
      <c r="O60" s="89">
        <v>1.0</v>
      </c>
      <c r="P60" s="89">
        <v>0.02222222</v>
      </c>
      <c r="Q60" s="89">
        <v>1.0</v>
      </c>
      <c r="R60" s="89">
        <v>0.06666667</v>
      </c>
      <c r="S60" s="89">
        <v>0.95555556</v>
      </c>
      <c r="T60" s="44" t="s">
        <v>87</v>
      </c>
      <c r="U60" s="89">
        <v>60.0</v>
      </c>
      <c r="V60" s="89">
        <v>50.0</v>
      </c>
      <c r="W60" s="89">
        <v>0.83333333</v>
      </c>
      <c r="X60" s="89">
        <v>5.0</v>
      </c>
      <c r="Y60" s="89">
        <v>0.33333333</v>
      </c>
      <c r="Z60" s="89">
        <v>0.58018336</v>
      </c>
      <c r="AA60" s="89">
        <v>0.3902423</v>
      </c>
      <c r="AB60" s="89">
        <v>0.0</v>
      </c>
      <c r="AC60" s="89">
        <v>0.0</v>
      </c>
      <c r="AD60" s="89">
        <v>10.0</v>
      </c>
      <c r="AE60" s="89">
        <v>0.66666667</v>
      </c>
      <c r="AF60" s="89">
        <v>0.66666667</v>
      </c>
    </row>
    <row r="61">
      <c r="A61" s="139">
        <v>60.0</v>
      </c>
      <c r="B61" s="55">
        <v>43745.0</v>
      </c>
      <c r="C61" s="41" t="s">
        <v>94</v>
      </c>
      <c r="D61" s="86">
        <v>14.136986301369863</v>
      </c>
      <c r="E61" s="44" t="s">
        <v>95</v>
      </c>
      <c r="F61" s="44" t="s">
        <v>102</v>
      </c>
      <c r="G61" s="44" t="s">
        <v>87</v>
      </c>
      <c r="H61" s="89">
        <v>60.0</v>
      </c>
      <c r="I61" s="89">
        <v>58.0</v>
      </c>
      <c r="J61" s="89">
        <v>0.96666667</v>
      </c>
      <c r="K61" s="89">
        <v>13.0</v>
      </c>
      <c r="L61" s="89">
        <v>0.86666667</v>
      </c>
      <c r="M61" s="89">
        <v>0.4699399</v>
      </c>
      <c r="N61" s="89">
        <v>0.4391688</v>
      </c>
      <c r="O61" s="89">
        <v>0.0</v>
      </c>
      <c r="P61" s="89">
        <v>0.0</v>
      </c>
      <c r="Q61" s="89">
        <v>2.0</v>
      </c>
      <c r="R61" s="89">
        <v>0.13333333</v>
      </c>
      <c r="S61" s="89">
        <v>0.93333333</v>
      </c>
      <c r="T61" s="44" t="s">
        <v>87</v>
      </c>
      <c r="U61" s="89">
        <v>60.0</v>
      </c>
      <c r="V61" s="89">
        <v>52.0</v>
      </c>
      <c r="W61" s="89">
        <v>0.86666667</v>
      </c>
      <c r="X61" s="89">
        <v>8.0</v>
      </c>
      <c r="Y61" s="89">
        <v>0.53333333</v>
      </c>
      <c r="Z61" s="89">
        <v>0.58513617</v>
      </c>
      <c r="AA61" s="89">
        <v>0.47338546</v>
      </c>
      <c r="AB61" s="89">
        <v>1.0</v>
      </c>
      <c r="AC61" s="89">
        <v>0.02222222</v>
      </c>
      <c r="AD61" s="89">
        <v>7.0</v>
      </c>
      <c r="AE61" s="89">
        <v>0.46666667</v>
      </c>
      <c r="AF61" s="89">
        <v>0.75555556</v>
      </c>
    </row>
    <row r="62">
      <c r="A62" s="139">
        <v>61.0</v>
      </c>
      <c r="B62" s="55">
        <v>43746.0</v>
      </c>
      <c r="C62" s="41" t="s">
        <v>88</v>
      </c>
      <c r="D62" s="86">
        <v>7.306849315068493</v>
      </c>
      <c r="E62" s="44" t="s">
        <v>95</v>
      </c>
      <c r="F62" s="44" t="s">
        <v>102</v>
      </c>
      <c r="G62" s="44" t="s">
        <v>87</v>
      </c>
      <c r="H62" s="89">
        <v>60.0</v>
      </c>
      <c r="I62" s="89">
        <v>52.0</v>
      </c>
      <c r="J62" s="89">
        <v>0.86666667</v>
      </c>
      <c r="K62" s="89">
        <v>7.0</v>
      </c>
      <c r="L62" s="89">
        <v>0.46666667</v>
      </c>
      <c r="M62" s="89">
        <v>0.83584273</v>
      </c>
      <c r="N62" s="89">
        <v>0.85843639</v>
      </c>
      <c r="O62" s="89">
        <v>0.0</v>
      </c>
      <c r="P62" s="89">
        <v>0.0</v>
      </c>
      <c r="Q62" s="89">
        <v>8.0</v>
      </c>
      <c r="R62" s="89">
        <v>0.53333333</v>
      </c>
      <c r="S62" s="89">
        <v>0.73333333</v>
      </c>
      <c r="T62" s="44" t="s">
        <v>87</v>
      </c>
      <c r="U62" s="89">
        <v>60.0</v>
      </c>
      <c r="V62" s="89">
        <v>47.0</v>
      </c>
      <c r="W62" s="89">
        <v>0.78333333</v>
      </c>
      <c r="X62" s="89">
        <v>2.0</v>
      </c>
      <c r="Y62" s="89">
        <v>0.13333333</v>
      </c>
      <c r="Z62" s="89">
        <v>0.93281343</v>
      </c>
      <c r="AA62" s="89">
        <v>0.93281343</v>
      </c>
      <c r="AB62" s="89">
        <v>0.0</v>
      </c>
      <c r="AC62" s="89">
        <v>0.0</v>
      </c>
      <c r="AD62" s="89">
        <v>13.0</v>
      </c>
      <c r="AE62" s="89">
        <v>0.86666667</v>
      </c>
      <c r="AF62" s="140">
        <v>0.56666667</v>
      </c>
    </row>
    <row r="63">
      <c r="A63" s="139">
        <v>62.0</v>
      </c>
      <c r="B63" s="55">
        <v>43746.0</v>
      </c>
      <c r="C63" s="41" t="s">
        <v>94</v>
      </c>
      <c r="D63" s="86">
        <v>11.293150684931506</v>
      </c>
      <c r="E63" s="44" t="s">
        <v>95</v>
      </c>
      <c r="F63" s="44" t="s">
        <v>102</v>
      </c>
      <c r="G63" s="44" t="s">
        <v>87</v>
      </c>
      <c r="H63" s="89">
        <v>60.0</v>
      </c>
      <c r="I63" s="89">
        <v>58.0</v>
      </c>
      <c r="J63" s="89">
        <v>0.96666667</v>
      </c>
      <c r="K63" s="89">
        <v>14.0</v>
      </c>
      <c r="L63" s="89">
        <v>0.93333333</v>
      </c>
      <c r="M63" s="89">
        <v>0.48157486</v>
      </c>
      <c r="N63" s="89">
        <v>0.49831018</v>
      </c>
      <c r="O63" s="89">
        <v>1.0</v>
      </c>
      <c r="P63" s="89">
        <v>0.02222222</v>
      </c>
      <c r="Q63" s="89">
        <v>1.0</v>
      </c>
      <c r="R63" s="89">
        <v>0.06666667</v>
      </c>
      <c r="S63" s="89">
        <v>0.95555556</v>
      </c>
      <c r="T63" s="44" t="s">
        <v>87</v>
      </c>
      <c r="U63" s="89">
        <v>60.0</v>
      </c>
      <c r="V63" s="89">
        <v>52.0</v>
      </c>
      <c r="W63" s="89">
        <v>0.86666667</v>
      </c>
      <c r="X63" s="89">
        <v>7.0</v>
      </c>
      <c r="Y63" s="89">
        <v>0.46666667</v>
      </c>
      <c r="Z63" s="89">
        <v>0.41204683</v>
      </c>
      <c r="AA63" s="89">
        <v>0.38636092</v>
      </c>
      <c r="AB63" s="89">
        <v>0.0</v>
      </c>
      <c r="AC63" s="89">
        <v>0.0</v>
      </c>
      <c r="AD63" s="89">
        <v>8.0</v>
      </c>
      <c r="AE63" s="89">
        <v>0.53333333</v>
      </c>
      <c r="AF63" s="89">
        <v>0.73333333</v>
      </c>
    </row>
    <row r="64">
      <c r="A64" s="139">
        <v>63.0</v>
      </c>
      <c r="B64" s="55">
        <v>43747.0</v>
      </c>
      <c r="C64" s="41" t="s">
        <v>88</v>
      </c>
      <c r="D64" s="86">
        <v>13.219178082191782</v>
      </c>
      <c r="E64" s="44" t="s">
        <v>95</v>
      </c>
      <c r="F64" s="44" t="s">
        <v>102</v>
      </c>
      <c r="G64" s="44" t="s">
        <v>87</v>
      </c>
      <c r="H64" s="89">
        <v>60.0</v>
      </c>
      <c r="I64" s="89">
        <v>59.0</v>
      </c>
      <c r="J64" s="89">
        <v>0.98333333</v>
      </c>
      <c r="K64" s="89">
        <v>14.0</v>
      </c>
      <c r="L64" s="89">
        <v>0.93333333</v>
      </c>
      <c r="M64" s="89">
        <v>0.58690876</v>
      </c>
      <c r="N64" s="89">
        <v>0.61276477</v>
      </c>
      <c r="O64" s="89">
        <v>0.0</v>
      </c>
      <c r="P64" s="89">
        <v>0.0</v>
      </c>
      <c r="Q64" s="89">
        <v>1.0</v>
      </c>
      <c r="R64" s="89">
        <v>0.06666667</v>
      </c>
      <c r="S64" s="89">
        <v>0.96666667</v>
      </c>
      <c r="T64" s="44" t="s">
        <v>87</v>
      </c>
      <c r="U64" s="89">
        <v>60.0</v>
      </c>
      <c r="V64" s="89">
        <v>50.0</v>
      </c>
      <c r="W64" s="89">
        <v>0.83333333</v>
      </c>
      <c r="X64" s="89">
        <v>5.0</v>
      </c>
      <c r="Y64" s="89">
        <v>0.33333333</v>
      </c>
      <c r="Z64" s="89">
        <v>0.53837717</v>
      </c>
      <c r="AA64" s="89">
        <v>0.43828364</v>
      </c>
      <c r="AB64" s="89">
        <v>0.0</v>
      </c>
      <c r="AC64" s="89">
        <v>0.0</v>
      </c>
      <c r="AD64" s="89">
        <v>10.0</v>
      </c>
      <c r="AE64" s="89">
        <v>0.66666667</v>
      </c>
      <c r="AF64" s="89">
        <v>0.66666667</v>
      </c>
    </row>
    <row r="65">
      <c r="A65" s="89">
        <v>64.0</v>
      </c>
      <c r="B65" s="55">
        <v>43748.0</v>
      </c>
      <c r="C65" s="41" t="s">
        <v>88</v>
      </c>
      <c r="D65" s="56">
        <v>9.153424657534247</v>
      </c>
      <c r="E65" s="44" t="s">
        <v>95</v>
      </c>
      <c r="F65" s="44" t="s">
        <v>102</v>
      </c>
      <c r="G65" s="44" t="s">
        <v>87</v>
      </c>
      <c r="H65" s="89">
        <v>60.0</v>
      </c>
      <c r="I65" s="89">
        <v>57.0</v>
      </c>
      <c r="J65" s="89">
        <v>0.95</v>
      </c>
      <c r="K65" s="89">
        <v>13.0</v>
      </c>
      <c r="L65" s="89">
        <v>0.86666667</v>
      </c>
      <c r="M65" s="89">
        <v>0.56124626</v>
      </c>
      <c r="N65" s="89">
        <v>0.53997727</v>
      </c>
      <c r="O65" s="89">
        <v>1.0</v>
      </c>
      <c r="P65" s="89">
        <v>0.02222222</v>
      </c>
      <c r="Q65" s="89">
        <v>2.0</v>
      </c>
      <c r="R65" s="89">
        <v>0.13333333</v>
      </c>
      <c r="S65" s="89">
        <v>0.92222222</v>
      </c>
      <c r="T65" s="44" t="s">
        <v>87</v>
      </c>
      <c r="U65" s="89">
        <v>60.0</v>
      </c>
      <c r="V65" s="89">
        <v>51.0</v>
      </c>
      <c r="W65" s="89">
        <v>0.85</v>
      </c>
      <c r="X65" s="89">
        <v>7.0</v>
      </c>
      <c r="Y65" s="89">
        <v>0.46666667</v>
      </c>
      <c r="Z65" s="89">
        <v>0.65708963</v>
      </c>
      <c r="AA65" s="89">
        <v>0.62830375</v>
      </c>
      <c r="AB65" s="89">
        <v>1.0</v>
      </c>
      <c r="AC65" s="89">
        <v>0.02222222</v>
      </c>
      <c r="AD65" s="89">
        <v>8.0</v>
      </c>
      <c r="AE65" s="89">
        <v>0.53333333</v>
      </c>
      <c r="AF65" s="89">
        <v>0.72222222</v>
      </c>
    </row>
    <row r="66">
      <c r="A66" s="89">
        <v>65.0</v>
      </c>
      <c r="B66" s="55">
        <v>43752.0</v>
      </c>
      <c r="C66" s="41" t="s">
        <v>88</v>
      </c>
      <c r="D66" s="56">
        <v>11.043835616438356</v>
      </c>
      <c r="E66" s="44" t="s">
        <v>95</v>
      </c>
      <c r="F66" s="44" t="s">
        <v>102</v>
      </c>
      <c r="G66" s="44" t="s">
        <v>87</v>
      </c>
      <c r="H66" s="89">
        <v>60.0</v>
      </c>
      <c r="I66" s="89">
        <v>58.0</v>
      </c>
      <c r="J66" s="89">
        <v>0.96666667</v>
      </c>
      <c r="K66" s="89">
        <v>13.0</v>
      </c>
      <c r="L66" s="89">
        <v>0.86666667</v>
      </c>
      <c r="M66" s="89">
        <v>0.64565631</v>
      </c>
      <c r="N66" s="89">
        <v>0.6633014</v>
      </c>
      <c r="O66" s="89">
        <v>0.0</v>
      </c>
      <c r="P66" s="89">
        <v>0.0</v>
      </c>
      <c r="Q66" s="89">
        <v>2.0</v>
      </c>
      <c r="R66" s="89">
        <v>0.13333333</v>
      </c>
      <c r="S66" s="89">
        <v>0.93333333</v>
      </c>
      <c r="T66" s="44" t="s">
        <v>87</v>
      </c>
      <c r="U66" s="89">
        <v>60.0</v>
      </c>
      <c r="V66" s="89">
        <v>52.0</v>
      </c>
      <c r="W66" s="89">
        <v>0.86666667</v>
      </c>
      <c r="X66" s="89">
        <v>10.0</v>
      </c>
      <c r="Y66" s="89">
        <v>0.66666667</v>
      </c>
      <c r="Z66" s="89">
        <v>0.71693256</v>
      </c>
      <c r="AA66" s="89">
        <v>0.70729725</v>
      </c>
      <c r="AB66" s="89">
        <v>3.0</v>
      </c>
      <c r="AC66" s="89">
        <v>0.06666667</v>
      </c>
      <c r="AD66" s="89">
        <v>5.0</v>
      </c>
      <c r="AE66" s="89">
        <v>0.33333333</v>
      </c>
      <c r="AF66" s="89">
        <v>0.8</v>
      </c>
    </row>
    <row r="67">
      <c r="A67" s="89">
        <v>66.0</v>
      </c>
      <c r="B67" s="55">
        <v>43754.0</v>
      </c>
      <c r="C67" s="41" t="s">
        <v>88</v>
      </c>
      <c r="D67" s="56">
        <v>15.054794520547945</v>
      </c>
      <c r="E67" s="44" t="s">
        <v>95</v>
      </c>
      <c r="F67" s="44" t="s">
        <v>102</v>
      </c>
      <c r="G67" s="44" t="s">
        <v>87</v>
      </c>
      <c r="H67" s="89">
        <v>60.0</v>
      </c>
      <c r="I67" s="89">
        <v>59.0</v>
      </c>
      <c r="J67" s="89">
        <v>0.98333333</v>
      </c>
      <c r="K67" s="89">
        <v>14.0</v>
      </c>
      <c r="L67" s="89">
        <v>0.93333333</v>
      </c>
      <c r="M67" s="89">
        <v>0.5542094</v>
      </c>
      <c r="N67" s="89">
        <v>0.55130739</v>
      </c>
      <c r="O67" s="89">
        <v>0.0</v>
      </c>
      <c r="P67" s="89">
        <v>0.0</v>
      </c>
      <c r="Q67" s="89">
        <v>1.0</v>
      </c>
      <c r="R67" s="89">
        <v>0.06666667</v>
      </c>
      <c r="S67" s="89">
        <v>0.96666667</v>
      </c>
      <c r="T67" s="44" t="s">
        <v>87</v>
      </c>
      <c r="U67" s="89">
        <v>60.0</v>
      </c>
      <c r="V67" s="89">
        <v>56.0</v>
      </c>
      <c r="W67" s="89">
        <v>0.93333333</v>
      </c>
      <c r="X67" s="89">
        <v>11.0</v>
      </c>
      <c r="Y67" s="89">
        <v>0.73333333</v>
      </c>
      <c r="Z67" s="89">
        <v>0.75588934</v>
      </c>
      <c r="AA67" s="89">
        <v>0.74308348</v>
      </c>
      <c r="AB67" s="89">
        <v>0.0</v>
      </c>
      <c r="AC67" s="89">
        <v>0.0</v>
      </c>
      <c r="AD67" s="89">
        <v>4.0</v>
      </c>
      <c r="AE67" s="89">
        <v>0.26666667</v>
      </c>
      <c r="AF67" s="89">
        <v>0.86666667</v>
      </c>
    </row>
    <row r="68">
      <c r="A68" s="89">
        <v>67.0</v>
      </c>
      <c r="B68" s="55">
        <v>43759.0</v>
      </c>
      <c r="C68" s="41" t="s">
        <v>88</v>
      </c>
      <c r="D68" s="56">
        <v>15.361643835616439</v>
      </c>
      <c r="E68" s="44" t="s">
        <v>95</v>
      </c>
      <c r="F68" s="44" t="s">
        <v>102</v>
      </c>
      <c r="G68" s="44" t="s">
        <v>87</v>
      </c>
      <c r="H68" s="89">
        <v>60.0</v>
      </c>
      <c r="I68" s="89">
        <v>54.0</v>
      </c>
      <c r="J68" s="89">
        <v>0.9</v>
      </c>
      <c r="K68" s="89">
        <v>10.0</v>
      </c>
      <c r="L68" s="89">
        <v>0.66666667</v>
      </c>
      <c r="M68" s="89">
        <v>0.48941421</v>
      </c>
      <c r="N68" s="89">
        <v>0.43389639</v>
      </c>
      <c r="O68" s="89">
        <v>1.0</v>
      </c>
      <c r="P68" s="89">
        <v>0.02222222</v>
      </c>
      <c r="Q68" s="89">
        <v>5.0</v>
      </c>
      <c r="R68" s="89">
        <v>0.33333333</v>
      </c>
      <c r="S68" s="89">
        <v>0.82222222</v>
      </c>
      <c r="T68" s="44" t="s">
        <v>87</v>
      </c>
      <c r="U68" s="89">
        <v>60.0</v>
      </c>
      <c r="V68" s="89">
        <v>47.0</v>
      </c>
      <c r="W68" s="89">
        <v>0.78333333</v>
      </c>
      <c r="X68" s="89">
        <v>3.0</v>
      </c>
      <c r="Y68" s="89">
        <v>0.2</v>
      </c>
      <c r="Z68" s="89">
        <v>0.46276791</v>
      </c>
      <c r="AA68" s="89">
        <v>0.45596255</v>
      </c>
      <c r="AB68" s="89">
        <v>1.0</v>
      </c>
      <c r="AC68" s="89">
        <v>0.02222222</v>
      </c>
      <c r="AD68" s="89">
        <v>12.0</v>
      </c>
      <c r="AE68" s="89">
        <v>0.8</v>
      </c>
      <c r="AF68" s="89">
        <v>0.58888889</v>
      </c>
    </row>
    <row r="69">
      <c r="A69" s="89">
        <v>68.0</v>
      </c>
      <c r="B69" s="55">
        <v>43759.0</v>
      </c>
      <c r="C69" s="41" t="s">
        <v>88</v>
      </c>
      <c r="D69" s="56">
        <v>16.65753424657534</v>
      </c>
      <c r="E69" s="44" t="s">
        <v>95</v>
      </c>
      <c r="F69" s="44" t="s">
        <v>102</v>
      </c>
      <c r="G69" s="44" t="s">
        <v>87</v>
      </c>
      <c r="H69" s="89">
        <v>60.0</v>
      </c>
      <c r="I69" s="89">
        <v>58.0</v>
      </c>
      <c r="J69" s="89">
        <v>0.96666667</v>
      </c>
      <c r="K69" s="89">
        <v>14.0</v>
      </c>
      <c r="L69" s="89">
        <v>0.93333333</v>
      </c>
      <c r="M69" s="89">
        <v>0.60237559</v>
      </c>
      <c r="N69" s="89">
        <v>0.56599709</v>
      </c>
      <c r="O69" s="89">
        <v>1.0</v>
      </c>
      <c r="P69" s="89">
        <v>0.02222222</v>
      </c>
      <c r="Q69" s="89">
        <v>1.0</v>
      </c>
      <c r="R69" s="89">
        <v>0.06666667</v>
      </c>
      <c r="S69" s="89">
        <v>0.95555556</v>
      </c>
      <c r="T69" s="44" t="s">
        <v>87</v>
      </c>
      <c r="U69" s="89">
        <v>60.0</v>
      </c>
      <c r="V69" s="89">
        <v>50.0</v>
      </c>
      <c r="W69" s="89">
        <v>0.83333333</v>
      </c>
      <c r="X69" s="89">
        <v>5.0</v>
      </c>
      <c r="Y69" s="89">
        <v>0.33333333</v>
      </c>
      <c r="Z69" s="89">
        <v>0.78710033</v>
      </c>
      <c r="AA69" s="89">
        <v>0.77070406</v>
      </c>
      <c r="AB69" s="89">
        <v>0.0</v>
      </c>
      <c r="AC69" s="89">
        <v>0.0</v>
      </c>
      <c r="AD69" s="89">
        <v>10.0</v>
      </c>
      <c r="AE69" s="89">
        <v>0.66666667</v>
      </c>
      <c r="AF69" s="89">
        <v>0.66666667</v>
      </c>
    </row>
    <row r="70">
      <c r="A70" s="89">
        <v>69.0</v>
      </c>
      <c r="B70" s="55">
        <v>43760.0</v>
      </c>
      <c r="C70" s="41" t="s">
        <v>94</v>
      </c>
      <c r="D70" s="56">
        <v>14.536986301369863</v>
      </c>
      <c r="E70" s="44" t="s">
        <v>95</v>
      </c>
      <c r="F70" s="44" t="s">
        <v>102</v>
      </c>
      <c r="G70" s="44" t="s">
        <v>87</v>
      </c>
      <c r="H70" s="89">
        <v>60.0</v>
      </c>
      <c r="I70" s="89">
        <v>58.0</v>
      </c>
      <c r="J70" s="89">
        <v>0.96666667</v>
      </c>
      <c r="K70" s="89">
        <v>14.0</v>
      </c>
      <c r="L70" s="89">
        <v>0.93333333</v>
      </c>
      <c r="M70" s="89">
        <v>0.49296863</v>
      </c>
      <c r="N70" s="89">
        <v>0.41180075</v>
      </c>
      <c r="O70" s="89">
        <v>1.0</v>
      </c>
      <c r="P70" s="89">
        <v>0.02222222</v>
      </c>
      <c r="Q70" s="89">
        <v>1.0</v>
      </c>
      <c r="R70" s="89">
        <v>0.06666667</v>
      </c>
      <c r="S70" s="89">
        <v>0.95555556</v>
      </c>
      <c r="T70" s="44" t="s">
        <v>87</v>
      </c>
      <c r="U70" s="89">
        <v>60.0</v>
      </c>
      <c r="V70" s="89">
        <v>53.0</v>
      </c>
      <c r="W70" s="89">
        <v>0.88333333</v>
      </c>
      <c r="X70" s="89">
        <v>10.0</v>
      </c>
      <c r="Y70" s="89">
        <v>0.66666667</v>
      </c>
      <c r="Z70" s="89">
        <v>0.61395779</v>
      </c>
      <c r="AA70" s="89">
        <v>0.6768934</v>
      </c>
      <c r="AB70" s="89">
        <v>2.0</v>
      </c>
      <c r="AC70" s="89">
        <v>0.04444444</v>
      </c>
      <c r="AD70" s="89">
        <v>5.0</v>
      </c>
      <c r="AE70" s="89">
        <v>0.33333333</v>
      </c>
      <c r="AF70" s="89">
        <v>0.81111111</v>
      </c>
    </row>
    <row r="71">
      <c r="A71" s="89">
        <v>70.0</v>
      </c>
      <c r="B71" s="55">
        <v>43761.0</v>
      </c>
      <c r="C71" s="41" t="s">
        <v>88</v>
      </c>
      <c r="D71" s="56">
        <v>17.005479452054793</v>
      </c>
      <c r="E71" s="44" t="s">
        <v>95</v>
      </c>
      <c r="F71" s="44" t="s">
        <v>102</v>
      </c>
      <c r="G71" s="44" t="s">
        <v>87</v>
      </c>
      <c r="H71" s="89">
        <v>60.0</v>
      </c>
      <c r="I71" s="89">
        <v>59.0</v>
      </c>
      <c r="J71" s="89">
        <v>0.98333333</v>
      </c>
      <c r="K71" s="89">
        <v>14.0</v>
      </c>
      <c r="L71" s="89">
        <v>0.93333333</v>
      </c>
      <c r="M71" s="89">
        <v>0.47767192</v>
      </c>
      <c r="N71" s="89">
        <v>0.43559061</v>
      </c>
      <c r="O71" s="89">
        <v>0.0</v>
      </c>
      <c r="P71" s="89">
        <v>0.0</v>
      </c>
      <c r="Q71" s="89">
        <v>1.0</v>
      </c>
      <c r="R71" s="89">
        <v>0.06666667</v>
      </c>
      <c r="S71" s="89">
        <v>0.96666667</v>
      </c>
      <c r="T71" s="44" t="s">
        <v>87</v>
      </c>
      <c r="U71" s="89">
        <v>60.0</v>
      </c>
      <c r="V71" s="89">
        <v>56.0</v>
      </c>
      <c r="W71" s="89">
        <v>0.93333333</v>
      </c>
      <c r="X71" s="89">
        <v>12.0</v>
      </c>
      <c r="Y71" s="89">
        <v>0.8</v>
      </c>
      <c r="Z71" s="89">
        <v>0.51287791</v>
      </c>
      <c r="AA71" s="89">
        <v>0.4891103</v>
      </c>
      <c r="AB71" s="89">
        <v>1.0</v>
      </c>
      <c r="AC71" s="89">
        <v>0.02222222</v>
      </c>
      <c r="AD71" s="89">
        <v>3.0</v>
      </c>
      <c r="AE71" s="89">
        <v>0.2</v>
      </c>
      <c r="AF71" s="89">
        <v>0.88888889</v>
      </c>
    </row>
    <row r="72">
      <c r="A72" s="89">
        <v>71.0</v>
      </c>
      <c r="B72" s="55">
        <v>43766.0</v>
      </c>
      <c r="C72" s="41" t="s">
        <v>88</v>
      </c>
      <c r="D72" s="56">
        <v>16.427397260273974</v>
      </c>
      <c r="E72" s="44" t="s">
        <v>95</v>
      </c>
      <c r="F72" s="44" t="s">
        <v>102</v>
      </c>
      <c r="G72" s="44" t="s">
        <v>87</v>
      </c>
      <c r="H72" s="89">
        <v>60.0</v>
      </c>
      <c r="I72" s="89">
        <v>59.0</v>
      </c>
      <c r="J72" s="89">
        <v>0.98333333</v>
      </c>
      <c r="K72" s="89">
        <v>14.0</v>
      </c>
      <c r="L72" s="89">
        <v>0.93333333</v>
      </c>
      <c r="M72" s="89">
        <v>0.47359321</v>
      </c>
      <c r="N72" s="89">
        <v>0.44642357</v>
      </c>
      <c r="O72" s="89">
        <v>0.0</v>
      </c>
      <c r="P72" s="89">
        <v>0.0</v>
      </c>
      <c r="Q72" s="89">
        <v>1.0</v>
      </c>
      <c r="R72" s="89">
        <v>0.06666667</v>
      </c>
      <c r="S72" s="89">
        <v>0.96666667</v>
      </c>
      <c r="T72" s="44" t="s">
        <v>87</v>
      </c>
      <c r="U72" s="89">
        <v>60.0</v>
      </c>
      <c r="V72" s="89">
        <v>54.0</v>
      </c>
      <c r="W72" s="89">
        <v>0.9</v>
      </c>
      <c r="X72" s="89">
        <v>10.0</v>
      </c>
      <c r="Y72" s="89">
        <v>0.66666667</v>
      </c>
      <c r="Z72" s="89">
        <v>0.54093342</v>
      </c>
      <c r="AA72" s="89">
        <v>0.49164622</v>
      </c>
      <c r="AB72" s="89">
        <v>1.0</v>
      </c>
      <c r="AC72" s="89">
        <v>0.02222222</v>
      </c>
      <c r="AD72" s="89">
        <v>5.0</v>
      </c>
      <c r="AE72" s="89">
        <v>0.33333333</v>
      </c>
      <c r="AF72" s="89">
        <v>0.82222222</v>
      </c>
    </row>
    <row r="73">
      <c r="A73" s="89">
        <v>72.0</v>
      </c>
      <c r="B73" s="55">
        <v>43767.0</v>
      </c>
      <c r="C73" s="41" t="s">
        <v>88</v>
      </c>
      <c r="D73" s="56">
        <v>14.383561643835616</v>
      </c>
      <c r="E73" s="44" t="s">
        <v>95</v>
      </c>
      <c r="F73" s="44" t="s">
        <v>102</v>
      </c>
      <c r="G73" s="44" t="s">
        <v>87</v>
      </c>
      <c r="H73" s="89">
        <v>60.0</v>
      </c>
      <c r="I73" s="89">
        <v>58.0</v>
      </c>
      <c r="J73" s="89">
        <v>0.96666667</v>
      </c>
      <c r="K73" s="89">
        <v>14.0</v>
      </c>
      <c r="L73" s="89">
        <v>0.93333333</v>
      </c>
      <c r="M73" s="89">
        <v>0.35885632</v>
      </c>
      <c r="N73" s="89">
        <v>0.33831356</v>
      </c>
      <c r="O73" s="89">
        <v>1.0</v>
      </c>
      <c r="P73" s="89">
        <v>0.02222222</v>
      </c>
      <c r="Q73" s="89">
        <v>1.0</v>
      </c>
      <c r="R73" s="89">
        <v>0.06666667</v>
      </c>
      <c r="S73" s="89">
        <v>0.95555556</v>
      </c>
      <c r="T73" s="44" t="s">
        <v>87</v>
      </c>
      <c r="U73" s="89">
        <v>60.0</v>
      </c>
      <c r="V73" s="89">
        <v>56.0</v>
      </c>
      <c r="W73" s="89">
        <v>0.93333333</v>
      </c>
      <c r="X73" s="89">
        <v>12.0</v>
      </c>
      <c r="Y73" s="89">
        <v>0.8</v>
      </c>
      <c r="Z73" s="89">
        <v>0.47135189</v>
      </c>
      <c r="AA73" s="89">
        <v>0.41448449</v>
      </c>
      <c r="AB73" s="89">
        <v>1.0</v>
      </c>
      <c r="AC73" s="89">
        <v>0.02222222</v>
      </c>
      <c r="AD73" s="89">
        <v>3.0</v>
      </c>
      <c r="AE73" s="89">
        <v>0.2</v>
      </c>
      <c r="AF73" s="89">
        <v>0.88888889</v>
      </c>
    </row>
    <row r="74">
      <c r="A74" s="89">
        <v>73.0</v>
      </c>
      <c r="B74" s="55">
        <v>43768.0</v>
      </c>
      <c r="C74" s="41" t="s">
        <v>88</v>
      </c>
      <c r="D74" s="56">
        <v>11.301369863013699</v>
      </c>
      <c r="E74" s="44" t="s">
        <v>95</v>
      </c>
      <c r="F74" s="44" t="s">
        <v>102</v>
      </c>
      <c r="G74" s="44" t="s">
        <v>87</v>
      </c>
      <c r="H74" s="89">
        <v>60.0</v>
      </c>
      <c r="I74" s="89">
        <v>55.0</v>
      </c>
      <c r="J74" s="89">
        <v>0.91666667</v>
      </c>
      <c r="K74" s="89">
        <v>10.0</v>
      </c>
      <c r="L74" s="89">
        <v>0.66666667</v>
      </c>
      <c r="M74" s="89">
        <v>0.60785594</v>
      </c>
      <c r="N74" s="89">
        <v>0.53507312</v>
      </c>
      <c r="O74" s="89">
        <v>0.0</v>
      </c>
      <c r="P74" s="89">
        <v>0.0</v>
      </c>
      <c r="Q74" s="89">
        <v>5.0</v>
      </c>
      <c r="R74" s="89">
        <v>0.33333333</v>
      </c>
      <c r="S74" s="89">
        <v>0.83333333</v>
      </c>
      <c r="T74" s="44" t="s">
        <v>87</v>
      </c>
      <c r="U74" s="89">
        <v>60.0</v>
      </c>
      <c r="V74" s="89">
        <v>51.0</v>
      </c>
      <c r="W74" s="89">
        <v>0.85</v>
      </c>
      <c r="X74" s="89">
        <v>8.0</v>
      </c>
      <c r="Y74" s="89">
        <v>0.53333333</v>
      </c>
      <c r="Z74" s="89">
        <v>0.72283417</v>
      </c>
      <c r="AA74" s="89">
        <v>0.77566482</v>
      </c>
      <c r="AB74" s="89">
        <v>2.0</v>
      </c>
      <c r="AC74" s="89">
        <v>0.04444444</v>
      </c>
      <c r="AD74" s="89">
        <v>7.0</v>
      </c>
      <c r="AE74" s="89">
        <v>0.46666667</v>
      </c>
      <c r="AF74" s="89">
        <v>0.74444444</v>
      </c>
    </row>
    <row r="75">
      <c r="A75" s="89">
        <v>74.0</v>
      </c>
      <c r="B75" s="55">
        <v>43769.0</v>
      </c>
      <c r="C75" s="41" t="s">
        <v>88</v>
      </c>
      <c r="D75" s="56">
        <v>9.936986301369863</v>
      </c>
      <c r="E75" s="44" t="s">
        <v>95</v>
      </c>
      <c r="F75" s="44" t="s">
        <v>102</v>
      </c>
      <c r="G75" s="44" t="s">
        <v>87</v>
      </c>
      <c r="H75" s="89">
        <v>60.0</v>
      </c>
      <c r="I75" s="89">
        <v>57.0</v>
      </c>
      <c r="J75" s="89">
        <v>0.95</v>
      </c>
      <c r="K75" s="89">
        <v>13.0</v>
      </c>
      <c r="L75" s="89">
        <v>0.86666667</v>
      </c>
      <c r="M75" s="89">
        <v>0.58407778</v>
      </c>
      <c r="N75" s="89">
        <v>0.55573359</v>
      </c>
      <c r="O75" s="89">
        <v>1.0</v>
      </c>
      <c r="P75" s="89">
        <v>0.02222222</v>
      </c>
      <c r="Q75" s="89">
        <v>2.0</v>
      </c>
      <c r="R75" s="89">
        <v>0.13333333</v>
      </c>
      <c r="S75" s="89">
        <v>0.92222222</v>
      </c>
      <c r="T75" s="44" t="s">
        <v>87</v>
      </c>
      <c r="U75" s="89">
        <v>60.0</v>
      </c>
      <c r="V75" s="89">
        <v>53.0</v>
      </c>
      <c r="W75" s="89">
        <v>0.88333333</v>
      </c>
      <c r="X75" s="89">
        <v>8.0</v>
      </c>
      <c r="Y75" s="89">
        <v>0.53333333</v>
      </c>
      <c r="Z75" s="89">
        <v>0.56377237</v>
      </c>
      <c r="AA75" s="89">
        <v>0.45458941</v>
      </c>
      <c r="AB75" s="89">
        <v>0.0</v>
      </c>
      <c r="AC75" s="89">
        <v>0.0</v>
      </c>
      <c r="AD75" s="89">
        <v>7.0</v>
      </c>
      <c r="AE75" s="89">
        <v>0.46666667</v>
      </c>
      <c r="AF75" s="89">
        <v>0.76666667</v>
      </c>
    </row>
    <row r="76">
      <c r="A76" s="89">
        <v>75.0</v>
      </c>
      <c r="B76" s="55">
        <v>43775.0</v>
      </c>
      <c r="C76" s="41" t="s">
        <v>88</v>
      </c>
      <c r="D76" s="56">
        <v>12.58904109589041</v>
      </c>
      <c r="E76" s="44" t="s">
        <v>102</v>
      </c>
      <c r="F76" s="44" t="s">
        <v>95</v>
      </c>
      <c r="G76" s="44" t="s">
        <v>87</v>
      </c>
      <c r="H76" s="89">
        <v>60.0</v>
      </c>
      <c r="I76" s="89">
        <v>57.0</v>
      </c>
      <c r="J76" s="89">
        <v>0.95</v>
      </c>
      <c r="K76" s="89">
        <v>14.0</v>
      </c>
      <c r="L76" s="89">
        <v>0.93333333</v>
      </c>
      <c r="M76" s="89">
        <v>0.43562978</v>
      </c>
      <c r="N76" s="89">
        <v>0.40220857</v>
      </c>
      <c r="O76" s="89">
        <v>2.0</v>
      </c>
      <c r="P76" s="89">
        <v>0.04444444</v>
      </c>
      <c r="Q76" s="89">
        <v>1.0</v>
      </c>
      <c r="R76" s="89">
        <v>0.06666667</v>
      </c>
      <c r="S76" s="89">
        <v>0.94444444</v>
      </c>
      <c r="T76" s="44" t="s">
        <v>87</v>
      </c>
      <c r="U76" s="89">
        <v>60.0</v>
      </c>
      <c r="V76" s="89">
        <v>54.0</v>
      </c>
      <c r="W76" s="89">
        <v>0.9</v>
      </c>
      <c r="X76" s="89">
        <v>12.0</v>
      </c>
      <c r="Y76" s="89">
        <v>0.8</v>
      </c>
      <c r="Z76" s="89">
        <v>0.6257106</v>
      </c>
      <c r="AA76" s="89">
        <v>0.63401262</v>
      </c>
      <c r="AB76" s="89">
        <v>3.0</v>
      </c>
      <c r="AC76" s="89">
        <v>0.06666667</v>
      </c>
      <c r="AD76" s="89">
        <v>3.0</v>
      </c>
      <c r="AE76" s="89">
        <v>0.2</v>
      </c>
      <c r="AF76" s="89">
        <v>0.86666667</v>
      </c>
    </row>
    <row r="77">
      <c r="A77" s="89">
        <v>76.0</v>
      </c>
      <c r="B77" s="55">
        <v>43776.0</v>
      </c>
      <c r="C77" s="41" t="s">
        <v>94</v>
      </c>
      <c r="D77" s="56">
        <v>13.326027397260274</v>
      </c>
      <c r="E77" s="44" t="s">
        <v>102</v>
      </c>
      <c r="F77" s="44" t="s">
        <v>95</v>
      </c>
      <c r="G77" s="44" t="s">
        <v>87</v>
      </c>
      <c r="H77" s="89">
        <v>60.0</v>
      </c>
      <c r="I77" s="89">
        <v>56.0</v>
      </c>
      <c r="J77" s="89">
        <v>0.93333333</v>
      </c>
      <c r="K77" s="89">
        <v>13.0</v>
      </c>
      <c r="L77" s="89">
        <v>0.86666667</v>
      </c>
      <c r="M77" s="89">
        <v>0.57867328</v>
      </c>
      <c r="N77" s="89">
        <v>0.53111825</v>
      </c>
      <c r="O77" s="89">
        <v>2.0</v>
      </c>
      <c r="P77" s="89">
        <v>0.04444444</v>
      </c>
      <c r="Q77" s="89">
        <v>2.0</v>
      </c>
      <c r="R77" s="89">
        <v>0.13333333</v>
      </c>
      <c r="S77" s="89">
        <v>0.91111111</v>
      </c>
      <c r="T77" s="44" t="s">
        <v>87</v>
      </c>
      <c r="U77" s="89">
        <v>60.0</v>
      </c>
      <c r="V77" s="89">
        <v>52.0</v>
      </c>
      <c r="W77" s="89">
        <v>0.86666667</v>
      </c>
      <c r="X77" s="89">
        <v>10.0</v>
      </c>
      <c r="Y77" s="89">
        <v>0.66666667</v>
      </c>
      <c r="Z77" s="89">
        <v>0.5554927</v>
      </c>
      <c r="AA77" s="89">
        <v>0.53049375</v>
      </c>
      <c r="AB77" s="89">
        <v>3.0</v>
      </c>
      <c r="AC77" s="89">
        <v>0.06666667</v>
      </c>
      <c r="AD77" s="89">
        <v>5.0</v>
      </c>
      <c r="AE77" s="89">
        <v>0.33333333</v>
      </c>
      <c r="AF77" s="89">
        <v>0.8</v>
      </c>
    </row>
    <row r="78">
      <c r="A78" s="89">
        <v>77.0</v>
      </c>
      <c r="B78" s="55">
        <v>43776.0</v>
      </c>
      <c r="C78" s="41" t="s">
        <v>94</v>
      </c>
      <c r="D78" s="56">
        <v>12.347945205479451</v>
      </c>
      <c r="E78" s="44" t="s">
        <v>102</v>
      </c>
      <c r="F78" s="44" t="s">
        <v>92</v>
      </c>
      <c r="G78" s="44" t="s">
        <v>117</v>
      </c>
      <c r="H78" s="44" t="s">
        <v>117</v>
      </c>
      <c r="I78" s="44" t="s">
        <v>117</v>
      </c>
      <c r="J78" s="44" t="s">
        <v>117</v>
      </c>
      <c r="K78" s="44" t="s">
        <v>117</v>
      </c>
      <c r="L78" s="44" t="s">
        <v>117</v>
      </c>
      <c r="M78" s="44" t="s">
        <v>117</v>
      </c>
      <c r="N78" s="44" t="s">
        <v>117</v>
      </c>
      <c r="O78" s="44" t="s">
        <v>117</v>
      </c>
      <c r="P78" s="44" t="s">
        <v>117</v>
      </c>
      <c r="Q78" s="44" t="s">
        <v>117</v>
      </c>
      <c r="R78" s="44" t="s">
        <v>117</v>
      </c>
      <c r="S78" s="44" t="s">
        <v>117</v>
      </c>
      <c r="T78" s="44" t="s">
        <v>87</v>
      </c>
      <c r="U78" s="89">
        <v>60.0</v>
      </c>
      <c r="V78" s="89">
        <v>39.0</v>
      </c>
      <c r="W78" s="89">
        <v>0.65</v>
      </c>
      <c r="X78" s="89">
        <v>15.0</v>
      </c>
      <c r="Y78" s="89">
        <v>1.0</v>
      </c>
      <c r="Z78" s="89">
        <v>0.67123092</v>
      </c>
      <c r="AA78" s="89">
        <v>0.67616087</v>
      </c>
      <c r="AB78" s="89">
        <v>21.0</v>
      </c>
      <c r="AC78" s="89">
        <v>0.46666667</v>
      </c>
      <c r="AD78" s="89">
        <v>0.0</v>
      </c>
      <c r="AE78" s="89">
        <v>0.0</v>
      </c>
      <c r="AF78" s="89">
        <v>0.76666667</v>
      </c>
      <c r="AG78" s="44"/>
      <c r="AH78" s="44"/>
      <c r="AI78" s="44"/>
      <c r="AJ78" s="44"/>
      <c r="AK78" s="44"/>
      <c r="AL78" s="44"/>
      <c r="AM78" s="44"/>
    </row>
    <row r="79">
      <c r="A79" s="89">
        <v>78.0</v>
      </c>
      <c r="B79" s="55">
        <v>43776.0</v>
      </c>
      <c r="C79" s="41" t="s">
        <v>94</v>
      </c>
      <c r="D79" s="56">
        <v>14.931506849315069</v>
      </c>
      <c r="E79" s="44" t="s">
        <v>95</v>
      </c>
      <c r="F79" s="44" t="s">
        <v>92</v>
      </c>
      <c r="G79" s="44" t="s">
        <v>87</v>
      </c>
      <c r="H79" s="89">
        <v>60.0</v>
      </c>
      <c r="I79" s="89">
        <v>34.0</v>
      </c>
      <c r="J79" s="89">
        <v>0.56666667</v>
      </c>
      <c r="K79" s="89">
        <v>14.0</v>
      </c>
      <c r="L79" s="89">
        <v>0.93333333</v>
      </c>
      <c r="M79" s="89">
        <v>0.57267839</v>
      </c>
      <c r="N79" s="89">
        <v>0.60017625</v>
      </c>
      <c r="O79" s="89">
        <v>25.0</v>
      </c>
      <c r="P79" s="89">
        <v>0.55555556</v>
      </c>
      <c r="Q79" s="89">
        <v>1.0</v>
      </c>
      <c r="R79" s="89">
        <v>0.06666667</v>
      </c>
      <c r="S79" s="89">
        <v>0.68888889</v>
      </c>
      <c r="T79" s="36"/>
      <c r="U79" s="44" t="s">
        <v>117</v>
      </c>
      <c r="V79" s="44" t="s">
        <v>117</v>
      </c>
      <c r="W79" s="44" t="s">
        <v>117</v>
      </c>
      <c r="X79" s="44" t="s">
        <v>117</v>
      </c>
      <c r="Y79" s="44" t="s">
        <v>117</v>
      </c>
      <c r="Z79" s="44" t="s">
        <v>117</v>
      </c>
      <c r="AA79" s="44" t="s">
        <v>117</v>
      </c>
      <c r="AB79" s="44" t="s">
        <v>117</v>
      </c>
      <c r="AC79" s="44" t="s">
        <v>117</v>
      </c>
      <c r="AD79" s="44" t="s">
        <v>117</v>
      </c>
      <c r="AE79" s="44" t="s">
        <v>117</v>
      </c>
      <c r="AF79" s="44" t="s">
        <v>117</v>
      </c>
    </row>
    <row r="80">
      <c r="A80" s="139">
        <v>79.0</v>
      </c>
      <c r="B80" s="55">
        <v>43814.0</v>
      </c>
      <c r="C80" s="141" t="s">
        <v>94</v>
      </c>
      <c r="D80" s="142">
        <v>15.873972602739727</v>
      </c>
      <c r="E80" s="44" t="s">
        <v>102</v>
      </c>
      <c r="F80" s="44" t="s">
        <v>95</v>
      </c>
      <c r="G80" s="44" t="s">
        <v>87</v>
      </c>
      <c r="H80" s="89">
        <v>60.0</v>
      </c>
      <c r="I80" s="89">
        <v>58.0</v>
      </c>
      <c r="J80" s="89">
        <v>0.96666667</v>
      </c>
      <c r="K80" s="89">
        <v>14.0</v>
      </c>
      <c r="L80" s="89">
        <v>0.93333333</v>
      </c>
      <c r="M80" s="89">
        <v>0.54660455</v>
      </c>
      <c r="N80" s="89">
        <v>0.54879536</v>
      </c>
      <c r="O80" s="89">
        <v>1.0</v>
      </c>
      <c r="P80" s="89">
        <v>0.02222222</v>
      </c>
      <c r="Q80" s="89">
        <v>1.0</v>
      </c>
      <c r="R80" s="89">
        <v>0.06666667</v>
      </c>
      <c r="S80" s="89">
        <v>0.95555556</v>
      </c>
      <c r="T80" s="44" t="s">
        <v>87</v>
      </c>
      <c r="U80" s="89">
        <v>60.0</v>
      </c>
      <c r="V80" s="89">
        <v>51.0</v>
      </c>
      <c r="W80" s="89">
        <v>0.85</v>
      </c>
      <c r="X80" s="89">
        <v>6.0</v>
      </c>
      <c r="Y80" s="89">
        <v>0.4</v>
      </c>
      <c r="Z80" s="89">
        <v>0.74254785</v>
      </c>
      <c r="AA80" s="89">
        <v>0.73578682</v>
      </c>
      <c r="AB80" s="89">
        <v>0.0</v>
      </c>
      <c r="AC80" s="89">
        <v>0.0</v>
      </c>
      <c r="AD80" s="89">
        <v>9.0</v>
      </c>
      <c r="AE80" s="89">
        <v>0.6</v>
      </c>
      <c r="AF80" s="89">
        <v>0.7</v>
      </c>
    </row>
    <row r="81">
      <c r="A81" s="89">
        <v>80.0</v>
      </c>
      <c r="B81" s="55">
        <v>43815.0</v>
      </c>
      <c r="C81" s="141" t="s">
        <v>88</v>
      </c>
      <c r="D81" s="142">
        <v>13.947945205479453</v>
      </c>
      <c r="E81" s="44" t="s">
        <v>102</v>
      </c>
      <c r="F81" s="44" t="s">
        <v>95</v>
      </c>
      <c r="G81" s="44" t="s">
        <v>87</v>
      </c>
      <c r="H81" s="89">
        <v>60.0</v>
      </c>
      <c r="I81" s="89">
        <v>55.0</v>
      </c>
      <c r="J81" s="89">
        <v>0.91666667</v>
      </c>
      <c r="K81" s="89">
        <v>10.0</v>
      </c>
      <c r="L81" s="89">
        <v>0.66666667</v>
      </c>
      <c r="M81" s="89">
        <v>0.66593782</v>
      </c>
      <c r="N81" s="89">
        <v>0.61142827</v>
      </c>
      <c r="O81" s="89">
        <v>0.0</v>
      </c>
      <c r="P81" s="89">
        <v>0.0</v>
      </c>
      <c r="Q81" s="89">
        <v>5.0</v>
      </c>
      <c r="R81" s="89">
        <v>0.33333333</v>
      </c>
      <c r="S81" s="89">
        <v>0.83333333</v>
      </c>
      <c r="T81" s="44" t="s">
        <v>87</v>
      </c>
      <c r="U81" s="89">
        <v>60.0</v>
      </c>
      <c r="V81" s="89">
        <v>55.0</v>
      </c>
      <c r="W81" s="89">
        <v>0.91666667</v>
      </c>
      <c r="X81" s="89">
        <v>11.0</v>
      </c>
      <c r="Y81" s="89">
        <v>0.73333333</v>
      </c>
      <c r="Z81" s="89">
        <v>0.53983697</v>
      </c>
      <c r="AA81" s="89">
        <v>0.42264011</v>
      </c>
      <c r="AB81" s="89">
        <v>1.0</v>
      </c>
      <c r="AC81" s="89">
        <v>0.02222222</v>
      </c>
      <c r="AD81" s="89">
        <v>4.0</v>
      </c>
      <c r="AE81" s="89">
        <v>0.26666667</v>
      </c>
      <c r="AF81" s="89">
        <v>0.85555556</v>
      </c>
    </row>
    <row r="82">
      <c r="A82" s="89">
        <v>81.0</v>
      </c>
      <c r="B82" s="55">
        <v>43817.0</v>
      </c>
      <c r="C82" s="141" t="s">
        <v>88</v>
      </c>
      <c r="D82" s="142">
        <v>15.213698630136987</v>
      </c>
      <c r="E82" s="44" t="s">
        <v>102</v>
      </c>
      <c r="F82" s="44" t="s">
        <v>95</v>
      </c>
      <c r="G82" s="44" t="s">
        <v>87</v>
      </c>
      <c r="H82" s="89">
        <v>60.0</v>
      </c>
      <c r="I82" s="89">
        <v>59.0</v>
      </c>
      <c r="J82" s="89">
        <v>0.98333333</v>
      </c>
      <c r="K82" s="89">
        <v>14.0</v>
      </c>
      <c r="L82" s="89">
        <v>0.93333333</v>
      </c>
      <c r="M82" s="89">
        <v>0.52507598</v>
      </c>
      <c r="N82" s="89">
        <v>0.50469006</v>
      </c>
      <c r="O82" s="89">
        <v>0.0</v>
      </c>
      <c r="P82" s="89">
        <v>0.0</v>
      </c>
      <c r="Q82" s="89">
        <v>1.0</v>
      </c>
      <c r="R82" s="89">
        <v>0.06666667</v>
      </c>
      <c r="S82" s="89">
        <v>0.96666667</v>
      </c>
      <c r="T82" s="44" t="s">
        <v>87</v>
      </c>
      <c r="U82" s="89">
        <v>60.0</v>
      </c>
      <c r="V82" s="89">
        <v>54.0</v>
      </c>
      <c r="W82" s="89">
        <v>0.9</v>
      </c>
      <c r="X82" s="89">
        <v>10.0</v>
      </c>
      <c r="Y82" s="89">
        <v>0.66666667</v>
      </c>
      <c r="Z82" s="89">
        <v>0.66106209</v>
      </c>
      <c r="AA82" s="89">
        <v>0.61686807</v>
      </c>
      <c r="AB82" s="89">
        <v>1.0</v>
      </c>
      <c r="AC82" s="89">
        <v>0.02222222</v>
      </c>
      <c r="AD82" s="89">
        <v>5.0</v>
      </c>
      <c r="AE82" s="89">
        <v>0.33333333</v>
      </c>
      <c r="AF82" s="89">
        <v>0.82222222</v>
      </c>
    </row>
    <row r="83">
      <c r="A83" s="89">
        <v>82.0</v>
      </c>
      <c r="B83" s="55">
        <v>43821.0</v>
      </c>
      <c r="C83" s="141" t="s">
        <v>94</v>
      </c>
      <c r="D83" s="142">
        <v>9.334246575342465</v>
      </c>
      <c r="E83" s="44" t="s">
        <v>102</v>
      </c>
      <c r="F83" s="44" t="s">
        <v>95</v>
      </c>
      <c r="G83" s="44" t="s">
        <v>87</v>
      </c>
      <c r="H83" s="89">
        <v>60.0</v>
      </c>
      <c r="I83" s="89">
        <v>57.0</v>
      </c>
      <c r="J83" s="89">
        <v>0.95</v>
      </c>
      <c r="K83" s="89">
        <v>12.0</v>
      </c>
      <c r="L83" s="89">
        <v>0.8</v>
      </c>
      <c r="M83" s="89">
        <v>0.73576247</v>
      </c>
      <c r="N83" s="89">
        <v>0.69892335</v>
      </c>
      <c r="O83" s="89">
        <v>0.0</v>
      </c>
      <c r="P83" s="89">
        <v>0.0</v>
      </c>
      <c r="Q83" s="89">
        <v>3.0</v>
      </c>
      <c r="R83" s="89">
        <v>0.2</v>
      </c>
      <c r="S83" s="89">
        <v>0.9</v>
      </c>
      <c r="T83" s="44" t="s">
        <v>87</v>
      </c>
      <c r="U83" s="89">
        <v>60.0</v>
      </c>
      <c r="V83" s="89">
        <v>40.0</v>
      </c>
      <c r="W83" s="89">
        <v>0.66666667</v>
      </c>
      <c r="X83" s="89">
        <v>0.0</v>
      </c>
      <c r="Y83" s="89">
        <v>0.0</v>
      </c>
      <c r="Z83" s="44" t="s">
        <v>117</v>
      </c>
      <c r="AA83" s="44" t="s">
        <v>117</v>
      </c>
      <c r="AB83" s="89">
        <v>5.0</v>
      </c>
      <c r="AC83" s="89">
        <v>0.11111111</v>
      </c>
      <c r="AD83" s="89">
        <v>15.0</v>
      </c>
      <c r="AE83" s="89">
        <v>1.0</v>
      </c>
      <c r="AF83" s="89">
        <v>0.44444444</v>
      </c>
    </row>
    <row r="84">
      <c r="A84" s="89">
        <v>83.0</v>
      </c>
      <c r="B84" s="55">
        <v>43821.0</v>
      </c>
      <c r="C84" s="141" t="s">
        <v>88</v>
      </c>
      <c r="D84" s="142">
        <v>12.638356164383561</v>
      </c>
      <c r="E84" s="44" t="s">
        <v>102</v>
      </c>
      <c r="F84" s="44" t="s">
        <v>95</v>
      </c>
      <c r="G84" s="44" t="s">
        <v>87</v>
      </c>
      <c r="H84" s="89">
        <v>60.0</v>
      </c>
      <c r="I84" s="89">
        <v>59.0</v>
      </c>
      <c r="J84" s="89">
        <v>0.98333333</v>
      </c>
      <c r="K84" s="89">
        <v>14.0</v>
      </c>
      <c r="L84" s="89">
        <v>0.93333333</v>
      </c>
      <c r="M84" s="89">
        <v>0.56624168</v>
      </c>
      <c r="N84" s="89">
        <v>0.5620108</v>
      </c>
      <c r="O84" s="89">
        <v>0.0</v>
      </c>
      <c r="P84" s="89">
        <v>0.0</v>
      </c>
      <c r="Q84" s="89">
        <v>1.0</v>
      </c>
      <c r="R84" s="89">
        <v>0.06666667</v>
      </c>
      <c r="S84" s="89">
        <v>0.96666667</v>
      </c>
      <c r="T84" s="44" t="s">
        <v>87</v>
      </c>
      <c r="U84" s="89">
        <v>60.0</v>
      </c>
      <c r="V84" s="89">
        <v>51.0</v>
      </c>
      <c r="W84" s="89">
        <v>0.85</v>
      </c>
      <c r="X84" s="89">
        <v>7.0</v>
      </c>
      <c r="Y84" s="89">
        <v>0.46666667</v>
      </c>
      <c r="Z84" s="89">
        <v>0.54288493</v>
      </c>
      <c r="AA84" s="89">
        <v>0.48593952</v>
      </c>
      <c r="AB84" s="89">
        <v>1.0</v>
      </c>
      <c r="AC84" s="89">
        <v>0.02222222</v>
      </c>
      <c r="AD84" s="89">
        <v>8.0</v>
      </c>
      <c r="AE84" s="89">
        <v>0.53333333</v>
      </c>
      <c r="AF84" s="89">
        <v>0.72222222</v>
      </c>
    </row>
    <row r="85">
      <c r="A85" s="89">
        <v>84.0</v>
      </c>
      <c r="B85" s="55">
        <v>43822.0</v>
      </c>
      <c r="C85" s="141" t="s">
        <v>88</v>
      </c>
      <c r="D85" s="142">
        <v>10.764383561643836</v>
      </c>
      <c r="E85" s="44" t="s">
        <v>102</v>
      </c>
      <c r="F85" s="44" t="s">
        <v>95</v>
      </c>
      <c r="G85" s="44" t="s">
        <v>87</v>
      </c>
      <c r="H85" s="89">
        <v>60.0</v>
      </c>
      <c r="I85" s="89">
        <v>53.0</v>
      </c>
      <c r="J85" s="89">
        <v>0.88333333</v>
      </c>
      <c r="K85" s="89">
        <v>10.0</v>
      </c>
      <c r="L85" s="89">
        <v>0.66666667</v>
      </c>
      <c r="M85" s="89">
        <v>0.68288134</v>
      </c>
      <c r="N85" s="89">
        <v>0.6178296</v>
      </c>
      <c r="O85" s="89">
        <v>2.0</v>
      </c>
      <c r="P85" s="89">
        <v>0.04444444</v>
      </c>
      <c r="Q85" s="89">
        <v>5.0</v>
      </c>
      <c r="R85" s="89">
        <v>0.33333333</v>
      </c>
      <c r="S85" s="89">
        <v>0.81111111</v>
      </c>
      <c r="T85" s="44" t="s">
        <v>87</v>
      </c>
      <c r="U85" s="89">
        <v>60.0</v>
      </c>
      <c r="V85" s="89">
        <v>53.0</v>
      </c>
      <c r="W85" s="89">
        <v>0.88333333</v>
      </c>
      <c r="X85" s="89">
        <v>9.0</v>
      </c>
      <c r="Y85" s="89">
        <v>0.6</v>
      </c>
      <c r="Z85" s="89">
        <v>0.81642658</v>
      </c>
      <c r="AA85" s="89">
        <v>0.79774147</v>
      </c>
      <c r="AB85" s="89">
        <v>1.0</v>
      </c>
      <c r="AC85" s="89">
        <v>0.02222222</v>
      </c>
      <c r="AD85" s="89">
        <v>6.0</v>
      </c>
      <c r="AE85" s="89">
        <v>0.4</v>
      </c>
      <c r="AF85" s="89">
        <v>0.78888889</v>
      </c>
    </row>
    <row r="86">
      <c r="A86" s="89">
        <v>85.0</v>
      </c>
      <c r="B86" s="55">
        <v>43822.0</v>
      </c>
      <c r="C86" s="141" t="s">
        <v>88</v>
      </c>
      <c r="D86" s="142">
        <v>13.912328767123288</v>
      </c>
      <c r="E86" s="44" t="s">
        <v>102</v>
      </c>
      <c r="F86" s="44" t="s">
        <v>95</v>
      </c>
      <c r="G86" s="44" t="s">
        <v>87</v>
      </c>
      <c r="H86" s="89">
        <v>60.0</v>
      </c>
      <c r="I86" s="89">
        <v>59.0</v>
      </c>
      <c r="J86" s="89">
        <v>0.98333333</v>
      </c>
      <c r="K86" s="89">
        <v>14.0</v>
      </c>
      <c r="L86" s="89">
        <v>0.93333333</v>
      </c>
      <c r="M86" s="89">
        <v>0.44996522</v>
      </c>
      <c r="N86" s="89">
        <v>0.4231036</v>
      </c>
      <c r="O86" s="89">
        <v>0.0</v>
      </c>
      <c r="P86" s="89">
        <v>0.0</v>
      </c>
      <c r="Q86" s="89">
        <v>1.0</v>
      </c>
      <c r="R86" s="89">
        <v>0.06666667</v>
      </c>
      <c r="S86" s="89">
        <v>0.96666667</v>
      </c>
      <c r="T86" s="44" t="s">
        <v>87</v>
      </c>
      <c r="U86" s="89">
        <v>60.0</v>
      </c>
      <c r="V86" s="89">
        <v>53.0</v>
      </c>
      <c r="W86" s="89">
        <v>0.88333333</v>
      </c>
      <c r="X86" s="89">
        <v>10.0</v>
      </c>
      <c r="Y86" s="89">
        <v>0.66666667</v>
      </c>
      <c r="Z86" s="89">
        <v>0.56713599</v>
      </c>
      <c r="AA86" s="89">
        <v>0.55820488</v>
      </c>
      <c r="AB86" s="89">
        <v>2.0</v>
      </c>
      <c r="AC86" s="89">
        <v>0.04444444</v>
      </c>
      <c r="AD86" s="89">
        <v>5.0</v>
      </c>
      <c r="AE86" s="89">
        <v>0.33333333</v>
      </c>
      <c r="AF86" s="89">
        <v>0.81111111</v>
      </c>
    </row>
    <row r="87">
      <c r="A87" s="89">
        <v>86.0</v>
      </c>
      <c r="B87" s="55">
        <v>43824.0</v>
      </c>
      <c r="C87" s="141" t="s">
        <v>88</v>
      </c>
      <c r="D87" s="142">
        <v>10.997260273972604</v>
      </c>
      <c r="E87" s="44" t="s">
        <v>102</v>
      </c>
      <c r="F87" s="44" t="s">
        <v>95</v>
      </c>
      <c r="G87" s="44" t="s">
        <v>87</v>
      </c>
      <c r="H87" s="89">
        <v>60.0</v>
      </c>
      <c r="I87" s="89">
        <v>53.0</v>
      </c>
      <c r="J87" s="89">
        <v>0.88333333</v>
      </c>
      <c r="K87" s="89">
        <v>8.0</v>
      </c>
      <c r="L87" s="89">
        <v>0.53333333</v>
      </c>
      <c r="M87" s="89">
        <v>0.79022636</v>
      </c>
      <c r="N87" s="89">
        <v>0.7934251</v>
      </c>
      <c r="O87" s="89">
        <v>0.0</v>
      </c>
      <c r="P87" s="89">
        <v>0.0</v>
      </c>
      <c r="Q87" s="89">
        <v>7.0</v>
      </c>
      <c r="R87" s="89">
        <v>0.46666667</v>
      </c>
      <c r="S87" s="89">
        <v>0.76666667</v>
      </c>
      <c r="T87" s="44" t="s">
        <v>87</v>
      </c>
      <c r="U87" s="89">
        <v>60.0</v>
      </c>
      <c r="V87" s="89">
        <v>42.0</v>
      </c>
      <c r="W87" s="89">
        <v>0.7</v>
      </c>
      <c r="X87" s="89">
        <v>1.0</v>
      </c>
      <c r="Y87" s="89">
        <v>0.06666667</v>
      </c>
      <c r="Z87" s="89">
        <v>0.82982063</v>
      </c>
      <c r="AA87" s="89">
        <v>0.82982063</v>
      </c>
      <c r="AB87" s="89">
        <v>4.0</v>
      </c>
      <c r="AC87" s="89">
        <v>0.08888889</v>
      </c>
      <c r="AD87" s="89">
        <v>14.0</v>
      </c>
      <c r="AE87" s="89">
        <v>0.93333333</v>
      </c>
      <c r="AF87" s="89">
        <v>0.48888889</v>
      </c>
    </row>
    <row r="88">
      <c r="A88" s="89">
        <v>87.0</v>
      </c>
      <c r="B88" s="55">
        <v>43825.0</v>
      </c>
      <c r="C88" s="141" t="s">
        <v>88</v>
      </c>
      <c r="D88" s="142">
        <v>12.69041095890411</v>
      </c>
      <c r="E88" s="44" t="s">
        <v>102</v>
      </c>
      <c r="F88" s="44" t="s">
        <v>95</v>
      </c>
      <c r="G88" s="44" t="s">
        <v>87</v>
      </c>
      <c r="H88" s="89">
        <v>60.0</v>
      </c>
      <c r="I88" s="89">
        <v>58.0</v>
      </c>
      <c r="J88" s="89">
        <v>0.96666667</v>
      </c>
      <c r="K88" s="89">
        <v>14.0</v>
      </c>
      <c r="L88" s="89">
        <v>0.93333333</v>
      </c>
      <c r="M88" s="89">
        <v>0.75358546</v>
      </c>
      <c r="N88" s="89">
        <v>0.74345628</v>
      </c>
      <c r="O88" s="89">
        <v>1.0</v>
      </c>
      <c r="P88" s="89">
        <v>0.02222222</v>
      </c>
      <c r="Q88" s="89">
        <v>1.0</v>
      </c>
      <c r="R88" s="89">
        <v>0.06666667</v>
      </c>
      <c r="S88" s="89">
        <v>0.95555556</v>
      </c>
      <c r="T88" s="44" t="s">
        <v>87</v>
      </c>
      <c r="U88" s="89">
        <v>60.0</v>
      </c>
      <c r="V88" s="89">
        <v>52.0</v>
      </c>
      <c r="W88" s="89">
        <v>0.86666667</v>
      </c>
      <c r="X88" s="89">
        <v>9.0</v>
      </c>
      <c r="Y88" s="89">
        <v>0.6</v>
      </c>
      <c r="Z88" s="89">
        <v>0.73682951</v>
      </c>
      <c r="AA88" s="89">
        <v>0.77313393</v>
      </c>
      <c r="AB88" s="89">
        <v>2.0</v>
      </c>
      <c r="AC88" s="89">
        <v>0.04444444</v>
      </c>
      <c r="AD88" s="89">
        <v>6.0</v>
      </c>
      <c r="AE88" s="89">
        <v>0.4</v>
      </c>
      <c r="AF88" s="89">
        <v>0.77777778</v>
      </c>
    </row>
    <row r="89">
      <c r="A89" s="89">
        <v>88.0</v>
      </c>
      <c r="B89" s="55">
        <v>43825.0</v>
      </c>
      <c r="C89" s="141" t="s">
        <v>94</v>
      </c>
      <c r="D89" s="142">
        <v>8.147945205479452</v>
      </c>
      <c r="E89" s="44" t="s">
        <v>102</v>
      </c>
      <c r="F89" s="44" t="s">
        <v>95</v>
      </c>
      <c r="G89" s="44" t="s">
        <v>87</v>
      </c>
      <c r="H89" s="89">
        <v>60.0</v>
      </c>
      <c r="I89" s="89">
        <v>52.0</v>
      </c>
      <c r="J89" s="89">
        <v>0.86666667</v>
      </c>
      <c r="K89" s="89">
        <v>10.0</v>
      </c>
      <c r="L89" s="89">
        <v>0.66666667</v>
      </c>
      <c r="M89" s="89">
        <v>0.57590865</v>
      </c>
      <c r="N89" s="89">
        <v>0.5899962</v>
      </c>
      <c r="O89" s="89">
        <v>3.0</v>
      </c>
      <c r="P89" s="89">
        <v>0.06666667</v>
      </c>
      <c r="Q89" s="89">
        <v>5.0</v>
      </c>
      <c r="R89" s="89">
        <v>0.33333333</v>
      </c>
      <c r="S89" s="89">
        <v>0.8</v>
      </c>
      <c r="T89" s="44" t="s">
        <v>87</v>
      </c>
      <c r="U89" s="89">
        <v>60.0</v>
      </c>
      <c r="V89" s="89">
        <v>51.0</v>
      </c>
      <c r="W89" s="89">
        <v>0.85</v>
      </c>
      <c r="X89" s="89">
        <v>10.0</v>
      </c>
      <c r="Y89" s="89">
        <v>0.66666667</v>
      </c>
      <c r="Z89" s="89">
        <v>0.5992941</v>
      </c>
      <c r="AA89" s="89">
        <v>0.6016379</v>
      </c>
      <c r="AB89" s="89">
        <v>4.0</v>
      </c>
      <c r="AC89" s="89">
        <v>0.08888889</v>
      </c>
      <c r="AD89" s="89">
        <v>5.0</v>
      </c>
      <c r="AE89" s="89">
        <v>0.33333333</v>
      </c>
      <c r="AF89" s="89">
        <v>0.78888889</v>
      </c>
    </row>
    <row r="90">
      <c r="A90" s="89">
        <v>89.0</v>
      </c>
      <c r="B90" s="55">
        <v>43828.0</v>
      </c>
      <c r="C90" s="141" t="s">
        <v>94</v>
      </c>
      <c r="D90" s="142">
        <v>10.463013698630137</v>
      </c>
      <c r="E90" s="44" t="s">
        <v>102</v>
      </c>
      <c r="F90" s="44" t="s">
        <v>95</v>
      </c>
      <c r="G90" s="44" t="s">
        <v>87</v>
      </c>
      <c r="H90" s="89">
        <v>60.0</v>
      </c>
      <c r="I90" s="89">
        <v>52.0</v>
      </c>
      <c r="J90" s="89">
        <v>0.86666667</v>
      </c>
      <c r="K90" s="89">
        <v>11.0</v>
      </c>
      <c r="L90" s="89">
        <v>0.73333333</v>
      </c>
      <c r="M90" s="89">
        <v>0.67711849</v>
      </c>
      <c r="N90" s="89">
        <v>0.66481116</v>
      </c>
      <c r="O90" s="89">
        <v>4.0</v>
      </c>
      <c r="P90" s="89">
        <v>0.08888889</v>
      </c>
      <c r="Q90" s="89">
        <v>4.0</v>
      </c>
      <c r="R90" s="89">
        <v>0.26666667</v>
      </c>
      <c r="S90" s="89">
        <v>0.82222222</v>
      </c>
      <c r="T90" s="44" t="s">
        <v>87</v>
      </c>
      <c r="U90" s="89">
        <v>60.0</v>
      </c>
      <c r="V90" s="89">
        <v>47.0</v>
      </c>
      <c r="W90" s="89">
        <v>0.78333333</v>
      </c>
      <c r="X90" s="89">
        <v>6.0</v>
      </c>
      <c r="Y90" s="89">
        <v>0.4</v>
      </c>
      <c r="Z90" s="89">
        <v>0.77252614</v>
      </c>
      <c r="AA90" s="89">
        <v>0.77409465</v>
      </c>
      <c r="AB90" s="89">
        <v>4.0</v>
      </c>
      <c r="AC90" s="89">
        <v>0.08888889</v>
      </c>
      <c r="AD90" s="89">
        <v>9.0</v>
      </c>
      <c r="AE90" s="89">
        <v>0.6</v>
      </c>
      <c r="AF90" s="89">
        <v>0.65555556</v>
      </c>
    </row>
    <row r="91">
      <c r="A91" s="89">
        <v>90.0</v>
      </c>
      <c r="B91" s="55">
        <v>43828.0</v>
      </c>
      <c r="C91" s="141" t="s">
        <v>88</v>
      </c>
      <c r="D91" s="142">
        <v>16.172602739726027</v>
      </c>
      <c r="E91" s="44" t="s">
        <v>102</v>
      </c>
      <c r="F91" s="44" t="s">
        <v>95</v>
      </c>
      <c r="G91" s="44" t="s">
        <v>87</v>
      </c>
      <c r="H91" s="89">
        <v>60.0</v>
      </c>
      <c r="I91" s="89">
        <v>59.0</v>
      </c>
      <c r="J91" s="89">
        <v>0.98333333</v>
      </c>
      <c r="K91" s="89">
        <v>14.0</v>
      </c>
      <c r="L91" s="89">
        <v>0.93333333</v>
      </c>
      <c r="M91" s="89">
        <v>0.58095861</v>
      </c>
      <c r="N91" s="89">
        <v>0.54809833</v>
      </c>
      <c r="O91" s="89">
        <v>0.0</v>
      </c>
      <c r="P91" s="89">
        <v>0.0</v>
      </c>
      <c r="Q91" s="89">
        <v>1.0</v>
      </c>
      <c r="R91" s="89">
        <v>0.06666667</v>
      </c>
      <c r="S91" s="89">
        <v>0.96666667</v>
      </c>
      <c r="T91" s="44" t="s">
        <v>87</v>
      </c>
      <c r="U91" s="89">
        <v>60.0</v>
      </c>
      <c r="V91" s="89">
        <v>52.0</v>
      </c>
      <c r="W91" s="89">
        <v>0.86666667</v>
      </c>
      <c r="X91" s="89">
        <v>10.0</v>
      </c>
      <c r="Y91" s="89">
        <v>0.66666667</v>
      </c>
      <c r="Z91" s="89">
        <v>0.61275737</v>
      </c>
      <c r="AA91" s="89">
        <v>0.63979778</v>
      </c>
      <c r="AB91" s="89">
        <v>3.0</v>
      </c>
      <c r="AC91" s="89">
        <v>0.06666667</v>
      </c>
      <c r="AD91" s="89">
        <v>5.0</v>
      </c>
      <c r="AE91" s="89">
        <v>0.33333333</v>
      </c>
      <c r="AF91" s="89">
        <v>0.8</v>
      </c>
    </row>
    <row r="92">
      <c r="A92" s="89">
        <v>91.0</v>
      </c>
      <c r="B92" s="55">
        <v>43829.0</v>
      </c>
      <c r="C92" s="141" t="s">
        <v>94</v>
      </c>
      <c r="D92" s="142">
        <v>12.473972602739726</v>
      </c>
      <c r="E92" s="44" t="s">
        <v>102</v>
      </c>
      <c r="F92" s="44" t="s">
        <v>95</v>
      </c>
      <c r="G92" s="44" t="s">
        <v>87</v>
      </c>
      <c r="H92" s="89">
        <v>60.0</v>
      </c>
      <c r="I92" s="89">
        <v>58.0</v>
      </c>
      <c r="J92" s="89">
        <v>0.96666667</v>
      </c>
      <c r="K92" s="89">
        <v>14.0</v>
      </c>
      <c r="L92" s="89">
        <v>0.93333333</v>
      </c>
      <c r="M92" s="89">
        <v>0.44855299</v>
      </c>
      <c r="N92" s="89">
        <v>0.38683545</v>
      </c>
      <c r="O92" s="89">
        <v>1.0</v>
      </c>
      <c r="P92" s="89">
        <v>0.02222222</v>
      </c>
      <c r="Q92" s="89">
        <v>1.0</v>
      </c>
      <c r="R92" s="89">
        <v>0.06666667</v>
      </c>
      <c r="S92" s="89">
        <v>0.95555556</v>
      </c>
      <c r="T92" s="44" t="s">
        <v>87</v>
      </c>
      <c r="U92" s="89">
        <v>60.0</v>
      </c>
      <c r="V92" s="89">
        <v>53.0</v>
      </c>
      <c r="W92" s="89">
        <v>0.88333333</v>
      </c>
      <c r="X92" s="89">
        <v>10.0</v>
      </c>
      <c r="Y92" s="89">
        <v>0.66666667</v>
      </c>
      <c r="Z92" s="89">
        <v>0.56327615</v>
      </c>
      <c r="AA92" s="89">
        <v>0.55875082</v>
      </c>
      <c r="AB92" s="89">
        <v>2.0</v>
      </c>
      <c r="AC92" s="89">
        <v>0.04444444</v>
      </c>
      <c r="AD92" s="89">
        <v>5.0</v>
      </c>
      <c r="AE92" s="89">
        <v>0.33333333</v>
      </c>
      <c r="AF92" s="89">
        <v>0.81111111</v>
      </c>
    </row>
    <row r="93">
      <c r="A93" s="89">
        <v>92.0</v>
      </c>
      <c r="B93" s="55">
        <v>43829.0</v>
      </c>
      <c r="C93" s="141" t="s">
        <v>88</v>
      </c>
      <c r="D93" s="142">
        <v>10.471232876712328</v>
      </c>
      <c r="E93" s="44" t="s">
        <v>102</v>
      </c>
      <c r="F93" s="44" t="s">
        <v>95</v>
      </c>
      <c r="G93" s="44" t="s">
        <v>87</v>
      </c>
      <c r="H93" s="89">
        <v>60.0</v>
      </c>
      <c r="I93" s="89">
        <v>58.0</v>
      </c>
      <c r="J93" s="89">
        <v>0.96666667</v>
      </c>
      <c r="K93" s="89">
        <v>14.0</v>
      </c>
      <c r="L93" s="89">
        <v>0.93333333</v>
      </c>
      <c r="M93" s="89">
        <v>0.54656594</v>
      </c>
      <c r="N93" s="89">
        <v>0.53808705</v>
      </c>
      <c r="O93" s="89">
        <v>1.0</v>
      </c>
      <c r="P93" s="89">
        <v>0.02222222</v>
      </c>
      <c r="Q93" s="89">
        <v>1.0</v>
      </c>
      <c r="R93" s="89">
        <v>0.06666667</v>
      </c>
      <c r="S93" s="89">
        <v>0.95555556</v>
      </c>
      <c r="T93" s="44" t="s">
        <v>87</v>
      </c>
      <c r="U93" s="89">
        <v>60.0</v>
      </c>
      <c r="V93" s="89">
        <v>53.0</v>
      </c>
      <c r="W93" s="89">
        <v>0.88333333</v>
      </c>
      <c r="X93" s="89">
        <v>9.0</v>
      </c>
      <c r="Y93" s="89">
        <v>0.6</v>
      </c>
      <c r="Z93" s="89">
        <v>0.51744624</v>
      </c>
      <c r="AA93" s="89">
        <v>0.39316027</v>
      </c>
      <c r="AB93" s="89">
        <v>1.0</v>
      </c>
      <c r="AC93" s="89">
        <v>0.02222222</v>
      </c>
      <c r="AD93" s="89">
        <v>6.0</v>
      </c>
      <c r="AE93" s="89">
        <v>0.4</v>
      </c>
      <c r="AF93" s="89">
        <v>0.78888889</v>
      </c>
    </row>
    <row r="94">
      <c r="A94" s="89">
        <v>93.0</v>
      </c>
      <c r="B94" s="55">
        <v>43830.0</v>
      </c>
      <c r="C94" s="141" t="s">
        <v>94</v>
      </c>
      <c r="D94" s="142">
        <v>9.227397260273973</v>
      </c>
      <c r="E94" s="44" t="s">
        <v>102</v>
      </c>
      <c r="F94" s="44" t="s">
        <v>95</v>
      </c>
      <c r="G94" s="44" t="s">
        <v>87</v>
      </c>
      <c r="H94" s="89">
        <v>60.0</v>
      </c>
      <c r="I94" s="89">
        <v>57.0</v>
      </c>
      <c r="J94" s="89">
        <v>0.95</v>
      </c>
      <c r="K94" s="89">
        <v>12.0</v>
      </c>
      <c r="L94" s="89">
        <v>0.8</v>
      </c>
      <c r="M94" s="89">
        <v>0.62087999</v>
      </c>
      <c r="N94" s="89">
        <v>0.52987976</v>
      </c>
      <c r="O94" s="89">
        <v>0.0</v>
      </c>
      <c r="P94" s="89">
        <v>0.0</v>
      </c>
      <c r="Q94" s="89">
        <v>3.0</v>
      </c>
      <c r="R94" s="89">
        <v>0.2</v>
      </c>
      <c r="S94" s="89">
        <v>0.9</v>
      </c>
      <c r="T94" s="44" t="s">
        <v>87</v>
      </c>
      <c r="U94" s="89">
        <v>60.0</v>
      </c>
      <c r="V94" s="89">
        <v>52.0</v>
      </c>
      <c r="W94" s="89">
        <v>0.86666667</v>
      </c>
      <c r="X94" s="89">
        <v>10.0</v>
      </c>
      <c r="Y94" s="89">
        <v>0.66666667</v>
      </c>
      <c r="Z94" s="89">
        <v>0.61592821</v>
      </c>
      <c r="AA94" s="89">
        <v>0.59817839</v>
      </c>
      <c r="AB94" s="89">
        <v>3.0</v>
      </c>
      <c r="AC94" s="89">
        <v>0.06666667</v>
      </c>
      <c r="AD94" s="89">
        <v>5.0</v>
      </c>
      <c r="AE94" s="89">
        <v>0.33333333</v>
      </c>
      <c r="AF94" s="89">
        <v>0.8</v>
      </c>
    </row>
    <row r="95">
      <c r="A95" s="89">
        <v>94.0</v>
      </c>
      <c r="B95" s="55">
        <v>43832.0</v>
      </c>
      <c r="C95" s="141" t="s">
        <v>94</v>
      </c>
      <c r="D95" s="142">
        <v>8.043835616438356</v>
      </c>
      <c r="E95" s="44" t="s">
        <v>102</v>
      </c>
      <c r="F95" s="44" t="s">
        <v>95</v>
      </c>
      <c r="G95" s="44" t="s">
        <v>87</v>
      </c>
      <c r="H95" s="89">
        <v>60.0</v>
      </c>
      <c r="I95" s="89">
        <v>55.0</v>
      </c>
      <c r="J95" s="89">
        <v>0.91666667</v>
      </c>
      <c r="K95" s="89">
        <v>11.0</v>
      </c>
      <c r="L95" s="89">
        <v>0.73333333</v>
      </c>
      <c r="M95" s="89">
        <v>0.67368886</v>
      </c>
      <c r="N95" s="89">
        <v>0.66634342</v>
      </c>
      <c r="O95" s="89">
        <v>1.0</v>
      </c>
      <c r="P95" s="89">
        <v>0.02222222</v>
      </c>
      <c r="Q95" s="89">
        <v>4.0</v>
      </c>
      <c r="R95" s="89">
        <v>0.26666667</v>
      </c>
      <c r="S95" s="89">
        <v>0.85555556</v>
      </c>
      <c r="T95" s="44" t="s">
        <v>87</v>
      </c>
      <c r="U95" s="89">
        <v>60.0</v>
      </c>
      <c r="V95" s="89">
        <v>43.0</v>
      </c>
      <c r="W95" s="89">
        <v>0.71666667</v>
      </c>
      <c r="X95" s="89">
        <v>3.0</v>
      </c>
      <c r="Y95" s="89">
        <v>0.2</v>
      </c>
      <c r="Z95" s="89">
        <v>0.39092644</v>
      </c>
      <c r="AA95" s="89">
        <v>0.48002631</v>
      </c>
      <c r="AB95" s="89">
        <v>5.0</v>
      </c>
      <c r="AC95" s="89">
        <v>0.11111111</v>
      </c>
      <c r="AD95" s="89">
        <v>12.0</v>
      </c>
      <c r="AE95" s="89">
        <v>0.8</v>
      </c>
      <c r="AF95" s="89">
        <v>0.54444444</v>
      </c>
    </row>
    <row r="96">
      <c r="A96" s="89">
        <v>95.0</v>
      </c>
      <c r="B96" s="55">
        <v>43835.0</v>
      </c>
      <c r="C96" s="141" t="s">
        <v>88</v>
      </c>
      <c r="D96" s="142">
        <v>11.553424657534247</v>
      </c>
      <c r="E96" s="44" t="s">
        <v>102</v>
      </c>
      <c r="F96" s="44" t="s">
        <v>95</v>
      </c>
      <c r="G96" s="44" t="s">
        <v>87</v>
      </c>
      <c r="H96" s="89">
        <v>60.0</v>
      </c>
      <c r="I96" s="89">
        <v>58.0</v>
      </c>
      <c r="J96" s="89">
        <v>0.96666667</v>
      </c>
      <c r="K96" s="89">
        <v>13.0</v>
      </c>
      <c r="L96" s="89">
        <v>0.86666667</v>
      </c>
      <c r="M96" s="89">
        <v>0.79987015</v>
      </c>
      <c r="N96" s="89">
        <v>0.80175952</v>
      </c>
      <c r="O96" s="89">
        <v>0.0</v>
      </c>
      <c r="P96" s="89">
        <v>0.0</v>
      </c>
      <c r="Q96" s="89">
        <v>2.0</v>
      </c>
      <c r="R96" s="89">
        <v>0.13333333</v>
      </c>
      <c r="S96" s="89">
        <v>0.93333333</v>
      </c>
      <c r="T96" s="44" t="s">
        <v>87</v>
      </c>
      <c r="U96" s="89">
        <v>60.0</v>
      </c>
      <c r="V96" s="89">
        <v>49.0</v>
      </c>
      <c r="W96" s="89">
        <v>0.81666667</v>
      </c>
      <c r="X96" s="89">
        <v>5.0</v>
      </c>
      <c r="Y96" s="89">
        <v>0.33333333</v>
      </c>
      <c r="Z96" s="89">
        <v>0.79793761</v>
      </c>
      <c r="AA96" s="89">
        <v>0.84308805</v>
      </c>
      <c r="AB96" s="89">
        <v>1.0</v>
      </c>
      <c r="AC96" s="89">
        <v>0.02222222</v>
      </c>
      <c r="AD96" s="89">
        <v>10.0</v>
      </c>
      <c r="AE96" s="89">
        <v>0.66666667</v>
      </c>
      <c r="AF96" s="89">
        <v>0.65555556</v>
      </c>
    </row>
    <row r="97">
      <c r="A97" s="89">
        <v>96.0</v>
      </c>
      <c r="B97" s="55">
        <v>43836.0</v>
      </c>
      <c r="C97" s="141" t="s">
        <v>94</v>
      </c>
      <c r="D97" s="142">
        <v>9.408219178082192</v>
      </c>
      <c r="E97" s="44" t="s">
        <v>102</v>
      </c>
      <c r="F97" s="44" t="s">
        <v>95</v>
      </c>
      <c r="G97" s="44" t="s">
        <v>87</v>
      </c>
      <c r="H97" s="89">
        <v>60.0</v>
      </c>
      <c r="I97" s="89">
        <v>54.0</v>
      </c>
      <c r="J97" s="89">
        <v>0.9</v>
      </c>
      <c r="K97" s="89">
        <v>12.0</v>
      </c>
      <c r="L97" s="89">
        <v>0.8</v>
      </c>
      <c r="M97" s="89">
        <v>0.49938625</v>
      </c>
      <c r="N97" s="89">
        <v>0.46933908</v>
      </c>
      <c r="O97" s="89">
        <v>3.0</v>
      </c>
      <c r="P97" s="89">
        <v>0.06666667</v>
      </c>
      <c r="Q97" s="89">
        <v>3.0</v>
      </c>
      <c r="R97" s="89">
        <v>0.2</v>
      </c>
      <c r="S97" s="89">
        <v>0.86666667</v>
      </c>
      <c r="T97" s="44" t="s">
        <v>87</v>
      </c>
      <c r="U97" s="89">
        <v>60.0</v>
      </c>
      <c r="V97" s="89">
        <v>49.0</v>
      </c>
      <c r="W97" s="89">
        <v>0.81666667</v>
      </c>
      <c r="X97" s="89">
        <v>8.0</v>
      </c>
      <c r="Y97" s="89">
        <v>0.53333333</v>
      </c>
      <c r="Z97" s="89">
        <v>0.84623498</v>
      </c>
      <c r="AA97" s="89">
        <v>0.90560384</v>
      </c>
      <c r="AB97" s="89">
        <v>4.0</v>
      </c>
      <c r="AC97" s="89">
        <v>0.08888889</v>
      </c>
      <c r="AD97" s="89">
        <v>7.0</v>
      </c>
      <c r="AE97" s="89">
        <v>0.46666667</v>
      </c>
      <c r="AF97" s="89">
        <v>0.72222222</v>
      </c>
    </row>
    <row r="98">
      <c r="A98" s="89">
        <v>97.0</v>
      </c>
      <c r="B98" s="55">
        <v>43837.0</v>
      </c>
      <c r="C98" s="41" t="s">
        <v>88</v>
      </c>
      <c r="D98" s="86">
        <v>8.304109589041095</v>
      </c>
      <c r="E98" s="44" t="s">
        <v>102</v>
      </c>
      <c r="F98" s="44" t="s">
        <v>95</v>
      </c>
      <c r="G98" s="44" t="s">
        <v>87</v>
      </c>
      <c r="H98" s="89">
        <v>60.0</v>
      </c>
      <c r="I98" s="89">
        <v>52.0</v>
      </c>
      <c r="J98" s="89">
        <v>0.86666667</v>
      </c>
      <c r="K98" s="89">
        <v>10.0</v>
      </c>
      <c r="L98" s="89">
        <v>0.66666667</v>
      </c>
      <c r="M98" s="89">
        <v>0.65197931</v>
      </c>
      <c r="N98" s="89">
        <v>0.6942163</v>
      </c>
      <c r="O98" s="89">
        <v>3.0</v>
      </c>
      <c r="P98" s="89">
        <v>0.06666667</v>
      </c>
      <c r="Q98" s="89">
        <v>5.0</v>
      </c>
      <c r="R98" s="89">
        <v>0.33333333</v>
      </c>
      <c r="S98" s="89">
        <v>0.8</v>
      </c>
      <c r="T98" s="44" t="s">
        <v>87</v>
      </c>
      <c r="U98" s="89">
        <v>60.0</v>
      </c>
      <c r="V98" s="89">
        <v>46.0</v>
      </c>
      <c r="W98" s="89">
        <v>0.76666667</v>
      </c>
      <c r="X98" s="89">
        <v>3.0</v>
      </c>
      <c r="Y98" s="89">
        <v>0.2</v>
      </c>
      <c r="Z98" s="89">
        <v>0.61679412</v>
      </c>
      <c r="AA98" s="89">
        <v>0.5308992</v>
      </c>
      <c r="AB98" s="89">
        <v>2.0</v>
      </c>
      <c r="AC98" s="89">
        <v>0.04444444</v>
      </c>
      <c r="AD98" s="89">
        <v>12.0</v>
      </c>
      <c r="AE98" s="89">
        <v>0.8</v>
      </c>
      <c r="AF98" s="89">
        <v>0.57777778</v>
      </c>
    </row>
    <row r="99">
      <c r="A99" s="89">
        <v>98.0</v>
      </c>
      <c r="B99" s="55">
        <v>43842.0</v>
      </c>
      <c r="C99" s="41" t="s">
        <v>94</v>
      </c>
      <c r="D99" s="86">
        <v>10.616438356164384</v>
      </c>
      <c r="E99" s="44" t="s">
        <v>102</v>
      </c>
      <c r="F99" s="44" t="s">
        <v>95</v>
      </c>
      <c r="G99" s="44" t="s">
        <v>87</v>
      </c>
      <c r="H99" s="89">
        <v>60.0</v>
      </c>
      <c r="I99" s="89">
        <v>58.0</v>
      </c>
      <c r="J99" s="89">
        <v>0.96666667</v>
      </c>
      <c r="K99" s="89">
        <v>14.0</v>
      </c>
      <c r="L99" s="89">
        <v>0.93333333</v>
      </c>
      <c r="M99" s="89">
        <v>0.54172302</v>
      </c>
      <c r="N99" s="89">
        <v>0.5213856</v>
      </c>
      <c r="O99" s="89">
        <v>1.0</v>
      </c>
      <c r="P99" s="89">
        <v>0.02222222</v>
      </c>
      <c r="Q99" s="89">
        <v>1.0</v>
      </c>
      <c r="R99" s="89">
        <v>0.06666667</v>
      </c>
      <c r="S99" s="89">
        <v>0.95555556</v>
      </c>
      <c r="T99" s="44" t="s">
        <v>87</v>
      </c>
      <c r="U99" s="89">
        <v>60.0</v>
      </c>
      <c r="V99" s="89">
        <v>46.0</v>
      </c>
      <c r="W99" s="89">
        <v>0.76666667</v>
      </c>
      <c r="X99" s="89">
        <v>5.0</v>
      </c>
      <c r="Y99" s="89">
        <v>0.33333333</v>
      </c>
      <c r="Z99" s="89">
        <v>0.62202895</v>
      </c>
      <c r="AA99" s="89">
        <v>0.72161625</v>
      </c>
      <c r="AB99" s="89">
        <v>4.0</v>
      </c>
      <c r="AC99" s="89">
        <v>0.08888889</v>
      </c>
      <c r="AD99" s="89">
        <v>10.0</v>
      </c>
      <c r="AE99" s="89">
        <v>0.66666667</v>
      </c>
      <c r="AF99" s="89">
        <v>0.62222222</v>
      </c>
    </row>
    <row r="100">
      <c r="A100" s="89">
        <v>99.0</v>
      </c>
      <c r="B100" s="55">
        <v>43857.0</v>
      </c>
      <c r="C100" s="41" t="s">
        <v>88</v>
      </c>
      <c r="D100" s="86">
        <v>13.134246575342466</v>
      </c>
      <c r="E100" s="44" t="s">
        <v>102</v>
      </c>
      <c r="F100" s="44" t="s">
        <v>95</v>
      </c>
      <c r="G100" s="44" t="s">
        <v>87</v>
      </c>
      <c r="H100" s="89">
        <v>60.0</v>
      </c>
      <c r="I100" s="89">
        <v>52.0</v>
      </c>
      <c r="J100" s="89">
        <v>0.86666667</v>
      </c>
      <c r="K100" s="89">
        <v>8.0</v>
      </c>
      <c r="L100" s="89">
        <v>0.53333333</v>
      </c>
      <c r="M100" s="89">
        <v>0.66806008</v>
      </c>
      <c r="N100" s="89">
        <v>0.71542724</v>
      </c>
      <c r="O100" s="89">
        <v>1.0</v>
      </c>
      <c r="P100" s="89">
        <v>0.02222222</v>
      </c>
      <c r="Q100" s="89">
        <v>7.0</v>
      </c>
      <c r="R100" s="89">
        <v>0.46666667</v>
      </c>
      <c r="S100" s="89">
        <v>0.75555556</v>
      </c>
      <c r="T100" s="44" t="s">
        <v>87</v>
      </c>
      <c r="U100" s="89">
        <v>60.0</v>
      </c>
      <c r="V100" s="89">
        <v>51.0</v>
      </c>
      <c r="W100" s="89">
        <v>0.85</v>
      </c>
      <c r="X100" s="89">
        <v>9.0</v>
      </c>
      <c r="Y100" s="89">
        <v>0.6</v>
      </c>
      <c r="Z100" s="89">
        <v>0.73725387</v>
      </c>
      <c r="AA100" s="89">
        <v>0.72577779</v>
      </c>
      <c r="AB100" s="89">
        <v>3.0</v>
      </c>
      <c r="AC100" s="89">
        <v>0.06666667</v>
      </c>
      <c r="AD100" s="89">
        <v>6.0</v>
      </c>
      <c r="AE100" s="89">
        <v>0.4</v>
      </c>
      <c r="AF100" s="89">
        <v>0.76666667</v>
      </c>
    </row>
    <row r="101">
      <c r="A101" s="89">
        <v>100.0</v>
      </c>
      <c r="B101" s="55">
        <v>43857.0</v>
      </c>
      <c r="C101" s="41" t="s">
        <v>94</v>
      </c>
      <c r="D101" s="86">
        <v>14.334246575342465</v>
      </c>
      <c r="E101" s="44" t="s">
        <v>102</v>
      </c>
      <c r="F101" s="44" t="s">
        <v>95</v>
      </c>
      <c r="G101" s="44" t="s">
        <v>87</v>
      </c>
      <c r="H101" s="89">
        <v>60.0</v>
      </c>
      <c r="I101" s="89">
        <v>55.0</v>
      </c>
      <c r="J101" s="89">
        <v>0.91666667</v>
      </c>
      <c r="K101" s="89">
        <v>13.0</v>
      </c>
      <c r="L101" s="89">
        <v>0.86666667</v>
      </c>
      <c r="M101" s="89">
        <v>0.52400349</v>
      </c>
      <c r="N101" s="89">
        <v>0.53389072</v>
      </c>
      <c r="O101" s="89">
        <v>3.0</v>
      </c>
      <c r="P101" s="89">
        <v>0.06666667</v>
      </c>
      <c r="Q101" s="89">
        <v>2.0</v>
      </c>
      <c r="R101" s="89">
        <v>0.13333333</v>
      </c>
      <c r="S101" s="89">
        <v>0.9</v>
      </c>
      <c r="T101" s="44" t="s">
        <v>87</v>
      </c>
      <c r="U101" s="89">
        <v>60.0</v>
      </c>
      <c r="V101" s="89">
        <v>41.0</v>
      </c>
      <c r="W101" s="89">
        <v>0.68333333</v>
      </c>
      <c r="X101" s="89">
        <v>9.0</v>
      </c>
      <c r="Y101" s="89">
        <v>0.6</v>
      </c>
      <c r="Z101" s="89">
        <v>0.55057506</v>
      </c>
      <c r="AA101" s="89">
        <v>0.53790718</v>
      </c>
      <c r="AB101" s="89">
        <v>13.0</v>
      </c>
      <c r="AC101" s="89">
        <v>0.28888889</v>
      </c>
      <c r="AD101" s="89">
        <v>6.0</v>
      </c>
      <c r="AE101" s="89">
        <v>0.4</v>
      </c>
      <c r="AF101" s="89">
        <v>0.65555556</v>
      </c>
    </row>
    <row r="102">
      <c r="A102" s="89">
        <v>101.0</v>
      </c>
      <c r="B102" s="55">
        <v>43872.0</v>
      </c>
      <c r="C102" s="41" t="s">
        <v>94</v>
      </c>
      <c r="D102" s="86">
        <v>12.745205479452055</v>
      </c>
      <c r="E102" s="44" t="s">
        <v>102</v>
      </c>
      <c r="F102" s="44" t="s">
        <v>95</v>
      </c>
      <c r="G102" s="44" t="s">
        <v>87</v>
      </c>
      <c r="H102" s="89">
        <v>60.0</v>
      </c>
      <c r="I102" s="89">
        <v>58.0</v>
      </c>
      <c r="J102" s="89">
        <v>0.96666667</v>
      </c>
      <c r="K102" s="89">
        <v>13.0</v>
      </c>
      <c r="L102" s="89">
        <v>0.86666667</v>
      </c>
      <c r="M102" s="89">
        <v>0.53059348</v>
      </c>
      <c r="N102" s="89">
        <v>0.48724331</v>
      </c>
      <c r="O102" s="89">
        <v>0.0</v>
      </c>
      <c r="P102" s="89">
        <v>0.0</v>
      </c>
      <c r="Q102" s="89">
        <v>2.0</v>
      </c>
      <c r="R102" s="89">
        <v>0.13333333</v>
      </c>
      <c r="S102" s="89">
        <v>0.93333333</v>
      </c>
      <c r="T102" s="44" t="s">
        <v>87</v>
      </c>
      <c r="U102" s="89">
        <v>60.0</v>
      </c>
      <c r="V102" s="89">
        <v>51.0</v>
      </c>
      <c r="W102" s="89">
        <v>0.85</v>
      </c>
      <c r="X102" s="89">
        <v>9.0</v>
      </c>
      <c r="Y102" s="89">
        <v>0.6</v>
      </c>
      <c r="Z102" s="89">
        <v>0.5374023</v>
      </c>
      <c r="AA102" s="89">
        <v>0.50878558</v>
      </c>
      <c r="AB102" s="89">
        <v>3.0</v>
      </c>
      <c r="AC102" s="89">
        <v>0.06666667</v>
      </c>
      <c r="AD102" s="89">
        <v>6.0</v>
      </c>
      <c r="AE102" s="89">
        <v>0.4</v>
      </c>
      <c r="AF102" s="89">
        <v>0.76666667</v>
      </c>
    </row>
    <row r="103">
      <c r="A103" s="89">
        <v>102.0</v>
      </c>
      <c r="B103" s="55">
        <v>43874.0</v>
      </c>
      <c r="C103" s="41" t="s">
        <v>88</v>
      </c>
      <c r="D103" s="86">
        <v>11.24931506849315</v>
      </c>
      <c r="E103" s="44" t="s">
        <v>102</v>
      </c>
      <c r="F103" s="44" t="s">
        <v>95</v>
      </c>
      <c r="G103" s="44" t="s">
        <v>87</v>
      </c>
      <c r="H103" s="89">
        <v>60.0</v>
      </c>
      <c r="I103" s="89">
        <v>56.0</v>
      </c>
      <c r="J103" s="89">
        <v>0.93333333</v>
      </c>
      <c r="K103" s="89">
        <v>12.0</v>
      </c>
      <c r="L103" s="89">
        <v>0.8</v>
      </c>
      <c r="M103" s="89">
        <v>0.63299328</v>
      </c>
      <c r="N103" s="89">
        <v>0.60064363</v>
      </c>
      <c r="O103" s="89">
        <v>1.0</v>
      </c>
      <c r="P103" s="89">
        <v>0.02222222</v>
      </c>
      <c r="Q103" s="89">
        <v>3.0</v>
      </c>
      <c r="R103" s="89">
        <v>0.2</v>
      </c>
      <c r="S103" s="89">
        <v>0.88888889</v>
      </c>
      <c r="T103" s="44" t="s">
        <v>87</v>
      </c>
      <c r="U103" s="89">
        <v>60.0</v>
      </c>
      <c r="V103" s="89">
        <v>50.0</v>
      </c>
      <c r="W103" s="89">
        <v>0.83333333</v>
      </c>
      <c r="X103" s="89">
        <v>8.0</v>
      </c>
      <c r="Y103" s="89">
        <v>0.53333333</v>
      </c>
      <c r="Z103" s="89">
        <v>0.5588568</v>
      </c>
      <c r="AA103" s="89">
        <v>0.63908036</v>
      </c>
      <c r="AB103" s="89">
        <v>3.0</v>
      </c>
      <c r="AC103" s="89">
        <v>0.06666667</v>
      </c>
      <c r="AD103" s="89">
        <v>7.0</v>
      </c>
      <c r="AE103" s="89">
        <v>0.46666667</v>
      </c>
      <c r="AF103" s="89">
        <v>0.73333333</v>
      </c>
    </row>
    <row r="104">
      <c r="A104" s="41">
        <v>103.0</v>
      </c>
      <c r="B104" s="55">
        <v>43877.0</v>
      </c>
      <c r="C104" s="41" t="s">
        <v>94</v>
      </c>
      <c r="D104" s="86">
        <v>8.512328767123288</v>
      </c>
      <c r="E104" s="44" t="s">
        <v>102</v>
      </c>
      <c r="F104" s="44" t="s">
        <v>95</v>
      </c>
      <c r="G104" s="44" t="s">
        <v>87</v>
      </c>
      <c r="H104" s="89">
        <v>60.0</v>
      </c>
      <c r="I104" s="89">
        <v>43.0</v>
      </c>
      <c r="J104" s="89">
        <v>0.71666667</v>
      </c>
      <c r="K104" s="89">
        <v>5.0</v>
      </c>
      <c r="L104" s="89">
        <v>0.33333333</v>
      </c>
      <c r="M104" s="89">
        <v>0.71829719</v>
      </c>
      <c r="N104" s="89">
        <v>0.80144385</v>
      </c>
      <c r="O104" s="89">
        <v>7.0</v>
      </c>
      <c r="P104" s="89">
        <v>0.15555556</v>
      </c>
      <c r="Q104" s="89">
        <v>10.0</v>
      </c>
      <c r="R104" s="89">
        <v>0.66666667</v>
      </c>
      <c r="S104" s="89">
        <v>0.58888889</v>
      </c>
      <c r="T104" s="44" t="s">
        <v>87</v>
      </c>
      <c r="U104" s="89">
        <v>60.0</v>
      </c>
      <c r="V104" s="89">
        <v>43.0</v>
      </c>
      <c r="W104" s="89">
        <v>0.71666667</v>
      </c>
      <c r="X104" s="89">
        <v>0.0</v>
      </c>
      <c r="Y104" s="89">
        <v>0.0</v>
      </c>
      <c r="Z104" s="44" t="s">
        <v>117</v>
      </c>
      <c r="AA104" s="44" t="s">
        <v>117</v>
      </c>
      <c r="AB104" s="89">
        <v>2.0</v>
      </c>
      <c r="AC104" s="89">
        <v>0.04444444</v>
      </c>
      <c r="AD104" s="89">
        <v>15.0</v>
      </c>
      <c r="AE104" s="89">
        <v>1.0</v>
      </c>
      <c r="AF104" s="89">
        <v>0.47777778</v>
      </c>
    </row>
    <row r="105">
      <c r="A105" s="41">
        <v>104.0</v>
      </c>
      <c r="B105" s="55">
        <v>43877.0</v>
      </c>
      <c r="C105" s="41" t="s">
        <v>88</v>
      </c>
      <c r="D105" s="86">
        <v>8.78</v>
      </c>
      <c r="E105" s="44" t="s">
        <v>102</v>
      </c>
      <c r="F105" s="44" t="s">
        <v>95</v>
      </c>
      <c r="G105" s="44" t="s">
        <v>87</v>
      </c>
      <c r="H105" s="89">
        <v>60.0</v>
      </c>
      <c r="I105" s="89">
        <v>49.0</v>
      </c>
      <c r="J105" s="89">
        <v>0.81666667</v>
      </c>
      <c r="K105" s="89">
        <v>5.0</v>
      </c>
      <c r="L105" s="89">
        <v>0.33333333</v>
      </c>
      <c r="M105" s="89">
        <v>0.93645324</v>
      </c>
      <c r="N105" s="89">
        <v>0.96340844</v>
      </c>
      <c r="O105" s="89">
        <v>1.0</v>
      </c>
      <c r="P105" s="89">
        <v>0.02222222</v>
      </c>
      <c r="Q105" s="89">
        <v>10.0</v>
      </c>
      <c r="R105" s="89">
        <v>0.66666667</v>
      </c>
      <c r="S105" s="89">
        <v>0.65555556</v>
      </c>
      <c r="T105" s="44" t="s">
        <v>87</v>
      </c>
      <c r="U105" s="89">
        <v>60.0</v>
      </c>
      <c r="V105" s="89">
        <v>47.0</v>
      </c>
      <c r="W105" s="89">
        <v>0.78333333</v>
      </c>
      <c r="X105" s="89">
        <v>3.0</v>
      </c>
      <c r="Y105" s="89">
        <v>0.2</v>
      </c>
      <c r="Z105" s="89">
        <v>0.69301345</v>
      </c>
      <c r="AA105" s="89">
        <v>0.63540778</v>
      </c>
      <c r="AB105" s="89">
        <v>1.0</v>
      </c>
      <c r="AC105" s="89">
        <v>0.02222222</v>
      </c>
      <c r="AD105" s="89">
        <v>12.0</v>
      </c>
      <c r="AE105" s="89">
        <v>0.8</v>
      </c>
      <c r="AF105" s="89">
        <v>0.58888889</v>
      </c>
    </row>
    <row r="106">
      <c r="A106" s="41">
        <v>105.0</v>
      </c>
      <c r="B106" s="55">
        <v>43881.0</v>
      </c>
      <c r="C106" s="41" t="s">
        <v>88</v>
      </c>
      <c r="D106" s="86">
        <v>16.95</v>
      </c>
      <c r="E106" s="44" t="s">
        <v>102</v>
      </c>
      <c r="F106" s="44" t="s">
        <v>95</v>
      </c>
      <c r="G106" s="44" t="s">
        <v>87</v>
      </c>
      <c r="H106" s="89">
        <v>60.0</v>
      </c>
      <c r="I106" s="89">
        <v>59.0</v>
      </c>
      <c r="J106" s="89">
        <v>0.98333333</v>
      </c>
      <c r="K106" s="89">
        <v>14.0</v>
      </c>
      <c r="L106" s="89">
        <v>0.93333333</v>
      </c>
      <c r="M106" s="89">
        <v>0.61931188</v>
      </c>
      <c r="N106" s="89">
        <v>0.60462269</v>
      </c>
      <c r="O106" s="89">
        <v>0.0</v>
      </c>
      <c r="P106" s="89">
        <v>0.0</v>
      </c>
      <c r="Q106" s="89">
        <v>1.0</v>
      </c>
      <c r="R106" s="89">
        <v>0.06666667</v>
      </c>
      <c r="S106" s="89">
        <v>0.96666667</v>
      </c>
      <c r="T106" s="44" t="s">
        <v>87</v>
      </c>
      <c r="U106" s="89">
        <v>60.0</v>
      </c>
      <c r="V106" s="89">
        <v>50.0</v>
      </c>
      <c r="W106" s="89">
        <v>0.83333333</v>
      </c>
      <c r="X106" s="89">
        <v>8.0</v>
      </c>
      <c r="Y106" s="89">
        <v>0.53333333</v>
      </c>
      <c r="Z106" s="89">
        <v>0.72982646</v>
      </c>
      <c r="AA106" s="89">
        <v>0.71777727</v>
      </c>
      <c r="AB106" s="89">
        <v>3.0</v>
      </c>
      <c r="AC106" s="89">
        <v>0.06666667</v>
      </c>
      <c r="AD106" s="89">
        <v>7.0</v>
      </c>
      <c r="AE106" s="89">
        <v>0.46666667</v>
      </c>
      <c r="AF106" s="89">
        <v>0.73333333</v>
      </c>
    </row>
    <row r="107">
      <c r="A107" s="41">
        <v>106.0</v>
      </c>
      <c r="B107" s="55">
        <v>43884.0</v>
      </c>
      <c r="C107" s="41" t="s">
        <v>94</v>
      </c>
      <c r="D107" s="86">
        <v>12.13</v>
      </c>
      <c r="E107" s="44" t="s">
        <v>102</v>
      </c>
      <c r="F107" s="44" t="s">
        <v>95</v>
      </c>
      <c r="G107" s="44" t="s">
        <v>87</v>
      </c>
      <c r="H107" s="89">
        <v>60.0</v>
      </c>
      <c r="I107" s="89">
        <v>54.0</v>
      </c>
      <c r="J107" s="89">
        <v>0.9</v>
      </c>
      <c r="K107" s="89">
        <v>9.0</v>
      </c>
      <c r="L107" s="89">
        <v>0.6</v>
      </c>
      <c r="M107" s="89">
        <v>0.67816465</v>
      </c>
      <c r="N107" s="89">
        <v>0.68620948</v>
      </c>
      <c r="O107" s="89">
        <v>0.0</v>
      </c>
      <c r="P107" s="89">
        <v>0.0</v>
      </c>
      <c r="Q107" s="89">
        <v>6.0</v>
      </c>
      <c r="R107" s="89">
        <v>0.4</v>
      </c>
      <c r="S107" s="89">
        <v>0.8</v>
      </c>
      <c r="T107" s="44" t="s">
        <v>87</v>
      </c>
      <c r="U107" s="89">
        <v>60.0</v>
      </c>
      <c r="V107" s="89">
        <v>49.0</v>
      </c>
      <c r="W107" s="89">
        <v>0.81666667</v>
      </c>
      <c r="X107" s="89">
        <v>5.0</v>
      </c>
      <c r="Y107" s="89">
        <v>0.33333333</v>
      </c>
      <c r="Z107" s="89">
        <v>0.86421728</v>
      </c>
      <c r="AA107" s="89">
        <v>0.9225428</v>
      </c>
      <c r="AB107" s="89">
        <v>1.0</v>
      </c>
      <c r="AC107" s="89">
        <v>0.02222222</v>
      </c>
      <c r="AD107" s="89">
        <v>10.0</v>
      </c>
      <c r="AE107" s="89">
        <v>0.66666667</v>
      </c>
      <c r="AF107" s="89">
        <v>0.65555556</v>
      </c>
    </row>
    <row r="108">
      <c r="A108" s="41">
        <v>107.0</v>
      </c>
      <c r="B108" s="55">
        <v>43884.0</v>
      </c>
      <c r="C108" s="41" t="s">
        <v>88</v>
      </c>
      <c r="D108" s="86">
        <v>10.178082191780822</v>
      </c>
      <c r="E108" s="44" t="s">
        <v>102</v>
      </c>
      <c r="F108" s="44" t="s">
        <v>95</v>
      </c>
      <c r="G108" s="44" t="s">
        <v>87</v>
      </c>
      <c r="H108" s="89">
        <v>60.0</v>
      </c>
      <c r="I108" s="89">
        <v>56.0</v>
      </c>
      <c r="J108" s="89">
        <v>0.93333333</v>
      </c>
      <c r="K108" s="89">
        <v>12.0</v>
      </c>
      <c r="L108" s="89">
        <v>0.8</v>
      </c>
      <c r="M108" s="89">
        <v>0.56626494</v>
      </c>
      <c r="N108" s="89">
        <v>0.57935242</v>
      </c>
      <c r="O108" s="89">
        <v>1.0</v>
      </c>
      <c r="P108" s="89">
        <v>0.02222222</v>
      </c>
      <c r="Q108" s="89">
        <v>3.0</v>
      </c>
      <c r="R108" s="89">
        <v>0.2</v>
      </c>
      <c r="S108" s="89">
        <v>0.88888889</v>
      </c>
      <c r="T108" s="44" t="s">
        <v>87</v>
      </c>
      <c r="U108" s="89">
        <v>60.0</v>
      </c>
      <c r="V108" s="89">
        <v>48.0</v>
      </c>
      <c r="W108" s="89">
        <v>0.8</v>
      </c>
      <c r="X108" s="89">
        <v>7.0</v>
      </c>
      <c r="Y108" s="89">
        <v>0.46666667</v>
      </c>
      <c r="Z108" s="89">
        <v>0.7107924</v>
      </c>
      <c r="AA108" s="89">
        <v>0.69370676</v>
      </c>
      <c r="AB108" s="89">
        <v>4.0</v>
      </c>
      <c r="AC108" s="89">
        <v>0.08888889</v>
      </c>
      <c r="AD108" s="89">
        <v>8.0</v>
      </c>
      <c r="AE108" s="89">
        <v>0.53333333</v>
      </c>
      <c r="AF108" s="89">
        <v>0.68888889</v>
      </c>
    </row>
    <row r="109">
      <c r="A109" s="41">
        <v>108.0</v>
      </c>
      <c r="B109" s="55">
        <v>43883.0</v>
      </c>
      <c r="C109" s="41" t="s">
        <v>94</v>
      </c>
      <c r="D109" s="86">
        <v>12.416438356164383</v>
      </c>
      <c r="E109" s="44" t="s">
        <v>102</v>
      </c>
      <c r="F109" s="44" t="s">
        <v>95</v>
      </c>
      <c r="G109" s="44" t="s">
        <v>87</v>
      </c>
      <c r="H109" s="89">
        <v>60.0</v>
      </c>
      <c r="I109" s="89">
        <v>57.0</v>
      </c>
      <c r="J109" s="89">
        <v>0.95</v>
      </c>
      <c r="K109" s="89">
        <v>13.0</v>
      </c>
      <c r="L109" s="89">
        <v>0.86666667</v>
      </c>
      <c r="M109" s="89">
        <v>0.60054542</v>
      </c>
      <c r="N109" s="89">
        <v>0.61382784</v>
      </c>
      <c r="O109" s="89">
        <v>1.0</v>
      </c>
      <c r="P109" s="89">
        <v>0.02222222</v>
      </c>
      <c r="Q109" s="89">
        <v>2.0</v>
      </c>
      <c r="R109" s="89">
        <v>0.13333333</v>
      </c>
      <c r="S109" s="89">
        <v>0.92222222</v>
      </c>
      <c r="T109" s="44" t="s">
        <v>87</v>
      </c>
      <c r="U109" s="89">
        <v>60.0</v>
      </c>
      <c r="V109" s="89">
        <v>53.0</v>
      </c>
      <c r="W109" s="89">
        <v>0.88333333</v>
      </c>
      <c r="X109" s="89">
        <v>10.0</v>
      </c>
      <c r="Y109" s="89">
        <v>0.66666667</v>
      </c>
      <c r="Z109" s="89">
        <v>0.63316501</v>
      </c>
      <c r="AA109" s="89">
        <v>0.66125177</v>
      </c>
      <c r="AB109" s="89">
        <v>2.0</v>
      </c>
      <c r="AC109" s="89">
        <v>0.04444444</v>
      </c>
      <c r="AD109" s="89">
        <v>5.0</v>
      </c>
      <c r="AE109" s="89">
        <v>0.33333333</v>
      </c>
      <c r="AF109" s="89">
        <v>0.81111111</v>
      </c>
    </row>
    <row r="110">
      <c r="A110" s="41">
        <v>109.0</v>
      </c>
      <c r="B110" s="55">
        <v>43888.0</v>
      </c>
      <c r="C110" s="41" t="s">
        <v>88</v>
      </c>
      <c r="D110" s="86">
        <v>9.98082191780822</v>
      </c>
      <c r="E110" s="44" t="s">
        <v>102</v>
      </c>
      <c r="F110" s="44" t="s">
        <v>95</v>
      </c>
      <c r="G110" s="44" t="s">
        <v>87</v>
      </c>
      <c r="H110" s="89">
        <v>60.0</v>
      </c>
      <c r="I110" s="89">
        <v>40.0</v>
      </c>
      <c r="J110" s="89">
        <v>0.66666667</v>
      </c>
      <c r="K110" s="89">
        <v>13.0</v>
      </c>
      <c r="L110" s="89">
        <v>0.86666667</v>
      </c>
      <c r="M110" s="89">
        <v>0.62553938</v>
      </c>
      <c r="N110" s="89">
        <v>0.5841943</v>
      </c>
      <c r="O110" s="89">
        <v>18.0</v>
      </c>
      <c r="P110" s="89">
        <v>0.4</v>
      </c>
      <c r="Q110" s="89">
        <v>2.0</v>
      </c>
      <c r="R110" s="89">
        <v>0.13333333</v>
      </c>
      <c r="S110" s="89">
        <v>0.73333333</v>
      </c>
      <c r="T110" s="44" t="s">
        <v>87</v>
      </c>
      <c r="U110" s="89">
        <v>60.0</v>
      </c>
      <c r="V110" s="89">
        <v>43.0</v>
      </c>
      <c r="W110" s="89">
        <v>0.71666667</v>
      </c>
      <c r="X110" s="89">
        <v>13.0</v>
      </c>
      <c r="Y110" s="89">
        <v>0.86666667</v>
      </c>
      <c r="Z110" s="89">
        <v>0.72548471</v>
      </c>
      <c r="AA110" s="89">
        <v>0.70571141</v>
      </c>
      <c r="AB110" s="89">
        <v>15.0</v>
      </c>
      <c r="AC110" s="89">
        <v>0.33333333</v>
      </c>
      <c r="AD110" s="89">
        <v>2.0</v>
      </c>
      <c r="AE110" s="89">
        <v>0.13333333</v>
      </c>
      <c r="AF110" s="89">
        <v>0.76666667</v>
      </c>
    </row>
    <row r="111">
      <c r="A111" s="41">
        <v>110.0</v>
      </c>
      <c r="B111" s="55">
        <v>43892.0</v>
      </c>
      <c r="C111" s="41" t="s">
        <v>88</v>
      </c>
      <c r="D111" s="86">
        <v>12.216438356164383</v>
      </c>
      <c r="E111" s="44" t="s">
        <v>102</v>
      </c>
      <c r="F111" s="44" t="s">
        <v>95</v>
      </c>
      <c r="G111" s="44" t="s">
        <v>87</v>
      </c>
      <c r="H111" s="89">
        <v>60.0</v>
      </c>
      <c r="I111" s="89">
        <v>59.0</v>
      </c>
      <c r="J111" s="89">
        <v>0.98333333</v>
      </c>
      <c r="K111" s="89">
        <v>14.0</v>
      </c>
      <c r="L111" s="89">
        <v>0.93333333</v>
      </c>
      <c r="M111" s="89">
        <v>0.51017672</v>
      </c>
      <c r="N111" s="89">
        <v>0.42885204</v>
      </c>
      <c r="O111" s="89">
        <v>0.0</v>
      </c>
      <c r="P111" s="89">
        <v>0.0</v>
      </c>
      <c r="Q111" s="89">
        <v>1.0</v>
      </c>
      <c r="R111" s="89">
        <v>0.06666667</v>
      </c>
      <c r="S111" s="89">
        <v>0.96666667</v>
      </c>
      <c r="T111" s="44" t="s">
        <v>87</v>
      </c>
      <c r="U111" s="89">
        <v>60.0</v>
      </c>
      <c r="V111" s="89">
        <v>52.0</v>
      </c>
      <c r="W111" s="89">
        <v>0.86666667</v>
      </c>
      <c r="X111" s="89">
        <v>10.0</v>
      </c>
      <c r="Y111" s="89">
        <v>0.66666667</v>
      </c>
      <c r="Z111" s="89">
        <v>0.50924746</v>
      </c>
      <c r="AA111" s="89">
        <v>0.42430556</v>
      </c>
      <c r="AB111" s="89">
        <v>3.0</v>
      </c>
      <c r="AC111" s="89">
        <v>0.06666667</v>
      </c>
      <c r="AD111" s="89">
        <v>5.0</v>
      </c>
      <c r="AE111" s="89">
        <v>0.33333333</v>
      </c>
      <c r="AF111" s="89">
        <v>0.8</v>
      </c>
    </row>
    <row r="112">
      <c r="A112" s="41">
        <v>111.0</v>
      </c>
      <c r="B112" s="55">
        <v>43893.0</v>
      </c>
      <c r="C112" s="41" t="s">
        <v>88</v>
      </c>
      <c r="D112" s="86">
        <v>9.876712328767123</v>
      </c>
      <c r="E112" s="44" t="s">
        <v>102</v>
      </c>
      <c r="F112" s="44" t="s">
        <v>95</v>
      </c>
      <c r="G112" s="44" t="s">
        <v>87</v>
      </c>
      <c r="H112" s="89">
        <v>60.0</v>
      </c>
      <c r="I112" s="89">
        <v>56.0</v>
      </c>
      <c r="J112" s="89">
        <v>0.93333333</v>
      </c>
      <c r="K112" s="89">
        <v>11.0</v>
      </c>
      <c r="L112" s="89">
        <v>0.73333333</v>
      </c>
      <c r="M112" s="89">
        <v>0.6924111</v>
      </c>
      <c r="N112" s="89">
        <v>0.71209277</v>
      </c>
      <c r="O112" s="89">
        <v>0.0</v>
      </c>
      <c r="P112" s="89">
        <v>0.0</v>
      </c>
      <c r="Q112" s="89">
        <v>4.0</v>
      </c>
      <c r="R112" s="89">
        <v>0.26666667</v>
      </c>
      <c r="S112" s="89">
        <v>0.86666667</v>
      </c>
      <c r="T112" s="44" t="s">
        <v>87</v>
      </c>
      <c r="U112" s="89">
        <v>60.0</v>
      </c>
      <c r="V112" s="89">
        <v>48.0</v>
      </c>
      <c r="W112" s="89">
        <v>0.8</v>
      </c>
      <c r="X112" s="89">
        <v>6.0</v>
      </c>
      <c r="Y112" s="89">
        <v>0.4</v>
      </c>
      <c r="Z112" s="89">
        <v>0.80589481</v>
      </c>
      <c r="AA112" s="89">
        <v>0.83797576</v>
      </c>
      <c r="AB112" s="89">
        <v>3.0</v>
      </c>
      <c r="AC112" s="89">
        <v>0.06666667</v>
      </c>
      <c r="AD112" s="89">
        <v>9.0</v>
      </c>
      <c r="AE112" s="89">
        <v>0.6</v>
      </c>
      <c r="AF112" s="89">
        <v>0.66666667</v>
      </c>
    </row>
    <row r="113">
      <c r="A113" s="96"/>
    </row>
    <row r="114">
      <c r="A114" s="96"/>
    </row>
    <row r="115">
      <c r="A115" s="96"/>
    </row>
    <row r="116">
      <c r="A116" s="96"/>
    </row>
    <row r="117">
      <c r="A117" s="96"/>
    </row>
    <row r="118">
      <c r="A118" s="96"/>
    </row>
    <row r="119">
      <c r="A119" s="96"/>
    </row>
    <row r="120">
      <c r="A120" s="96"/>
    </row>
    <row r="121">
      <c r="A121" s="96"/>
    </row>
    <row r="122">
      <c r="A122" s="96"/>
    </row>
    <row r="123">
      <c r="A123" s="96"/>
    </row>
    <row r="124">
      <c r="A124" s="96"/>
    </row>
    <row r="125">
      <c r="A125" s="96"/>
    </row>
    <row r="126">
      <c r="A126" s="96"/>
    </row>
    <row r="127">
      <c r="A127" s="96"/>
    </row>
    <row r="128">
      <c r="A128" s="96"/>
    </row>
    <row r="129">
      <c r="A129" s="96"/>
    </row>
    <row r="130">
      <c r="A130" s="96"/>
    </row>
    <row r="131">
      <c r="A131" s="96"/>
    </row>
    <row r="132">
      <c r="A132" s="96"/>
    </row>
    <row r="133">
      <c r="A133" s="96"/>
    </row>
    <row r="134">
      <c r="A134" s="96"/>
    </row>
    <row r="135">
      <c r="A135" s="96"/>
    </row>
    <row r="136">
      <c r="A136" s="96"/>
    </row>
    <row r="137">
      <c r="A137" s="96"/>
    </row>
    <row r="138">
      <c r="A138" s="96"/>
    </row>
    <row r="139">
      <c r="A139" s="96"/>
    </row>
    <row r="140">
      <c r="A140" s="96"/>
    </row>
    <row r="141">
      <c r="A141" s="96"/>
    </row>
    <row r="142">
      <c r="A142" s="96"/>
    </row>
    <row r="143">
      <c r="A143" s="96"/>
    </row>
    <row r="144">
      <c r="A144" s="96"/>
    </row>
    <row r="145">
      <c r="A145" s="96"/>
    </row>
    <row r="146">
      <c r="A146" s="96"/>
    </row>
    <row r="147">
      <c r="A147" s="96"/>
    </row>
    <row r="148">
      <c r="A148" s="96"/>
    </row>
    <row r="149">
      <c r="A149" s="96"/>
    </row>
    <row r="150">
      <c r="A150" s="96"/>
    </row>
    <row r="151">
      <c r="A151" s="96"/>
    </row>
    <row r="152">
      <c r="A152" s="96"/>
    </row>
    <row r="153">
      <c r="A153" s="96"/>
    </row>
    <row r="154">
      <c r="A154" s="96"/>
    </row>
    <row r="155">
      <c r="A155" s="96"/>
    </row>
    <row r="156">
      <c r="A156" s="96"/>
    </row>
    <row r="157">
      <c r="A157" s="96"/>
    </row>
    <row r="158">
      <c r="A158" s="96"/>
    </row>
    <row r="159">
      <c r="A159" s="96"/>
    </row>
    <row r="160">
      <c r="A160" s="96"/>
    </row>
    <row r="161">
      <c r="A161" s="96"/>
    </row>
    <row r="162">
      <c r="A162" s="96"/>
    </row>
    <row r="163">
      <c r="A163" s="96"/>
    </row>
    <row r="164">
      <c r="A164" s="96"/>
    </row>
    <row r="165">
      <c r="A165" s="96"/>
    </row>
    <row r="166">
      <c r="A166" s="96"/>
    </row>
    <row r="167">
      <c r="A167" s="96"/>
    </row>
    <row r="168">
      <c r="A168" s="96"/>
    </row>
    <row r="169">
      <c r="A169" s="96"/>
    </row>
    <row r="170">
      <c r="A170" s="96"/>
    </row>
    <row r="171">
      <c r="A171" s="96"/>
    </row>
    <row r="172">
      <c r="A172" s="96"/>
    </row>
    <row r="173">
      <c r="A173" s="96"/>
    </row>
    <row r="174">
      <c r="A174" s="96"/>
    </row>
    <row r="175">
      <c r="A175" s="96"/>
    </row>
    <row r="176">
      <c r="A176" s="96"/>
    </row>
    <row r="177">
      <c r="A177" s="96"/>
    </row>
    <row r="178">
      <c r="A178" s="96"/>
    </row>
    <row r="179">
      <c r="A179" s="96"/>
    </row>
    <row r="180">
      <c r="A180" s="96"/>
    </row>
    <row r="181">
      <c r="A181" s="96"/>
    </row>
    <row r="182">
      <c r="A182" s="96"/>
    </row>
    <row r="183">
      <c r="A183" s="96"/>
    </row>
    <row r="184">
      <c r="A184" s="96"/>
    </row>
    <row r="185">
      <c r="A185" s="96"/>
    </row>
    <row r="186">
      <c r="A186" s="96"/>
    </row>
    <row r="187">
      <c r="A187" s="96"/>
    </row>
    <row r="188">
      <c r="A188" s="96"/>
    </row>
    <row r="189">
      <c r="A189" s="96"/>
    </row>
    <row r="190">
      <c r="A190" s="96"/>
    </row>
    <row r="191">
      <c r="A191" s="96"/>
    </row>
    <row r="192">
      <c r="A192" s="96"/>
    </row>
    <row r="193">
      <c r="A193" s="96"/>
    </row>
    <row r="194">
      <c r="A194" s="96"/>
    </row>
    <row r="195">
      <c r="A195" s="96"/>
    </row>
    <row r="196">
      <c r="A196" s="96"/>
    </row>
    <row r="197">
      <c r="A197" s="96"/>
    </row>
    <row r="198">
      <c r="A198" s="96"/>
    </row>
    <row r="199">
      <c r="A199" s="96"/>
    </row>
    <row r="200">
      <c r="A200" s="96"/>
    </row>
    <row r="201">
      <c r="A201" s="96"/>
    </row>
    <row r="202">
      <c r="A202" s="96"/>
    </row>
    <row r="203">
      <c r="A203" s="96"/>
    </row>
    <row r="204">
      <c r="A204" s="96"/>
    </row>
    <row r="205">
      <c r="A205" s="96"/>
    </row>
    <row r="206">
      <c r="A206" s="96"/>
    </row>
    <row r="207">
      <c r="A207" s="96"/>
    </row>
    <row r="208">
      <c r="A208" s="96"/>
    </row>
    <row r="209">
      <c r="A209" s="96"/>
    </row>
    <row r="210">
      <c r="A210" s="96"/>
    </row>
    <row r="211">
      <c r="A211" s="96"/>
    </row>
    <row r="212">
      <c r="A212" s="96"/>
    </row>
    <row r="213">
      <c r="A213" s="96"/>
    </row>
    <row r="214">
      <c r="A214" s="96"/>
    </row>
    <row r="215">
      <c r="A215" s="96"/>
    </row>
    <row r="216">
      <c r="A216" s="96"/>
    </row>
    <row r="217">
      <c r="A217" s="96"/>
    </row>
    <row r="218">
      <c r="A218" s="96"/>
    </row>
    <row r="219">
      <c r="A219" s="96"/>
    </row>
    <row r="220">
      <c r="A220" s="96"/>
    </row>
    <row r="221">
      <c r="A221" s="96"/>
    </row>
    <row r="222">
      <c r="A222" s="96"/>
    </row>
    <row r="223">
      <c r="A223" s="96"/>
    </row>
    <row r="224">
      <c r="A224" s="96"/>
    </row>
    <row r="225">
      <c r="A225" s="96"/>
    </row>
    <row r="226">
      <c r="A226" s="96"/>
    </row>
    <row r="227">
      <c r="A227" s="96"/>
    </row>
    <row r="228">
      <c r="A228" s="96"/>
    </row>
    <row r="229">
      <c r="A229" s="96"/>
    </row>
    <row r="230">
      <c r="A230" s="96"/>
    </row>
    <row r="231">
      <c r="A231" s="96"/>
    </row>
    <row r="232">
      <c r="A232" s="96"/>
    </row>
    <row r="233">
      <c r="A233" s="96"/>
    </row>
    <row r="234">
      <c r="A234" s="96"/>
    </row>
    <row r="235">
      <c r="A235" s="96"/>
    </row>
    <row r="236">
      <c r="A236" s="96"/>
    </row>
    <row r="237">
      <c r="A237" s="96"/>
    </row>
    <row r="238">
      <c r="A238" s="96"/>
    </row>
    <row r="239">
      <c r="A239" s="96"/>
    </row>
    <row r="240">
      <c r="A240" s="96"/>
    </row>
    <row r="241">
      <c r="A241" s="96"/>
    </row>
    <row r="242">
      <c r="A242" s="96"/>
    </row>
    <row r="243">
      <c r="A243" s="96"/>
    </row>
    <row r="244">
      <c r="A244" s="96"/>
    </row>
    <row r="245">
      <c r="A245" s="96"/>
    </row>
    <row r="246">
      <c r="A246" s="96"/>
    </row>
    <row r="247">
      <c r="A247" s="96"/>
    </row>
    <row r="248">
      <c r="A248" s="96"/>
    </row>
    <row r="249">
      <c r="A249" s="96"/>
    </row>
    <row r="250">
      <c r="A250" s="96"/>
    </row>
    <row r="251">
      <c r="A251" s="96"/>
    </row>
    <row r="252">
      <c r="A252" s="96"/>
    </row>
    <row r="253">
      <c r="A253" s="96"/>
    </row>
    <row r="254">
      <c r="A254" s="96"/>
    </row>
    <row r="255">
      <c r="A255" s="96"/>
    </row>
    <row r="256">
      <c r="A256" s="96"/>
    </row>
    <row r="257">
      <c r="A257" s="96"/>
    </row>
    <row r="258">
      <c r="A258" s="96"/>
    </row>
    <row r="259">
      <c r="A259" s="96"/>
    </row>
    <row r="260">
      <c r="A260" s="96"/>
    </row>
    <row r="261">
      <c r="A261" s="96"/>
    </row>
    <row r="262">
      <c r="A262" s="96"/>
    </row>
    <row r="263">
      <c r="A263" s="96"/>
    </row>
    <row r="264">
      <c r="A264" s="96"/>
    </row>
    <row r="265">
      <c r="A265" s="96"/>
    </row>
    <row r="266">
      <c r="A266" s="96"/>
    </row>
    <row r="267">
      <c r="A267" s="96"/>
    </row>
    <row r="268">
      <c r="A268" s="96"/>
    </row>
    <row r="269">
      <c r="A269" s="96"/>
    </row>
    <row r="270">
      <c r="A270" s="96"/>
    </row>
    <row r="271">
      <c r="A271" s="96"/>
    </row>
    <row r="272">
      <c r="A272" s="96"/>
    </row>
    <row r="273">
      <c r="A273" s="96"/>
    </row>
    <row r="274">
      <c r="A274" s="96"/>
    </row>
    <row r="275">
      <c r="A275" s="96"/>
    </row>
    <row r="276">
      <c r="A276" s="96"/>
    </row>
    <row r="277">
      <c r="A277" s="96"/>
    </row>
    <row r="278">
      <c r="A278" s="96"/>
    </row>
    <row r="279">
      <c r="A279" s="96"/>
    </row>
    <row r="280">
      <c r="A280" s="96"/>
    </row>
    <row r="281">
      <c r="A281" s="96"/>
    </row>
    <row r="282">
      <c r="A282" s="96"/>
    </row>
    <row r="283">
      <c r="A283" s="96"/>
    </row>
    <row r="284">
      <c r="A284" s="96"/>
    </row>
    <row r="285">
      <c r="A285" s="96"/>
    </row>
    <row r="286">
      <c r="A286" s="96"/>
    </row>
    <row r="287">
      <c r="A287" s="96"/>
    </row>
    <row r="288">
      <c r="A288" s="96"/>
    </row>
    <row r="289">
      <c r="A289" s="96"/>
    </row>
    <row r="290">
      <c r="A290" s="96"/>
    </row>
    <row r="291">
      <c r="A291" s="96"/>
    </row>
    <row r="292">
      <c r="A292" s="96"/>
    </row>
    <row r="293">
      <c r="A293" s="96"/>
    </row>
    <row r="294">
      <c r="A294" s="96"/>
    </row>
    <row r="295">
      <c r="A295" s="96"/>
    </row>
    <row r="296">
      <c r="A296" s="96"/>
    </row>
    <row r="297">
      <c r="A297" s="96"/>
    </row>
    <row r="298">
      <c r="A298" s="96"/>
    </row>
    <row r="299">
      <c r="A299" s="96"/>
    </row>
    <row r="300">
      <c r="A300" s="96"/>
    </row>
    <row r="301">
      <c r="A301" s="96"/>
    </row>
    <row r="302">
      <c r="A302" s="96"/>
    </row>
    <row r="303">
      <c r="A303" s="96"/>
    </row>
    <row r="304">
      <c r="A304" s="96"/>
    </row>
    <row r="305">
      <c r="A305" s="96"/>
    </row>
    <row r="306">
      <c r="A306" s="96"/>
    </row>
    <row r="307">
      <c r="A307" s="96"/>
    </row>
    <row r="308">
      <c r="A308" s="96"/>
    </row>
    <row r="309">
      <c r="A309" s="96"/>
    </row>
    <row r="310">
      <c r="A310" s="96"/>
    </row>
    <row r="311">
      <c r="A311" s="96"/>
    </row>
    <row r="312">
      <c r="A312" s="96"/>
    </row>
    <row r="313">
      <c r="A313" s="96"/>
    </row>
    <row r="314">
      <c r="A314" s="96"/>
    </row>
    <row r="315">
      <c r="A315" s="96"/>
    </row>
    <row r="316">
      <c r="A316" s="96"/>
    </row>
    <row r="317">
      <c r="A317" s="96"/>
    </row>
    <row r="318">
      <c r="A318" s="96"/>
    </row>
    <row r="319">
      <c r="A319" s="96"/>
    </row>
    <row r="320">
      <c r="A320" s="96"/>
    </row>
    <row r="321">
      <c r="A321" s="96"/>
    </row>
    <row r="322">
      <c r="A322" s="96"/>
    </row>
    <row r="323">
      <c r="A323" s="96"/>
    </row>
    <row r="324">
      <c r="A324" s="96"/>
    </row>
    <row r="325">
      <c r="A325" s="96"/>
    </row>
    <row r="326">
      <c r="A326" s="96"/>
    </row>
    <row r="327">
      <c r="A327" s="96"/>
    </row>
    <row r="328">
      <c r="A328" s="96"/>
    </row>
    <row r="329">
      <c r="A329" s="96"/>
    </row>
    <row r="330">
      <c r="A330" s="96"/>
    </row>
    <row r="331">
      <c r="A331" s="96"/>
    </row>
    <row r="332">
      <c r="A332" s="96"/>
    </row>
    <row r="333">
      <c r="A333" s="96"/>
    </row>
    <row r="334">
      <c r="A334" s="96"/>
    </row>
    <row r="335">
      <c r="A335" s="96"/>
    </row>
    <row r="336">
      <c r="A336" s="96"/>
    </row>
    <row r="337">
      <c r="A337" s="96"/>
    </row>
    <row r="338">
      <c r="A338" s="96"/>
    </row>
    <row r="339">
      <c r="A339" s="96"/>
    </row>
    <row r="340">
      <c r="A340" s="96"/>
    </row>
    <row r="341">
      <c r="A341" s="96"/>
    </row>
    <row r="342">
      <c r="A342" s="96"/>
    </row>
    <row r="343">
      <c r="A343" s="96"/>
    </row>
    <row r="344">
      <c r="A344" s="96"/>
    </row>
    <row r="345">
      <c r="A345" s="96"/>
    </row>
    <row r="346">
      <c r="A346" s="96"/>
    </row>
    <row r="347">
      <c r="A347" s="96"/>
    </row>
    <row r="348">
      <c r="A348" s="96"/>
    </row>
    <row r="349">
      <c r="A349" s="96"/>
    </row>
    <row r="350">
      <c r="A350" s="96"/>
    </row>
    <row r="351">
      <c r="A351" s="96"/>
    </row>
    <row r="352">
      <c r="A352" s="96"/>
    </row>
    <row r="353">
      <c r="A353" s="96"/>
    </row>
    <row r="354">
      <c r="A354" s="96"/>
    </row>
    <row r="355">
      <c r="A355" s="96"/>
    </row>
    <row r="356">
      <c r="A356" s="96"/>
    </row>
    <row r="357">
      <c r="A357" s="96"/>
    </row>
    <row r="358">
      <c r="A358" s="96"/>
    </row>
    <row r="359">
      <c r="A359" s="96"/>
    </row>
    <row r="360">
      <c r="A360" s="96"/>
    </row>
    <row r="361">
      <c r="A361" s="96"/>
    </row>
    <row r="362">
      <c r="A362" s="96"/>
    </row>
    <row r="363">
      <c r="A363" s="96"/>
    </row>
    <row r="364">
      <c r="A364" s="96"/>
    </row>
    <row r="365">
      <c r="A365" s="96"/>
    </row>
    <row r="366">
      <c r="A366" s="96"/>
    </row>
    <row r="367">
      <c r="A367" s="96"/>
    </row>
    <row r="368">
      <c r="A368" s="96"/>
    </row>
    <row r="369">
      <c r="A369" s="96"/>
    </row>
    <row r="370">
      <c r="A370" s="96"/>
    </row>
    <row r="371">
      <c r="A371" s="96"/>
    </row>
    <row r="372">
      <c r="A372" s="96"/>
    </row>
    <row r="373">
      <c r="A373" s="96"/>
    </row>
    <row r="374">
      <c r="A374" s="96"/>
    </row>
    <row r="375">
      <c r="A375" s="96"/>
    </row>
    <row r="376">
      <c r="A376" s="96"/>
    </row>
    <row r="377">
      <c r="A377" s="96"/>
    </row>
    <row r="378">
      <c r="A378" s="96"/>
    </row>
    <row r="379">
      <c r="A379" s="96"/>
    </row>
    <row r="380">
      <c r="A380" s="96"/>
    </row>
    <row r="381">
      <c r="A381" s="96"/>
    </row>
    <row r="382">
      <c r="A382" s="96"/>
    </row>
    <row r="383">
      <c r="A383" s="96"/>
    </row>
    <row r="384">
      <c r="A384" s="96"/>
    </row>
    <row r="385">
      <c r="A385" s="96"/>
    </row>
    <row r="386">
      <c r="A386" s="96"/>
    </row>
    <row r="387">
      <c r="A387" s="96"/>
    </row>
    <row r="388">
      <c r="A388" s="96"/>
    </row>
    <row r="389">
      <c r="A389" s="96"/>
    </row>
    <row r="390">
      <c r="A390" s="96"/>
    </row>
    <row r="391">
      <c r="A391" s="96"/>
    </row>
    <row r="392">
      <c r="A392" s="96"/>
    </row>
    <row r="393">
      <c r="A393" s="96"/>
    </row>
    <row r="394">
      <c r="A394" s="96"/>
    </row>
    <row r="395">
      <c r="A395" s="96"/>
    </row>
    <row r="396">
      <c r="A396" s="96"/>
    </row>
    <row r="397">
      <c r="A397" s="96"/>
    </row>
    <row r="398">
      <c r="A398" s="96"/>
    </row>
    <row r="399">
      <c r="A399" s="96"/>
    </row>
    <row r="400">
      <c r="A400" s="96"/>
    </row>
    <row r="401">
      <c r="A401" s="96"/>
    </row>
    <row r="402">
      <c r="A402" s="96"/>
    </row>
    <row r="403">
      <c r="A403" s="96"/>
    </row>
    <row r="404">
      <c r="A404" s="96"/>
    </row>
    <row r="405">
      <c r="A405" s="96"/>
    </row>
    <row r="406">
      <c r="A406" s="96"/>
    </row>
    <row r="407">
      <c r="A407" s="96"/>
    </row>
    <row r="408">
      <c r="A408" s="96"/>
    </row>
    <row r="409">
      <c r="A409" s="96"/>
    </row>
    <row r="410">
      <c r="A410" s="96"/>
    </row>
    <row r="411">
      <c r="A411" s="96"/>
    </row>
    <row r="412">
      <c r="A412" s="96"/>
    </row>
    <row r="413">
      <c r="A413" s="96"/>
    </row>
    <row r="414">
      <c r="A414" s="96"/>
    </row>
    <row r="415">
      <c r="A415" s="96"/>
    </row>
    <row r="416">
      <c r="A416" s="96"/>
    </row>
    <row r="417">
      <c r="A417" s="96"/>
    </row>
    <row r="418">
      <c r="A418" s="96"/>
    </row>
    <row r="419">
      <c r="A419" s="96"/>
    </row>
    <row r="420">
      <c r="A420" s="96"/>
    </row>
    <row r="421">
      <c r="A421" s="96"/>
    </row>
    <row r="422">
      <c r="A422" s="96"/>
    </row>
    <row r="423">
      <c r="A423" s="96"/>
    </row>
    <row r="424">
      <c r="A424" s="96"/>
    </row>
    <row r="425">
      <c r="A425" s="96"/>
    </row>
    <row r="426">
      <c r="A426" s="96"/>
    </row>
    <row r="427">
      <c r="A427" s="96"/>
    </row>
    <row r="428">
      <c r="A428" s="96"/>
    </row>
    <row r="429">
      <c r="A429" s="96"/>
    </row>
    <row r="430">
      <c r="A430" s="96"/>
    </row>
    <row r="431">
      <c r="A431" s="96"/>
    </row>
    <row r="432">
      <c r="A432" s="96"/>
    </row>
    <row r="433">
      <c r="A433" s="96"/>
    </row>
    <row r="434">
      <c r="A434" s="96"/>
    </row>
    <row r="435">
      <c r="A435" s="96"/>
    </row>
    <row r="436">
      <c r="A436" s="96"/>
    </row>
    <row r="437">
      <c r="A437" s="96"/>
    </row>
    <row r="438">
      <c r="A438" s="96"/>
    </row>
    <row r="439">
      <c r="A439" s="96"/>
    </row>
    <row r="440">
      <c r="A440" s="96"/>
    </row>
    <row r="441">
      <c r="A441" s="96"/>
    </row>
    <row r="442">
      <c r="A442" s="96"/>
    </row>
    <row r="443">
      <c r="A443" s="96"/>
    </row>
    <row r="444">
      <c r="A444" s="96"/>
    </row>
    <row r="445">
      <c r="A445" s="96"/>
    </row>
    <row r="446">
      <c r="A446" s="96"/>
    </row>
    <row r="447">
      <c r="A447" s="96"/>
    </row>
    <row r="448">
      <c r="A448" s="96"/>
    </row>
    <row r="449">
      <c r="A449" s="96"/>
    </row>
    <row r="450">
      <c r="A450" s="96"/>
    </row>
    <row r="451">
      <c r="A451" s="96"/>
    </row>
    <row r="452">
      <c r="A452" s="96"/>
    </row>
    <row r="453">
      <c r="A453" s="96"/>
    </row>
    <row r="454">
      <c r="A454" s="96"/>
    </row>
    <row r="455">
      <c r="A455" s="96"/>
    </row>
    <row r="456">
      <c r="A456" s="96"/>
    </row>
    <row r="457">
      <c r="A457" s="96"/>
    </row>
    <row r="458">
      <c r="A458" s="96"/>
    </row>
    <row r="459">
      <c r="A459" s="96"/>
    </row>
    <row r="460">
      <c r="A460" s="96"/>
    </row>
    <row r="461">
      <c r="A461" s="96"/>
    </row>
    <row r="462">
      <c r="A462" s="96"/>
    </row>
    <row r="463">
      <c r="A463" s="96"/>
    </row>
    <row r="464">
      <c r="A464" s="96"/>
    </row>
    <row r="465">
      <c r="A465" s="96"/>
    </row>
    <row r="466">
      <c r="A466" s="96"/>
    </row>
    <row r="467">
      <c r="A467" s="96"/>
    </row>
    <row r="468">
      <c r="A468" s="96"/>
    </row>
    <row r="469">
      <c r="A469" s="96"/>
    </row>
    <row r="470">
      <c r="A470" s="96"/>
    </row>
    <row r="471">
      <c r="A471" s="96"/>
    </row>
    <row r="472">
      <c r="A472" s="96"/>
    </row>
    <row r="473">
      <c r="A473" s="96"/>
    </row>
    <row r="474">
      <c r="A474" s="96"/>
    </row>
    <row r="475">
      <c r="A475" s="96"/>
    </row>
    <row r="476">
      <c r="A476" s="96"/>
    </row>
    <row r="477">
      <c r="A477" s="96"/>
    </row>
    <row r="478">
      <c r="A478" s="96"/>
    </row>
    <row r="479">
      <c r="A479" s="96"/>
    </row>
    <row r="480">
      <c r="A480" s="96"/>
    </row>
    <row r="481">
      <c r="A481" s="96"/>
    </row>
    <row r="482">
      <c r="A482" s="96"/>
    </row>
    <row r="483">
      <c r="A483" s="96"/>
    </row>
    <row r="484">
      <c r="A484" s="96"/>
    </row>
    <row r="485">
      <c r="A485" s="96"/>
    </row>
    <row r="486">
      <c r="A486" s="96"/>
    </row>
    <row r="487">
      <c r="A487" s="96"/>
    </row>
    <row r="488">
      <c r="A488" s="96"/>
    </row>
    <row r="489">
      <c r="A489" s="96"/>
    </row>
    <row r="490">
      <c r="A490" s="96"/>
    </row>
    <row r="491">
      <c r="A491" s="96"/>
    </row>
    <row r="492">
      <c r="A492" s="96"/>
    </row>
    <row r="493">
      <c r="A493" s="96"/>
    </row>
    <row r="494">
      <c r="A494" s="96"/>
    </row>
    <row r="495">
      <c r="A495" s="96"/>
    </row>
    <row r="496">
      <c r="A496" s="96"/>
    </row>
    <row r="497">
      <c r="A497" s="96"/>
    </row>
    <row r="498">
      <c r="A498" s="96"/>
    </row>
    <row r="499">
      <c r="A499" s="96"/>
    </row>
    <row r="500">
      <c r="A500" s="96"/>
    </row>
    <row r="501">
      <c r="A501" s="96"/>
    </row>
    <row r="502">
      <c r="A502" s="96"/>
    </row>
    <row r="503">
      <c r="A503" s="96"/>
    </row>
    <row r="504">
      <c r="A504" s="96"/>
    </row>
    <row r="505">
      <c r="A505" s="96"/>
    </row>
    <row r="506">
      <c r="A506" s="96"/>
    </row>
    <row r="507">
      <c r="A507" s="96"/>
    </row>
    <row r="508">
      <c r="A508" s="96"/>
    </row>
    <row r="509">
      <c r="A509" s="96"/>
    </row>
    <row r="510">
      <c r="A510" s="96"/>
    </row>
    <row r="511">
      <c r="A511" s="96"/>
    </row>
    <row r="512">
      <c r="A512" s="96"/>
    </row>
    <row r="513">
      <c r="A513" s="96"/>
    </row>
    <row r="514">
      <c r="A514" s="96"/>
    </row>
    <row r="515">
      <c r="A515" s="96"/>
    </row>
    <row r="516">
      <c r="A516" s="96"/>
    </row>
    <row r="517">
      <c r="A517" s="96"/>
    </row>
    <row r="518">
      <c r="A518" s="96"/>
    </row>
    <row r="519">
      <c r="A519" s="96"/>
    </row>
    <row r="520">
      <c r="A520" s="96"/>
    </row>
    <row r="521">
      <c r="A521" s="96"/>
    </row>
    <row r="522">
      <c r="A522" s="96"/>
    </row>
    <row r="523">
      <c r="A523" s="96"/>
    </row>
    <row r="524">
      <c r="A524" s="96"/>
    </row>
    <row r="525">
      <c r="A525" s="96"/>
    </row>
    <row r="526">
      <c r="A526" s="96"/>
    </row>
    <row r="527">
      <c r="A527" s="96"/>
    </row>
    <row r="528">
      <c r="A528" s="96"/>
    </row>
    <row r="529">
      <c r="A529" s="96"/>
    </row>
    <row r="530">
      <c r="A530" s="96"/>
    </row>
    <row r="531">
      <c r="A531" s="96"/>
    </row>
    <row r="532">
      <c r="A532" s="96"/>
    </row>
    <row r="533">
      <c r="A533" s="96"/>
    </row>
    <row r="534">
      <c r="A534" s="96"/>
    </row>
    <row r="535">
      <c r="A535" s="96"/>
    </row>
    <row r="536">
      <c r="A536" s="96"/>
    </row>
    <row r="537">
      <c r="A537" s="96"/>
    </row>
    <row r="538">
      <c r="A538" s="96"/>
    </row>
    <row r="539">
      <c r="A539" s="96"/>
    </row>
    <row r="540">
      <c r="A540" s="96"/>
    </row>
    <row r="541">
      <c r="A541" s="96"/>
    </row>
    <row r="542">
      <c r="A542" s="96"/>
    </row>
    <row r="543">
      <c r="A543" s="96"/>
    </row>
    <row r="544">
      <c r="A544" s="96"/>
    </row>
    <row r="545">
      <c r="A545" s="96"/>
    </row>
    <row r="546">
      <c r="A546" s="96"/>
    </row>
    <row r="547">
      <c r="A547" s="96"/>
    </row>
    <row r="548">
      <c r="A548" s="96"/>
    </row>
    <row r="549">
      <c r="A549" s="96"/>
    </row>
    <row r="550">
      <c r="A550" s="96"/>
    </row>
    <row r="551">
      <c r="A551" s="96"/>
    </row>
    <row r="552">
      <c r="A552" s="96"/>
    </row>
    <row r="553">
      <c r="A553" s="96"/>
    </row>
    <row r="554">
      <c r="A554" s="96"/>
    </row>
    <row r="555">
      <c r="A555" s="96"/>
    </row>
    <row r="556">
      <c r="A556" s="96"/>
    </row>
    <row r="557">
      <c r="A557" s="96"/>
    </row>
    <row r="558">
      <c r="A558" s="96"/>
    </row>
    <row r="559">
      <c r="A559" s="96"/>
    </row>
    <row r="560">
      <c r="A560" s="96"/>
    </row>
    <row r="561">
      <c r="A561" s="96"/>
    </row>
    <row r="562">
      <c r="A562" s="96"/>
    </row>
    <row r="563">
      <c r="A563" s="96"/>
    </row>
    <row r="564">
      <c r="A564" s="96"/>
    </row>
    <row r="565">
      <c r="A565" s="96"/>
    </row>
    <row r="566">
      <c r="A566" s="96"/>
    </row>
    <row r="567">
      <c r="A567" s="96"/>
    </row>
    <row r="568">
      <c r="A568" s="96"/>
    </row>
    <row r="569">
      <c r="A569" s="96"/>
    </row>
    <row r="570">
      <c r="A570" s="96"/>
    </row>
    <row r="571">
      <c r="A571" s="96"/>
    </row>
    <row r="572">
      <c r="A572" s="96"/>
    </row>
    <row r="573">
      <c r="A573" s="96"/>
    </row>
    <row r="574">
      <c r="A574" s="96"/>
    </row>
    <row r="575">
      <c r="A575" s="96"/>
    </row>
    <row r="576">
      <c r="A576" s="96"/>
    </row>
    <row r="577">
      <c r="A577" s="96"/>
    </row>
    <row r="578">
      <c r="A578" s="96"/>
    </row>
    <row r="579">
      <c r="A579" s="96"/>
    </row>
    <row r="580">
      <c r="A580" s="96"/>
    </row>
    <row r="581">
      <c r="A581" s="96"/>
    </row>
    <row r="582">
      <c r="A582" s="96"/>
    </row>
    <row r="583">
      <c r="A583" s="96"/>
    </row>
    <row r="584">
      <c r="A584" s="96"/>
    </row>
    <row r="585">
      <c r="A585" s="96"/>
    </row>
    <row r="586">
      <c r="A586" s="96"/>
    </row>
    <row r="587">
      <c r="A587" s="96"/>
    </row>
    <row r="588">
      <c r="A588" s="96"/>
    </row>
    <row r="589">
      <c r="A589" s="96"/>
    </row>
    <row r="590">
      <c r="A590" s="96"/>
    </row>
    <row r="591">
      <c r="A591" s="96"/>
    </row>
    <row r="592">
      <c r="A592" s="96"/>
    </row>
    <row r="593">
      <c r="A593" s="96"/>
    </row>
    <row r="594">
      <c r="A594" s="96"/>
    </row>
    <row r="595">
      <c r="A595" s="96"/>
    </row>
    <row r="596">
      <c r="A596" s="96"/>
    </row>
    <row r="597">
      <c r="A597" s="96"/>
    </row>
    <row r="598">
      <c r="A598" s="96"/>
    </row>
    <row r="599">
      <c r="A599" s="96"/>
    </row>
    <row r="600">
      <c r="A600" s="96"/>
    </row>
    <row r="601">
      <c r="A601" s="96"/>
    </row>
    <row r="602">
      <c r="A602" s="96"/>
    </row>
    <row r="603">
      <c r="A603" s="96"/>
    </row>
    <row r="604">
      <c r="A604" s="96"/>
    </row>
    <row r="605">
      <c r="A605" s="96"/>
    </row>
    <row r="606">
      <c r="A606" s="96"/>
    </row>
    <row r="607">
      <c r="A607" s="96"/>
    </row>
    <row r="608">
      <c r="A608" s="96"/>
    </row>
    <row r="609">
      <c r="A609" s="96"/>
    </row>
    <row r="610">
      <c r="A610" s="96"/>
    </row>
    <row r="611">
      <c r="A611" s="96"/>
    </row>
    <row r="612">
      <c r="A612" s="96"/>
    </row>
    <row r="613">
      <c r="A613" s="96"/>
    </row>
    <row r="614">
      <c r="A614" s="96"/>
    </row>
    <row r="615">
      <c r="A615" s="96"/>
    </row>
    <row r="616">
      <c r="A616" s="96"/>
    </row>
    <row r="617">
      <c r="A617" s="96"/>
    </row>
    <row r="618">
      <c r="A618" s="96"/>
    </row>
    <row r="619">
      <c r="A619" s="96"/>
    </row>
    <row r="620">
      <c r="A620" s="96"/>
    </row>
    <row r="621">
      <c r="A621" s="96"/>
    </row>
    <row r="622">
      <c r="A622" s="96"/>
    </row>
    <row r="623">
      <c r="A623" s="96"/>
    </row>
    <row r="624">
      <c r="A624" s="96"/>
    </row>
    <row r="625">
      <c r="A625" s="96"/>
    </row>
    <row r="626">
      <c r="A626" s="96"/>
    </row>
    <row r="627">
      <c r="A627" s="96"/>
    </row>
    <row r="628">
      <c r="A628" s="96"/>
    </row>
    <row r="629">
      <c r="A629" s="96"/>
    </row>
    <row r="630">
      <c r="A630" s="96"/>
    </row>
    <row r="631">
      <c r="A631" s="96"/>
    </row>
    <row r="632">
      <c r="A632" s="96"/>
    </row>
    <row r="633">
      <c r="A633" s="96"/>
    </row>
    <row r="634">
      <c r="A634" s="96"/>
    </row>
    <row r="635">
      <c r="A635" s="96"/>
    </row>
    <row r="636">
      <c r="A636" s="96"/>
    </row>
    <row r="637">
      <c r="A637" s="96"/>
    </row>
    <row r="638">
      <c r="A638" s="96"/>
    </row>
    <row r="639">
      <c r="A639" s="96"/>
    </row>
    <row r="640">
      <c r="A640" s="96"/>
    </row>
    <row r="641">
      <c r="A641" s="96"/>
    </row>
    <row r="642">
      <c r="A642" s="96"/>
    </row>
    <row r="643">
      <c r="A643" s="96"/>
    </row>
    <row r="644">
      <c r="A644" s="96"/>
    </row>
    <row r="645">
      <c r="A645" s="96"/>
    </row>
    <row r="646">
      <c r="A646" s="96"/>
    </row>
    <row r="647">
      <c r="A647" s="96"/>
    </row>
    <row r="648">
      <c r="A648" s="96"/>
    </row>
    <row r="649">
      <c r="A649" s="96"/>
    </row>
    <row r="650">
      <c r="A650" s="96"/>
    </row>
    <row r="651">
      <c r="A651" s="96"/>
    </row>
    <row r="652">
      <c r="A652" s="96"/>
    </row>
    <row r="653">
      <c r="A653" s="96"/>
    </row>
    <row r="654">
      <c r="A654" s="96"/>
    </row>
    <row r="655">
      <c r="A655" s="96"/>
    </row>
    <row r="656">
      <c r="A656" s="96"/>
    </row>
    <row r="657">
      <c r="A657" s="96"/>
    </row>
    <row r="658">
      <c r="A658" s="96"/>
    </row>
    <row r="659">
      <c r="A659" s="96"/>
    </row>
    <row r="660">
      <c r="A660" s="96"/>
    </row>
    <row r="661">
      <c r="A661" s="96"/>
    </row>
    <row r="662">
      <c r="A662" s="96"/>
    </row>
    <row r="663">
      <c r="A663" s="96"/>
    </row>
    <row r="664">
      <c r="A664" s="96"/>
    </row>
    <row r="665">
      <c r="A665" s="96"/>
    </row>
    <row r="666">
      <c r="A666" s="96"/>
    </row>
    <row r="667">
      <c r="A667" s="96"/>
    </row>
    <row r="668">
      <c r="A668" s="96"/>
    </row>
    <row r="669">
      <c r="A669" s="96"/>
    </row>
    <row r="670">
      <c r="A670" s="96"/>
    </row>
    <row r="671">
      <c r="A671" s="96"/>
    </row>
    <row r="672">
      <c r="A672" s="96"/>
    </row>
    <row r="673">
      <c r="A673" s="96"/>
    </row>
    <row r="674">
      <c r="A674" s="96"/>
    </row>
    <row r="675">
      <c r="A675" s="96"/>
    </row>
    <row r="676">
      <c r="A676" s="96"/>
    </row>
    <row r="677">
      <c r="A677" s="96"/>
    </row>
    <row r="678">
      <c r="A678" s="96"/>
    </row>
    <row r="679">
      <c r="A679" s="96"/>
    </row>
    <row r="680">
      <c r="A680" s="96"/>
    </row>
    <row r="681">
      <c r="A681" s="96"/>
    </row>
    <row r="682">
      <c r="A682" s="96"/>
    </row>
    <row r="683">
      <c r="A683" s="96"/>
    </row>
    <row r="684">
      <c r="A684" s="96"/>
    </row>
    <row r="685">
      <c r="A685" s="96"/>
    </row>
    <row r="686">
      <c r="A686" s="96"/>
    </row>
    <row r="687">
      <c r="A687" s="96"/>
    </row>
    <row r="688">
      <c r="A688" s="96"/>
    </row>
    <row r="689">
      <c r="A689" s="96"/>
    </row>
    <row r="690">
      <c r="A690" s="96"/>
    </row>
    <row r="691">
      <c r="A691" s="96"/>
    </row>
    <row r="692">
      <c r="A692" s="96"/>
    </row>
    <row r="693">
      <c r="A693" s="96"/>
    </row>
    <row r="694">
      <c r="A694" s="96"/>
    </row>
    <row r="695">
      <c r="A695" s="96"/>
    </row>
    <row r="696">
      <c r="A696" s="96"/>
    </row>
    <row r="697">
      <c r="A697" s="96"/>
    </row>
    <row r="698">
      <c r="A698" s="96"/>
    </row>
    <row r="699">
      <c r="A699" s="96"/>
    </row>
    <row r="700">
      <c r="A700" s="96"/>
    </row>
    <row r="701">
      <c r="A701" s="96"/>
    </row>
    <row r="702">
      <c r="A702" s="96"/>
    </row>
    <row r="703">
      <c r="A703" s="96"/>
    </row>
    <row r="704">
      <c r="A704" s="96"/>
    </row>
    <row r="705">
      <c r="A705" s="96"/>
    </row>
    <row r="706">
      <c r="A706" s="96"/>
    </row>
    <row r="707">
      <c r="A707" s="96"/>
    </row>
    <row r="708">
      <c r="A708" s="96"/>
    </row>
    <row r="709">
      <c r="A709" s="96"/>
    </row>
    <row r="710">
      <c r="A710" s="96"/>
    </row>
    <row r="711">
      <c r="A711" s="96"/>
    </row>
    <row r="712">
      <c r="A712" s="96"/>
    </row>
    <row r="713">
      <c r="A713" s="96"/>
    </row>
    <row r="714">
      <c r="A714" s="96"/>
    </row>
    <row r="715">
      <c r="A715" s="96"/>
    </row>
    <row r="716">
      <c r="A716" s="96"/>
    </row>
    <row r="717">
      <c r="A717" s="96"/>
    </row>
    <row r="718">
      <c r="A718" s="96"/>
    </row>
    <row r="719">
      <c r="A719" s="96"/>
    </row>
    <row r="720">
      <c r="A720" s="96"/>
    </row>
    <row r="721">
      <c r="A721" s="96"/>
    </row>
    <row r="722">
      <c r="A722" s="96"/>
    </row>
    <row r="723">
      <c r="A723" s="96"/>
    </row>
    <row r="724">
      <c r="A724" s="96"/>
    </row>
    <row r="725">
      <c r="A725" s="96"/>
    </row>
    <row r="726">
      <c r="A726" s="96"/>
    </row>
    <row r="727">
      <c r="A727" s="96"/>
    </row>
    <row r="728">
      <c r="A728" s="96"/>
    </row>
    <row r="729">
      <c r="A729" s="96"/>
    </row>
    <row r="730">
      <c r="A730" s="96"/>
    </row>
    <row r="731">
      <c r="A731" s="96"/>
    </row>
    <row r="732">
      <c r="A732" s="96"/>
    </row>
    <row r="733">
      <c r="A733" s="96"/>
    </row>
    <row r="734">
      <c r="A734" s="96"/>
    </row>
    <row r="735">
      <c r="A735" s="96"/>
    </row>
    <row r="736">
      <c r="A736" s="96"/>
    </row>
    <row r="737">
      <c r="A737" s="96"/>
    </row>
    <row r="738">
      <c r="A738" s="96"/>
    </row>
    <row r="739">
      <c r="A739" s="96"/>
    </row>
    <row r="740">
      <c r="A740" s="96"/>
    </row>
    <row r="741">
      <c r="A741" s="96"/>
    </row>
    <row r="742">
      <c r="A742" s="96"/>
    </row>
    <row r="743">
      <c r="A743" s="96"/>
    </row>
    <row r="744">
      <c r="A744" s="96"/>
    </row>
    <row r="745">
      <c r="A745" s="96"/>
    </row>
    <row r="746">
      <c r="A746" s="96"/>
    </row>
    <row r="747">
      <c r="A747" s="96"/>
    </row>
    <row r="748">
      <c r="A748" s="96"/>
    </row>
    <row r="749">
      <c r="A749" s="96"/>
    </row>
    <row r="750">
      <c r="A750" s="96"/>
    </row>
    <row r="751">
      <c r="A751" s="96"/>
    </row>
    <row r="752">
      <c r="A752" s="96"/>
    </row>
    <row r="753">
      <c r="A753" s="96"/>
    </row>
    <row r="754">
      <c r="A754" s="96"/>
    </row>
    <row r="755">
      <c r="A755" s="96"/>
    </row>
    <row r="756">
      <c r="A756" s="96"/>
    </row>
    <row r="757">
      <c r="A757" s="96"/>
    </row>
    <row r="758">
      <c r="A758" s="96"/>
    </row>
    <row r="759">
      <c r="A759" s="96"/>
    </row>
    <row r="760">
      <c r="A760" s="96"/>
    </row>
    <row r="761">
      <c r="A761" s="96"/>
    </row>
    <row r="762">
      <c r="A762" s="96"/>
    </row>
    <row r="763">
      <c r="A763" s="96"/>
    </row>
    <row r="764">
      <c r="A764" s="96"/>
    </row>
    <row r="765">
      <c r="A765" s="96"/>
    </row>
    <row r="766">
      <c r="A766" s="96"/>
    </row>
    <row r="767">
      <c r="A767" s="96"/>
    </row>
    <row r="768">
      <c r="A768" s="96"/>
    </row>
    <row r="769">
      <c r="A769" s="96"/>
    </row>
    <row r="770">
      <c r="A770" s="96"/>
    </row>
    <row r="771">
      <c r="A771" s="96"/>
    </row>
    <row r="772">
      <c r="A772" s="96"/>
    </row>
    <row r="773">
      <c r="A773" s="96"/>
    </row>
    <row r="774">
      <c r="A774" s="96"/>
    </row>
    <row r="775">
      <c r="A775" s="96"/>
    </row>
    <row r="776">
      <c r="A776" s="96"/>
    </row>
    <row r="777">
      <c r="A777" s="96"/>
    </row>
    <row r="778">
      <c r="A778" s="96"/>
    </row>
    <row r="779">
      <c r="A779" s="96"/>
    </row>
    <row r="780">
      <c r="A780" s="96"/>
    </row>
    <row r="781">
      <c r="A781" s="96"/>
    </row>
    <row r="782">
      <c r="A782" s="96"/>
    </row>
    <row r="783">
      <c r="A783" s="96"/>
    </row>
    <row r="784">
      <c r="A784" s="96"/>
    </row>
    <row r="785">
      <c r="A785" s="96"/>
    </row>
    <row r="786">
      <c r="A786" s="96"/>
    </row>
    <row r="787">
      <c r="A787" s="96"/>
    </row>
    <row r="788">
      <c r="A788" s="96"/>
    </row>
    <row r="789">
      <c r="A789" s="96"/>
    </row>
    <row r="790">
      <c r="A790" s="96"/>
    </row>
    <row r="791">
      <c r="A791" s="96"/>
    </row>
    <row r="792">
      <c r="A792" s="96"/>
    </row>
    <row r="793">
      <c r="A793" s="96"/>
    </row>
    <row r="794">
      <c r="A794" s="96"/>
    </row>
    <row r="795">
      <c r="A795" s="96"/>
    </row>
    <row r="796">
      <c r="A796" s="96"/>
    </row>
    <row r="797">
      <c r="A797" s="96"/>
    </row>
    <row r="798">
      <c r="A798" s="96"/>
    </row>
    <row r="799">
      <c r="A799" s="96"/>
    </row>
    <row r="800">
      <c r="A800" s="96"/>
    </row>
    <row r="801">
      <c r="A801" s="96"/>
    </row>
    <row r="802">
      <c r="A802" s="96"/>
    </row>
    <row r="803">
      <c r="A803" s="96"/>
    </row>
    <row r="804">
      <c r="A804" s="96"/>
    </row>
    <row r="805">
      <c r="A805" s="96"/>
    </row>
    <row r="806">
      <c r="A806" s="96"/>
    </row>
    <row r="807">
      <c r="A807" s="96"/>
    </row>
    <row r="808">
      <c r="A808" s="96"/>
    </row>
    <row r="809">
      <c r="A809" s="96"/>
    </row>
    <row r="810">
      <c r="A810" s="96"/>
    </row>
    <row r="811">
      <c r="A811" s="96"/>
    </row>
    <row r="812">
      <c r="A812" s="96"/>
    </row>
    <row r="813">
      <c r="A813" s="96"/>
    </row>
    <row r="814">
      <c r="A814" s="96"/>
    </row>
    <row r="815">
      <c r="A815" s="96"/>
    </row>
    <row r="816">
      <c r="A816" s="96"/>
    </row>
    <row r="817">
      <c r="A817" s="96"/>
    </row>
    <row r="818">
      <c r="A818" s="96"/>
    </row>
    <row r="819">
      <c r="A819" s="96"/>
    </row>
    <row r="820">
      <c r="A820" s="96"/>
    </row>
    <row r="821">
      <c r="A821" s="96"/>
    </row>
    <row r="822">
      <c r="A822" s="96"/>
    </row>
    <row r="823">
      <c r="A823" s="96"/>
    </row>
    <row r="824">
      <c r="A824" s="96"/>
    </row>
    <row r="825">
      <c r="A825" s="96"/>
    </row>
    <row r="826">
      <c r="A826" s="96"/>
    </row>
    <row r="827">
      <c r="A827" s="96"/>
    </row>
    <row r="828">
      <c r="A828" s="96"/>
    </row>
    <row r="829">
      <c r="A829" s="96"/>
    </row>
    <row r="830">
      <c r="A830" s="96"/>
    </row>
    <row r="831">
      <c r="A831" s="96"/>
    </row>
    <row r="832">
      <c r="A832" s="96"/>
    </row>
    <row r="833">
      <c r="A833" s="96"/>
    </row>
    <row r="834">
      <c r="A834" s="96"/>
    </row>
    <row r="835">
      <c r="A835" s="96"/>
    </row>
    <row r="836">
      <c r="A836" s="96"/>
    </row>
    <row r="837">
      <c r="A837" s="96"/>
    </row>
    <row r="838">
      <c r="A838" s="96"/>
    </row>
    <row r="839">
      <c r="A839" s="96"/>
    </row>
    <row r="840">
      <c r="A840" s="96"/>
    </row>
    <row r="841">
      <c r="A841" s="96"/>
    </row>
    <row r="842">
      <c r="A842" s="96"/>
    </row>
    <row r="843">
      <c r="A843" s="96"/>
    </row>
    <row r="844">
      <c r="A844" s="96"/>
    </row>
    <row r="845">
      <c r="A845" s="96"/>
    </row>
    <row r="846">
      <c r="A846" s="96"/>
    </row>
    <row r="847">
      <c r="A847" s="96"/>
    </row>
    <row r="848">
      <c r="A848" s="96"/>
    </row>
    <row r="849">
      <c r="A849" s="96"/>
    </row>
    <row r="850">
      <c r="A850" s="96"/>
    </row>
    <row r="851">
      <c r="A851" s="96"/>
    </row>
    <row r="852">
      <c r="A852" s="96"/>
    </row>
    <row r="853">
      <c r="A853" s="96"/>
    </row>
    <row r="854">
      <c r="A854" s="96"/>
    </row>
    <row r="855">
      <c r="A855" s="96"/>
    </row>
    <row r="856">
      <c r="A856" s="96"/>
    </row>
    <row r="857">
      <c r="A857" s="96"/>
    </row>
    <row r="858">
      <c r="A858" s="96"/>
    </row>
    <row r="859">
      <c r="A859" s="96"/>
    </row>
    <row r="860">
      <c r="A860" s="96"/>
    </row>
    <row r="861">
      <c r="A861" s="96"/>
    </row>
    <row r="862">
      <c r="A862" s="96"/>
    </row>
    <row r="863">
      <c r="A863" s="96"/>
    </row>
    <row r="864">
      <c r="A864" s="96"/>
    </row>
    <row r="865">
      <c r="A865" s="96"/>
    </row>
    <row r="866">
      <c r="A866" s="96"/>
    </row>
    <row r="867">
      <c r="A867" s="96"/>
    </row>
    <row r="868">
      <c r="A868" s="96"/>
    </row>
    <row r="869">
      <c r="A869" s="96"/>
    </row>
    <row r="870">
      <c r="A870" s="96"/>
    </row>
    <row r="871">
      <c r="A871" s="96"/>
    </row>
    <row r="872">
      <c r="A872" s="96"/>
    </row>
    <row r="873">
      <c r="A873" s="96"/>
    </row>
    <row r="874">
      <c r="A874" s="96"/>
    </row>
    <row r="875">
      <c r="A875" s="96"/>
    </row>
    <row r="876">
      <c r="A876" s="96"/>
    </row>
    <row r="877">
      <c r="A877" s="96"/>
    </row>
    <row r="878">
      <c r="A878" s="96"/>
    </row>
    <row r="879">
      <c r="A879" s="96"/>
    </row>
    <row r="880">
      <c r="A880" s="96"/>
    </row>
    <row r="881">
      <c r="A881" s="96"/>
    </row>
    <row r="882">
      <c r="A882" s="96"/>
    </row>
    <row r="883">
      <c r="A883" s="96"/>
    </row>
    <row r="884">
      <c r="A884" s="96"/>
    </row>
    <row r="885">
      <c r="A885" s="96"/>
    </row>
    <row r="886">
      <c r="A886" s="96"/>
    </row>
    <row r="887">
      <c r="A887" s="96"/>
    </row>
    <row r="888">
      <c r="A888" s="96"/>
    </row>
    <row r="889">
      <c r="A889" s="96"/>
    </row>
    <row r="890">
      <c r="A890" s="96"/>
    </row>
    <row r="891">
      <c r="A891" s="96"/>
    </row>
    <row r="892">
      <c r="A892" s="96"/>
    </row>
    <row r="893">
      <c r="A893" s="96"/>
    </row>
    <row r="894">
      <c r="A894" s="96"/>
    </row>
    <row r="895">
      <c r="A895" s="96"/>
    </row>
    <row r="896">
      <c r="A896" s="96"/>
    </row>
    <row r="897">
      <c r="A897" s="96"/>
    </row>
    <row r="898">
      <c r="A898" s="96"/>
    </row>
    <row r="899">
      <c r="A899" s="96"/>
    </row>
    <row r="900">
      <c r="A900" s="96"/>
    </row>
    <row r="901">
      <c r="A901" s="96"/>
    </row>
    <row r="902">
      <c r="A902" s="96"/>
    </row>
    <row r="903">
      <c r="A903" s="96"/>
    </row>
    <row r="904">
      <c r="A904" s="96"/>
    </row>
    <row r="905">
      <c r="A905" s="96"/>
    </row>
    <row r="906">
      <c r="A906" s="96"/>
    </row>
    <row r="907">
      <c r="A907" s="96"/>
    </row>
    <row r="908">
      <c r="A908" s="96"/>
    </row>
    <row r="909">
      <c r="A909" s="96"/>
    </row>
    <row r="910">
      <c r="A910" s="96"/>
    </row>
    <row r="911">
      <c r="A911" s="96"/>
    </row>
    <row r="912">
      <c r="A912" s="96"/>
    </row>
    <row r="913">
      <c r="A913" s="96"/>
    </row>
    <row r="914">
      <c r="A914" s="96"/>
    </row>
    <row r="915">
      <c r="A915" s="96"/>
    </row>
    <row r="916">
      <c r="A916" s="96"/>
    </row>
    <row r="917">
      <c r="A917" s="96"/>
    </row>
    <row r="918">
      <c r="A918" s="96"/>
    </row>
    <row r="919">
      <c r="A919" s="96"/>
    </row>
    <row r="920">
      <c r="A920" s="96"/>
    </row>
    <row r="921">
      <c r="A921" s="96"/>
    </row>
    <row r="922">
      <c r="A922" s="96"/>
    </row>
    <row r="923">
      <c r="A923" s="96"/>
    </row>
    <row r="924">
      <c r="A924" s="96"/>
    </row>
    <row r="925">
      <c r="A925" s="96"/>
    </row>
    <row r="926">
      <c r="A926" s="96"/>
    </row>
    <row r="927">
      <c r="A927" s="96"/>
    </row>
    <row r="928">
      <c r="A928" s="96"/>
    </row>
    <row r="929">
      <c r="A929" s="96"/>
    </row>
    <row r="930">
      <c r="A930" s="96"/>
    </row>
    <row r="931">
      <c r="A931" s="96"/>
    </row>
    <row r="932">
      <c r="A932" s="96"/>
    </row>
    <row r="933">
      <c r="A933" s="96"/>
    </row>
    <row r="934">
      <c r="A934" s="96"/>
    </row>
    <row r="935">
      <c r="A935" s="96"/>
    </row>
    <row r="936">
      <c r="A936" s="96"/>
    </row>
    <row r="937">
      <c r="A937" s="96"/>
    </row>
    <row r="938">
      <c r="A938" s="96"/>
    </row>
    <row r="939">
      <c r="A939" s="96"/>
    </row>
    <row r="940">
      <c r="A940" s="96"/>
    </row>
    <row r="941">
      <c r="A941" s="96"/>
    </row>
    <row r="942">
      <c r="A942" s="96"/>
    </row>
    <row r="943">
      <c r="A943" s="96"/>
    </row>
    <row r="944">
      <c r="A944" s="96"/>
    </row>
    <row r="945">
      <c r="A945" s="96"/>
    </row>
    <row r="946">
      <c r="A946" s="96"/>
    </row>
    <row r="947">
      <c r="A947" s="96"/>
    </row>
    <row r="948">
      <c r="A948" s="96"/>
    </row>
    <row r="949">
      <c r="A949" s="96"/>
    </row>
    <row r="950">
      <c r="A950" s="96"/>
    </row>
    <row r="951">
      <c r="A951" s="96"/>
    </row>
    <row r="952">
      <c r="A952" s="96"/>
    </row>
    <row r="953">
      <c r="A953" s="96"/>
    </row>
    <row r="954">
      <c r="A954" s="96"/>
    </row>
    <row r="955">
      <c r="A955" s="96"/>
    </row>
    <row r="956">
      <c r="A956" s="96"/>
    </row>
    <row r="957">
      <c r="A957" s="96"/>
    </row>
    <row r="958">
      <c r="A958" s="96"/>
    </row>
    <row r="959">
      <c r="A959" s="96"/>
    </row>
    <row r="960">
      <c r="A960" s="96"/>
    </row>
    <row r="961">
      <c r="A961" s="96"/>
    </row>
    <row r="962">
      <c r="A962" s="96"/>
    </row>
    <row r="963">
      <c r="A963" s="96"/>
    </row>
    <row r="964">
      <c r="A964" s="96"/>
    </row>
    <row r="965">
      <c r="A965" s="96"/>
    </row>
    <row r="966">
      <c r="A966" s="96"/>
    </row>
    <row r="967">
      <c r="A967" s="96"/>
    </row>
    <row r="968">
      <c r="A968" s="96"/>
    </row>
    <row r="969">
      <c r="A969" s="96"/>
    </row>
    <row r="970">
      <c r="A970" s="96"/>
    </row>
    <row r="971">
      <c r="A971" s="96"/>
    </row>
    <row r="972">
      <c r="A972" s="96"/>
    </row>
    <row r="973">
      <c r="A973" s="96"/>
    </row>
    <row r="974">
      <c r="A974" s="96"/>
    </row>
    <row r="975">
      <c r="A975" s="96"/>
    </row>
    <row r="976">
      <c r="A976" s="96"/>
    </row>
    <row r="977">
      <c r="A977" s="96"/>
    </row>
    <row r="978">
      <c r="A978" s="96"/>
    </row>
    <row r="979">
      <c r="A979" s="96"/>
    </row>
    <row r="980">
      <c r="A980" s="96"/>
    </row>
    <row r="981">
      <c r="A981" s="96"/>
    </row>
    <row r="982">
      <c r="A982" s="96"/>
    </row>
    <row r="983">
      <c r="A983" s="96"/>
    </row>
    <row r="984">
      <c r="A984" s="96"/>
    </row>
    <row r="985">
      <c r="A985" s="96"/>
    </row>
    <row r="986">
      <c r="A986" s="96"/>
    </row>
    <row r="987">
      <c r="A987" s="96"/>
    </row>
    <row r="988">
      <c r="A988" s="96"/>
    </row>
    <row r="989">
      <c r="A989" s="96"/>
    </row>
    <row r="990">
      <c r="A990" s="96"/>
    </row>
    <row r="991">
      <c r="A991" s="96"/>
    </row>
    <row r="992">
      <c r="A992" s="96"/>
    </row>
    <row r="993">
      <c r="A993" s="96"/>
    </row>
    <row r="994">
      <c r="A994" s="96"/>
    </row>
    <row r="995">
      <c r="A995" s="96"/>
    </row>
    <row r="996">
      <c r="A996" s="96"/>
    </row>
    <row r="997">
      <c r="A997" s="96"/>
    </row>
    <row r="998">
      <c r="A998" s="96"/>
    </row>
    <row r="999">
      <c r="A999" s="96"/>
    </row>
    <row r="1000">
      <c r="A1000" s="96"/>
    </row>
    <row r="1001">
      <c r="A1001" s="96"/>
    </row>
    <row r="1002">
      <c r="A1002" s="96"/>
    </row>
    <row r="1003">
      <c r="A1003" s="96"/>
    </row>
    <row r="1004">
      <c r="A1004" s="96"/>
    </row>
    <row r="1005">
      <c r="A1005" s="96"/>
    </row>
    <row r="1006">
      <c r="A1006" s="96"/>
      <c r="B1006" s="96"/>
      <c r="C1006" s="96"/>
      <c r="D1006" s="96"/>
    </row>
    <row r="1007">
      <c r="A1007" s="96"/>
      <c r="B1007" s="96"/>
      <c r="C1007" s="96"/>
      <c r="D1007" s="96"/>
    </row>
    <row r="1008">
      <c r="A1008" s="96"/>
      <c r="B1008" s="96"/>
      <c r="C1008" s="96"/>
      <c r="D1008" s="96"/>
    </row>
    <row r="1009">
      <c r="A1009" s="96"/>
      <c r="B1009" s="96"/>
      <c r="C1009" s="96"/>
      <c r="D1009" s="96"/>
    </row>
    <row r="1010">
      <c r="A1010" s="96"/>
      <c r="B1010" s="96"/>
      <c r="C1010" s="96"/>
      <c r="D1010" s="96"/>
    </row>
    <row r="1011">
      <c r="A1011" s="96"/>
      <c r="B1011" s="96"/>
      <c r="C1011" s="96"/>
      <c r="D1011" s="96"/>
    </row>
    <row r="1012">
      <c r="A1012" s="96"/>
      <c r="B1012" s="96"/>
      <c r="C1012" s="96"/>
      <c r="D1012" s="96"/>
    </row>
    <row r="1013">
      <c r="A1013" s="96"/>
      <c r="B1013" s="96"/>
      <c r="C1013" s="96"/>
      <c r="D1013" s="96"/>
    </row>
    <row r="1014">
      <c r="A1014" s="96"/>
      <c r="B1014" s="96"/>
      <c r="C1014" s="96"/>
      <c r="D1014" s="96"/>
    </row>
    <row r="1015">
      <c r="A1015" s="96"/>
      <c r="B1015" s="96"/>
      <c r="C1015" s="96"/>
      <c r="D1015" s="96"/>
    </row>
    <row r="1016">
      <c r="A1016" s="96"/>
      <c r="B1016" s="96"/>
      <c r="C1016" s="96"/>
      <c r="D1016" s="96"/>
    </row>
    <row r="1017">
      <c r="A1017" s="96"/>
      <c r="B1017" s="96"/>
      <c r="C1017" s="96"/>
      <c r="D1017" s="96"/>
    </row>
    <row r="1018">
      <c r="A1018" s="96"/>
      <c r="B1018" s="96"/>
      <c r="C1018" s="96"/>
      <c r="D1018" s="96"/>
    </row>
    <row r="1019">
      <c r="A1019" s="96"/>
      <c r="B1019" s="96"/>
      <c r="C1019" s="96"/>
      <c r="D1019" s="96"/>
    </row>
    <row r="1020">
      <c r="A1020" s="96"/>
      <c r="B1020" s="96"/>
      <c r="C1020" s="96"/>
      <c r="D1020" s="96"/>
    </row>
    <row r="1021">
      <c r="A1021" s="96"/>
      <c r="B1021" s="96"/>
      <c r="C1021" s="96"/>
      <c r="D1021" s="96"/>
    </row>
    <row r="1022">
      <c r="A1022" s="96"/>
      <c r="B1022" s="96"/>
      <c r="C1022" s="96"/>
      <c r="D1022" s="96"/>
    </row>
    <row r="1023">
      <c r="A1023" s="96"/>
      <c r="B1023" s="96"/>
      <c r="C1023" s="96"/>
      <c r="D1023" s="96"/>
    </row>
    <row r="1024">
      <c r="A1024" s="96"/>
      <c r="B1024" s="96"/>
      <c r="C1024" s="96"/>
      <c r="D1024" s="96"/>
    </row>
    <row r="1025">
      <c r="A1025" s="96"/>
      <c r="B1025" s="96"/>
      <c r="C1025" s="96"/>
      <c r="D1025" s="96"/>
    </row>
    <row r="1026">
      <c r="A1026" s="96"/>
      <c r="B1026" s="96"/>
      <c r="C1026" s="96"/>
      <c r="D1026" s="96"/>
    </row>
    <row r="1027">
      <c r="A1027" s="96"/>
      <c r="B1027" s="96"/>
      <c r="C1027" s="96"/>
      <c r="D1027" s="96"/>
    </row>
    <row r="1028">
      <c r="A1028" s="96"/>
      <c r="B1028" s="96"/>
      <c r="C1028" s="96"/>
      <c r="D1028" s="96"/>
    </row>
    <row r="1029">
      <c r="A1029" s="96"/>
      <c r="B1029" s="96"/>
      <c r="C1029" s="96"/>
      <c r="D1029" s="96"/>
    </row>
    <row r="1030">
      <c r="A1030" s="96"/>
      <c r="B1030" s="96"/>
      <c r="C1030" s="96"/>
      <c r="D1030" s="96"/>
    </row>
    <row r="1031">
      <c r="A1031" s="96"/>
      <c r="B1031" s="96"/>
      <c r="C1031" s="96"/>
      <c r="D1031" s="96"/>
    </row>
    <row r="1032">
      <c r="A1032" s="96"/>
      <c r="B1032" s="96"/>
      <c r="C1032" s="96"/>
      <c r="D1032" s="96"/>
    </row>
    <row r="1033">
      <c r="A1033" s="96"/>
      <c r="B1033" s="96"/>
      <c r="C1033" s="96"/>
      <c r="D1033" s="96"/>
    </row>
    <row r="1034">
      <c r="A1034" s="96"/>
      <c r="B1034" s="96"/>
      <c r="C1034" s="96"/>
      <c r="D1034" s="96"/>
    </row>
    <row r="1035">
      <c r="A1035" s="96"/>
      <c r="B1035" s="96"/>
      <c r="C1035" s="96"/>
      <c r="D1035" s="96"/>
    </row>
    <row r="1036">
      <c r="A1036" s="96"/>
      <c r="B1036" s="96"/>
      <c r="C1036" s="96"/>
      <c r="D1036" s="96"/>
    </row>
    <row r="1037">
      <c r="A1037" s="96"/>
      <c r="B1037" s="96"/>
      <c r="C1037" s="96"/>
      <c r="D1037" s="96"/>
    </row>
    <row r="1038">
      <c r="A1038" s="96"/>
      <c r="B1038" s="96"/>
      <c r="C1038" s="96"/>
      <c r="D1038" s="96"/>
    </row>
    <row r="1039">
      <c r="A1039" s="96"/>
      <c r="B1039" s="96"/>
      <c r="C1039" s="96"/>
      <c r="D1039" s="96"/>
    </row>
    <row r="1040">
      <c r="A1040" s="96"/>
      <c r="B1040" s="96"/>
      <c r="C1040" s="96"/>
      <c r="D1040" s="96"/>
    </row>
    <row r="1041">
      <c r="A1041" s="96"/>
      <c r="B1041" s="96"/>
      <c r="C1041" s="96"/>
      <c r="D1041" s="96"/>
    </row>
    <row r="1042">
      <c r="A1042" s="96"/>
      <c r="B1042" s="96"/>
      <c r="C1042" s="96"/>
      <c r="D1042" s="96"/>
    </row>
    <row r="1043">
      <c r="A1043" s="96"/>
      <c r="B1043" s="96"/>
      <c r="C1043" s="96"/>
      <c r="D1043" s="96"/>
    </row>
    <row r="1044">
      <c r="A1044" s="96"/>
      <c r="B1044" s="96"/>
      <c r="C1044" s="96"/>
      <c r="D1044" s="96"/>
    </row>
    <row r="1045">
      <c r="A1045" s="96"/>
      <c r="B1045" s="96"/>
      <c r="C1045" s="96"/>
      <c r="D1045" s="96"/>
    </row>
    <row r="1046">
      <c r="A1046" s="96"/>
      <c r="B1046" s="96"/>
      <c r="C1046" s="96"/>
      <c r="D1046" s="96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5.86"/>
    <col customWidth="1" min="16" max="16" width="24.14"/>
    <col customWidth="1" min="17" max="17" width="18.43"/>
  </cols>
  <sheetData>
    <row r="1">
      <c r="A1" s="41" t="s">
        <v>38</v>
      </c>
      <c r="B1" s="41" t="s">
        <v>39</v>
      </c>
      <c r="C1" s="41" t="s">
        <v>9</v>
      </c>
      <c r="D1" s="41" t="s">
        <v>40</v>
      </c>
      <c r="E1" s="44" t="s">
        <v>473</v>
      </c>
      <c r="F1" s="44" t="s">
        <v>445</v>
      </c>
      <c r="G1" s="44" t="s">
        <v>446</v>
      </c>
      <c r="H1" s="44" t="s">
        <v>474</v>
      </c>
      <c r="I1" s="44" t="s">
        <v>475</v>
      </c>
      <c r="J1" s="44" t="s">
        <v>476</v>
      </c>
      <c r="K1" s="44" t="s">
        <v>477</v>
      </c>
      <c r="L1" s="44" t="s">
        <v>478</v>
      </c>
      <c r="M1" s="44" t="s">
        <v>479</v>
      </c>
      <c r="N1" s="44" t="s">
        <v>480</v>
      </c>
      <c r="O1" s="44" t="s">
        <v>481</v>
      </c>
      <c r="P1" s="44" t="s">
        <v>482</v>
      </c>
      <c r="Q1" s="44" t="s">
        <v>483</v>
      </c>
      <c r="R1" s="44" t="s">
        <v>484</v>
      </c>
      <c r="S1" s="44" t="s">
        <v>485</v>
      </c>
      <c r="T1" s="44" t="s">
        <v>486</v>
      </c>
      <c r="U1" s="44" t="s">
        <v>487</v>
      </c>
      <c r="V1" s="44" t="s">
        <v>488</v>
      </c>
      <c r="W1" s="44" t="s">
        <v>489</v>
      </c>
      <c r="X1" s="44" t="s">
        <v>490</v>
      </c>
      <c r="Y1" s="44" t="s">
        <v>491</v>
      </c>
      <c r="Z1" s="44" t="s">
        <v>492</v>
      </c>
      <c r="AA1" s="44" t="s">
        <v>493</v>
      </c>
      <c r="AB1" s="44" t="s">
        <v>494</v>
      </c>
      <c r="AC1" s="44" t="s">
        <v>495</v>
      </c>
      <c r="AD1" s="44" t="s">
        <v>496</v>
      </c>
      <c r="AE1" s="44" t="s">
        <v>497</v>
      </c>
      <c r="AF1" s="44" t="s">
        <v>498</v>
      </c>
      <c r="AG1" s="44" t="s">
        <v>499</v>
      </c>
      <c r="AH1" s="44" t="s">
        <v>500</v>
      </c>
      <c r="AI1" s="44" t="s">
        <v>501</v>
      </c>
      <c r="AJ1" s="44" t="s">
        <v>502</v>
      </c>
      <c r="AK1" s="44" t="s">
        <v>503</v>
      </c>
      <c r="AL1" s="44" t="s">
        <v>504</v>
      </c>
      <c r="AM1" s="44" t="s">
        <v>505</v>
      </c>
      <c r="AN1" s="44" t="s">
        <v>506</v>
      </c>
      <c r="AO1" s="44" t="s">
        <v>507</v>
      </c>
      <c r="AP1" s="44" t="s">
        <v>508</v>
      </c>
      <c r="AQ1" s="44" t="s">
        <v>509</v>
      </c>
      <c r="AR1" s="44" t="s">
        <v>510</v>
      </c>
      <c r="AS1" s="44" t="s">
        <v>511</v>
      </c>
      <c r="AT1" s="44" t="s">
        <v>512</v>
      </c>
      <c r="AU1" s="44" t="s">
        <v>513</v>
      </c>
      <c r="AV1" s="44" t="s">
        <v>514</v>
      </c>
      <c r="AW1" s="44" t="s">
        <v>515</v>
      </c>
      <c r="AX1" s="44" t="s">
        <v>516</v>
      </c>
      <c r="AY1" s="44" t="s">
        <v>517</v>
      </c>
      <c r="AZ1" s="44" t="s">
        <v>518</v>
      </c>
      <c r="BA1" s="44" t="s">
        <v>519</v>
      </c>
      <c r="BB1" s="44" t="s">
        <v>520</v>
      </c>
      <c r="BC1" s="44" t="s">
        <v>521</v>
      </c>
      <c r="BD1" s="44" t="s">
        <v>522</v>
      </c>
      <c r="BE1" s="44" t="s">
        <v>523</v>
      </c>
      <c r="BF1" s="44" t="s">
        <v>524</v>
      </c>
      <c r="BG1" s="44" t="s">
        <v>525</v>
      </c>
      <c r="BH1" s="44" t="s">
        <v>526</v>
      </c>
      <c r="BI1" s="44" t="s">
        <v>527</v>
      </c>
      <c r="BJ1" s="44" t="s">
        <v>528</v>
      </c>
      <c r="BK1" s="44" t="s">
        <v>529</v>
      </c>
      <c r="BL1" s="44" t="s">
        <v>530</v>
      </c>
      <c r="BM1" s="44" t="s">
        <v>531</v>
      </c>
      <c r="BN1" s="44" t="s">
        <v>532</v>
      </c>
      <c r="BO1" s="44" t="s">
        <v>533</v>
      </c>
      <c r="BP1" s="44" t="s">
        <v>534</v>
      </c>
      <c r="BQ1" s="44" t="s">
        <v>535</v>
      </c>
      <c r="BR1" s="44" t="s">
        <v>536</v>
      </c>
      <c r="BS1" s="44" t="s">
        <v>537</v>
      </c>
      <c r="BT1" s="44" t="s">
        <v>538</v>
      </c>
      <c r="BU1" s="44" t="s">
        <v>539</v>
      </c>
      <c r="BV1" s="44" t="s">
        <v>540</v>
      </c>
      <c r="BW1" s="44" t="s">
        <v>541</v>
      </c>
      <c r="BX1" s="44" t="s">
        <v>542</v>
      </c>
      <c r="BY1" s="44" t="s">
        <v>543</v>
      </c>
      <c r="BZ1" s="44" t="s">
        <v>544</v>
      </c>
      <c r="CA1" s="44" t="s">
        <v>545</v>
      </c>
      <c r="CB1" s="44"/>
    </row>
    <row r="2">
      <c r="A2" s="138">
        <v>1.0</v>
      </c>
      <c r="B2" s="47"/>
      <c r="C2" s="47"/>
      <c r="D2" s="47"/>
      <c r="E2" s="44"/>
      <c r="F2" s="44"/>
      <c r="G2" s="44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</row>
    <row r="3">
      <c r="A3" s="138">
        <v>2.0</v>
      </c>
      <c r="B3" s="47"/>
      <c r="C3" s="47"/>
      <c r="D3" s="47"/>
      <c r="E3" s="44"/>
      <c r="F3" s="44"/>
      <c r="G3" s="44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</row>
    <row r="4">
      <c r="A4" s="139">
        <v>3.0</v>
      </c>
      <c r="B4" s="55">
        <v>43557.0</v>
      </c>
      <c r="C4" s="41" t="s">
        <v>88</v>
      </c>
      <c r="D4" s="56">
        <v>12.822222222222223</v>
      </c>
      <c r="E4" s="44" t="s">
        <v>87</v>
      </c>
      <c r="F4" s="44" t="s">
        <v>91</v>
      </c>
      <c r="G4" s="44" t="s">
        <v>92</v>
      </c>
      <c r="H4" s="89">
        <v>0.2</v>
      </c>
      <c r="I4" s="89">
        <v>528.536232</v>
      </c>
      <c r="J4" s="89">
        <v>69.0</v>
      </c>
      <c r="K4" s="89">
        <v>2.0</v>
      </c>
      <c r="L4" s="89">
        <v>0.0</v>
      </c>
      <c r="M4" s="89">
        <v>0.5</v>
      </c>
      <c r="N4" s="89">
        <v>269.444444</v>
      </c>
      <c r="O4" s="89">
        <v>259.203443</v>
      </c>
      <c r="P4" s="89">
        <v>237.555556</v>
      </c>
      <c r="Q4" s="89">
        <v>259.091787</v>
      </c>
      <c r="R4" s="89">
        <v>237.555556</v>
      </c>
      <c r="S4" s="89">
        <v>0.0</v>
      </c>
      <c r="T4" s="44" t="s">
        <v>117</v>
      </c>
      <c r="U4" s="44" t="s">
        <v>117</v>
      </c>
      <c r="V4" s="44" t="s">
        <v>117</v>
      </c>
      <c r="W4" s="44" t="s">
        <v>117</v>
      </c>
      <c r="X4" s="44" t="s">
        <v>117</v>
      </c>
      <c r="Y4" s="44" t="s">
        <v>117</v>
      </c>
      <c r="Z4" s="44" t="s">
        <v>117</v>
      </c>
      <c r="AA4" s="44" t="s">
        <v>117</v>
      </c>
      <c r="AB4" s="44" t="s">
        <v>117</v>
      </c>
      <c r="AC4" s="44" t="s">
        <v>117</v>
      </c>
      <c r="AD4" s="44" t="s">
        <v>117</v>
      </c>
      <c r="AE4" s="44" t="s">
        <v>117</v>
      </c>
      <c r="AF4" s="89">
        <v>0.2</v>
      </c>
      <c r="AG4" s="89">
        <v>528.536232</v>
      </c>
      <c r="AH4" s="89">
        <v>69.0</v>
      </c>
      <c r="AI4" s="89">
        <v>2.0</v>
      </c>
      <c r="AJ4" s="89">
        <v>0.0</v>
      </c>
      <c r="AK4" s="89">
        <v>0.5</v>
      </c>
      <c r="AL4" s="89">
        <v>269.444444</v>
      </c>
      <c r="AM4" s="89">
        <v>259.203443</v>
      </c>
      <c r="AN4" s="89">
        <v>237.555556</v>
      </c>
      <c r="AO4" s="89">
        <v>259.091787</v>
      </c>
      <c r="AP4" s="89">
        <v>237.555556</v>
      </c>
      <c r="AQ4" s="89">
        <v>0.0</v>
      </c>
      <c r="AR4" s="44" t="s">
        <v>117</v>
      </c>
      <c r="AS4" s="44" t="s">
        <v>117</v>
      </c>
      <c r="AT4" s="44" t="s">
        <v>117</v>
      </c>
      <c r="AU4" s="44" t="s">
        <v>117</v>
      </c>
      <c r="AV4" s="44" t="s">
        <v>117</v>
      </c>
      <c r="AW4" s="44" t="s">
        <v>117</v>
      </c>
      <c r="AX4" s="44" t="s">
        <v>117</v>
      </c>
      <c r="AY4" s="44" t="s">
        <v>117</v>
      </c>
      <c r="AZ4" s="44" t="s">
        <v>117</v>
      </c>
      <c r="BA4" s="44" t="s">
        <v>117</v>
      </c>
      <c r="BB4" s="44" t="s">
        <v>117</v>
      </c>
      <c r="BC4" s="44" t="s">
        <v>117</v>
      </c>
      <c r="BD4" s="44" t="s">
        <v>117</v>
      </c>
      <c r="BE4" s="44" t="s">
        <v>117</v>
      </c>
      <c r="BF4" s="44" t="s">
        <v>117</v>
      </c>
      <c r="BG4" s="44" t="s">
        <v>117</v>
      </c>
      <c r="BH4" s="44" t="s">
        <v>117</v>
      </c>
      <c r="BI4" s="44" t="s">
        <v>117</v>
      </c>
      <c r="BJ4" s="44" t="s">
        <v>117</v>
      </c>
      <c r="BK4" s="44" t="s">
        <v>117</v>
      </c>
      <c r="BL4" s="44" t="s">
        <v>117</v>
      </c>
      <c r="BM4" s="44" t="s">
        <v>117</v>
      </c>
      <c r="BN4" s="44" t="s">
        <v>117</v>
      </c>
      <c r="BO4" s="44" t="s">
        <v>117</v>
      </c>
      <c r="BP4" s="44" t="s">
        <v>117</v>
      </c>
      <c r="BQ4" s="44" t="s">
        <v>117</v>
      </c>
      <c r="BR4" s="44" t="s">
        <v>117</v>
      </c>
      <c r="BS4" s="44" t="s">
        <v>117</v>
      </c>
      <c r="BT4" s="44" t="s">
        <v>117</v>
      </c>
      <c r="BU4" s="44" t="s">
        <v>117</v>
      </c>
      <c r="BV4" s="44" t="s">
        <v>117</v>
      </c>
      <c r="BW4" s="44" t="s">
        <v>117</v>
      </c>
      <c r="BX4" s="44" t="s">
        <v>117</v>
      </c>
      <c r="BY4" s="44" t="s">
        <v>117</v>
      </c>
      <c r="BZ4" s="44" t="s">
        <v>117</v>
      </c>
      <c r="CA4" s="44" t="s">
        <v>117</v>
      </c>
      <c r="CB4" s="44"/>
    </row>
    <row r="5">
      <c r="A5" s="139">
        <v>4.0</v>
      </c>
      <c r="B5" s="55">
        <v>43557.0</v>
      </c>
      <c r="C5" s="41" t="s">
        <v>88</v>
      </c>
      <c r="D5" s="56">
        <v>10.67945205479452</v>
      </c>
      <c r="E5" s="44" t="s">
        <v>87</v>
      </c>
      <c r="F5" s="44" t="s">
        <v>91</v>
      </c>
      <c r="G5" s="44" t="s">
        <v>92</v>
      </c>
      <c r="H5" s="89">
        <v>0.2</v>
      </c>
      <c r="I5" s="89">
        <v>1060.91045</v>
      </c>
      <c r="J5" s="89">
        <v>67.0</v>
      </c>
      <c r="K5" s="89">
        <v>0.0</v>
      </c>
      <c r="L5" s="89">
        <v>4.0</v>
      </c>
      <c r="M5" s="89">
        <v>0.22222222</v>
      </c>
      <c r="N5" s="89">
        <v>525.0</v>
      </c>
      <c r="O5" s="89">
        <v>535.910448</v>
      </c>
      <c r="P5" s="89">
        <v>392.666667</v>
      </c>
      <c r="Q5" s="89">
        <v>535.910448</v>
      </c>
      <c r="R5" s="89">
        <v>392.666667</v>
      </c>
      <c r="S5" s="89">
        <v>0.0</v>
      </c>
      <c r="T5" s="44" t="s">
        <v>117</v>
      </c>
      <c r="U5" s="44" t="s">
        <v>117</v>
      </c>
      <c r="V5" s="44" t="s">
        <v>117</v>
      </c>
      <c r="W5" s="44" t="s">
        <v>117</v>
      </c>
      <c r="X5" s="44" t="s">
        <v>117</v>
      </c>
      <c r="Y5" s="44" t="s">
        <v>117</v>
      </c>
      <c r="Z5" s="44" t="s">
        <v>117</v>
      </c>
      <c r="AA5" s="44" t="s">
        <v>117</v>
      </c>
      <c r="AB5" s="44" t="s">
        <v>117</v>
      </c>
      <c r="AC5" s="44" t="s">
        <v>117</v>
      </c>
      <c r="AD5" s="44" t="s">
        <v>117</v>
      </c>
      <c r="AE5" s="44" t="s">
        <v>117</v>
      </c>
      <c r="AF5" s="89">
        <v>0.2</v>
      </c>
      <c r="AG5" s="89">
        <v>1060.91045</v>
      </c>
      <c r="AH5" s="89">
        <v>67.0</v>
      </c>
      <c r="AI5" s="89">
        <v>0.0</v>
      </c>
      <c r="AJ5" s="89">
        <v>4.0</v>
      </c>
      <c r="AK5" s="89">
        <v>0.22222222</v>
      </c>
      <c r="AL5" s="89">
        <v>525.0</v>
      </c>
      <c r="AM5" s="89">
        <v>535.910448</v>
      </c>
      <c r="AN5" s="89">
        <v>392.666667</v>
      </c>
      <c r="AO5" s="89">
        <v>535.910448</v>
      </c>
      <c r="AP5" s="89">
        <v>392.666667</v>
      </c>
      <c r="AQ5" s="89">
        <v>0.0</v>
      </c>
      <c r="AR5" s="44" t="s">
        <v>117</v>
      </c>
      <c r="AS5" s="44" t="s">
        <v>117</v>
      </c>
      <c r="AT5" s="44" t="s">
        <v>117</v>
      </c>
      <c r="AU5" s="44" t="s">
        <v>117</v>
      </c>
      <c r="AV5" s="44" t="s">
        <v>117</v>
      </c>
      <c r="AW5" s="44" t="s">
        <v>117</v>
      </c>
      <c r="AX5" s="44" t="s">
        <v>117</v>
      </c>
      <c r="AY5" s="44" t="s">
        <v>117</v>
      </c>
      <c r="AZ5" s="44" t="s">
        <v>117</v>
      </c>
      <c r="BA5" s="44" t="s">
        <v>117</v>
      </c>
      <c r="BB5" s="44" t="s">
        <v>117</v>
      </c>
      <c r="BC5" s="44" t="s">
        <v>117</v>
      </c>
      <c r="BD5" s="44" t="s">
        <v>117</v>
      </c>
      <c r="BE5" s="44" t="s">
        <v>117</v>
      </c>
      <c r="BF5" s="44" t="s">
        <v>117</v>
      </c>
      <c r="BG5" s="44" t="s">
        <v>117</v>
      </c>
      <c r="BH5" s="44" t="s">
        <v>117</v>
      </c>
      <c r="BI5" s="44" t="s">
        <v>117</v>
      </c>
      <c r="BJ5" s="44" t="s">
        <v>117</v>
      </c>
      <c r="BK5" s="44" t="s">
        <v>117</v>
      </c>
      <c r="BL5" s="44" t="s">
        <v>117</v>
      </c>
      <c r="BM5" s="44" t="s">
        <v>117</v>
      </c>
      <c r="BN5" s="44" t="s">
        <v>117</v>
      </c>
      <c r="BO5" s="44" t="s">
        <v>117</v>
      </c>
      <c r="BP5" s="44" t="s">
        <v>117</v>
      </c>
      <c r="BQ5" s="44" t="s">
        <v>117</v>
      </c>
      <c r="BR5" s="44" t="s">
        <v>117</v>
      </c>
      <c r="BS5" s="44" t="s">
        <v>117</v>
      </c>
      <c r="BT5" s="44" t="s">
        <v>117</v>
      </c>
      <c r="BU5" s="44" t="s">
        <v>117</v>
      </c>
      <c r="BV5" s="44" t="s">
        <v>117</v>
      </c>
      <c r="BW5" s="44" t="s">
        <v>117</v>
      </c>
      <c r="BX5" s="44" t="s">
        <v>117</v>
      </c>
      <c r="BY5" s="44" t="s">
        <v>117</v>
      </c>
      <c r="BZ5" s="44" t="s">
        <v>117</v>
      </c>
      <c r="CA5" s="44" t="s">
        <v>117</v>
      </c>
      <c r="CB5" s="44"/>
    </row>
    <row r="6">
      <c r="A6" s="139">
        <v>5.0</v>
      </c>
      <c r="B6" s="55">
        <v>43565.0</v>
      </c>
      <c r="C6" s="41" t="s">
        <v>94</v>
      </c>
      <c r="D6" s="56">
        <v>13.723287671232876</v>
      </c>
      <c r="E6" s="44" t="s">
        <v>96</v>
      </c>
      <c r="F6" s="44" t="s">
        <v>91</v>
      </c>
      <c r="G6" s="44" t="s">
        <v>92</v>
      </c>
      <c r="H6" s="89">
        <v>0.2</v>
      </c>
      <c r="I6" s="89">
        <v>691.567164</v>
      </c>
      <c r="J6" s="89">
        <v>67.0</v>
      </c>
      <c r="K6" s="89">
        <v>0.0</v>
      </c>
      <c r="L6" s="89">
        <v>0.0</v>
      </c>
      <c r="M6" s="89">
        <v>0.33333333</v>
      </c>
      <c r="N6" s="89">
        <v>358.333333</v>
      </c>
      <c r="O6" s="89">
        <v>300.187793</v>
      </c>
      <c r="P6" s="89">
        <v>125.666667</v>
      </c>
      <c r="Q6" s="89">
        <v>333.233831</v>
      </c>
      <c r="R6" s="89">
        <v>151.666667</v>
      </c>
      <c r="S6" s="89">
        <v>0.0</v>
      </c>
      <c r="T6" s="44" t="s">
        <v>117</v>
      </c>
      <c r="U6" s="44" t="s">
        <v>117</v>
      </c>
      <c r="V6" s="44" t="s">
        <v>117</v>
      </c>
      <c r="W6" s="44" t="s">
        <v>117</v>
      </c>
      <c r="X6" s="44" t="s">
        <v>117</v>
      </c>
      <c r="Y6" s="44" t="s">
        <v>117</v>
      </c>
      <c r="Z6" s="44" t="s">
        <v>117</v>
      </c>
      <c r="AA6" s="44" t="s">
        <v>117</v>
      </c>
      <c r="AB6" s="44" t="s">
        <v>117</v>
      </c>
      <c r="AC6" s="44" t="s">
        <v>117</v>
      </c>
      <c r="AD6" s="44" t="s">
        <v>117</v>
      </c>
      <c r="AE6" s="44" t="s">
        <v>117</v>
      </c>
      <c r="AF6" s="89">
        <v>0.2</v>
      </c>
      <c r="AG6" s="89">
        <v>691.567164</v>
      </c>
      <c r="AH6" s="89">
        <v>67.0</v>
      </c>
      <c r="AI6" s="89">
        <v>0.0</v>
      </c>
      <c r="AJ6" s="89">
        <v>0.0</v>
      </c>
      <c r="AK6" s="89">
        <v>0.33333333</v>
      </c>
      <c r="AL6" s="89">
        <v>358.333333</v>
      </c>
      <c r="AM6" s="89">
        <v>300.187793</v>
      </c>
      <c r="AN6" s="89">
        <v>125.666667</v>
      </c>
      <c r="AO6" s="89">
        <v>333.233831</v>
      </c>
      <c r="AP6" s="89">
        <v>151.666667</v>
      </c>
      <c r="AQ6" s="89">
        <v>0.0</v>
      </c>
      <c r="AR6" s="44" t="s">
        <v>117</v>
      </c>
      <c r="AS6" s="44" t="s">
        <v>117</v>
      </c>
      <c r="AT6" s="44" t="s">
        <v>117</v>
      </c>
      <c r="AU6" s="44" t="s">
        <v>117</v>
      </c>
      <c r="AV6" s="44" t="s">
        <v>117</v>
      </c>
      <c r="AW6" s="44" t="s">
        <v>117</v>
      </c>
      <c r="AX6" s="44" t="s">
        <v>117</v>
      </c>
      <c r="AY6" s="44" t="s">
        <v>117</v>
      </c>
      <c r="AZ6" s="44" t="s">
        <v>117</v>
      </c>
      <c r="BA6" s="44" t="s">
        <v>117</v>
      </c>
      <c r="BB6" s="44" t="s">
        <v>117</v>
      </c>
      <c r="BC6" s="44" t="s">
        <v>117</v>
      </c>
      <c r="BD6" s="44" t="s">
        <v>117</v>
      </c>
      <c r="BE6" s="44" t="s">
        <v>117</v>
      </c>
      <c r="BF6" s="44" t="s">
        <v>117</v>
      </c>
      <c r="BG6" s="44" t="s">
        <v>117</v>
      </c>
      <c r="BH6" s="44" t="s">
        <v>117</v>
      </c>
      <c r="BI6" s="44" t="s">
        <v>117</v>
      </c>
      <c r="BJ6" s="44" t="s">
        <v>117</v>
      </c>
      <c r="BK6" s="44" t="s">
        <v>117</v>
      </c>
      <c r="BL6" s="44" t="s">
        <v>117</v>
      </c>
      <c r="BM6" s="44" t="s">
        <v>117</v>
      </c>
      <c r="BN6" s="44" t="s">
        <v>117</v>
      </c>
      <c r="BO6" s="44" t="s">
        <v>117</v>
      </c>
      <c r="BP6" s="44" t="s">
        <v>117</v>
      </c>
      <c r="BQ6" s="44" t="s">
        <v>117</v>
      </c>
      <c r="BR6" s="44" t="s">
        <v>117</v>
      </c>
      <c r="BS6" s="44" t="s">
        <v>117</v>
      </c>
      <c r="BT6" s="44" t="s">
        <v>117</v>
      </c>
      <c r="BU6" s="44" t="s">
        <v>117</v>
      </c>
      <c r="BV6" s="44" t="s">
        <v>117</v>
      </c>
      <c r="BW6" s="44" t="s">
        <v>117</v>
      </c>
      <c r="BX6" s="44" t="s">
        <v>117</v>
      </c>
      <c r="BY6" s="44" t="s">
        <v>117</v>
      </c>
      <c r="BZ6" s="44" t="s">
        <v>117</v>
      </c>
      <c r="CA6" s="44" t="s">
        <v>117</v>
      </c>
      <c r="CB6" s="44"/>
    </row>
    <row r="7">
      <c r="A7" s="139">
        <v>6.0</v>
      </c>
      <c r="B7" s="55">
        <v>43564.0</v>
      </c>
      <c r="C7" s="41" t="s">
        <v>94</v>
      </c>
      <c r="D7" s="56">
        <v>12.904109589041095</v>
      </c>
      <c r="E7" s="44" t="s">
        <v>96</v>
      </c>
      <c r="F7" s="44" t="s">
        <v>91</v>
      </c>
      <c r="G7" s="44" t="s">
        <v>92</v>
      </c>
      <c r="H7" s="89">
        <v>0.2</v>
      </c>
      <c r="I7" s="89">
        <v>789.2</v>
      </c>
      <c r="J7" s="89">
        <v>65.0</v>
      </c>
      <c r="K7" s="89">
        <v>3.0</v>
      </c>
      <c r="L7" s="89">
        <v>1.0</v>
      </c>
      <c r="M7" s="89">
        <v>0.38888889</v>
      </c>
      <c r="N7" s="89">
        <v>347.222222</v>
      </c>
      <c r="O7" s="89">
        <v>430.934921</v>
      </c>
      <c r="P7" s="89">
        <v>340.833333</v>
      </c>
      <c r="Q7" s="89">
        <v>441.977778</v>
      </c>
      <c r="R7" s="89">
        <v>341.222222</v>
      </c>
      <c r="S7" s="89">
        <v>0.0</v>
      </c>
      <c r="T7" s="44" t="s">
        <v>117</v>
      </c>
      <c r="U7" s="44" t="s">
        <v>117</v>
      </c>
      <c r="V7" s="44" t="s">
        <v>117</v>
      </c>
      <c r="W7" s="44" t="s">
        <v>117</v>
      </c>
      <c r="X7" s="44" t="s">
        <v>117</v>
      </c>
      <c r="Y7" s="44" t="s">
        <v>117</v>
      </c>
      <c r="Z7" s="44" t="s">
        <v>117</v>
      </c>
      <c r="AA7" s="44" t="s">
        <v>117</v>
      </c>
      <c r="AB7" s="44" t="s">
        <v>117</v>
      </c>
      <c r="AC7" s="44" t="s">
        <v>117</v>
      </c>
      <c r="AD7" s="44" t="s">
        <v>117</v>
      </c>
      <c r="AE7" s="44" t="s">
        <v>117</v>
      </c>
      <c r="AF7" s="89">
        <v>0.2</v>
      </c>
      <c r="AG7" s="89">
        <v>789.2</v>
      </c>
      <c r="AH7" s="89">
        <v>65.0</v>
      </c>
      <c r="AI7" s="89">
        <v>3.0</v>
      </c>
      <c r="AJ7" s="89">
        <v>1.0</v>
      </c>
      <c r="AK7" s="89">
        <v>0.38888889</v>
      </c>
      <c r="AL7" s="89">
        <v>347.222222</v>
      </c>
      <c r="AM7" s="89">
        <v>430.934921</v>
      </c>
      <c r="AN7" s="89">
        <v>340.833333</v>
      </c>
      <c r="AO7" s="89">
        <v>441.977778</v>
      </c>
      <c r="AP7" s="89">
        <v>341.222222</v>
      </c>
      <c r="AQ7" s="89">
        <v>0.0</v>
      </c>
      <c r="AR7" s="44" t="s">
        <v>117</v>
      </c>
      <c r="AS7" s="44" t="s">
        <v>117</v>
      </c>
      <c r="AT7" s="44" t="s">
        <v>117</v>
      </c>
      <c r="AU7" s="44" t="s">
        <v>117</v>
      </c>
      <c r="AV7" s="44" t="s">
        <v>117</v>
      </c>
      <c r="AW7" s="44" t="s">
        <v>117</v>
      </c>
      <c r="AX7" s="44" t="s">
        <v>117</v>
      </c>
      <c r="AY7" s="44" t="s">
        <v>117</v>
      </c>
      <c r="AZ7" s="44" t="s">
        <v>117</v>
      </c>
      <c r="BA7" s="44" t="s">
        <v>117</v>
      </c>
      <c r="BB7" s="44" t="s">
        <v>117</v>
      </c>
      <c r="BC7" s="44" t="s">
        <v>117</v>
      </c>
      <c r="BD7" s="44" t="s">
        <v>117</v>
      </c>
      <c r="BE7" s="44" t="s">
        <v>117</v>
      </c>
      <c r="BF7" s="44" t="s">
        <v>117</v>
      </c>
      <c r="BG7" s="44" t="s">
        <v>117</v>
      </c>
      <c r="BH7" s="44" t="s">
        <v>117</v>
      </c>
      <c r="BI7" s="44" t="s">
        <v>117</v>
      </c>
      <c r="BJ7" s="44" t="s">
        <v>117</v>
      </c>
      <c r="BK7" s="44" t="s">
        <v>117</v>
      </c>
      <c r="BL7" s="44" t="s">
        <v>117</v>
      </c>
      <c r="BM7" s="44" t="s">
        <v>117</v>
      </c>
      <c r="BN7" s="44" t="s">
        <v>117</v>
      </c>
      <c r="BO7" s="44" t="s">
        <v>117</v>
      </c>
      <c r="BP7" s="44" t="s">
        <v>117</v>
      </c>
      <c r="BQ7" s="44" t="s">
        <v>117</v>
      </c>
      <c r="BR7" s="44" t="s">
        <v>117</v>
      </c>
      <c r="BS7" s="44" t="s">
        <v>117</v>
      </c>
      <c r="BT7" s="44" t="s">
        <v>117</v>
      </c>
      <c r="BU7" s="44" t="s">
        <v>117</v>
      </c>
      <c r="BV7" s="44" t="s">
        <v>117</v>
      </c>
      <c r="BW7" s="44" t="s">
        <v>117</v>
      </c>
      <c r="BX7" s="44" t="s">
        <v>117</v>
      </c>
      <c r="BY7" s="44" t="s">
        <v>117</v>
      </c>
      <c r="BZ7" s="44" t="s">
        <v>117</v>
      </c>
      <c r="CA7" s="44" t="s">
        <v>117</v>
      </c>
      <c r="CB7" s="44"/>
    </row>
    <row r="8">
      <c r="A8" s="139">
        <v>7.0</v>
      </c>
      <c r="B8" s="55">
        <v>43565.0</v>
      </c>
      <c r="C8" s="41" t="s">
        <v>94</v>
      </c>
      <c r="D8" s="56">
        <v>13.504109589041096</v>
      </c>
      <c r="E8" s="44" t="s">
        <v>96</v>
      </c>
      <c r="F8" s="44" t="s">
        <v>91</v>
      </c>
      <c r="G8" s="44" t="s">
        <v>92</v>
      </c>
      <c r="H8" s="89">
        <v>0.18888889</v>
      </c>
      <c r="I8" s="89">
        <v>703.291667</v>
      </c>
      <c r="J8" s="89">
        <v>72.0</v>
      </c>
      <c r="K8" s="89">
        <v>0.0</v>
      </c>
      <c r="L8" s="89">
        <v>0.0</v>
      </c>
      <c r="M8" s="89">
        <v>0.29411765</v>
      </c>
      <c r="N8" s="89">
        <v>388.235294</v>
      </c>
      <c r="O8" s="89">
        <v>315.056373</v>
      </c>
      <c r="P8" s="89">
        <v>215.764706</v>
      </c>
      <c r="Q8" s="89">
        <v>315.056373</v>
      </c>
      <c r="R8" s="89">
        <v>215.764706</v>
      </c>
      <c r="S8" s="89">
        <v>0.0</v>
      </c>
      <c r="T8" s="44" t="s">
        <v>117</v>
      </c>
      <c r="U8" s="44" t="s">
        <v>117</v>
      </c>
      <c r="V8" s="44" t="s">
        <v>117</v>
      </c>
      <c r="W8" s="44" t="s">
        <v>117</v>
      </c>
      <c r="X8" s="44" t="s">
        <v>117</v>
      </c>
      <c r="Y8" s="44" t="s">
        <v>117</v>
      </c>
      <c r="Z8" s="44" t="s">
        <v>117</v>
      </c>
      <c r="AA8" s="44" t="s">
        <v>117</v>
      </c>
      <c r="AB8" s="44" t="s">
        <v>117</v>
      </c>
      <c r="AC8" s="44" t="s">
        <v>117</v>
      </c>
      <c r="AD8" s="44" t="s">
        <v>117</v>
      </c>
      <c r="AE8" s="44" t="s">
        <v>117</v>
      </c>
      <c r="AF8" s="89">
        <v>0.18888889</v>
      </c>
      <c r="AG8" s="89">
        <v>703.291667</v>
      </c>
      <c r="AH8" s="89">
        <v>72.0</v>
      </c>
      <c r="AI8" s="89">
        <v>0.0</v>
      </c>
      <c r="AJ8" s="89">
        <v>0.0</v>
      </c>
      <c r="AK8" s="89">
        <v>0.29411765</v>
      </c>
      <c r="AL8" s="89">
        <v>388.235294</v>
      </c>
      <c r="AM8" s="89">
        <v>315.056373</v>
      </c>
      <c r="AN8" s="89">
        <v>215.764706</v>
      </c>
      <c r="AO8" s="89">
        <v>315.056373</v>
      </c>
      <c r="AP8" s="89">
        <v>215.764706</v>
      </c>
      <c r="AQ8" s="89">
        <v>0.0</v>
      </c>
      <c r="AR8" s="44" t="s">
        <v>117</v>
      </c>
      <c r="AS8" s="44" t="s">
        <v>117</v>
      </c>
      <c r="AT8" s="44" t="s">
        <v>117</v>
      </c>
      <c r="AU8" s="44" t="s">
        <v>117</v>
      </c>
      <c r="AV8" s="44" t="s">
        <v>117</v>
      </c>
      <c r="AW8" s="44" t="s">
        <v>117</v>
      </c>
      <c r="AX8" s="44" t="s">
        <v>117</v>
      </c>
      <c r="AY8" s="44" t="s">
        <v>117</v>
      </c>
      <c r="AZ8" s="44" t="s">
        <v>117</v>
      </c>
      <c r="BA8" s="44" t="s">
        <v>117</v>
      </c>
      <c r="BB8" s="44" t="s">
        <v>117</v>
      </c>
      <c r="BC8" s="44" t="s">
        <v>117</v>
      </c>
      <c r="BD8" s="44" t="s">
        <v>117</v>
      </c>
      <c r="BE8" s="44" t="s">
        <v>117</v>
      </c>
      <c r="BF8" s="44" t="s">
        <v>117</v>
      </c>
      <c r="BG8" s="44" t="s">
        <v>117</v>
      </c>
      <c r="BH8" s="44" t="s">
        <v>117</v>
      </c>
      <c r="BI8" s="44" t="s">
        <v>117</v>
      </c>
      <c r="BJ8" s="44" t="s">
        <v>117</v>
      </c>
      <c r="BK8" s="44" t="s">
        <v>117</v>
      </c>
      <c r="BL8" s="44" t="s">
        <v>117</v>
      </c>
      <c r="BM8" s="44" t="s">
        <v>117</v>
      </c>
      <c r="BN8" s="44" t="s">
        <v>117</v>
      </c>
      <c r="BO8" s="44" t="s">
        <v>117</v>
      </c>
      <c r="BP8" s="44" t="s">
        <v>117</v>
      </c>
      <c r="BQ8" s="44" t="s">
        <v>117</v>
      </c>
      <c r="BR8" s="44" t="s">
        <v>117</v>
      </c>
      <c r="BS8" s="44" t="s">
        <v>117</v>
      </c>
      <c r="BT8" s="44" t="s">
        <v>117</v>
      </c>
      <c r="BU8" s="44" t="s">
        <v>117</v>
      </c>
      <c r="BV8" s="44" t="s">
        <v>117</v>
      </c>
      <c r="BW8" s="44" t="s">
        <v>117</v>
      </c>
      <c r="BX8" s="44" t="s">
        <v>117</v>
      </c>
      <c r="BY8" s="44" t="s">
        <v>117</v>
      </c>
      <c r="BZ8" s="44" t="s">
        <v>117</v>
      </c>
      <c r="CA8" s="44" t="s">
        <v>117</v>
      </c>
      <c r="CB8" s="44"/>
    </row>
    <row r="9">
      <c r="A9" s="139">
        <v>8.0</v>
      </c>
      <c r="B9" s="55">
        <v>43565.0</v>
      </c>
      <c r="C9" s="41" t="s">
        <v>94</v>
      </c>
      <c r="D9" s="56">
        <v>15.139726027397261</v>
      </c>
      <c r="E9" s="44" t="s">
        <v>96</v>
      </c>
      <c r="F9" s="44" t="s">
        <v>91</v>
      </c>
      <c r="G9" s="44" t="s">
        <v>98</v>
      </c>
      <c r="H9" s="89">
        <v>0.06666667</v>
      </c>
      <c r="I9" s="89">
        <v>841.551724</v>
      </c>
      <c r="J9" s="89">
        <v>29.0</v>
      </c>
      <c r="K9" s="89">
        <v>0.0</v>
      </c>
      <c r="L9" s="89">
        <v>0.0</v>
      </c>
      <c r="M9" s="89">
        <v>0.33333333</v>
      </c>
      <c r="N9" s="89">
        <v>258.333333</v>
      </c>
      <c r="O9" s="89">
        <v>583.218391</v>
      </c>
      <c r="P9" s="89">
        <v>544.333333</v>
      </c>
      <c r="Q9" s="89">
        <v>583.218391</v>
      </c>
      <c r="R9" s="89">
        <v>544.333333</v>
      </c>
      <c r="S9" s="89">
        <v>0.0</v>
      </c>
      <c r="T9" s="89">
        <v>0.33333333</v>
      </c>
      <c r="U9" s="89">
        <v>947.315789</v>
      </c>
      <c r="V9" s="89">
        <v>57.0</v>
      </c>
      <c r="W9" s="89">
        <v>0.0</v>
      </c>
      <c r="X9" s="89">
        <v>2.0</v>
      </c>
      <c r="Y9" s="89">
        <v>0.3</v>
      </c>
      <c r="Z9" s="89">
        <v>695.0</v>
      </c>
      <c r="AA9" s="89">
        <v>252.315789</v>
      </c>
      <c r="AB9" s="89">
        <v>128.6</v>
      </c>
      <c r="AC9" s="89">
        <v>252.315789</v>
      </c>
      <c r="AD9" s="89">
        <v>128.6</v>
      </c>
      <c r="AE9" s="89">
        <v>0.0</v>
      </c>
      <c r="AF9" s="44" t="s">
        <v>117</v>
      </c>
      <c r="AG9" s="44" t="s">
        <v>117</v>
      </c>
      <c r="AH9" s="44" t="s">
        <v>117</v>
      </c>
      <c r="AI9" s="44" t="s">
        <v>117</v>
      </c>
      <c r="AJ9" s="44" t="s">
        <v>117</v>
      </c>
      <c r="AK9" s="44" t="s">
        <v>117</v>
      </c>
      <c r="AL9" s="44" t="s">
        <v>117</v>
      </c>
      <c r="AM9" s="44" t="s">
        <v>117</v>
      </c>
      <c r="AN9" s="44" t="s">
        <v>117</v>
      </c>
      <c r="AO9" s="44" t="s">
        <v>117</v>
      </c>
      <c r="AP9" s="44" t="s">
        <v>117</v>
      </c>
      <c r="AQ9" s="44" t="s">
        <v>117</v>
      </c>
      <c r="AR9" s="44" t="s">
        <v>117</v>
      </c>
      <c r="AS9" s="44" t="s">
        <v>117</v>
      </c>
      <c r="AT9" s="44" t="s">
        <v>117</v>
      </c>
      <c r="AU9" s="44" t="s">
        <v>117</v>
      </c>
      <c r="AV9" s="44" t="s">
        <v>117</v>
      </c>
      <c r="AW9" s="44" t="s">
        <v>117</v>
      </c>
      <c r="AX9" s="44" t="s">
        <v>117</v>
      </c>
      <c r="AY9" s="44" t="s">
        <v>117</v>
      </c>
      <c r="AZ9" s="44" t="s">
        <v>117</v>
      </c>
      <c r="BA9" s="44" t="s">
        <v>117</v>
      </c>
      <c r="BB9" s="44" t="s">
        <v>117</v>
      </c>
      <c r="BC9" s="44" t="s">
        <v>117</v>
      </c>
      <c r="BD9" s="89">
        <v>0.33333333</v>
      </c>
      <c r="BE9" s="89">
        <v>947.315789</v>
      </c>
      <c r="BF9" s="89">
        <v>57.0</v>
      </c>
      <c r="BG9" s="89">
        <v>0.0</v>
      </c>
      <c r="BH9" s="89">
        <v>2.0</v>
      </c>
      <c r="BI9" s="89">
        <v>0.3</v>
      </c>
      <c r="BJ9" s="89">
        <v>695.0</v>
      </c>
      <c r="BK9" s="89">
        <v>252.315789</v>
      </c>
      <c r="BL9" s="89">
        <v>128.6</v>
      </c>
      <c r="BM9" s="89">
        <v>252.315789</v>
      </c>
      <c r="BN9" s="89">
        <v>128.6</v>
      </c>
      <c r="BO9" s="89">
        <v>0.0</v>
      </c>
      <c r="BP9" s="44" t="s">
        <v>117</v>
      </c>
      <c r="BQ9" s="44" t="s">
        <v>117</v>
      </c>
      <c r="BR9" s="44" t="s">
        <v>117</v>
      </c>
      <c r="BS9" s="44" t="s">
        <v>117</v>
      </c>
      <c r="BT9" s="44" t="s">
        <v>117</v>
      </c>
      <c r="BU9" s="44" t="s">
        <v>117</v>
      </c>
      <c r="BV9" s="44" t="s">
        <v>117</v>
      </c>
      <c r="BW9" s="44" t="s">
        <v>117</v>
      </c>
      <c r="BX9" s="44" t="s">
        <v>117</v>
      </c>
      <c r="BY9" s="44" t="s">
        <v>117</v>
      </c>
      <c r="BZ9" s="44" t="s">
        <v>117</v>
      </c>
      <c r="CA9" s="44" t="s">
        <v>117</v>
      </c>
      <c r="CB9" s="44"/>
    </row>
    <row r="10">
      <c r="A10" s="138">
        <v>9.0</v>
      </c>
      <c r="B10" s="47"/>
      <c r="C10" s="47"/>
      <c r="D10" s="64"/>
      <c r="E10" s="44"/>
      <c r="F10" s="44"/>
      <c r="G10" s="44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>
      <c r="A11" s="139">
        <v>10.0</v>
      </c>
      <c r="B11" s="55">
        <v>43571.0</v>
      </c>
      <c r="C11" s="41" t="s">
        <v>94</v>
      </c>
      <c r="D11" s="56">
        <v>17.367123287671234</v>
      </c>
      <c r="E11" s="44" t="s">
        <v>96</v>
      </c>
      <c r="F11" s="44" t="s">
        <v>91</v>
      </c>
      <c r="G11" s="44" t="s">
        <v>92</v>
      </c>
      <c r="H11" s="89">
        <v>0.18888889</v>
      </c>
      <c r="I11" s="89">
        <v>657.041667</v>
      </c>
      <c r="J11" s="89">
        <v>72.0</v>
      </c>
      <c r="K11" s="89">
        <v>0.0</v>
      </c>
      <c r="L11" s="89">
        <v>0.0</v>
      </c>
      <c r="M11" s="89">
        <v>0.41176471</v>
      </c>
      <c r="N11" s="89">
        <v>370.588235</v>
      </c>
      <c r="O11" s="89">
        <v>286.453431</v>
      </c>
      <c r="P11" s="89">
        <v>206.852941</v>
      </c>
      <c r="Q11" s="89">
        <v>286.453431</v>
      </c>
      <c r="R11" s="89">
        <v>206.852941</v>
      </c>
      <c r="S11" s="89">
        <v>0.0</v>
      </c>
      <c r="T11" s="44" t="s">
        <v>117</v>
      </c>
      <c r="U11" s="44" t="s">
        <v>117</v>
      </c>
      <c r="V11" s="44" t="s">
        <v>117</v>
      </c>
      <c r="W11" s="44" t="s">
        <v>117</v>
      </c>
      <c r="X11" s="44" t="s">
        <v>117</v>
      </c>
      <c r="Y11" s="44" t="s">
        <v>117</v>
      </c>
      <c r="Z11" s="44" t="s">
        <v>117</v>
      </c>
      <c r="AA11" s="44" t="s">
        <v>117</v>
      </c>
      <c r="AB11" s="44" t="s">
        <v>117</v>
      </c>
      <c r="AC11" s="44" t="s">
        <v>117</v>
      </c>
      <c r="AD11" s="44" t="s">
        <v>117</v>
      </c>
      <c r="AE11" s="44" t="s">
        <v>117</v>
      </c>
      <c r="AF11" s="89">
        <v>0.18888889</v>
      </c>
      <c r="AG11" s="89">
        <v>657.041667</v>
      </c>
      <c r="AH11" s="89">
        <v>72.0</v>
      </c>
      <c r="AI11" s="89">
        <v>0.0</v>
      </c>
      <c r="AJ11" s="89">
        <v>0.0</v>
      </c>
      <c r="AK11" s="89">
        <v>0.41176471</v>
      </c>
      <c r="AL11" s="89">
        <v>370.588235</v>
      </c>
      <c r="AM11" s="89">
        <v>286.453431</v>
      </c>
      <c r="AN11" s="89">
        <v>206.852941</v>
      </c>
      <c r="AO11" s="89">
        <v>286.453431</v>
      </c>
      <c r="AP11" s="89">
        <v>206.852941</v>
      </c>
      <c r="AQ11" s="89">
        <v>0.0</v>
      </c>
      <c r="AR11" s="44" t="s">
        <v>117</v>
      </c>
      <c r="AS11" s="44" t="s">
        <v>117</v>
      </c>
      <c r="AT11" s="44" t="s">
        <v>117</v>
      </c>
      <c r="AU11" s="44" t="s">
        <v>117</v>
      </c>
      <c r="AV11" s="44" t="s">
        <v>117</v>
      </c>
      <c r="AW11" s="44" t="s">
        <v>117</v>
      </c>
      <c r="AX11" s="44" t="s">
        <v>117</v>
      </c>
      <c r="AY11" s="44" t="s">
        <v>117</v>
      </c>
      <c r="AZ11" s="44" t="s">
        <v>117</v>
      </c>
      <c r="BA11" s="44" t="s">
        <v>117</v>
      </c>
      <c r="BB11" s="44" t="s">
        <v>117</v>
      </c>
      <c r="BC11" s="44" t="s">
        <v>117</v>
      </c>
      <c r="BD11" s="44" t="s">
        <v>117</v>
      </c>
      <c r="BE11" s="44" t="s">
        <v>117</v>
      </c>
      <c r="BF11" s="44" t="s">
        <v>117</v>
      </c>
      <c r="BG11" s="44" t="s">
        <v>117</v>
      </c>
      <c r="BH11" s="44" t="s">
        <v>117</v>
      </c>
      <c r="BI11" s="44" t="s">
        <v>117</v>
      </c>
      <c r="BJ11" s="44" t="s">
        <v>117</v>
      </c>
      <c r="BK11" s="44" t="s">
        <v>117</v>
      </c>
      <c r="BL11" s="44" t="s">
        <v>117</v>
      </c>
      <c r="BM11" s="44" t="s">
        <v>117</v>
      </c>
      <c r="BN11" s="44" t="s">
        <v>117</v>
      </c>
      <c r="BO11" s="44" t="s">
        <v>117</v>
      </c>
      <c r="BP11" s="44" t="s">
        <v>117</v>
      </c>
      <c r="BQ11" s="44" t="s">
        <v>117</v>
      </c>
      <c r="BR11" s="44" t="s">
        <v>117</v>
      </c>
      <c r="BS11" s="44" t="s">
        <v>117</v>
      </c>
      <c r="BT11" s="44" t="s">
        <v>117</v>
      </c>
      <c r="BU11" s="44" t="s">
        <v>117</v>
      </c>
      <c r="BV11" s="44" t="s">
        <v>117</v>
      </c>
      <c r="BW11" s="44" t="s">
        <v>117</v>
      </c>
      <c r="BX11" s="44" t="s">
        <v>117</v>
      </c>
      <c r="BY11" s="44" t="s">
        <v>117</v>
      </c>
      <c r="BZ11" s="44" t="s">
        <v>117</v>
      </c>
      <c r="CA11" s="44" t="s">
        <v>117</v>
      </c>
      <c r="CB11" s="44"/>
    </row>
    <row r="12">
      <c r="A12" s="139">
        <v>11.0</v>
      </c>
      <c r="B12" s="55">
        <v>43569.0</v>
      </c>
      <c r="C12" s="41" t="s">
        <v>94</v>
      </c>
      <c r="D12" s="56">
        <v>9.227397260273973</v>
      </c>
      <c r="E12" s="44" t="s">
        <v>96</v>
      </c>
      <c r="F12" s="44" t="s">
        <v>92</v>
      </c>
      <c r="G12" s="44" t="s">
        <v>92</v>
      </c>
      <c r="H12" s="44" t="s">
        <v>117</v>
      </c>
      <c r="I12" s="44" t="s">
        <v>117</v>
      </c>
      <c r="J12" s="44" t="s">
        <v>117</v>
      </c>
      <c r="K12" s="44" t="s">
        <v>117</v>
      </c>
      <c r="L12" s="44" t="s">
        <v>117</v>
      </c>
      <c r="M12" s="44" t="s">
        <v>117</v>
      </c>
      <c r="N12" s="44" t="s">
        <v>117</v>
      </c>
      <c r="O12" s="44" t="s">
        <v>117</v>
      </c>
      <c r="P12" s="44" t="s">
        <v>117</v>
      </c>
      <c r="Q12" s="44" t="s">
        <v>117</v>
      </c>
      <c r="R12" s="44" t="s">
        <v>117</v>
      </c>
      <c r="S12" s="44" t="s">
        <v>117</v>
      </c>
      <c r="T12" s="89">
        <v>0.32222222</v>
      </c>
      <c r="U12" s="89">
        <v>936.551724</v>
      </c>
      <c r="V12" s="89">
        <v>58.0</v>
      </c>
      <c r="W12" s="89">
        <v>0.0</v>
      </c>
      <c r="X12" s="89">
        <v>1.0</v>
      </c>
      <c r="Y12" s="89">
        <v>0.34482759</v>
      </c>
      <c r="Z12" s="89">
        <v>624.103448</v>
      </c>
      <c r="AA12" s="89">
        <v>306.099942</v>
      </c>
      <c r="AB12" s="89">
        <v>218.396552</v>
      </c>
      <c r="AC12" s="89">
        <v>312.448276</v>
      </c>
      <c r="AD12" s="89">
        <v>232.396552</v>
      </c>
      <c r="AE12" s="89">
        <v>0.0</v>
      </c>
      <c r="AF12" s="44" t="s">
        <v>117</v>
      </c>
      <c r="AG12" s="44" t="s">
        <v>117</v>
      </c>
      <c r="AH12" s="44" t="s">
        <v>117</v>
      </c>
      <c r="AI12" s="44" t="s">
        <v>117</v>
      </c>
      <c r="AJ12" s="44" t="s">
        <v>117</v>
      </c>
      <c r="AK12" s="44" t="s">
        <v>117</v>
      </c>
      <c r="AL12" s="44" t="s">
        <v>117</v>
      </c>
      <c r="AM12" s="44" t="s">
        <v>117</v>
      </c>
      <c r="AN12" s="44" t="s">
        <v>117</v>
      </c>
      <c r="AO12" s="44" t="s">
        <v>117</v>
      </c>
      <c r="AP12" s="44" t="s">
        <v>117</v>
      </c>
      <c r="AQ12" s="44" t="s">
        <v>117</v>
      </c>
      <c r="AR12" s="44" t="s">
        <v>117</v>
      </c>
      <c r="AS12" s="44" t="s">
        <v>117</v>
      </c>
      <c r="AT12" s="44" t="s">
        <v>117</v>
      </c>
      <c r="AU12" s="44" t="s">
        <v>117</v>
      </c>
      <c r="AV12" s="44" t="s">
        <v>117</v>
      </c>
      <c r="AW12" s="44" t="s">
        <v>117</v>
      </c>
      <c r="AX12" s="44" t="s">
        <v>117</v>
      </c>
      <c r="AY12" s="44" t="s">
        <v>117</v>
      </c>
      <c r="AZ12" s="44" t="s">
        <v>117</v>
      </c>
      <c r="BA12" s="44" t="s">
        <v>117</v>
      </c>
      <c r="BB12" s="44" t="s">
        <v>117</v>
      </c>
      <c r="BC12" s="44" t="s">
        <v>117</v>
      </c>
      <c r="BD12" s="89">
        <v>0.32222222</v>
      </c>
      <c r="BE12" s="89">
        <v>936.551724</v>
      </c>
      <c r="BF12" s="89">
        <v>58.0</v>
      </c>
      <c r="BG12" s="89">
        <v>0.0</v>
      </c>
      <c r="BH12" s="89">
        <v>1.0</v>
      </c>
      <c r="BI12" s="89">
        <v>0.34482759</v>
      </c>
      <c r="BJ12" s="89">
        <v>624.103448</v>
      </c>
      <c r="BK12" s="89">
        <v>306.099942</v>
      </c>
      <c r="BL12" s="89">
        <v>218.396552</v>
      </c>
      <c r="BM12" s="89">
        <v>312.448276</v>
      </c>
      <c r="BN12" s="89">
        <v>232.396552</v>
      </c>
      <c r="BO12" s="89">
        <v>0.0</v>
      </c>
      <c r="BP12" s="44" t="s">
        <v>117</v>
      </c>
      <c r="BQ12" s="44" t="s">
        <v>117</v>
      </c>
      <c r="BR12" s="44" t="s">
        <v>117</v>
      </c>
      <c r="BS12" s="44" t="s">
        <v>117</v>
      </c>
      <c r="BT12" s="44" t="s">
        <v>117</v>
      </c>
      <c r="BU12" s="44" t="s">
        <v>117</v>
      </c>
      <c r="BV12" s="44" t="s">
        <v>117</v>
      </c>
      <c r="BW12" s="44" t="s">
        <v>117</v>
      </c>
      <c r="BX12" s="44" t="s">
        <v>117</v>
      </c>
      <c r="BY12" s="44" t="s">
        <v>117</v>
      </c>
      <c r="BZ12" s="44" t="s">
        <v>117</v>
      </c>
      <c r="CA12" s="44" t="s">
        <v>117</v>
      </c>
      <c r="CB12" s="44"/>
    </row>
    <row r="13">
      <c r="A13" s="139">
        <v>12.0</v>
      </c>
      <c r="B13" s="55">
        <v>43571.0</v>
      </c>
      <c r="C13" s="41" t="s">
        <v>94</v>
      </c>
      <c r="D13" s="56">
        <v>16.336986301369862</v>
      </c>
      <c r="E13" s="44" t="s">
        <v>96</v>
      </c>
      <c r="F13" s="44" t="s">
        <v>91</v>
      </c>
      <c r="G13" s="44" t="s">
        <v>92</v>
      </c>
      <c r="H13" s="89">
        <v>0.2</v>
      </c>
      <c r="I13" s="89">
        <v>980.366197</v>
      </c>
      <c r="J13" s="89">
        <v>71.0</v>
      </c>
      <c r="K13" s="89">
        <v>0.0</v>
      </c>
      <c r="L13" s="89">
        <v>0.0</v>
      </c>
      <c r="M13" s="89">
        <v>0.27777778</v>
      </c>
      <c r="N13" s="89">
        <v>441.666667</v>
      </c>
      <c r="O13" s="89">
        <v>538.699531</v>
      </c>
      <c r="P13" s="89">
        <v>429.777778</v>
      </c>
      <c r="Q13" s="89">
        <v>538.699531</v>
      </c>
      <c r="R13" s="89">
        <v>429.777778</v>
      </c>
      <c r="S13" s="89">
        <v>0.0</v>
      </c>
      <c r="T13" s="44" t="s">
        <v>117</v>
      </c>
      <c r="U13" s="44" t="s">
        <v>117</v>
      </c>
      <c r="V13" s="44" t="s">
        <v>117</v>
      </c>
      <c r="W13" s="44" t="s">
        <v>117</v>
      </c>
      <c r="X13" s="44" t="s">
        <v>117</v>
      </c>
      <c r="Y13" s="44" t="s">
        <v>117</v>
      </c>
      <c r="Z13" s="44" t="s">
        <v>117</v>
      </c>
      <c r="AA13" s="44" t="s">
        <v>117</v>
      </c>
      <c r="AB13" s="44" t="s">
        <v>117</v>
      </c>
      <c r="AC13" s="44" t="s">
        <v>117</v>
      </c>
      <c r="AD13" s="44" t="s">
        <v>117</v>
      </c>
      <c r="AE13" s="44" t="s">
        <v>117</v>
      </c>
      <c r="AF13" s="89">
        <v>0.2</v>
      </c>
      <c r="AG13" s="89">
        <v>980.366197</v>
      </c>
      <c r="AH13" s="89">
        <v>71.0</v>
      </c>
      <c r="AI13" s="89">
        <v>0.0</v>
      </c>
      <c r="AJ13" s="89">
        <v>0.0</v>
      </c>
      <c r="AK13" s="89">
        <v>0.27777778</v>
      </c>
      <c r="AL13" s="89">
        <v>441.666667</v>
      </c>
      <c r="AM13" s="89">
        <v>538.699531</v>
      </c>
      <c r="AN13" s="89">
        <v>429.777778</v>
      </c>
      <c r="AO13" s="89">
        <v>538.699531</v>
      </c>
      <c r="AP13" s="89">
        <v>429.777778</v>
      </c>
      <c r="AQ13" s="89">
        <v>0.0</v>
      </c>
      <c r="AR13" s="44" t="s">
        <v>117</v>
      </c>
      <c r="AS13" s="44" t="s">
        <v>117</v>
      </c>
      <c r="AT13" s="44" t="s">
        <v>117</v>
      </c>
      <c r="AU13" s="44" t="s">
        <v>117</v>
      </c>
      <c r="AV13" s="44" t="s">
        <v>117</v>
      </c>
      <c r="AW13" s="44" t="s">
        <v>117</v>
      </c>
      <c r="AX13" s="44" t="s">
        <v>117</v>
      </c>
      <c r="AY13" s="44" t="s">
        <v>117</v>
      </c>
      <c r="AZ13" s="44" t="s">
        <v>117</v>
      </c>
      <c r="BA13" s="44" t="s">
        <v>117</v>
      </c>
      <c r="BB13" s="44" t="s">
        <v>117</v>
      </c>
      <c r="BC13" s="44" t="s">
        <v>117</v>
      </c>
      <c r="BD13" s="44" t="s">
        <v>117</v>
      </c>
      <c r="BE13" s="44" t="s">
        <v>117</v>
      </c>
      <c r="BF13" s="44" t="s">
        <v>117</v>
      </c>
      <c r="BG13" s="44" t="s">
        <v>117</v>
      </c>
      <c r="BH13" s="44" t="s">
        <v>117</v>
      </c>
      <c r="BI13" s="44" t="s">
        <v>117</v>
      </c>
      <c r="BJ13" s="44" t="s">
        <v>117</v>
      </c>
      <c r="BK13" s="44" t="s">
        <v>117</v>
      </c>
      <c r="BL13" s="44" t="s">
        <v>117</v>
      </c>
      <c r="BM13" s="44" t="s">
        <v>117</v>
      </c>
      <c r="BN13" s="44" t="s">
        <v>117</v>
      </c>
      <c r="BO13" s="44" t="s">
        <v>117</v>
      </c>
      <c r="BP13" s="44" t="s">
        <v>117</v>
      </c>
      <c r="BQ13" s="44" t="s">
        <v>117</v>
      </c>
      <c r="BR13" s="44" t="s">
        <v>117</v>
      </c>
      <c r="BS13" s="44" t="s">
        <v>117</v>
      </c>
      <c r="BT13" s="44" t="s">
        <v>117</v>
      </c>
      <c r="BU13" s="44" t="s">
        <v>117</v>
      </c>
      <c r="BV13" s="44" t="s">
        <v>117</v>
      </c>
      <c r="BW13" s="44" t="s">
        <v>117</v>
      </c>
      <c r="BX13" s="44" t="s">
        <v>117</v>
      </c>
      <c r="BY13" s="44" t="s">
        <v>117</v>
      </c>
      <c r="BZ13" s="44" t="s">
        <v>117</v>
      </c>
      <c r="CA13" s="44" t="s">
        <v>117</v>
      </c>
      <c r="CB13" s="44"/>
    </row>
    <row r="14">
      <c r="A14" s="139">
        <v>13.0</v>
      </c>
      <c r="B14" s="55">
        <v>43572.0</v>
      </c>
      <c r="C14" s="41" t="s">
        <v>88</v>
      </c>
      <c r="D14" s="56">
        <v>13.252054794520548</v>
      </c>
      <c r="E14" s="44"/>
      <c r="F14" s="44"/>
      <c r="G14" s="44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</row>
    <row r="15">
      <c r="A15" s="139">
        <v>14.0</v>
      </c>
      <c r="B15" s="55">
        <v>43573.0</v>
      </c>
      <c r="C15" s="41" t="s">
        <v>88</v>
      </c>
      <c r="D15" s="56">
        <v>16.865753424657534</v>
      </c>
      <c r="E15" s="44" t="s">
        <v>96</v>
      </c>
      <c r="F15" s="44" t="s">
        <v>91</v>
      </c>
      <c r="G15" s="44" t="s">
        <v>92</v>
      </c>
      <c r="H15" s="89">
        <v>0.2</v>
      </c>
      <c r="I15" s="89">
        <v>575.371429</v>
      </c>
      <c r="J15" s="89">
        <v>70.0</v>
      </c>
      <c r="K15" s="89">
        <v>0.0</v>
      </c>
      <c r="L15" s="89">
        <v>0.0</v>
      </c>
      <c r="M15" s="89">
        <v>0.38888889</v>
      </c>
      <c r="N15" s="89">
        <v>380.555556</v>
      </c>
      <c r="O15" s="89">
        <v>192.050078</v>
      </c>
      <c r="P15" s="89">
        <v>120.555556</v>
      </c>
      <c r="Q15" s="89">
        <v>194.815873</v>
      </c>
      <c r="R15" s="89">
        <v>121.166667</v>
      </c>
      <c r="S15" s="89">
        <v>0.0</v>
      </c>
      <c r="T15" s="44" t="s">
        <v>117</v>
      </c>
      <c r="U15" s="44" t="s">
        <v>117</v>
      </c>
      <c r="V15" s="44" t="s">
        <v>117</v>
      </c>
      <c r="W15" s="44" t="s">
        <v>117</v>
      </c>
      <c r="X15" s="44" t="s">
        <v>117</v>
      </c>
      <c r="Y15" s="44" t="s">
        <v>117</v>
      </c>
      <c r="Z15" s="44" t="s">
        <v>117</v>
      </c>
      <c r="AA15" s="44" t="s">
        <v>117</v>
      </c>
      <c r="AB15" s="44" t="s">
        <v>117</v>
      </c>
      <c r="AC15" s="44" t="s">
        <v>117</v>
      </c>
      <c r="AD15" s="44" t="s">
        <v>117</v>
      </c>
      <c r="AE15" s="44" t="s">
        <v>117</v>
      </c>
      <c r="AF15" s="89">
        <v>0.2</v>
      </c>
      <c r="AG15" s="89">
        <v>575.371429</v>
      </c>
      <c r="AH15" s="89">
        <v>70.0</v>
      </c>
      <c r="AI15" s="89">
        <v>0.0</v>
      </c>
      <c r="AJ15" s="89">
        <v>0.0</v>
      </c>
      <c r="AK15" s="89">
        <v>0.38888889</v>
      </c>
      <c r="AL15" s="89">
        <v>380.555556</v>
      </c>
      <c r="AM15" s="89">
        <v>192.050078</v>
      </c>
      <c r="AN15" s="89">
        <v>120.555556</v>
      </c>
      <c r="AO15" s="89">
        <v>194.815873</v>
      </c>
      <c r="AP15" s="89">
        <v>121.166667</v>
      </c>
      <c r="AQ15" s="89">
        <v>0.0</v>
      </c>
      <c r="AR15" s="44" t="s">
        <v>117</v>
      </c>
      <c r="AS15" s="44" t="s">
        <v>117</v>
      </c>
      <c r="AT15" s="44" t="s">
        <v>117</v>
      </c>
      <c r="AU15" s="44" t="s">
        <v>117</v>
      </c>
      <c r="AV15" s="44" t="s">
        <v>117</v>
      </c>
      <c r="AW15" s="44" t="s">
        <v>117</v>
      </c>
      <c r="AX15" s="44" t="s">
        <v>117</v>
      </c>
      <c r="AY15" s="44" t="s">
        <v>117</v>
      </c>
      <c r="AZ15" s="44" t="s">
        <v>117</v>
      </c>
      <c r="BA15" s="44" t="s">
        <v>117</v>
      </c>
      <c r="BB15" s="44" t="s">
        <v>117</v>
      </c>
      <c r="BC15" s="44" t="s">
        <v>117</v>
      </c>
      <c r="BD15" s="44" t="s">
        <v>117</v>
      </c>
      <c r="BE15" s="44" t="s">
        <v>117</v>
      </c>
      <c r="BF15" s="44" t="s">
        <v>117</v>
      </c>
      <c r="BG15" s="44" t="s">
        <v>117</v>
      </c>
      <c r="BH15" s="44" t="s">
        <v>117</v>
      </c>
      <c r="BI15" s="44" t="s">
        <v>117</v>
      </c>
      <c r="BJ15" s="44" t="s">
        <v>117</v>
      </c>
      <c r="BK15" s="44" t="s">
        <v>117</v>
      </c>
      <c r="BL15" s="44" t="s">
        <v>117</v>
      </c>
      <c r="BM15" s="44" t="s">
        <v>117</v>
      </c>
      <c r="BN15" s="44" t="s">
        <v>117</v>
      </c>
      <c r="BO15" s="44" t="s">
        <v>117</v>
      </c>
      <c r="BP15" s="44" t="s">
        <v>117</v>
      </c>
      <c r="BQ15" s="44" t="s">
        <v>117</v>
      </c>
      <c r="BR15" s="44" t="s">
        <v>117</v>
      </c>
      <c r="BS15" s="44" t="s">
        <v>117</v>
      </c>
      <c r="BT15" s="44" t="s">
        <v>117</v>
      </c>
      <c r="BU15" s="44" t="s">
        <v>117</v>
      </c>
      <c r="BV15" s="44" t="s">
        <v>117</v>
      </c>
      <c r="BW15" s="44" t="s">
        <v>117</v>
      </c>
      <c r="BX15" s="44" t="s">
        <v>117</v>
      </c>
      <c r="BY15" s="44" t="s">
        <v>117</v>
      </c>
      <c r="BZ15" s="44" t="s">
        <v>117</v>
      </c>
      <c r="CA15" s="44" t="s">
        <v>117</v>
      </c>
      <c r="CB15" s="44"/>
    </row>
    <row r="16">
      <c r="A16" s="139">
        <v>15.0</v>
      </c>
      <c r="B16" s="55">
        <v>43576.0</v>
      </c>
      <c r="C16" s="41" t="s">
        <v>94</v>
      </c>
      <c r="D16" s="56">
        <v>15.67123287671233</v>
      </c>
      <c r="E16" s="44" t="s">
        <v>96</v>
      </c>
      <c r="F16" s="44" t="s">
        <v>98</v>
      </c>
      <c r="G16" s="44" t="s">
        <v>92</v>
      </c>
      <c r="H16" s="44" t="s">
        <v>117</v>
      </c>
      <c r="I16" s="44" t="s">
        <v>117</v>
      </c>
      <c r="J16" s="44" t="s">
        <v>117</v>
      </c>
      <c r="K16" s="44" t="s">
        <v>117</v>
      </c>
      <c r="L16" s="44" t="s">
        <v>117</v>
      </c>
      <c r="M16" s="44" t="s">
        <v>117</v>
      </c>
      <c r="N16" s="44" t="s">
        <v>117</v>
      </c>
      <c r="O16" s="44" t="s">
        <v>117</v>
      </c>
      <c r="P16" s="44" t="s">
        <v>117</v>
      </c>
      <c r="Q16" s="44" t="s">
        <v>117</v>
      </c>
      <c r="R16" s="44" t="s">
        <v>117</v>
      </c>
      <c r="S16" s="44" t="s">
        <v>117</v>
      </c>
      <c r="T16" s="89">
        <v>0.66666667</v>
      </c>
      <c r="U16" s="89">
        <v>502.391304</v>
      </c>
      <c r="V16" s="89">
        <v>115.0</v>
      </c>
      <c r="W16" s="89">
        <v>0.0</v>
      </c>
      <c r="X16" s="89">
        <v>3.0</v>
      </c>
      <c r="Y16" s="89">
        <v>0.5</v>
      </c>
      <c r="Z16" s="89">
        <v>263.333333</v>
      </c>
      <c r="AA16" s="89">
        <v>238.994253</v>
      </c>
      <c r="AB16" s="89">
        <v>220.166667</v>
      </c>
      <c r="AC16" s="89">
        <v>239.057971</v>
      </c>
      <c r="AD16" s="89">
        <v>217.666667</v>
      </c>
      <c r="AE16" s="89">
        <v>0.0</v>
      </c>
      <c r="AF16" s="44" t="s">
        <v>117</v>
      </c>
      <c r="AG16" s="44" t="s">
        <v>117</v>
      </c>
      <c r="AH16" s="44" t="s">
        <v>117</v>
      </c>
      <c r="AI16" s="44" t="s">
        <v>117</v>
      </c>
      <c r="AJ16" s="44" t="s">
        <v>117</v>
      </c>
      <c r="AK16" s="44" t="s">
        <v>117</v>
      </c>
      <c r="AL16" s="44" t="s">
        <v>117</v>
      </c>
      <c r="AM16" s="44" t="s">
        <v>117</v>
      </c>
      <c r="AN16" s="44" t="s">
        <v>117</v>
      </c>
      <c r="AO16" s="44" t="s">
        <v>117</v>
      </c>
      <c r="AP16" s="44" t="s">
        <v>117</v>
      </c>
      <c r="AQ16" s="44" t="s">
        <v>117</v>
      </c>
      <c r="AR16" s="44" t="s">
        <v>117</v>
      </c>
      <c r="AS16" s="44" t="s">
        <v>117</v>
      </c>
      <c r="AT16" s="44" t="s">
        <v>117</v>
      </c>
      <c r="AU16" s="44" t="s">
        <v>117</v>
      </c>
      <c r="AV16" s="44" t="s">
        <v>117</v>
      </c>
      <c r="AW16" s="44" t="s">
        <v>117</v>
      </c>
      <c r="AX16" s="44" t="s">
        <v>117</v>
      </c>
      <c r="AY16" s="44" t="s">
        <v>117</v>
      </c>
      <c r="AZ16" s="44" t="s">
        <v>117</v>
      </c>
      <c r="BA16" s="44" t="s">
        <v>117</v>
      </c>
      <c r="BB16" s="44" t="s">
        <v>117</v>
      </c>
      <c r="BC16" s="44" t="s">
        <v>117</v>
      </c>
      <c r="BD16" s="89">
        <v>0.33333333</v>
      </c>
      <c r="BE16" s="89">
        <v>494.859649</v>
      </c>
      <c r="BF16" s="89">
        <v>57.0</v>
      </c>
      <c r="BG16" s="89">
        <v>0.0</v>
      </c>
      <c r="BH16" s="89">
        <v>1.0</v>
      </c>
      <c r="BI16" s="89">
        <v>0.5</v>
      </c>
      <c r="BJ16" s="89">
        <v>255.0</v>
      </c>
      <c r="BK16" s="89">
        <v>239.862069</v>
      </c>
      <c r="BL16" s="89">
        <v>221.0</v>
      </c>
      <c r="BM16" s="89">
        <v>239.859649</v>
      </c>
      <c r="BN16" s="89">
        <v>218.0</v>
      </c>
      <c r="BO16" s="89">
        <v>0.0</v>
      </c>
      <c r="BP16" s="89">
        <v>0.33333333</v>
      </c>
      <c r="BQ16" s="89">
        <v>509.793103</v>
      </c>
      <c r="BR16" s="89">
        <v>58.0</v>
      </c>
      <c r="BS16" s="89">
        <v>0.0</v>
      </c>
      <c r="BT16" s="89">
        <v>2.0</v>
      </c>
      <c r="BU16" s="89">
        <v>0.5</v>
      </c>
      <c r="BV16" s="89">
        <v>271.666667</v>
      </c>
      <c r="BW16" s="89">
        <v>238.126437</v>
      </c>
      <c r="BX16" s="89">
        <v>223.333333</v>
      </c>
      <c r="BY16" s="89">
        <v>238.126437</v>
      </c>
      <c r="BZ16" s="89">
        <v>223.333333</v>
      </c>
      <c r="CA16" s="89">
        <v>0.0</v>
      </c>
      <c r="CB16" s="89"/>
    </row>
    <row r="17">
      <c r="A17" s="139">
        <v>16.0</v>
      </c>
      <c r="B17" s="55">
        <v>43578.0</v>
      </c>
      <c r="C17" s="41" t="s">
        <v>88</v>
      </c>
      <c r="D17" s="56">
        <v>13.665753424657535</v>
      </c>
      <c r="E17" s="44" t="s">
        <v>96</v>
      </c>
      <c r="F17" s="44" t="s">
        <v>98</v>
      </c>
      <c r="G17" s="44" t="s">
        <v>92</v>
      </c>
      <c r="H17" s="44" t="s">
        <v>117</v>
      </c>
      <c r="I17" s="44" t="s">
        <v>117</v>
      </c>
      <c r="J17" s="44" t="s">
        <v>117</v>
      </c>
      <c r="K17" s="44" t="s">
        <v>117</v>
      </c>
      <c r="L17" s="44" t="s">
        <v>117</v>
      </c>
      <c r="M17" s="44" t="s">
        <v>117</v>
      </c>
      <c r="N17" s="44" t="s">
        <v>117</v>
      </c>
      <c r="O17" s="44" t="s">
        <v>117</v>
      </c>
      <c r="P17" s="44" t="s">
        <v>117</v>
      </c>
      <c r="Q17" s="44" t="s">
        <v>117</v>
      </c>
      <c r="R17" s="44" t="s">
        <v>117</v>
      </c>
      <c r="S17" s="44" t="s">
        <v>117</v>
      </c>
      <c r="T17" s="89">
        <v>0.32222222</v>
      </c>
      <c r="U17" s="89">
        <v>586.137931</v>
      </c>
      <c r="V17" s="89">
        <v>58.0</v>
      </c>
      <c r="W17" s="89">
        <v>1.0</v>
      </c>
      <c r="X17" s="89">
        <v>1.0</v>
      </c>
      <c r="Y17" s="89">
        <v>0.4137931</v>
      </c>
      <c r="Z17" s="89">
        <v>279.310345</v>
      </c>
      <c r="AA17" s="89">
        <v>299.789655</v>
      </c>
      <c r="AB17" s="89">
        <v>214.0</v>
      </c>
      <c r="AC17" s="89">
        <v>306.827586</v>
      </c>
      <c r="AD17" s="89">
        <v>214.689655</v>
      </c>
      <c r="AE17" s="89">
        <v>0.0</v>
      </c>
      <c r="AF17" s="44" t="s">
        <v>117</v>
      </c>
      <c r="AG17" s="44" t="s">
        <v>117</v>
      </c>
      <c r="AH17" s="44" t="s">
        <v>117</v>
      </c>
      <c r="AI17" s="44" t="s">
        <v>117</v>
      </c>
      <c r="AJ17" s="44" t="s">
        <v>117</v>
      </c>
      <c r="AK17" s="44" t="s">
        <v>117</v>
      </c>
      <c r="AL17" s="44" t="s">
        <v>117</v>
      </c>
      <c r="AM17" s="44" t="s">
        <v>117</v>
      </c>
      <c r="AN17" s="44" t="s">
        <v>117</v>
      </c>
      <c r="AO17" s="44" t="s">
        <v>117</v>
      </c>
      <c r="AP17" s="44" t="s">
        <v>117</v>
      </c>
      <c r="AQ17" s="44" t="s">
        <v>117</v>
      </c>
      <c r="AR17" s="44" t="s">
        <v>117</v>
      </c>
      <c r="AS17" s="44" t="s">
        <v>117</v>
      </c>
      <c r="AT17" s="44" t="s">
        <v>117</v>
      </c>
      <c r="AU17" s="44" t="s">
        <v>117</v>
      </c>
      <c r="AV17" s="44" t="s">
        <v>117</v>
      </c>
      <c r="AW17" s="44" t="s">
        <v>117</v>
      </c>
      <c r="AX17" s="44" t="s">
        <v>117</v>
      </c>
      <c r="AY17" s="44" t="s">
        <v>117</v>
      </c>
      <c r="AZ17" s="44" t="s">
        <v>117</v>
      </c>
      <c r="BA17" s="44" t="s">
        <v>117</v>
      </c>
      <c r="BB17" s="44" t="s">
        <v>117</v>
      </c>
      <c r="BC17" s="44" t="s">
        <v>117</v>
      </c>
      <c r="BD17" s="89">
        <v>0.32222222</v>
      </c>
      <c r="BE17" s="89">
        <v>586.137931</v>
      </c>
      <c r="BF17" s="89">
        <v>58.0</v>
      </c>
      <c r="BG17" s="89">
        <v>1.0</v>
      </c>
      <c r="BH17" s="89">
        <v>0.0</v>
      </c>
      <c r="BI17" s="89">
        <v>0.4137931</v>
      </c>
      <c r="BJ17" s="89">
        <v>279.310345</v>
      </c>
      <c r="BK17" s="89">
        <v>299.789655</v>
      </c>
      <c r="BL17" s="89">
        <v>214.0</v>
      </c>
      <c r="BM17" s="89">
        <v>306.827586</v>
      </c>
      <c r="BN17" s="89">
        <v>214.689655</v>
      </c>
      <c r="BO17" s="89">
        <v>0.0</v>
      </c>
      <c r="BP17" s="44" t="s">
        <v>117</v>
      </c>
      <c r="BQ17" s="44" t="s">
        <v>117</v>
      </c>
      <c r="BR17" s="44" t="s">
        <v>117</v>
      </c>
      <c r="BS17" s="44" t="s">
        <v>117</v>
      </c>
      <c r="BT17" s="44" t="s">
        <v>117</v>
      </c>
      <c r="BU17" s="44" t="s">
        <v>117</v>
      </c>
      <c r="BV17" s="44" t="s">
        <v>117</v>
      </c>
      <c r="BW17" s="44" t="s">
        <v>117</v>
      </c>
      <c r="BX17" s="44" t="s">
        <v>117</v>
      </c>
      <c r="BY17" s="44" t="s">
        <v>117</v>
      </c>
      <c r="BZ17" s="44" t="s">
        <v>117</v>
      </c>
      <c r="CA17" s="44" t="s">
        <v>117</v>
      </c>
      <c r="CB17" s="44"/>
    </row>
    <row r="18">
      <c r="A18" s="138">
        <v>17.0</v>
      </c>
      <c r="B18" s="47"/>
      <c r="C18" s="47"/>
      <c r="D18" s="6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</row>
    <row r="19">
      <c r="A19" s="139">
        <v>18.0</v>
      </c>
      <c r="B19" s="55">
        <v>43580.0</v>
      </c>
      <c r="C19" s="41" t="s">
        <v>94</v>
      </c>
      <c r="D19" s="56">
        <v>10.484931506849316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</row>
    <row r="20">
      <c r="A20" s="139">
        <v>19.0</v>
      </c>
      <c r="B20" s="55">
        <v>43583.0</v>
      </c>
      <c r="C20" s="41" t="s">
        <v>94</v>
      </c>
      <c r="D20" s="56">
        <v>13.197260273972603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9"/>
    </row>
    <row r="21">
      <c r="A21" s="139">
        <v>20.0</v>
      </c>
      <c r="B21" s="55">
        <v>43585.0</v>
      </c>
      <c r="C21" s="41" t="s">
        <v>94</v>
      </c>
      <c r="D21" s="56">
        <v>16.115068493150684</v>
      </c>
      <c r="E21" s="44" t="s">
        <v>96</v>
      </c>
      <c r="F21" s="44" t="s">
        <v>98</v>
      </c>
      <c r="G21" s="44" t="s">
        <v>92</v>
      </c>
      <c r="H21" s="44" t="s">
        <v>117</v>
      </c>
      <c r="I21" s="44" t="s">
        <v>117</v>
      </c>
      <c r="J21" s="44" t="s">
        <v>117</v>
      </c>
      <c r="K21" s="44" t="s">
        <v>117</v>
      </c>
      <c r="L21" s="44" t="s">
        <v>117</v>
      </c>
      <c r="M21" s="44" t="s">
        <v>117</v>
      </c>
      <c r="N21" s="44" t="s">
        <v>117</v>
      </c>
      <c r="O21" s="44" t="s">
        <v>117</v>
      </c>
      <c r="P21" s="44" t="s">
        <v>117</v>
      </c>
      <c r="Q21" s="44" t="s">
        <v>117</v>
      </c>
      <c r="R21" s="44" t="s">
        <v>117</v>
      </c>
      <c r="S21" s="44" t="s">
        <v>117</v>
      </c>
      <c r="T21" s="89">
        <v>0.82222222</v>
      </c>
      <c r="U21" s="89">
        <v>440.608696</v>
      </c>
      <c r="V21" s="89">
        <v>138.0</v>
      </c>
      <c r="W21" s="89">
        <v>0.0</v>
      </c>
      <c r="X21" s="89">
        <v>0.0</v>
      </c>
      <c r="Y21" s="89">
        <v>0.95945946</v>
      </c>
      <c r="Z21" s="89">
        <v>43.9594595</v>
      </c>
      <c r="AA21" s="89">
        <v>386.720813</v>
      </c>
      <c r="AB21" s="89">
        <v>766.445946</v>
      </c>
      <c r="AC21" s="89">
        <v>396.649236</v>
      </c>
      <c r="AD21" s="89">
        <v>770.094595</v>
      </c>
      <c r="AE21" s="89">
        <v>0.0</v>
      </c>
      <c r="AF21" s="44" t="s">
        <v>117</v>
      </c>
      <c r="AG21" s="44" t="s">
        <v>117</v>
      </c>
      <c r="AH21" s="44" t="s">
        <v>117</v>
      </c>
      <c r="AI21" s="44" t="s">
        <v>117</v>
      </c>
      <c r="AJ21" s="44" t="s">
        <v>117</v>
      </c>
      <c r="AK21" s="44" t="s">
        <v>117</v>
      </c>
      <c r="AL21" s="44" t="s">
        <v>117</v>
      </c>
      <c r="AM21" s="44" t="s">
        <v>117</v>
      </c>
      <c r="AN21" s="44" t="s">
        <v>117</v>
      </c>
      <c r="AO21" s="44" t="s">
        <v>117</v>
      </c>
      <c r="AP21" s="44" t="s">
        <v>117</v>
      </c>
      <c r="AQ21" s="44" t="s">
        <v>117</v>
      </c>
      <c r="AR21" s="44" t="s">
        <v>117</v>
      </c>
      <c r="AS21" s="44" t="s">
        <v>117</v>
      </c>
      <c r="AT21" s="44" t="s">
        <v>117</v>
      </c>
      <c r="AU21" s="44" t="s">
        <v>117</v>
      </c>
      <c r="AV21" s="44" t="s">
        <v>117</v>
      </c>
      <c r="AW21" s="44" t="s">
        <v>117</v>
      </c>
      <c r="AX21" s="44" t="s">
        <v>117</v>
      </c>
      <c r="AY21" s="44" t="s">
        <v>117</v>
      </c>
      <c r="AZ21" s="44" t="s">
        <v>117</v>
      </c>
      <c r="BA21" s="44" t="s">
        <v>117</v>
      </c>
      <c r="BB21" s="44" t="s">
        <v>117</v>
      </c>
      <c r="BC21" s="44" t="s">
        <v>117</v>
      </c>
      <c r="BD21" s="89">
        <v>0.32222222</v>
      </c>
      <c r="BE21" s="89">
        <v>396.931034</v>
      </c>
      <c r="BF21" s="89">
        <v>58.0</v>
      </c>
      <c r="BG21" s="89">
        <v>0.0</v>
      </c>
      <c r="BH21" s="89">
        <v>0.0</v>
      </c>
      <c r="BI21" s="89">
        <v>0.96551724</v>
      </c>
      <c r="BJ21" s="89">
        <v>80.6551724</v>
      </c>
      <c r="BK21" s="89">
        <v>312.944828</v>
      </c>
      <c r="BL21" s="89">
        <v>697.362069</v>
      </c>
      <c r="BM21" s="89">
        <v>316.275862</v>
      </c>
      <c r="BN21" s="89">
        <v>701.844828</v>
      </c>
      <c r="BO21" s="89">
        <v>0.0</v>
      </c>
      <c r="BP21" s="89">
        <v>0.33333333</v>
      </c>
      <c r="BQ21" s="89">
        <v>507.363636</v>
      </c>
      <c r="BR21" s="89">
        <v>55.0</v>
      </c>
      <c r="BS21" s="89">
        <v>0.0</v>
      </c>
      <c r="BT21" s="89">
        <v>0.0</v>
      </c>
      <c r="BU21" s="89">
        <v>0.93333333</v>
      </c>
      <c r="BV21" s="89">
        <v>21.9666667</v>
      </c>
      <c r="BW21" s="89">
        <v>463.816667</v>
      </c>
      <c r="BX21" s="89">
        <v>799.033333</v>
      </c>
      <c r="BY21" s="89">
        <v>485.39697</v>
      </c>
      <c r="BZ21" s="89">
        <v>809.7</v>
      </c>
      <c r="CA21" s="89">
        <v>0.0</v>
      </c>
      <c r="CB21" s="89"/>
    </row>
    <row r="22">
      <c r="A22" s="139">
        <v>21.0</v>
      </c>
      <c r="B22" s="55">
        <v>43586.0</v>
      </c>
      <c r="C22" s="41" t="s">
        <v>94</v>
      </c>
      <c r="D22" s="56">
        <v>13.602739726027398</v>
      </c>
      <c r="E22" s="44"/>
      <c r="F22" s="44"/>
      <c r="G22" s="44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9"/>
    </row>
    <row r="23">
      <c r="A23" s="139">
        <v>22.0</v>
      </c>
      <c r="B23" s="55">
        <v>43589.0</v>
      </c>
      <c r="C23" s="41" t="s">
        <v>88</v>
      </c>
      <c r="D23" s="56">
        <v>14.443835616438356</v>
      </c>
      <c r="E23" s="44"/>
      <c r="F23" s="44"/>
      <c r="G23" s="44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</row>
    <row r="24">
      <c r="A24" s="139">
        <v>23.0</v>
      </c>
      <c r="B24" s="55">
        <v>43589.0</v>
      </c>
      <c r="C24" s="41" t="s">
        <v>94</v>
      </c>
      <c r="D24" s="56">
        <v>11.169863013698631</v>
      </c>
      <c r="E24" s="44"/>
      <c r="F24" s="44"/>
      <c r="G24" s="44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</row>
    <row r="25">
      <c r="A25" s="139">
        <v>24.0</v>
      </c>
      <c r="B25" s="57">
        <v>43646.0</v>
      </c>
      <c r="C25" s="41" t="s">
        <v>88</v>
      </c>
      <c r="D25" s="56">
        <v>11.232876712328768</v>
      </c>
      <c r="E25" s="44"/>
      <c r="F25" s="44"/>
      <c r="G25" s="44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</row>
    <row r="26">
      <c r="A26" s="139">
        <v>25.0</v>
      </c>
      <c r="B26" s="55">
        <v>43676.0</v>
      </c>
      <c r="C26" s="41" t="s">
        <v>88</v>
      </c>
      <c r="D26" s="56">
        <v>10.747945205479452</v>
      </c>
      <c r="E26" s="44" t="s">
        <v>87</v>
      </c>
      <c r="F26" s="44" t="s">
        <v>91</v>
      </c>
      <c r="G26" s="44" t="s">
        <v>98</v>
      </c>
      <c r="H26" s="89">
        <v>0.8</v>
      </c>
      <c r="I26" s="89">
        <v>894.147727</v>
      </c>
      <c r="J26" s="89">
        <v>264.0</v>
      </c>
      <c r="K26" s="89">
        <v>6.0</v>
      </c>
      <c r="L26" s="89">
        <v>17.0</v>
      </c>
      <c r="M26" s="89">
        <v>0.38888889</v>
      </c>
      <c r="N26" s="89">
        <v>520.833333</v>
      </c>
      <c r="O26" s="89">
        <v>374.107407</v>
      </c>
      <c r="P26" s="89">
        <v>284.166667</v>
      </c>
      <c r="Q26" s="89">
        <v>373.314394</v>
      </c>
      <c r="R26" s="89">
        <v>285.333333</v>
      </c>
      <c r="S26" s="89">
        <v>0.0</v>
      </c>
      <c r="T26" s="89">
        <v>0.66666667</v>
      </c>
      <c r="U26" s="89">
        <v>889.814815</v>
      </c>
      <c r="V26" s="89">
        <v>108.0</v>
      </c>
      <c r="W26" s="89">
        <v>2.0</v>
      </c>
      <c r="X26" s="89">
        <v>9.0</v>
      </c>
      <c r="Y26" s="89">
        <v>0.43333333</v>
      </c>
      <c r="Z26" s="89">
        <v>631.666667</v>
      </c>
      <c r="AA26" s="89">
        <v>263.969697</v>
      </c>
      <c r="AB26" s="89">
        <v>199.166667</v>
      </c>
      <c r="AC26" s="89">
        <v>258.148148</v>
      </c>
      <c r="AD26" s="89">
        <v>197.633333</v>
      </c>
      <c r="AE26" s="89">
        <v>0.0</v>
      </c>
      <c r="AF26" s="89">
        <v>0.2</v>
      </c>
      <c r="AG26" s="89">
        <v>934.370968</v>
      </c>
      <c r="AH26" s="89">
        <v>62.0</v>
      </c>
      <c r="AI26" s="89">
        <v>1.0</v>
      </c>
      <c r="AJ26" s="89">
        <v>8.0</v>
      </c>
      <c r="AK26" s="89">
        <v>0.27777778</v>
      </c>
      <c r="AL26" s="89">
        <v>397.222222</v>
      </c>
      <c r="AM26" s="89">
        <v>545.507937</v>
      </c>
      <c r="AN26" s="89">
        <v>319.777778</v>
      </c>
      <c r="AO26" s="89">
        <v>537.148746</v>
      </c>
      <c r="AP26" s="89">
        <v>310.611111</v>
      </c>
      <c r="AQ26" s="89">
        <v>0.0</v>
      </c>
      <c r="AR26" s="89">
        <v>0.2</v>
      </c>
      <c r="AS26" s="89">
        <v>911.870968</v>
      </c>
      <c r="AT26" s="89">
        <v>62.0</v>
      </c>
      <c r="AU26" s="89">
        <v>5.0</v>
      </c>
      <c r="AV26" s="89">
        <v>5.0</v>
      </c>
      <c r="AW26" s="89">
        <v>0.38888889</v>
      </c>
      <c r="AX26" s="89">
        <v>697.222222</v>
      </c>
      <c r="AY26" s="89">
        <v>208.06136</v>
      </c>
      <c r="AZ26" s="89">
        <v>53.7777778</v>
      </c>
      <c r="BA26" s="89">
        <v>214.648746</v>
      </c>
      <c r="BB26" s="89">
        <v>54.2777778</v>
      </c>
      <c r="BC26" s="89">
        <v>0.0</v>
      </c>
      <c r="BD26" s="89">
        <v>0.33333333</v>
      </c>
      <c r="BE26" s="89">
        <v>878.589286</v>
      </c>
      <c r="BF26" s="89">
        <v>56.0</v>
      </c>
      <c r="BG26" s="89">
        <v>2.0</v>
      </c>
      <c r="BH26" s="89">
        <v>1.0</v>
      </c>
      <c r="BI26" s="89">
        <v>0.26666667</v>
      </c>
      <c r="BJ26" s="89">
        <v>568.333333</v>
      </c>
      <c r="BK26" s="89">
        <v>321.683908</v>
      </c>
      <c r="BL26" s="89">
        <v>154.633333</v>
      </c>
      <c r="BM26" s="89">
        <v>310.255952</v>
      </c>
      <c r="BN26" s="89">
        <v>154.1</v>
      </c>
      <c r="BO26" s="89">
        <v>0.0</v>
      </c>
      <c r="BP26" s="89">
        <v>0.33333333</v>
      </c>
      <c r="BQ26" s="89">
        <v>901.903846</v>
      </c>
      <c r="BR26" s="89">
        <v>52.0</v>
      </c>
      <c r="BS26" s="89">
        <v>0.0</v>
      </c>
      <c r="BT26" s="89">
        <v>8.0</v>
      </c>
      <c r="BU26" s="89">
        <v>0.6</v>
      </c>
      <c r="BV26" s="89">
        <v>695.0</v>
      </c>
      <c r="BW26" s="89">
        <v>206.903846</v>
      </c>
      <c r="BX26" s="89">
        <v>262.3</v>
      </c>
      <c r="BY26" s="89">
        <v>206.903846</v>
      </c>
      <c r="BZ26" s="89">
        <v>262.3</v>
      </c>
      <c r="CA26" s="89">
        <v>0.0</v>
      </c>
      <c r="CB26" s="89"/>
    </row>
    <row r="27">
      <c r="A27" s="139">
        <v>26.0</v>
      </c>
      <c r="B27" s="55">
        <v>43674.0</v>
      </c>
      <c r="C27" s="41" t="s">
        <v>88</v>
      </c>
      <c r="D27" s="56">
        <v>16.213698630136985</v>
      </c>
      <c r="E27" s="44"/>
      <c r="F27" s="44"/>
      <c r="G27" s="44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</row>
    <row r="28">
      <c r="A28" s="139">
        <v>27.0</v>
      </c>
      <c r="B28" s="55">
        <v>43674.0</v>
      </c>
      <c r="C28" s="41" t="s">
        <v>94</v>
      </c>
      <c r="D28" s="56">
        <v>11.224657534246575</v>
      </c>
      <c r="E28" s="44"/>
      <c r="F28" s="44"/>
      <c r="G28" s="44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</row>
    <row r="29">
      <c r="A29" s="139">
        <v>28.0</v>
      </c>
      <c r="B29" s="55">
        <v>43675.0</v>
      </c>
      <c r="C29" s="41" t="s">
        <v>88</v>
      </c>
      <c r="D29" s="56">
        <v>10.728767123287671</v>
      </c>
      <c r="E29" s="44"/>
      <c r="F29" s="44"/>
      <c r="G29" s="4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</row>
    <row r="30">
      <c r="A30" s="139">
        <v>29.0</v>
      </c>
      <c r="B30" s="55">
        <v>43675.0</v>
      </c>
      <c r="C30" s="41" t="s">
        <v>88</v>
      </c>
      <c r="D30" s="56">
        <v>10.994520547945205</v>
      </c>
      <c r="E30" s="44"/>
      <c r="F30" s="44"/>
      <c r="G30" s="4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</row>
    <row r="31">
      <c r="A31" s="139">
        <v>30.0</v>
      </c>
      <c r="B31" s="55">
        <v>43677.0</v>
      </c>
      <c r="C31" s="41" t="s">
        <v>88</v>
      </c>
      <c r="D31" s="56">
        <v>17.838356164383562</v>
      </c>
      <c r="E31" s="44" t="s">
        <v>96</v>
      </c>
      <c r="F31" s="44" t="s">
        <v>98</v>
      </c>
      <c r="G31" s="44" t="s">
        <v>91</v>
      </c>
      <c r="H31" s="89">
        <v>0.35555556</v>
      </c>
      <c r="I31" s="89">
        <v>807.111111</v>
      </c>
      <c r="J31" s="89">
        <v>117.0</v>
      </c>
      <c r="K31" s="89">
        <v>4.0</v>
      </c>
      <c r="L31" s="89">
        <v>5.0</v>
      </c>
      <c r="M31" s="89">
        <v>0.40625</v>
      </c>
      <c r="N31" s="89">
        <v>450.0</v>
      </c>
      <c r="O31" s="89">
        <v>362.173554</v>
      </c>
      <c r="P31" s="89">
        <v>263.21875</v>
      </c>
      <c r="Q31" s="89">
        <v>357.111111</v>
      </c>
      <c r="R31" s="89">
        <v>256.34375</v>
      </c>
      <c r="S31" s="89">
        <v>0.0</v>
      </c>
      <c r="T31" s="89">
        <v>0.66666667</v>
      </c>
      <c r="U31" s="89">
        <v>943.852941</v>
      </c>
      <c r="V31" s="89">
        <v>102.0</v>
      </c>
      <c r="W31" s="89">
        <v>3.0</v>
      </c>
      <c r="X31" s="89">
        <v>14.0</v>
      </c>
      <c r="Y31" s="89">
        <v>0.43333333</v>
      </c>
      <c r="Z31" s="89">
        <v>693.166667</v>
      </c>
      <c r="AA31" s="89">
        <v>250.461905</v>
      </c>
      <c r="AB31" s="89">
        <v>207.833333</v>
      </c>
      <c r="AC31" s="89">
        <v>250.686275</v>
      </c>
      <c r="AD31" s="89">
        <v>208.533333</v>
      </c>
      <c r="AE31" s="89">
        <v>0.0</v>
      </c>
      <c r="AF31" s="89">
        <v>0.2</v>
      </c>
      <c r="AG31" s="89">
        <v>870.764706</v>
      </c>
      <c r="AH31" s="89">
        <v>68.0</v>
      </c>
      <c r="AI31" s="89">
        <v>2.0</v>
      </c>
      <c r="AJ31" s="89">
        <v>1.0</v>
      </c>
      <c r="AK31" s="89">
        <v>0.27777778</v>
      </c>
      <c r="AL31" s="89">
        <v>386.111111</v>
      </c>
      <c r="AM31" s="89">
        <v>476.731746</v>
      </c>
      <c r="AN31" s="89">
        <v>268.5</v>
      </c>
      <c r="AO31" s="89">
        <v>484.653595</v>
      </c>
      <c r="AP31" s="89">
        <v>282.888889</v>
      </c>
      <c r="AQ31" s="89">
        <v>0.0</v>
      </c>
      <c r="AR31" s="44" t="s">
        <v>117</v>
      </c>
      <c r="AS31" s="44" t="s">
        <v>117</v>
      </c>
      <c r="AT31" s="44" t="s">
        <v>117</v>
      </c>
      <c r="AU31" s="44" t="s">
        <v>117</v>
      </c>
      <c r="AV31" s="44" t="s">
        <v>117</v>
      </c>
      <c r="AW31" s="44" t="s">
        <v>117</v>
      </c>
      <c r="AX31" s="44" t="s">
        <v>117</v>
      </c>
      <c r="AY31" s="44" t="s">
        <v>117</v>
      </c>
      <c r="AZ31" s="44" t="s">
        <v>117</v>
      </c>
      <c r="BA31" s="44" t="s">
        <v>117</v>
      </c>
      <c r="BB31" s="44" t="s">
        <v>117</v>
      </c>
      <c r="BC31" s="44" t="s">
        <v>117</v>
      </c>
      <c r="BD31" s="89">
        <v>0.33333333</v>
      </c>
      <c r="BE31" s="89">
        <v>1001.86538</v>
      </c>
      <c r="BF31" s="89">
        <v>52.0</v>
      </c>
      <c r="BG31" s="89">
        <v>1.0</v>
      </c>
      <c r="BH31" s="89">
        <v>6.0</v>
      </c>
      <c r="BI31" s="89">
        <v>0.3</v>
      </c>
      <c r="BJ31" s="89">
        <v>604.833333</v>
      </c>
      <c r="BK31" s="89">
        <v>393.883648</v>
      </c>
      <c r="BL31" s="89">
        <v>210.366667</v>
      </c>
      <c r="BM31" s="89">
        <v>397.032051</v>
      </c>
      <c r="BN31" s="89">
        <v>200.766667</v>
      </c>
      <c r="BO31" s="89">
        <v>0.0</v>
      </c>
      <c r="BP31" s="89">
        <v>0.33333333</v>
      </c>
      <c r="BQ31" s="89">
        <v>883.52</v>
      </c>
      <c r="BR31" s="89">
        <v>50.0</v>
      </c>
      <c r="BS31" s="89">
        <v>2.0</v>
      </c>
      <c r="BT31" s="89">
        <v>8.0</v>
      </c>
      <c r="BU31" s="89">
        <v>0.56666667</v>
      </c>
      <c r="BV31" s="89">
        <v>781.5</v>
      </c>
      <c r="BW31" s="89">
        <v>105.980769</v>
      </c>
      <c r="BX31" s="89">
        <v>126.3</v>
      </c>
      <c r="BY31" s="89">
        <v>102.02</v>
      </c>
      <c r="BZ31" s="89">
        <v>125.5</v>
      </c>
      <c r="CA31" s="89">
        <v>0.0</v>
      </c>
      <c r="CB31" s="89"/>
    </row>
    <row r="32">
      <c r="A32" s="139">
        <v>31.0</v>
      </c>
      <c r="B32" s="55">
        <v>43677.0</v>
      </c>
      <c r="C32" s="41" t="s">
        <v>94</v>
      </c>
      <c r="D32" s="56">
        <v>12.92054794520548</v>
      </c>
      <c r="E32" s="44" t="s">
        <v>87</v>
      </c>
      <c r="F32" s="44" t="s">
        <v>98</v>
      </c>
      <c r="G32" s="44" t="s">
        <v>91</v>
      </c>
      <c r="H32" s="89">
        <v>0.4</v>
      </c>
      <c r="I32" s="89">
        <v>1124.97037</v>
      </c>
      <c r="J32" s="89">
        <v>135.0</v>
      </c>
      <c r="K32" s="89">
        <v>0.0</v>
      </c>
      <c r="L32" s="89">
        <v>7.0</v>
      </c>
      <c r="M32" s="89">
        <v>0.33333333</v>
      </c>
      <c r="N32" s="89">
        <v>736.111111</v>
      </c>
      <c r="O32" s="89">
        <v>382.021242</v>
      </c>
      <c r="P32" s="89">
        <v>313.888889</v>
      </c>
      <c r="Q32" s="89">
        <v>388.859259</v>
      </c>
      <c r="R32" s="89">
        <v>315.888889</v>
      </c>
      <c r="S32" s="89">
        <v>0.0</v>
      </c>
      <c r="T32" s="89">
        <v>0.66666667</v>
      </c>
      <c r="U32" s="89">
        <v>927.681818</v>
      </c>
      <c r="V32" s="89">
        <v>110.0</v>
      </c>
      <c r="W32" s="89">
        <v>1.0</v>
      </c>
      <c r="X32" s="89">
        <v>7.0</v>
      </c>
      <c r="Y32" s="89">
        <v>0.38333333</v>
      </c>
      <c r="Z32" s="89">
        <v>708.333333</v>
      </c>
      <c r="AA32" s="89">
        <v>218.988095</v>
      </c>
      <c r="AB32" s="89">
        <v>78.3333333</v>
      </c>
      <c r="AC32" s="89">
        <v>219.348485</v>
      </c>
      <c r="AD32" s="89">
        <v>68.3333333</v>
      </c>
      <c r="AE32" s="89">
        <v>0.0</v>
      </c>
      <c r="AF32" s="89">
        <v>0.2</v>
      </c>
      <c r="AG32" s="89">
        <v>1121.49296</v>
      </c>
      <c r="AH32" s="89">
        <v>71.0</v>
      </c>
      <c r="AI32" s="89">
        <v>0.0</v>
      </c>
      <c r="AJ32" s="89">
        <v>0.0</v>
      </c>
      <c r="AK32" s="89">
        <v>0.11111111</v>
      </c>
      <c r="AL32" s="89">
        <v>569.444444</v>
      </c>
      <c r="AM32" s="89">
        <v>552.048513</v>
      </c>
      <c r="AN32" s="89">
        <v>346.166667</v>
      </c>
      <c r="AO32" s="89">
        <v>552.048513</v>
      </c>
      <c r="AP32" s="89">
        <v>346.166667</v>
      </c>
      <c r="AQ32" s="89">
        <v>0.0</v>
      </c>
      <c r="AR32" s="89">
        <v>0.2</v>
      </c>
      <c r="AS32" s="89">
        <v>1128.82813</v>
      </c>
      <c r="AT32" s="89">
        <v>64.0</v>
      </c>
      <c r="AU32" s="89">
        <v>0.0</v>
      </c>
      <c r="AV32" s="89">
        <v>7.0</v>
      </c>
      <c r="AW32" s="89">
        <v>0.55555556</v>
      </c>
      <c r="AX32" s="89">
        <v>902.777778</v>
      </c>
      <c r="AY32" s="89">
        <v>211.683761</v>
      </c>
      <c r="AZ32" s="89">
        <v>328.5</v>
      </c>
      <c r="BA32" s="89">
        <v>226.050347</v>
      </c>
      <c r="BB32" s="89">
        <v>332.055556</v>
      </c>
      <c r="BC32" s="89">
        <v>0.0</v>
      </c>
      <c r="BD32" s="89">
        <v>0.33333333</v>
      </c>
      <c r="BE32" s="89">
        <v>846.070175</v>
      </c>
      <c r="BF32" s="89">
        <v>57.0</v>
      </c>
      <c r="BG32" s="89">
        <v>0.0</v>
      </c>
      <c r="BH32" s="89">
        <v>1.0</v>
      </c>
      <c r="BI32" s="89">
        <v>0.33333333</v>
      </c>
      <c r="BJ32" s="89">
        <v>555.0</v>
      </c>
      <c r="BK32" s="89">
        <v>290.448276</v>
      </c>
      <c r="BL32" s="89">
        <v>135.0</v>
      </c>
      <c r="BM32" s="89">
        <v>291.070175</v>
      </c>
      <c r="BN32" s="89">
        <v>133.0</v>
      </c>
      <c r="BO32" s="89">
        <v>0.0</v>
      </c>
      <c r="BP32" s="89">
        <v>0.33333333</v>
      </c>
      <c r="BQ32" s="89">
        <v>1015.45283</v>
      </c>
      <c r="BR32" s="89">
        <v>53.0</v>
      </c>
      <c r="BS32" s="89">
        <v>1.0</v>
      </c>
      <c r="BT32" s="89">
        <v>6.0</v>
      </c>
      <c r="BU32" s="89">
        <v>0.43333333</v>
      </c>
      <c r="BV32" s="89">
        <v>861.666667</v>
      </c>
      <c r="BW32" s="89">
        <v>153.592593</v>
      </c>
      <c r="BX32" s="89">
        <v>76.1333333</v>
      </c>
      <c r="BY32" s="89">
        <v>153.786164</v>
      </c>
      <c r="BZ32" s="89">
        <v>70.9333333</v>
      </c>
      <c r="CA32" s="89">
        <v>0.0</v>
      </c>
      <c r="CB32" s="89"/>
    </row>
    <row r="33">
      <c r="A33" s="139">
        <v>32.0</v>
      </c>
      <c r="B33" s="55">
        <v>43681.0</v>
      </c>
      <c r="C33" s="41" t="s">
        <v>88</v>
      </c>
      <c r="D33" s="56">
        <v>14.167123287671233</v>
      </c>
      <c r="E33" s="44" t="s">
        <v>87</v>
      </c>
      <c r="F33" s="44" t="s">
        <v>98</v>
      </c>
      <c r="G33" s="44" t="s">
        <v>91</v>
      </c>
      <c r="H33" s="89">
        <v>0.38888889</v>
      </c>
      <c r="I33" s="89">
        <v>620.221239</v>
      </c>
      <c r="J33" s="89">
        <v>113.0</v>
      </c>
      <c r="K33" s="89">
        <v>1.0</v>
      </c>
      <c r="L33" s="89">
        <v>9.0</v>
      </c>
      <c r="M33" s="89">
        <v>0.51428571</v>
      </c>
      <c r="N33" s="89">
        <v>336.685714</v>
      </c>
      <c r="O33" s="89">
        <v>233.677249</v>
      </c>
      <c r="P33" s="89">
        <v>237.028571</v>
      </c>
      <c r="Q33" s="89">
        <v>283.535525</v>
      </c>
      <c r="R33" s="89">
        <v>269.771429</v>
      </c>
      <c r="S33" s="89">
        <v>0.0</v>
      </c>
      <c r="T33" s="89">
        <v>0.66666667</v>
      </c>
      <c r="U33" s="89">
        <v>887.896226</v>
      </c>
      <c r="V33" s="89">
        <v>106.0</v>
      </c>
      <c r="W33" s="89">
        <v>1.0</v>
      </c>
      <c r="X33" s="89">
        <v>9.0</v>
      </c>
      <c r="Y33" s="89">
        <v>0.43333333</v>
      </c>
      <c r="Z33" s="89">
        <v>630.266667</v>
      </c>
      <c r="AA33" s="89">
        <v>236.178788</v>
      </c>
      <c r="AB33" s="89">
        <v>150.066667</v>
      </c>
      <c r="AC33" s="89">
        <v>257.62956</v>
      </c>
      <c r="AD33" s="89">
        <v>179.033333</v>
      </c>
      <c r="AE33" s="89">
        <v>0.0</v>
      </c>
      <c r="AF33" s="89">
        <v>0.18888889</v>
      </c>
      <c r="AG33" s="89">
        <v>653.85</v>
      </c>
      <c r="AH33" s="89">
        <v>60.0</v>
      </c>
      <c r="AI33" s="89">
        <v>0.0</v>
      </c>
      <c r="AJ33" s="89">
        <v>6.0</v>
      </c>
      <c r="AK33" s="89">
        <v>0.47058824</v>
      </c>
      <c r="AL33" s="89">
        <v>464.705882</v>
      </c>
      <c r="AM33" s="89">
        <v>162.885027</v>
      </c>
      <c r="AN33" s="89">
        <v>52.8235294</v>
      </c>
      <c r="AO33" s="89">
        <v>189.144118</v>
      </c>
      <c r="AP33" s="89">
        <v>107.205882</v>
      </c>
      <c r="AQ33" s="89">
        <v>0.0</v>
      </c>
      <c r="AR33" s="89">
        <v>0.2</v>
      </c>
      <c r="AS33" s="89">
        <v>582.150943</v>
      </c>
      <c r="AT33" s="89">
        <v>53.0</v>
      </c>
      <c r="AU33" s="89">
        <v>1.0</v>
      </c>
      <c r="AV33" s="89">
        <v>3.0</v>
      </c>
      <c r="AW33" s="89">
        <v>0.55555556</v>
      </c>
      <c r="AX33" s="89">
        <v>215.777778</v>
      </c>
      <c r="AY33" s="89">
        <v>299.845411</v>
      </c>
      <c r="AZ33" s="89">
        <v>384.222222</v>
      </c>
      <c r="BA33" s="89">
        <v>366.373166</v>
      </c>
      <c r="BB33" s="89">
        <v>426.944444</v>
      </c>
      <c r="BC33" s="89">
        <v>0.0</v>
      </c>
      <c r="BD33" s="89">
        <v>0.33333333</v>
      </c>
      <c r="BE33" s="89">
        <v>857.054545</v>
      </c>
      <c r="BF33" s="89">
        <v>55.0</v>
      </c>
      <c r="BG33" s="89">
        <v>0.0</v>
      </c>
      <c r="BH33" s="89">
        <v>3.0</v>
      </c>
      <c r="BI33" s="89">
        <v>0.4</v>
      </c>
      <c r="BJ33" s="89">
        <v>568.866667</v>
      </c>
      <c r="BK33" s="89">
        <v>272.919048</v>
      </c>
      <c r="BL33" s="89">
        <v>168.633333</v>
      </c>
      <c r="BM33" s="89">
        <v>288.187879</v>
      </c>
      <c r="BN33" s="89">
        <v>186.133333</v>
      </c>
      <c r="BO33" s="89">
        <v>0.0</v>
      </c>
      <c r="BP33" s="89">
        <v>0.33333333</v>
      </c>
      <c r="BQ33" s="89">
        <v>921.156863</v>
      </c>
      <c r="BR33" s="89">
        <v>51.0</v>
      </c>
      <c r="BS33" s="89">
        <v>1.0</v>
      </c>
      <c r="BT33" s="89">
        <v>6.0</v>
      </c>
      <c r="BU33" s="89">
        <v>0.46666667</v>
      </c>
      <c r="BV33" s="89">
        <v>691.666667</v>
      </c>
      <c r="BW33" s="89">
        <v>200.351852</v>
      </c>
      <c r="BX33" s="89">
        <v>156.433333</v>
      </c>
      <c r="BY33" s="89">
        <v>229.490196</v>
      </c>
      <c r="BZ33" s="89">
        <v>202.733333</v>
      </c>
      <c r="CA33" s="89">
        <v>0.0</v>
      </c>
      <c r="CB33" s="89"/>
    </row>
    <row r="34">
      <c r="A34" s="139">
        <v>33.0</v>
      </c>
      <c r="B34" s="55">
        <v>43681.0</v>
      </c>
      <c r="C34" s="41" t="s">
        <v>88</v>
      </c>
      <c r="D34" s="56">
        <v>17.112328767123287</v>
      </c>
      <c r="E34" s="44" t="s">
        <v>87</v>
      </c>
      <c r="F34" s="44" t="s">
        <v>98</v>
      </c>
      <c r="G34" s="44" t="s">
        <v>91</v>
      </c>
      <c r="H34" s="89">
        <v>0.4</v>
      </c>
      <c r="I34" s="89">
        <v>766.521739</v>
      </c>
      <c r="J34" s="89">
        <v>138.0</v>
      </c>
      <c r="K34" s="89">
        <v>1.0</v>
      </c>
      <c r="L34" s="89">
        <v>4.0</v>
      </c>
      <c r="M34" s="89">
        <v>0.44444444</v>
      </c>
      <c r="N34" s="89">
        <v>541.666667</v>
      </c>
      <c r="O34" s="89">
        <v>222.952038</v>
      </c>
      <c r="P34" s="89">
        <v>150.722222</v>
      </c>
      <c r="Q34" s="89">
        <v>224.855072</v>
      </c>
      <c r="R34" s="89">
        <v>153.5</v>
      </c>
      <c r="S34" s="89">
        <v>0.0</v>
      </c>
      <c r="T34" s="89">
        <v>0.65555556</v>
      </c>
      <c r="U34" s="89">
        <v>863.609524</v>
      </c>
      <c r="V34" s="89">
        <v>105.0</v>
      </c>
      <c r="W34" s="89">
        <v>1.0</v>
      </c>
      <c r="X34" s="89">
        <v>10.0</v>
      </c>
      <c r="Y34" s="89">
        <v>0.49152542</v>
      </c>
      <c r="Z34" s="89">
        <v>599.152542</v>
      </c>
      <c r="AA34" s="89">
        <v>250.547458</v>
      </c>
      <c r="AB34" s="89">
        <v>207.254237</v>
      </c>
      <c r="AC34" s="89">
        <v>264.456981</v>
      </c>
      <c r="AD34" s="89">
        <v>223.949153</v>
      </c>
      <c r="AE34" s="89">
        <v>0.0</v>
      </c>
      <c r="AF34" s="89">
        <v>0.2</v>
      </c>
      <c r="AG34" s="89">
        <v>809.333333</v>
      </c>
      <c r="AH34" s="89">
        <v>69.0</v>
      </c>
      <c r="AI34" s="89">
        <v>0.0</v>
      </c>
      <c r="AJ34" s="89">
        <v>2.0</v>
      </c>
      <c r="AK34" s="89">
        <v>0.27777778</v>
      </c>
      <c r="AL34" s="89">
        <v>530.555556</v>
      </c>
      <c r="AM34" s="89">
        <v>278.777778</v>
      </c>
      <c r="AN34" s="89">
        <v>85.7777778</v>
      </c>
      <c r="AO34" s="89">
        <v>278.777778</v>
      </c>
      <c r="AP34" s="89">
        <v>85.7777778</v>
      </c>
      <c r="AQ34" s="89">
        <v>0.0</v>
      </c>
      <c r="AR34" s="89">
        <v>0.2</v>
      </c>
      <c r="AS34" s="89">
        <v>723.710145</v>
      </c>
      <c r="AT34" s="89">
        <v>69.0</v>
      </c>
      <c r="AU34" s="89">
        <v>1.0</v>
      </c>
      <c r="AV34" s="89">
        <v>2.0</v>
      </c>
      <c r="AW34" s="89">
        <v>0.61111111</v>
      </c>
      <c r="AX34" s="89">
        <v>552.777778</v>
      </c>
      <c r="AY34" s="89">
        <v>167.765079</v>
      </c>
      <c r="AZ34" s="89">
        <v>195.111111</v>
      </c>
      <c r="BA34" s="89">
        <v>170.932367</v>
      </c>
      <c r="BB34" s="89">
        <v>200.555556</v>
      </c>
      <c r="BC34" s="89">
        <v>0.0</v>
      </c>
      <c r="BD34" s="89">
        <v>0.32222222</v>
      </c>
      <c r="BE34" s="89">
        <v>924.2</v>
      </c>
      <c r="BF34" s="89">
        <v>50.0</v>
      </c>
      <c r="BG34" s="89">
        <v>0.0</v>
      </c>
      <c r="BH34" s="89">
        <v>6.0</v>
      </c>
      <c r="BI34" s="89">
        <v>0.37931034</v>
      </c>
      <c r="BJ34" s="89">
        <v>668.965517</v>
      </c>
      <c r="BK34" s="89">
        <v>226.608557</v>
      </c>
      <c r="BL34" s="89">
        <v>133.965517</v>
      </c>
      <c r="BM34" s="89">
        <v>255.234483</v>
      </c>
      <c r="BN34" s="89">
        <v>150.741379</v>
      </c>
      <c r="BO34" s="89">
        <v>0.0</v>
      </c>
      <c r="BP34" s="89">
        <v>0.33333333</v>
      </c>
      <c r="BQ34" s="89">
        <v>808.527273</v>
      </c>
      <c r="BR34" s="89">
        <v>55.0</v>
      </c>
      <c r="BS34" s="89">
        <v>1.0</v>
      </c>
      <c r="BT34" s="89">
        <v>4.0</v>
      </c>
      <c r="BU34" s="89">
        <v>0.6</v>
      </c>
      <c r="BV34" s="89">
        <v>531.666667</v>
      </c>
      <c r="BW34" s="89">
        <v>273.797619</v>
      </c>
      <c r="BX34" s="89">
        <v>292.733333</v>
      </c>
      <c r="BY34" s="89">
        <v>276.860606</v>
      </c>
      <c r="BZ34" s="89">
        <v>302.333333</v>
      </c>
      <c r="CA34" s="89">
        <v>0.0</v>
      </c>
      <c r="CB34" s="89"/>
    </row>
    <row r="35">
      <c r="A35" s="139">
        <v>34.0</v>
      </c>
      <c r="B35" s="55">
        <v>43683.0</v>
      </c>
      <c r="C35" s="41" t="s">
        <v>88</v>
      </c>
      <c r="D35" s="56">
        <v>16.767123287671232</v>
      </c>
      <c r="E35" s="44" t="s">
        <v>96</v>
      </c>
      <c r="F35" s="44" t="s">
        <v>91</v>
      </c>
      <c r="G35" s="44" t="s">
        <v>92</v>
      </c>
      <c r="H35" s="89">
        <v>0.4</v>
      </c>
      <c r="I35" s="89">
        <v>778.854545</v>
      </c>
      <c r="J35" s="89">
        <v>55.0</v>
      </c>
      <c r="K35" s="89">
        <v>0.0</v>
      </c>
      <c r="L35" s="89">
        <v>86.0</v>
      </c>
      <c r="M35" s="89">
        <v>0.22222222</v>
      </c>
      <c r="N35" s="89">
        <v>586.055556</v>
      </c>
      <c r="O35" s="89">
        <v>186.676587</v>
      </c>
      <c r="P35" s="89">
        <v>-13.333333</v>
      </c>
      <c r="Q35" s="89">
        <v>192.79899</v>
      </c>
      <c r="R35" s="89">
        <v>-7.8888889</v>
      </c>
      <c r="S35" s="89">
        <v>0.0</v>
      </c>
      <c r="T35" s="44" t="s">
        <v>117</v>
      </c>
      <c r="U35" s="44" t="s">
        <v>117</v>
      </c>
      <c r="V35" s="44" t="s">
        <v>117</v>
      </c>
      <c r="W35" s="44" t="s">
        <v>117</v>
      </c>
      <c r="X35" s="44" t="s">
        <v>117</v>
      </c>
      <c r="Y35" s="44" t="s">
        <v>117</v>
      </c>
      <c r="Z35" s="44" t="s">
        <v>117</v>
      </c>
      <c r="AA35" s="44" t="s">
        <v>117</v>
      </c>
      <c r="AB35" s="44" t="s">
        <v>117</v>
      </c>
      <c r="AC35" s="44" t="s">
        <v>117</v>
      </c>
      <c r="AD35" s="44" t="s">
        <v>117</v>
      </c>
      <c r="AE35" s="44" t="s">
        <v>117</v>
      </c>
      <c r="AF35" s="89">
        <v>0.2</v>
      </c>
      <c r="AG35" s="89">
        <v>791.897959</v>
      </c>
      <c r="AH35" s="89">
        <v>49.0</v>
      </c>
      <c r="AI35" s="89">
        <v>0.0</v>
      </c>
      <c r="AJ35" s="89">
        <v>21.0</v>
      </c>
      <c r="AK35" s="89">
        <v>0.38888889</v>
      </c>
      <c r="AL35" s="89">
        <v>391.666667</v>
      </c>
      <c r="AM35" s="89">
        <v>400.231293</v>
      </c>
      <c r="AN35" s="89">
        <v>273.777778</v>
      </c>
      <c r="AO35" s="89">
        <v>400.231293</v>
      </c>
      <c r="AP35" s="89">
        <v>273.777778</v>
      </c>
      <c r="AQ35" s="89">
        <v>0.0</v>
      </c>
      <c r="AR35" s="89">
        <v>0.2</v>
      </c>
      <c r="AS35" s="89">
        <v>672.333333</v>
      </c>
      <c r="AT35" s="89">
        <v>6.0</v>
      </c>
      <c r="AU35" s="89">
        <v>0.0</v>
      </c>
      <c r="AV35" s="89">
        <v>65.0</v>
      </c>
      <c r="AW35" s="89">
        <v>0.05555556</v>
      </c>
      <c r="AX35" s="89">
        <v>780.444444</v>
      </c>
      <c r="AY35" s="89">
        <v>-141.87302</v>
      </c>
      <c r="AZ35" s="89">
        <v>-344.44444</v>
      </c>
      <c r="BA35" s="89">
        <v>-108.11111</v>
      </c>
      <c r="BB35" s="89">
        <v>-301.44444</v>
      </c>
      <c r="BC35" s="89">
        <v>0.0</v>
      </c>
      <c r="BD35" s="44" t="s">
        <v>117</v>
      </c>
      <c r="BE35" s="44" t="s">
        <v>117</v>
      </c>
      <c r="BF35" s="44" t="s">
        <v>117</v>
      </c>
      <c r="BG35" s="44" t="s">
        <v>117</v>
      </c>
      <c r="BH35" s="44" t="s">
        <v>117</v>
      </c>
      <c r="BI35" s="44" t="s">
        <v>117</v>
      </c>
      <c r="BJ35" s="44" t="s">
        <v>117</v>
      </c>
      <c r="BK35" s="44" t="s">
        <v>117</v>
      </c>
      <c r="BL35" s="44" t="s">
        <v>117</v>
      </c>
      <c r="BM35" s="44" t="s">
        <v>117</v>
      </c>
      <c r="BN35" s="44" t="s">
        <v>117</v>
      </c>
      <c r="BO35" s="44" t="s">
        <v>117</v>
      </c>
      <c r="BP35" s="44" t="s">
        <v>117</v>
      </c>
      <c r="BQ35" s="44" t="s">
        <v>117</v>
      </c>
      <c r="BR35" s="44" t="s">
        <v>117</v>
      </c>
      <c r="BS35" s="44" t="s">
        <v>117</v>
      </c>
      <c r="BT35" s="44" t="s">
        <v>117</v>
      </c>
      <c r="BU35" s="44" t="s">
        <v>117</v>
      </c>
      <c r="BV35" s="44" t="s">
        <v>117</v>
      </c>
      <c r="BW35" s="44" t="s">
        <v>117</v>
      </c>
      <c r="BX35" s="44" t="s">
        <v>117</v>
      </c>
      <c r="BY35" s="44" t="s">
        <v>117</v>
      </c>
      <c r="BZ35" s="44" t="s">
        <v>117</v>
      </c>
      <c r="CA35" s="44" t="s">
        <v>117</v>
      </c>
      <c r="CB35" s="44"/>
    </row>
    <row r="36">
      <c r="A36" s="139">
        <v>35.0</v>
      </c>
      <c r="B36" s="55">
        <v>43685.0</v>
      </c>
      <c r="C36" s="41" t="s">
        <v>88</v>
      </c>
      <c r="D36" s="56">
        <v>17.273972602739725</v>
      </c>
      <c r="E36" s="44" t="s">
        <v>96</v>
      </c>
      <c r="F36" s="44" t="s">
        <v>91</v>
      </c>
      <c r="G36" s="44" t="s">
        <v>98</v>
      </c>
      <c r="H36" s="89">
        <v>0.4</v>
      </c>
      <c r="I36" s="89">
        <v>798.792593</v>
      </c>
      <c r="J36" s="89">
        <v>135.0</v>
      </c>
      <c r="K36" s="89">
        <v>0.0</v>
      </c>
      <c r="L36" s="89">
        <v>7.0</v>
      </c>
      <c r="M36" s="89">
        <v>0.38888889</v>
      </c>
      <c r="N36" s="89">
        <v>519.444444</v>
      </c>
      <c r="O36" s="89">
        <v>275.511438</v>
      </c>
      <c r="P36" s="89">
        <v>51.9444444</v>
      </c>
      <c r="Q36" s="89">
        <v>279.348148</v>
      </c>
      <c r="R36" s="89">
        <v>52.5555556</v>
      </c>
      <c r="S36" s="89">
        <v>0.0</v>
      </c>
      <c r="T36" s="89">
        <v>0.66666667</v>
      </c>
      <c r="U36" s="89">
        <v>801.017094</v>
      </c>
      <c r="V36" s="89">
        <v>117.0</v>
      </c>
      <c r="W36" s="89">
        <v>0.0</v>
      </c>
      <c r="X36" s="89">
        <v>1.0</v>
      </c>
      <c r="Y36" s="89">
        <v>0.4</v>
      </c>
      <c r="Z36" s="89">
        <v>518.333333</v>
      </c>
      <c r="AA36" s="89">
        <v>280.531073</v>
      </c>
      <c r="AB36" s="89">
        <v>200.566667</v>
      </c>
      <c r="AC36" s="89">
        <v>282.683761</v>
      </c>
      <c r="AD36" s="89">
        <v>208.066667</v>
      </c>
      <c r="AE36" s="89">
        <v>0.0</v>
      </c>
      <c r="AF36" s="89">
        <v>0.2</v>
      </c>
      <c r="AG36" s="89">
        <v>671.449275</v>
      </c>
      <c r="AH36" s="89">
        <v>69.0</v>
      </c>
      <c r="AI36" s="89">
        <v>0.0</v>
      </c>
      <c r="AJ36" s="89">
        <v>1.0</v>
      </c>
      <c r="AK36" s="89">
        <v>0.33333333</v>
      </c>
      <c r="AL36" s="89">
        <v>380.555556</v>
      </c>
      <c r="AM36" s="89">
        <v>285.25873</v>
      </c>
      <c r="AN36" s="89">
        <v>106.277778</v>
      </c>
      <c r="AO36" s="89">
        <v>290.89372</v>
      </c>
      <c r="AP36" s="89">
        <v>107.944444</v>
      </c>
      <c r="AQ36" s="89">
        <v>0.0</v>
      </c>
      <c r="AR36" s="89">
        <v>0.2</v>
      </c>
      <c r="AS36" s="89">
        <v>931.924242</v>
      </c>
      <c r="AT36" s="89">
        <v>66.0</v>
      </c>
      <c r="AU36" s="89">
        <v>0.0</v>
      </c>
      <c r="AV36" s="89">
        <v>6.0</v>
      </c>
      <c r="AW36" s="89">
        <v>0.44444444</v>
      </c>
      <c r="AX36" s="89">
        <v>658.333333</v>
      </c>
      <c r="AY36" s="89">
        <v>273.590909</v>
      </c>
      <c r="AZ36" s="89">
        <v>259.833333</v>
      </c>
      <c r="BA36" s="89">
        <v>273.590909</v>
      </c>
      <c r="BB36" s="89">
        <v>259.833333</v>
      </c>
      <c r="BC36" s="89">
        <v>0.0</v>
      </c>
      <c r="BD36" s="89">
        <v>0.33333333</v>
      </c>
      <c r="BE36" s="89">
        <v>749.655172</v>
      </c>
      <c r="BF36" s="89">
        <v>58.0</v>
      </c>
      <c r="BG36" s="89">
        <v>0.0</v>
      </c>
      <c r="BH36" s="89">
        <v>0.0</v>
      </c>
      <c r="BI36" s="89">
        <v>0.43333333</v>
      </c>
      <c r="BJ36" s="89">
        <v>441.666667</v>
      </c>
      <c r="BK36" s="89">
        <v>304.553672</v>
      </c>
      <c r="BL36" s="89">
        <v>243.866667</v>
      </c>
      <c r="BM36" s="89">
        <v>307.988506</v>
      </c>
      <c r="BN36" s="89">
        <v>256.9</v>
      </c>
      <c r="BO36" s="89">
        <v>0.0</v>
      </c>
      <c r="BP36" s="89">
        <v>0.33333333</v>
      </c>
      <c r="BQ36" s="89">
        <v>851.508475</v>
      </c>
      <c r="BR36" s="89">
        <v>59.0</v>
      </c>
      <c r="BS36" s="89">
        <v>0.0</v>
      </c>
      <c r="BT36" s="89">
        <v>1.0</v>
      </c>
      <c r="BU36" s="89">
        <v>0.36666667</v>
      </c>
      <c r="BV36" s="89">
        <v>595.0</v>
      </c>
      <c r="BW36" s="89">
        <v>256.508475</v>
      </c>
      <c r="BX36" s="89">
        <v>137.266667</v>
      </c>
      <c r="BY36" s="89">
        <v>256.508475</v>
      </c>
      <c r="BZ36" s="89">
        <v>137.266667</v>
      </c>
      <c r="CA36" s="89">
        <v>0.0</v>
      </c>
      <c r="CB36" s="89"/>
    </row>
    <row r="37">
      <c r="A37" s="139">
        <v>36.0</v>
      </c>
      <c r="B37" s="55">
        <v>43691.0</v>
      </c>
      <c r="C37" s="41" t="s">
        <v>94</v>
      </c>
      <c r="D37" s="56">
        <v>10.046575342465754</v>
      </c>
      <c r="E37" s="44" t="s">
        <v>96</v>
      </c>
      <c r="F37" s="44" t="s">
        <v>91</v>
      </c>
      <c r="G37" s="44" t="s">
        <v>98</v>
      </c>
      <c r="H37" s="89">
        <v>0.12222222</v>
      </c>
      <c r="I37" s="89">
        <v>759.116279</v>
      </c>
      <c r="J37" s="89">
        <v>43.0</v>
      </c>
      <c r="K37" s="89">
        <v>0.0</v>
      </c>
      <c r="L37" s="89">
        <v>0.0</v>
      </c>
      <c r="M37" s="89">
        <v>0.18181818</v>
      </c>
      <c r="N37" s="89">
        <v>436.363636</v>
      </c>
      <c r="O37" s="89">
        <v>322.752643</v>
      </c>
      <c r="P37" s="89">
        <v>140.545455</v>
      </c>
      <c r="Q37" s="89">
        <v>322.752643</v>
      </c>
      <c r="R37" s="89">
        <v>140.545455</v>
      </c>
      <c r="S37" s="89">
        <v>0.0</v>
      </c>
      <c r="T37" s="89">
        <v>0.35555556</v>
      </c>
      <c r="U37" s="89">
        <v>697.230769</v>
      </c>
      <c r="V37" s="89">
        <v>65.0</v>
      </c>
      <c r="W37" s="89">
        <v>2.0</v>
      </c>
      <c r="X37" s="89">
        <v>1.0</v>
      </c>
      <c r="Y37" s="89">
        <v>0.5</v>
      </c>
      <c r="Z37" s="89">
        <v>325.0</v>
      </c>
      <c r="AA37" s="89">
        <v>383.144928</v>
      </c>
      <c r="AB37" s="89">
        <v>349.0</v>
      </c>
      <c r="AC37" s="89">
        <v>372.230769</v>
      </c>
      <c r="AD37" s="89">
        <v>344.0</v>
      </c>
      <c r="AE37" s="89">
        <v>0.0</v>
      </c>
      <c r="AF37" s="44" t="s">
        <v>117</v>
      </c>
      <c r="AG37" s="44" t="s">
        <v>117</v>
      </c>
      <c r="AH37" s="44" t="s">
        <v>117</v>
      </c>
      <c r="AI37" s="44" t="s">
        <v>117</v>
      </c>
      <c r="AJ37" s="44" t="s">
        <v>117</v>
      </c>
      <c r="AK37" s="44" t="s">
        <v>117</v>
      </c>
      <c r="AL37" s="44" t="s">
        <v>117</v>
      </c>
      <c r="AM37" s="44" t="s">
        <v>117</v>
      </c>
      <c r="AN37" s="44" t="s">
        <v>117</v>
      </c>
      <c r="AO37" s="44" t="s">
        <v>117</v>
      </c>
      <c r="AP37" s="44" t="s">
        <v>117</v>
      </c>
      <c r="AQ37" s="44" t="s">
        <v>117</v>
      </c>
      <c r="AR37" s="44" t="s">
        <v>117</v>
      </c>
      <c r="AS37" s="44" t="s">
        <v>117</v>
      </c>
      <c r="AT37" s="44" t="s">
        <v>117</v>
      </c>
      <c r="AU37" s="44" t="s">
        <v>117</v>
      </c>
      <c r="AV37" s="44" t="s">
        <v>117</v>
      </c>
      <c r="AW37" s="44" t="s">
        <v>117</v>
      </c>
      <c r="AX37" s="44" t="s">
        <v>117</v>
      </c>
      <c r="AY37" s="44" t="s">
        <v>117</v>
      </c>
      <c r="AZ37" s="44" t="s">
        <v>117</v>
      </c>
      <c r="BA37" s="44" t="s">
        <v>117</v>
      </c>
      <c r="BB37" s="44" t="s">
        <v>117</v>
      </c>
      <c r="BC37" s="44" t="s">
        <v>117</v>
      </c>
      <c r="BD37" s="89">
        <v>0.33333333</v>
      </c>
      <c r="BE37" s="89">
        <v>687.0</v>
      </c>
      <c r="BF37" s="89">
        <v>56.0</v>
      </c>
      <c r="BG37" s="89">
        <v>1.0</v>
      </c>
      <c r="BH37" s="89">
        <v>1.0</v>
      </c>
      <c r="BI37" s="89">
        <v>0.5</v>
      </c>
      <c r="BJ37" s="89">
        <v>328.333333</v>
      </c>
      <c r="BK37" s="89">
        <v>370.011494</v>
      </c>
      <c r="BL37" s="89">
        <v>335.666667</v>
      </c>
      <c r="BM37" s="89">
        <v>358.666667</v>
      </c>
      <c r="BN37" s="89">
        <v>321.666667</v>
      </c>
      <c r="BO37" s="89">
        <v>0.0</v>
      </c>
      <c r="BP37" s="44" t="s">
        <v>117</v>
      </c>
      <c r="BQ37" s="44" t="s">
        <v>117</v>
      </c>
      <c r="BR37" s="44" t="s">
        <v>117</v>
      </c>
      <c r="BS37" s="44" t="s">
        <v>117</v>
      </c>
      <c r="BT37" s="44" t="s">
        <v>117</v>
      </c>
      <c r="BU37" s="44" t="s">
        <v>117</v>
      </c>
      <c r="BV37" s="44" t="s">
        <v>117</v>
      </c>
      <c r="BW37" s="44" t="s">
        <v>117</v>
      </c>
      <c r="BX37" s="44" t="s">
        <v>117</v>
      </c>
      <c r="BY37" s="44" t="s">
        <v>117</v>
      </c>
      <c r="BZ37" s="44" t="s">
        <v>117</v>
      </c>
      <c r="CA37" s="44" t="s">
        <v>117</v>
      </c>
      <c r="CB37" s="44"/>
    </row>
    <row r="38">
      <c r="A38" s="139">
        <v>37.0</v>
      </c>
      <c r="B38" s="55">
        <v>43698.0</v>
      </c>
      <c r="C38" s="41" t="s">
        <v>88</v>
      </c>
      <c r="D38" s="56">
        <v>13.964383561643835</v>
      </c>
      <c r="E38" s="44" t="s">
        <v>87</v>
      </c>
      <c r="F38" s="44" t="s">
        <v>91</v>
      </c>
      <c r="G38" s="44" t="s">
        <v>98</v>
      </c>
      <c r="H38" s="89">
        <v>0.4</v>
      </c>
      <c r="I38" s="89">
        <v>981.94964</v>
      </c>
      <c r="J38" s="89">
        <v>139.0</v>
      </c>
      <c r="K38" s="89">
        <v>0.0</v>
      </c>
      <c r="L38" s="89">
        <v>4.0</v>
      </c>
      <c r="M38" s="89">
        <v>0.27777778</v>
      </c>
      <c r="N38" s="89">
        <v>741.666667</v>
      </c>
      <c r="O38" s="89">
        <v>240.282974</v>
      </c>
      <c r="P38" s="89">
        <v>110.444444</v>
      </c>
      <c r="Q38" s="89">
        <v>240.282974</v>
      </c>
      <c r="R38" s="89">
        <v>110.444444</v>
      </c>
      <c r="S38" s="89">
        <v>0.0</v>
      </c>
      <c r="T38" s="89">
        <v>0.28888889</v>
      </c>
      <c r="U38" s="89">
        <v>1002.51282</v>
      </c>
      <c r="V38" s="89">
        <v>39.0</v>
      </c>
      <c r="W38" s="89">
        <v>0.0</v>
      </c>
      <c r="X38" s="89">
        <v>4.0</v>
      </c>
      <c r="Y38" s="89">
        <v>0.19230769</v>
      </c>
      <c r="Z38" s="89">
        <v>446.153846</v>
      </c>
      <c r="AA38" s="89">
        <v>556.358974</v>
      </c>
      <c r="AB38" s="89">
        <v>399.846154</v>
      </c>
      <c r="AC38" s="89">
        <v>556.358974</v>
      </c>
      <c r="AD38" s="89">
        <v>399.846154</v>
      </c>
      <c r="AE38" s="89">
        <v>0.0</v>
      </c>
      <c r="AF38" s="89">
        <v>0.2</v>
      </c>
      <c r="AG38" s="89">
        <v>883.197183</v>
      </c>
      <c r="AH38" s="89">
        <v>71.0</v>
      </c>
      <c r="AI38" s="89">
        <v>0.0</v>
      </c>
      <c r="AJ38" s="89">
        <v>0.0</v>
      </c>
      <c r="AK38" s="89">
        <v>0.22222222</v>
      </c>
      <c r="AL38" s="89">
        <v>580.555556</v>
      </c>
      <c r="AM38" s="89">
        <v>302.641628</v>
      </c>
      <c r="AN38" s="89">
        <v>142.611111</v>
      </c>
      <c r="AO38" s="89">
        <v>302.641628</v>
      </c>
      <c r="AP38" s="89">
        <v>142.611111</v>
      </c>
      <c r="AQ38" s="89">
        <v>0.0</v>
      </c>
      <c r="AR38" s="89">
        <v>0.2</v>
      </c>
      <c r="AS38" s="89">
        <v>1085.05882</v>
      </c>
      <c r="AT38" s="89">
        <v>68.0</v>
      </c>
      <c r="AU38" s="89">
        <v>0.0</v>
      </c>
      <c r="AV38" s="89">
        <v>4.0</v>
      </c>
      <c r="AW38" s="89">
        <v>0.33333333</v>
      </c>
      <c r="AX38" s="89">
        <v>902.777778</v>
      </c>
      <c r="AY38" s="89">
        <v>182.281046</v>
      </c>
      <c r="AZ38" s="89">
        <v>67.0555556</v>
      </c>
      <c r="BA38" s="89">
        <v>182.281046</v>
      </c>
      <c r="BB38" s="89">
        <v>67.0555556</v>
      </c>
      <c r="BC38" s="89">
        <v>0.0</v>
      </c>
      <c r="BD38" s="44" t="s">
        <v>117</v>
      </c>
      <c r="BE38" s="44" t="s">
        <v>117</v>
      </c>
      <c r="BF38" s="44" t="s">
        <v>117</v>
      </c>
      <c r="BG38" s="44" t="s">
        <v>117</v>
      </c>
      <c r="BH38" s="44" t="s">
        <v>117</v>
      </c>
      <c r="BI38" s="44" t="s">
        <v>117</v>
      </c>
      <c r="BJ38" s="44" t="s">
        <v>117</v>
      </c>
      <c r="BK38" s="44" t="s">
        <v>117</v>
      </c>
      <c r="BL38" s="44" t="s">
        <v>117</v>
      </c>
      <c r="BM38" s="44" t="s">
        <v>117</v>
      </c>
      <c r="BN38" s="44" t="s">
        <v>117</v>
      </c>
      <c r="BO38" s="44" t="s">
        <v>117</v>
      </c>
      <c r="BP38" s="44" t="s">
        <v>117</v>
      </c>
      <c r="BQ38" s="44" t="s">
        <v>117</v>
      </c>
      <c r="BR38" s="44" t="s">
        <v>117</v>
      </c>
      <c r="BS38" s="44" t="s">
        <v>117</v>
      </c>
      <c r="BT38" s="44" t="s">
        <v>117</v>
      </c>
      <c r="BU38" s="44" t="s">
        <v>117</v>
      </c>
      <c r="BV38" s="44" t="s">
        <v>117</v>
      </c>
      <c r="BW38" s="44" t="s">
        <v>117</v>
      </c>
      <c r="BX38" s="44" t="s">
        <v>117</v>
      </c>
      <c r="BY38" s="44" t="s">
        <v>117</v>
      </c>
      <c r="BZ38" s="44" t="s">
        <v>117</v>
      </c>
      <c r="CA38" s="44" t="s">
        <v>117</v>
      </c>
      <c r="CB38" s="44"/>
    </row>
    <row r="39">
      <c r="A39" s="139">
        <v>38.0</v>
      </c>
      <c r="B39" s="55">
        <v>43698.0</v>
      </c>
      <c r="C39" s="41" t="s">
        <v>88</v>
      </c>
      <c r="D39" s="56">
        <v>14.317808219178081</v>
      </c>
      <c r="E39" s="44" t="s">
        <v>87</v>
      </c>
      <c r="F39" s="44" t="s">
        <v>91</v>
      </c>
      <c r="G39" s="44" t="s">
        <v>98</v>
      </c>
      <c r="H39" s="89">
        <v>0.4</v>
      </c>
      <c r="I39" s="89">
        <v>968.02963</v>
      </c>
      <c r="J39" s="89">
        <v>135.0</v>
      </c>
      <c r="K39" s="89">
        <v>1.0</v>
      </c>
      <c r="L39" s="89">
        <v>7.0</v>
      </c>
      <c r="M39" s="89">
        <v>0.41666667</v>
      </c>
      <c r="N39" s="89">
        <v>619.444444</v>
      </c>
      <c r="O39" s="89">
        <v>345.437908</v>
      </c>
      <c r="P39" s="89">
        <v>306.055556</v>
      </c>
      <c r="Q39" s="89">
        <v>348.585185</v>
      </c>
      <c r="R39" s="89">
        <v>307.805556</v>
      </c>
      <c r="S39" s="89">
        <v>0.0</v>
      </c>
      <c r="T39" s="89">
        <v>0.65555556</v>
      </c>
      <c r="U39" s="89">
        <v>767.275862</v>
      </c>
      <c r="V39" s="89">
        <v>116.0</v>
      </c>
      <c r="W39" s="89">
        <v>3.0</v>
      </c>
      <c r="X39" s="89">
        <v>1.0</v>
      </c>
      <c r="Y39" s="89">
        <v>0.40677966</v>
      </c>
      <c r="Z39" s="89">
        <v>460.169492</v>
      </c>
      <c r="AA39" s="89">
        <v>313.906139</v>
      </c>
      <c r="AB39" s="89">
        <v>221.711864</v>
      </c>
      <c r="AC39" s="89">
        <v>307.106371</v>
      </c>
      <c r="AD39" s="89">
        <v>209.576271</v>
      </c>
      <c r="AE39" s="89">
        <v>0.0</v>
      </c>
      <c r="AF39" s="89">
        <v>0.2</v>
      </c>
      <c r="AG39" s="89">
        <v>1010.44118</v>
      </c>
      <c r="AH39" s="89">
        <v>68.0</v>
      </c>
      <c r="AI39" s="89">
        <v>0.0</v>
      </c>
      <c r="AJ39" s="89">
        <v>3.0</v>
      </c>
      <c r="AK39" s="89">
        <v>0.22222222</v>
      </c>
      <c r="AL39" s="89">
        <v>530.555556</v>
      </c>
      <c r="AM39" s="89">
        <v>479.885621</v>
      </c>
      <c r="AN39" s="89">
        <v>334.5</v>
      </c>
      <c r="AO39" s="89">
        <v>479.885621</v>
      </c>
      <c r="AP39" s="89">
        <v>334.5</v>
      </c>
      <c r="AQ39" s="89">
        <v>0.0</v>
      </c>
      <c r="AR39" s="89">
        <v>0.2</v>
      </c>
      <c r="AS39" s="89">
        <v>924.985075</v>
      </c>
      <c r="AT39" s="89">
        <v>67.0</v>
      </c>
      <c r="AU39" s="89">
        <v>1.0</v>
      </c>
      <c r="AV39" s="89">
        <v>4.0</v>
      </c>
      <c r="AW39" s="89">
        <v>0.61111111</v>
      </c>
      <c r="AX39" s="89">
        <v>708.333333</v>
      </c>
      <c r="AY39" s="89">
        <v>210.990196</v>
      </c>
      <c r="AZ39" s="89">
        <v>285.833333</v>
      </c>
      <c r="BA39" s="89">
        <v>216.651741</v>
      </c>
      <c r="BB39" s="89">
        <v>287.0</v>
      </c>
      <c r="BC39" s="89">
        <v>0.0</v>
      </c>
      <c r="BD39" s="89">
        <v>0.32222222</v>
      </c>
      <c r="BE39" s="89">
        <v>722.206897</v>
      </c>
      <c r="BF39" s="89">
        <v>58.0</v>
      </c>
      <c r="BG39" s="89">
        <v>1.0</v>
      </c>
      <c r="BH39" s="89">
        <v>1.0</v>
      </c>
      <c r="BI39" s="89">
        <v>0.48275862</v>
      </c>
      <c r="BJ39" s="89">
        <v>400.0</v>
      </c>
      <c r="BK39" s="89">
        <v>329.40678</v>
      </c>
      <c r="BL39" s="89">
        <v>298.913793</v>
      </c>
      <c r="BM39" s="89">
        <v>322.206897</v>
      </c>
      <c r="BN39" s="89">
        <v>296.5</v>
      </c>
      <c r="BO39" s="89">
        <v>0.0</v>
      </c>
      <c r="BP39" s="89">
        <v>0.33333333</v>
      </c>
      <c r="BQ39" s="89">
        <v>812.344828</v>
      </c>
      <c r="BR39" s="89">
        <v>58.0</v>
      </c>
      <c r="BS39" s="89">
        <v>2.0</v>
      </c>
      <c r="BT39" s="89">
        <v>0.0</v>
      </c>
      <c r="BU39" s="89">
        <v>0.33333333</v>
      </c>
      <c r="BV39" s="89">
        <v>518.333333</v>
      </c>
      <c r="BW39" s="89">
        <v>299.666667</v>
      </c>
      <c r="BX39" s="89">
        <v>137.166667</v>
      </c>
      <c r="BY39" s="89">
        <v>294.011494</v>
      </c>
      <c r="BZ39" s="89">
        <v>123.833333</v>
      </c>
      <c r="CA39" s="89">
        <v>0.0</v>
      </c>
      <c r="CB39" s="89"/>
    </row>
    <row r="40">
      <c r="A40" s="139">
        <v>39.0</v>
      </c>
      <c r="B40" s="55">
        <v>43702.0</v>
      </c>
      <c r="C40" s="41" t="s">
        <v>94</v>
      </c>
      <c r="D40" s="56">
        <v>15.391780821917807</v>
      </c>
      <c r="E40" s="44"/>
      <c r="F40" s="44"/>
      <c r="G40" s="44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</row>
    <row r="41">
      <c r="A41" s="139">
        <v>40.0</v>
      </c>
      <c r="B41" s="55">
        <v>43703.0</v>
      </c>
      <c r="C41" s="41" t="s">
        <v>94</v>
      </c>
      <c r="D41" s="56">
        <v>16.41917808219178</v>
      </c>
      <c r="E41" s="44" t="s">
        <v>87</v>
      </c>
      <c r="F41" s="44" t="s">
        <v>91</v>
      </c>
      <c r="G41" s="44" t="s">
        <v>92</v>
      </c>
      <c r="H41" s="89">
        <v>0.4</v>
      </c>
      <c r="I41" s="89">
        <v>606.708029</v>
      </c>
      <c r="J41" s="89">
        <v>137.0</v>
      </c>
      <c r="K41" s="89">
        <v>1.0</v>
      </c>
      <c r="L41" s="89">
        <v>2.0</v>
      </c>
      <c r="M41" s="89">
        <v>0.52777778</v>
      </c>
      <c r="N41" s="89">
        <v>302.777778</v>
      </c>
      <c r="O41" s="89">
        <v>300.314421</v>
      </c>
      <c r="P41" s="89">
        <v>237.055556</v>
      </c>
      <c r="Q41" s="89">
        <v>303.930251</v>
      </c>
      <c r="R41" s="89">
        <v>238.027778</v>
      </c>
      <c r="S41" s="89">
        <v>0.0</v>
      </c>
      <c r="T41" s="44" t="s">
        <v>117</v>
      </c>
      <c r="U41" s="44" t="s">
        <v>117</v>
      </c>
      <c r="V41" s="44" t="s">
        <v>117</v>
      </c>
      <c r="W41" s="44" t="s">
        <v>117</v>
      </c>
      <c r="X41" s="44" t="s">
        <v>117</v>
      </c>
      <c r="Y41" s="44" t="s">
        <v>117</v>
      </c>
      <c r="Z41" s="44" t="s">
        <v>117</v>
      </c>
      <c r="AA41" s="44" t="s">
        <v>117</v>
      </c>
      <c r="AB41" s="44" t="s">
        <v>117</v>
      </c>
      <c r="AC41" s="44" t="s">
        <v>117</v>
      </c>
      <c r="AD41" s="44" t="s">
        <v>117</v>
      </c>
      <c r="AE41" s="44" t="s">
        <v>117</v>
      </c>
      <c r="AF41" s="89">
        <v>0.2</v>
      </c>
      <c r="AG41" s="89">
        <v>670.761194</v>
      </c>
      <c r="AH41" s="89">
        <v>67.0</v>
      </c>
      <c r="AI41" s="89">
        <v>0.0</v>
      </c>
      <c r="AJ41" s="89">
        <v>2.0</v>
      </c>
      <c r="AK41" s="89">
        <v>0.5</v>
      </c>
      <c r="AL41" s="89">
        <v>330.555556</v>
      </c>
      <c r="AM41" s="89">
        <v>339.009662</v>
      </c>
      <c r="AN41" s="89">
        <v>249.444444</v>
      </c>
      <c r="AO41" s="89">
        <v>340.205638</v>
      </c>
      <c r="AP41" s="89">
        <v>249.444444</v>
      </c>
      <c r="AQ41" s="89">
        <v>0.0</v>
      </c>
      <c r="AR41" s="89">
        <v>0.2</v>
      </c>
      <c r="AS41" s="89">
        <v>545.4</v>
      </c>
      <c r="AT41" s="89">
        <v>70.0</v>
      </c>
      <c r="AU41" s="89">
        <v>1.0</v>
      </c>
      <c r="AV41" s="89">
        <v>0.0</v>
      </c>
      <c r="AW41" s="89">
        <v>0.55555556</v>
      </c>
      <c r="AX41" s="89">
        <v>275.0</v>
      </c>
      <c r="AY41" s="89">
        <v>264.388889</v>
      </c>
      <c r="AZ41" s="89">
        <v>238.0</v>
      </c>
      <c r="BA41" s="89">
        <v>270.4</v>
      </c>
      <c r="BB41" s="89">
        <v>239.777778</v>
      </c>
      <c r="BC41" s="89">
        <v>0.0</v>
      </c>
      <c r="BD41" s="44" t="s">
        <v>117</v>
      </c>
      <c r="BE41" s="44" t="s">
        <v>117</v>
      </c>
      <c r="BF41" s="44" t="s">
        <v>117</v>
      </c>
      <c r="BG41" s="44" t="s">
        <v>117</v>
      </c>
      <c r="BH41" s="44" t="s">
        <v>117</v>
      </c>
      <c r="BI41" s="44" t="s">
        <v>117</v>
      </c>
      <c r="BJ41" s="44" t="s">
        <v>117</v>
      </c>
      <c r="BK41" s="44" t="s">
        <v>117</v>
      </c>
      <c r="BL41" s="44" t="s">
        <v>117</v>
      </c>
      <c r="BM41" s="44" t="s">
        <v>117</v>
      </c>
      <c r="BN41" s="44" t="s">
        <v>117</v>
      </c>
      <c r="BO41" s="44" t="s">
        <v>117</v>
      </c>
      <c r="BP41" s="44" t="s">
        <v>117</v>
      </c>
      <c r="BQ41" s="44" t="s">
        <v>117</v>
      </c>
      <c r="BR41" s="44" t="s">
        <v>117</v>
      </c>
      <c r="BS41" s="44" t="s">
        <v>117</v>
      </c>
      <c r="BT41" s="44" t="s">
        <v>117</v>
      </c>
      <c r="BU41" s="44" t="s">
        <v>117</v>
      </c>
      <c r="BV41" s="44" t="s">
        <v>117</v>
      </c>
      <c r="BW41" s="44" t="s">
        <v>117</v>
      </c>
      <c r="BX41" s="44" t="s">
        <v>117</v>
      </c>
      <c r="BY41" s="44" t="s">
        <v>117</v>
      </c>
      <c r="BZ41" s="44" t="s">
        <v>117</v>
      </c>
      <c r="CA41" s="44" t="s">
        <v>117</v>
      </c>
      <c r="CB41" s="44"/>
    </row>
    <row r="42">
      <c r="A42" s="139">
        <v>41.0</v>
      </c>
      <c r="B42" s="55">
        <v>43704.0</v>
      </c>
      <c r="C42" s="41" t="s">
        <v>88</v>
      </c>
      <c r="D42" s="56">
        <v>13.30958904109589</v>
      </c>
      <c r="E42" s="44" t="s">
        <v>87</v>
      </c>
      <c r="F42" s="44" t="s">
        <v>98</v>
      </c>
      <c r="G42" s="44" t="s">
        <v>92</v>
      </c>
      <c r="H42" s="44" t="s">
        <v>117</v>
      </c>
      <c r="I42" s="44" t="s">
        <v>117</v>
      </c>
      <c r="J42" s="44" t="s">
        <v>117</v>
      </c>
      <c r="K42" s="44" t="s">
        <v>117</v>
      </c>
      <c r="L42" s="44" t="s">
        <v>117</v>
      </c>
      <c r="M42" s="44" t="s">
        <v>117</v>
      </c>
      <c r="N42" s="44" t="s">
        <v>117</v>
      </c>
      <c r="O42" s="44" t="s">
        <v>117</v>
      </c>
      <c r="P42" s="44" t="s">
        <v>117</v>
      </c>
      <c r="Q42" s="44" t="s">
        <v>117</v>
      </c>
      <c r="R42" s="44" t="s">
        <v>117</v>
      </c>
      <c r="S42" s="44" t="s">
        <v>117</v>
      </c>
      <c r="T42" s="89">
        <v>0.66666667</v>
      </c>
      <c r="U42" s="89">
        <v>778.330189</v>
      </c>
      <c r="V42" s="89">
        <v>106.0</v>
      </c>
      <c r="W42" s="89">
        <v>0.0</v>
      </c>
      <c r="X42" s="89">
        <v>6.0</v>
      </c>
      <c r="Y42" s="89">
        <v>0.46666667</v>
      </c>
      <c r="Z42" s="89">
        <v>656.666667</v>
      </c>
      <c r="AA42" s="89">
        <v>92.1474926</v>
      </c>
      <c r="AB42" s="89">
        <v>29.9</v>
      </c>
      <c r="AC42" s="89">
        <v>121.663522</v>
      </c>
      <c r="AD42" s="89">
        <v>76.5666667</v>
      </c>
      <c r="AE42" s="89">
        <v>0.0</v>
      </c>
      <c r="AF42" s="44" t="s">
        <v>117</v>
      </c>
      <c r="AG42" s="44" t="s">
        <v>117</v>
      </c>
      <c r="AH42" s="44" t="s">
        <v>117</v>
      </c>
      <c r="AI42" s="44" t="s">
        <v>117</v>
      </c>
      <c r="AJ42" s="44" t="s">
        <v>117</v>
      </c>
      <c r="AK42" s="44" t="s">
        <v>117</v>
      </c>
      <c r="AL42" s="44" t="s">
        <v>117</v>
      </c>
      <c r="AM42" s="44" t="s">
        <v>117</v>
      </c>
      <c r="AN42" s="44" t="s">
        <v>117</v>
      </c>
      <c r="AO42" s="44" t="s">
        <v>117</v>
      </c>
      <c r="AP42" s="44" t="s">
        <v>117</v>
      </c>
      <c r="AQ42" s="44" t="s">
        <v>117</v>
      </c>
      <c r="AR42" s="44" t="s">
        <v>117</v>
      </c>
      <c r="AS42" s="44" t="s">
        <v>117</v>
      </c>
      <c r="AT42" s="44" t="s">
        <v>117</v>
      </c>
      <c r="AU42" s="44" t="s">
        <v>117</v>
      </c>
      <c r="AV42" s="44" t="s">
        <v>117</v>
      </c>
      <c r="AW42" s="44" t="s">
        <v>117</v>
      </c>
      <c r="AX42" s="44" t="s">
        <v>117</v>
      </c>
      <c r="AY42" s="44" t="s">
        <v>117</v>
      </c>
      <c r="AZ42" s="44" t="s">
        <v>117</v>
      </c>
      <c r="BA42" s="44" t="s">
        <v>117</v>
      </c>
      <c r="BB42" s="44" t="s">
        <v>117</v>
      </c>
      <c r="BC42" s="44" t="s">
        <v>117</v>
      </c>
      <c r="BD42" s="89">
        <v>0.33333333</v>
      </c>
      <c r="BE42" s="89">
        <v>1017.81132</v>
      </c>
      <c r="BF42" s="89">
        <v>53.0</v>
      </c>
      <c r="BG42" s="89">
        <v>0.0</v>
      </c>
      <c r="BH42" s="89">
        <v>5.0</v>
      </c>
      <c r="BI42" s="89">
        <v>0.23333333</v>
      </c>
      <c r="BJ42" s="89">
        <v>758.333333</v>
      </c>
      <c r="BK42" s="89">
        <v>244.962963</v>
      </c>
      <c r="BL42" s="89">
        <v>52.6666667</v>
      </c>
      <c r="BM42" s="89">
        <v>259.477987</v>
      </c>
      <c r="BN42" s="89">
        <v>60.3333333</v>
      </c>
      <c r="BO42" s="89">
        <v>0.0</v>
      </c>
      <c r="BP42" s="89">
        <v>0.33333333</v>
      </c>
      <c r="BQ42" s="89">
        <v>538.849057</v>
      </c>
      <c r="BR42" s="89">
        <v>53.0</v>
      </c>
      <c r="BS42" s="89">
        <v>0.0</v>
      </c>
      <c r="BT42" s="89">
        <v>1.0</v>
      </c>
      <c r="BU42" s="89">
        <v>0.7</v>
      </c>
      <c r="BV42" s="89">
        <v>555.0</v>
      </c>
      <c r="BW42" s="89">
        <v>-39.101695</v>
      </c>
      <c r="BX42" s="89">
        <v>14.2</v>
      </c>
      <c r="BY42" s="89">
        <v>-16.150943</v>
      </c>
      <c r="BZ42" s="89">
        <v>21.0</v>
      </c>
      <c r="CA42" s="89">
        <v>0.0</v>
      </c>
      <c r="CB42" s="89"/>
    </row>
    <row r="43">
      <c r="A43" s="139">
        <v>42.0</v>
      </c>
      <c r="B43" s="55">
        <v>43705.0</v>
      </c>
      <c r="C43" s="41" t="s">
        <v>88</v>
      </c>
      <c r="D43" s="56">
        <v>17.019178082191782</v>
      </c>
      <c r="E43" s="44" t="s">
        <v>87</v>
      </c>
      <c r="F43" s="44" t="s">
        <v>91</v>
      </c>
      <c r="G43" s="44" t="s">
        <v>98</v>
      </c>
      <c r="H43" s="89">
        <v>0.4</v>
      </c>
      <c r="I43" s="89">
        <v>643.519685</v>
      </c>
      <c r="J43" s="89">
        <v>127.0</v>
      </c>
      <c r="K43" s="89">
        <v>10.0</v>
      </c>
      <c r="L43" s="89">
        <v>6.0</v>
      </c>
      <c r="M43" s="89">
        <v>0.5</v>
      </c>
      <c r="N43" s="89">
        <v>363.888889</v>
      </c>
      <c r="O43" s="89">
        <v>272.570965</v>
      </c>
      <c r="P43" s="89">
        <v>239.111111</v>
      </c>
      <c r="Q43" s="89">
        <v>279.630796</v>
      </c>
      <c r="R43" s="89">
        <v>241.111111</v>
      </c>
      <c r="S43" s="89">
        <v>0.0</v>
      </c>
      <c r="T43" s="89">
        <v>0.65555556</v>
      </c>
      <c r="U43" s="89">
        <v>620.126316</v>
      </c>
      <c r="V43" s="89">
        <v>95.0</v>
      </c>
      <c r="W43" s="89">
        <v>10.0</v>
      </c>
      <c r="X43" s="89">
        <v>8.0</v>
      </c>
      <c r="Y43" s="89">
        <v>0.49152542</v>
      </c>
      <c r="Z43" s="89">
        <v>409.322034</v>
      </c>
      <c r="AA43" s="89">
        <v>183.865466</v>
      </c>
      <c r="AB43" s="89">
        <v>117.330508</v>
      </c>
      <c r="AC43" s="89">
        <v>210.804282</v>
      </c>
      <c r="AD43" s="89">
        <v>120.067797</v>
      </c>
      <c r="AE43" s="89">
        <v>0.0</v>
      </c>
      <c r="AF43" s="89">
        <v>0.2</v>
      </c>
      <c r="AG43" s="89">
        <v>698.138462</v>
      </c>
      <c r="AH43" s="89">
        <v>65.0</v>
      </c>
      <c r="AI43" s="89">
        <v>3.0</v>
      </c>
      <c r="AJ43" s="89">
        <v>3.0</v>
      </c>
      <c r="AK43" s="89">
        <v>0.38888889</v>
      </c>
      <c r="AL43" s="89">
        <v>380.555556</v>
      </c>
      <c r="AM43" s="89">
        <v>317.95915</v>
      </c>
      <c r="AN43" s="89">
        <v>237.722222</v>
      </c>
      <c r="AO43" s="89">
        <v>317.582906</v>
      </c>
      <c r="AP43" s="89">
        <v>235.555556</v>
      </c>
      <c r="AQ43" s="89">
        <v>0.0</v>
      </c>
      <c r="AR43" s="89">
        <v>0.2</v>
      </c>
      <c r="AS43" s="89">
        <v>586.258065</v>
      </c>
      <c r="AT43" s="89">
        <v>62.0</v>
      </c>
      <c r="AU43" s="89">
        <v>7.0</v>
      </c>
      <c r="AV43" s="89">
        <v>3.0</v>
      </c>
      <c r="AW43" s="89">
        <v>0.61111111</v>
      </c>
      <c r="AX43" s="89">
        <v>347.222222</v>
      </c>
      <c r="AY43" s="89">
        <v>228.082126</v>
      </c>
      <c r="AZ43" s="89">
        <v>255.444444</v>
      </c>
      <c r="BA43" s="89">
        <v>239.035842</v>
      </c>
      <c r="BB43" s="89">
        <v>255.777778</v>
      </c>
      <c r="BC43" s="89">
        <v>0.0</v>
      </c>
      <c r="BD43" s="89">
        <v>0.32222222</v>
      </c>
      <c r="BE43" s="89">
        <v>639.0</v>
      </c>
      <c r="BF43" s="89">
        <v>53.0</v>
      </c>
      <c r="BG43" s="89">
        <v>3.0</v>
      </c>
      <c r="BH43" s="89">
        <v>1.0</v>
      </c>
      <c r="BI43" s="89">
        <v>0.44827586</v>
      </c>
      <c r="BJ43" s="89">
        <v>365.517241</v>
      </c>
      <c r="BK43" s="89">
        <v>259.26242</v>
      </c>
      <c r="BL43" s="89">
        <v>147.275862</v>
      </c>
      <c r="BM43" s="89">
        <v>273.482759</v>
      </c>
      <c r="BN43" s="89">
        <v>159.482759</v>
      </c>
      <c r="BO43" s="89">
        <v>0.0</v>
      </c>
      <c r="BP43" s="89">
        <v>0.33333333</v>
      </c>
      <c r="BQ43" s="89">
        <v>596.309524</v>
      </c>
      <c r="BR43" s="89">
        <v>42.0</v>
      </c>
      <c r="BS43" s="89">
        <v>7.0</v>
      </c>
      <c r="BT43" s="89">
        <v>7.0</v>
      </c>
      <c r="BU43" s="89">
        <v>0.53333333</v>
      </c>
      <c r="BV43" s="89">
        <v>451.666667</v>
      </c>
      <c r="BW43" s="89">
        <v>106.352201</v>
      </c>
      <c r="BX43" s="89">
        <v>116.7</v>
      </c>
      <c r="BY43" s="89">
        <v>144.642857</v>
      </c>
      <c r="BZ43" s="89">
        <v>122.533333</v>
      </c>
      <c r="CA43" s="89">
        <v>0.0</v>
      </c>
      <c r="CB43" s="89"/>
    </row>
    <row r="44">
      <c r="A44" s="139">
        <v>43.0</v>
      </c>
      <c r="B44" s="55">
        <v>43710.0</v>
      </c>
      <c r="C44" s="41" t="s">
        <v>88</v>
      </c>
      <c r="D44" s="56">
        <v>14.931506849315069</v>
      </c>
      <c r="E44" s="44" t="s">
        <v>87</v>
      </c>
      <c r="F44" s="44" t="s">
        <v>91</v>
      </c>
      <c r="G44" s="44" t="s">
        <v>92</v>
      </c>
      <c r="H44" s="89">
        <v>0.4</v>
      </c>
      <c r="I44" s="89">
        <v>975.554745</v>
      </c>
      <c r="J44" s="89">
        <v>137.0</v>
      </c>
      <c r="K44" s="89">
        <v>0.0</v>
      </c>
      <c r="L44" s="89">
        <v>6.0</v>
      </c>
      <c r="M44" s="89">
        <v>0.27777778</v>
      </c>
      <c r="N44" s="89">
        <v>763.888889</v>
      </c>
      <c r="O44" s="89">
        <v>211.665856</v>
      </c>
      <c r="P44" s="89">
        <v>55.3333333</v>
      </c>
      <c r="Q44" s="89">
        <v>211.665856</v>
      </c>
      <c r="R44" s="89">
        <v>55.3333333</v>
      </c>
      <c r="S44" s="89">
        <v>0.0</v>
      </c>
      <c r="T44" s="44" t="s">
        <v>117</v>
      </c>
      <c r="U44" s="44" t="s">
        <v>117</v>
      </c>
      <c r="V44" s="44" t="s">
        <v>117</v>
      </c>
      <c r="W44" s="44" t="s">
        <v>117</v>
      </c>
      <c r="X44" s="44" t="s">
        <v>117</v>
      </c>
      <c r="Y44" s="44" t="s">
        <v>117</v>
      </c>
      <c r="Z44" s="44" t="s">
        <v>117</v>
      </c>
      <c r="AA44" s="44" t="s">
        <v>117</v>
      </c>
      <c r="AB44" s="44" t="s">
        <v>117</v>
      </c>
      <c r="AC44" s="44" t="s">
        <v>117</v>
      </c>
      <c r="AD44" s="44" t="s">
        <v>117</v>
      </c>
      <c r="AE44" s="44" t="s">
        <v>117</v>
      </c>
      <c r="AF44" s="89">
        <v>0.2</v>
      </c>
      <c r="AG44" s="89">
        <v>902.442857</v>
      </c>
      <c r="AH44" s="89">
        <v>70.0</v>
      </c>
      <c r="AI44" s="89">
        <v>0.0</v>
      </c>
      <c r="AJ44" s="89">
        <v>1.0</v>
      </c>
      <c r="AK44" s="89">
        <v>0.16666667</v>
      </c>
      <c r="AL44" s="89">
        <v>547.222222</v>
      </c>
      <c r="AM44" s="89">
        <v>355.220635</v>
      </c>
      <c r="AN44" s="89">
        <v>135.277778</v>
      </c>
      <c r="AO44" s="89">
        <v>355.220635</v>
      </c>
      <c r="AP44" s="89">
        <v>135.277778</v>
      </c>
      <c r="AQ44" s="89">
        <v>0.0</v>
      </c>
      <c r="AR44" s="89">
        <v>0.2</v>
      </c>
      <c r="AS44" s="89">
        <v>1051.9403</v>
      </c>
      <c r="AT44" s="89">
        <v>67.0</v>
      </c>
      <c r="AU44" s="89">
        <v>0.0</v>
      </c>
      <c r="AV44" s="89">
        <v>5.0</v>
      </c>
      <c r="AW44" s="89">
        <v>0.38888889</v>
      </c>
      <c r="AX44" s="89">
        <v>980.555556</v>
      </c>
      <c r="AY44" s="89">
        <v>71.384743</v>
      </c>
      <c r="AZ44" s="89">
        <v>31.4444444</v>
      </c>
      <c r="BA44" s="89">
        <v>71.384743</v>
      </c>
      <c r="BB44" s="89">
        <v>31.4444444</v>
      </c>
      <c r="BC44" s="89">
        <v>0.0</v>
      </c>
      <c r="BD44" s="44" t="s">
        <v>117</v>
      </c>
      <c r="BE44" s="44" t="s">
        <v>117</v>
      </c>
      <c r="BF44" s="44" t="s">
        <v>117</v>
      </c>
      <c r="BG44" s="44" t="s">
        <v>117</v>
      </c>
      <c r="BH44" s="44" t="s">
        <v>117</v>
      </c>
      <c r="BI44" s="44" t="s">
        <v>117</v>
      </c>
      <c r="BJ44" s="44" t="s">
        <v>117</v>
      </c>
      <c r="BK44" s="44" t="s">
        <v>117</v>
      </c>
      <c r="BL44" s="44" t="s">
        <v>117</v>
      </c>
      <c r="BM44" s="44" t="s">
        <v>117</v>
      </c>
      <c r="BN44" s="44" t="s">
        <v>117</v>
      </c>
      <c r="BO44" s="44" t="s">
        <v>117</v>
      </c>
      <c r="BP44" s="44" t="s">
        <v>117</v>
      </c>
      <c r="BQ44" s="44" t="s">
        <v>117</v>
      </c>
      <c r="BR44" s="44" t="s">
        <v>117</v>
      </c>
      <c r="BS44" s="44" t="s">
        <v>117</v>
      </c>
      <c r="BT44" s="44" t="s">
        <v>117</v>
      </c>
      <c r="BU44" s="44" t="s">
        <v>117</v>
      </c>
      <c r="BV44" s="44" t="s">
        <v>117</v>
      </c>
      <c r="BW44" s="44" t="s">
        <v>117</v>
      </c>
      <c r="BX44" s="44" t="s">
        <v>117</v>
      </c>
      <c r="BY44" s="44" t="s">
        <v>117</v>
      </c>
      <c r="BZ44" s="44" t="s">
        <v>117</v>
      </c>
      <c r="CA44" s="44" t="s">
        <v>117</v>
      </c>
      <c r="CB44" s="44"/>
    </row>
    <row r="45">
      <c r="A45" s="139">
        <v>44.0</v>
      </c>
      <c r="B45" s="55">
        <v>43710.0</v>
      </c>
      <c r="C45" s="41" t="s">
        <v>88</v>
      </c>
      <c r="D45" s="56">
        <v>16.073972602739726</v>
      </c>
      <c r="E45" s="44" t="s">
        <v>87</v>
      </c>
      <c r="F45" s="44" t="s">
        <v>98</v>
      </c>
      <c r="G45" s="44" t="s">
        <v>91</v>
      </c>
      <c r="H45" s="89">
        <v>0.38888889</v>
      </c>
      <c r="I45" s="89">
        <v>1103.78992</v>
      </c>
      <c r="J45" s="89">
        <v>119.0</v>
      </c>
      <c r="K45" s="89">
        <v>2.0</v>
      </c>
      <c r="L45" s="89">
        <v>23.0</v>
      </c>
      <c r="M45" s="89">
        <v>0.31428571</v>
      </c>
      <c r="N45" s="89">
        <v>764.285714</v>
      </c>
      <c r="O45" s="89">
        <v>336.011806</v>
      </c>
      <c r="P45" s="89">
        <v>219.357143</v>
      </c>
      <c r="Q45" s="89">
        <v>339.504202</v>
      </c>
      <c r="R45" s="89">
        <v>228.014286</v>
      </c>
      <c r="S45" s="89">
        <v>0.0</v>
      </c>
      <c r="T45" s="89">
        <v>0.65555556</v>
      </c>
      <c r="U45" s="89">
        <v>1033.25</v>
      </c>
      <c r="V45" s="89">
        <v>108.0</v>
      </c>
      <c r="W45" s="89">
        <v>1.0</v>
      </c>
      <c r="X45" s="89">
        <v>11.0</v>
      </c>
      <c r="Y45" s="89">
        <v>0.37288136</v>
      </c>
      <c r="Z45" s="89">
        <v>797.457627</v>
      </c>
      <c r="AA45" s="89">
        <v>226.322189</v>
      </c>
      <c r="AB45" s="89">
        <v>180.271186</v>
      </c>
      <c r="AC45" s="89">
        <v>235.792373</v>
      </c>
      <c r="AD45" s="89">
        <v>187.79661</v>
      </c>
      <c r="AE45" s="89">
        <v>0.0</v>
      </c>
      <c r="AF45" s="89">
        <v>0.18888889</v>
      </c>
      <c r="AG45" s="89">
        <v>1095.57813</v>
      </c>
      <c r="AH45" s="89">
        <v>64.0</v>
      </c>
      <c r="AI45" s="89">
        <v>2.0</v>
      </c>
      <c r="AJ45" s="89">
        <v>6.0</v>
      </c>
      <c r="AK45" s="89">
        <v>0.11764706</v>
      </c>
      <c r="AL45" s="89">
        <v>594.117647</v>
      </c>
      <c r="AM45" s="89">
        <v>495.306595</v>
      </c>
      <c r="AN45" s="89">
        <v>240.411765</v>
      </c>
      <c r="AO45" s="89">
        <v>501.460478</v>
      </c>
      <c r="AP45" s="89">
        <v>242.176471</v>
      </c>
      <c r="AQ45" s="89">
        <v>0.0</v>
      </c>
      <c r="AR45" s="89">
        <v>0.2</v>
      </c>
      <c r="AS45" s="89">
        <v>1113.34545</v>
      </c>
      <c r="AT45" s="89">
        <v>55.0</v>
      </c>
      <c r="AU45" s="89">
        <v>0.0</v>
      </c>
      <c r="AV45" s="89">
        <v>17.0</v>
      </c>
      <c r="AW45" s="89">
        <v>0.5</v>
      </c>
      <c r="AX45" s="89">
        <v>925.0</v>
      </c>
      <c r="AY45" s="89">
        <v>188.345455</v>
      </c>
      <c r="AZ45" s="89">
        <v>233.0</v>
      </c>
      <c r="BA45" s="89">
        <v>188.345455</v>
      </c>
      <c r="BB45" s="89">
        <v>233.0</v>
      </c>
      <c r="BC45" s="89">
        <v>0.0</v>
      </c>
      <c r="BD45" s="89">
        <v>0.32222222</v>
      </c>
      <c r="BE45" s="89">
        <v>984.571429</v>
      </c>
      <c r="BF45" s="89">
        <v>56.0</v>
      </c>
      <c r="BG45" s="89">
        <v>0.0</v>
      </c>
      <c r="BH45" s="89">
        <v>4.0</v>
      </c>
      <c r="BI45" s="89">
        <v>0.27586207</v>
      </c>
      <c r="BJ45" s="89">
        <v>631.034483</v>
      </c>
      <c r="BK45" s="89">
        <v>353.536946</v>
      </c>
      <c r="BL45" s="89">
        <v>176.5</v>
      </c>
      <c r="BM45" s="89">
        <v>353.536946</v>
      </c>
      <c r="BN45" s="89">
        <v>176.5</v>
      </c>
      <c r="BO45" s="89">
        <v>0.0</v>
      </c>
      <c r="BP45" s="89">
        <v>0.33333333</v>
      </c>
      <c r="BQ45" s="89">
        <v>1085.67308</v>
      </c>
      <c r="BR45" s="89">
        <v>52.0</v>
      </c>
      <c r="BS45" s="89">
        <v>1.0</v>
      </c>
      <c r="BT45" s="89">
        <v>7.0</v>
      </c>
      <c r="BU45" s="89">
        <v>0.46666667</v>
      </c>
      <c r="BV45" s="89">
        <v>958.333333</v>
      </c>
      <c r="BW45" s="89">
        <v>106.874214</v>
      </c>
      <c r="BX45" s="89">
        <v>158.633333</v>
      </c>
      <c r="BY45" s="89">
        <v>127.339744</v>
      </c>
      <c r="BZ45" s="89">
        <v>167.7</v>
      </c>
      <c r="CA45" s="89">
        <v>0.0</v>
      </c>
      <c r="CB45" s="89"/>
    </row>
    <row r="46">
      <c r="A46" s="139">
        <v>45.0</v>
      </c>
      <c r="B46" s="55">
        <v>43720.0</v>
      </c>
      <c r="C46" s="41" t="s">
        <v>88</v>
      </c>
      <c r="D46" s="56">
        <v>8.687671232876712</v>
      </c>
      <c r="E46" s="44" t="s">
        <v>87</v>
      </c>
      <c r="F46" s="44" t="s">
        <v>98</v>
      </c>
      <c r="G46" s="44" t="s">
        <v>92</v>
      </c>
      <c r="H46" s="44" t="s">
        <v>117</v>
      </c>
      <c r="I46" s="44" t="s">
        <v>117</v>
      </c>
      <c r="J46" s="44" t="s">
        <v>117</v>
      </c>
      <c r="K46" s="44" t="s">
        <v>117</v>
      </c>
      <c r="L46" s="44" t="s">
        <v>117</v>
      </c>
      <c r="M46" s="44" t="s">
        <v>117</v>
      </c>
      <c r="N46" s="44" t="s">
        <v>117</v>
      </c>
      <c r="O46" s="44" t="s">
        <v>117</v>
      </c>
      <c r="P46" s="44" t="s">
        <v>117</v>
      </c>
      <c r="Q46" s="44" t="s">
        <v>117</v>
      </c>
      <c r="R46" s="44" t="s">
        <v>117</v>
      </c>
      <c r="S46" s="44" t="s">
        <v>117</v>
      </c>
      <c r="T46" s="89">
        <v>0.66666667</v>
      </c>
      <c r="U46" s="89">
        <v>630.821053</v>
      </c>
      <c r="V46" s="89">
        <v>95.0</v>
      </c>
      <c r="W46" s="89">
        <v>6.0</v>
      </c>
      <c r="X46" s="89">
        <v>5.0</v>
      </c>
      <c r="Y46" s="89">
        <v>0.5</v>
      </c>
      <c r="Z46" s="89">
        <v>226.666667</v>
      </c>
      <c r="AA46" s="89">
        <v>396.157895</v>
      </c>
      <c r="AB46" s="89">
        <v>344.833333</v>
      </c>
      <c r="AC46" s="89">
        <v>404.154386</v>
      </c>
      <c r="AD46" s="89">
        <v>360.333333</v>
      </c>
      <c r="AE46" s="89">
        <v>0.0</v>
      </c>
      <c r="AF46" s="44" t="s">
        <v>117</v>
      </c>
      <c r="AG46" s="44" t="s">
        <v>117</v>
      </c>
      <c r="AH46" s="44" t="s">
        <v>117</v>
      </c>
      <c r="AI46" s="44" t="s">
        <v>117</v>
      </c>
      <c r="AJ46" s="44" t="s">
        <v>117</v>
      </c>
      <c r="AK46" s="44" t="s">
        <v>117</v>
      </c>
      <c r="AL46" s="44" t="s">
        <v>117</v>
      </c>
      <c r="AM46" s="44" t="s">
        <v>117</v>
      </c>
      <c r="AN46" s="44" t="s">
        <v>117</v>
      </c>
      <c r="AO46" s="44" t="s">
        <v>117</v>
      </c>
      <c r="AP46" s="44" t="s">
        <v>117</v>
      </c>
      <c r="AQ46" s="44" t="s">
        <v>117</v>
      </c>
      <c r="AR46" s="44" t="s">
        <v>117</v>
      </c>
      <c r="AS46" s="44" t="s">
        <v>117</v>
      </c>
      <c r="AT46" s="44" t="s">
        <v>117</v>
      </c>
      <c r="AU46" s="44" t="s">
        <v>117</v>
      </c>
      <c r="AV46" s="44" t="s">
        <v>117</v>
      </c>
      <c r="AW46" s="44" t="s">
        <v>117</v>
      </c>
      <c r="AX46" s="44" t="s">
        <v>117</v>
      </c>
      <c r="AY46" s="44" t="s">
        <v>117</v>
      </c>
      <c r="AZ46" s="44" t="s">
        <v>117</v>
      </c>
      <c r="BA46" s="44" t="s">
        <v>117</v>
      </c>
      <c r="BB46" s="44" t="s">
        <v>117</v>
      </c>
      <c r="BC46" s="44" t="s">
        <v>117</v>
      </c>
      <c r="BD46" s="89">
        <v>0.33333333</v>
      </c>
      <c r="BE46" s="89">
        <v>645.461538</v>
      </c>
      <c r="BF46" s="89">
        <v>52.0</v>
      </c>
      <c r="BG46" s="89">
        <v>1.0</v>
      </c>
      <c r="BH46" s="89">
        <v>2.0</v>
      </c>
      <c r="BI46" s="89">
        <v>0.5</v>
      </c>
      <c r="BJ46" s="89">
        <v>258.333333</v>
      </c>
      <c r="BK46" s="89">
        <v>368.824561</v>
      </c>
      <c r="BL46" s="89">
        <v>314.666667</v>
      </c>
      <c r="BM46" s="89">
        <v>387.128205</v>
      </c>
      <c r="BN46" s="89">
        <v>347.166667</v>
      </c>
      <c r="BO46" s="89">
        <v>0.0</v>
      </c>
      <c r="BP46" s="89">
        <v>0.33333333</v>
      </c>
      <c r="BQ46" s="89">
        <v>613.116279</v>
      </c>
      <c r="BR46" s="89">
        <v>43.0</v>
      </c>
      <c r="BS46" s="89">
        <v>5.0</v>
      </c>
      <c r="BT46" s="89">
        <v>3.0</v>
      </c>
      <c r="BU46" s="89">
        <v>0.5</v>
      </c>
      <c r="BV46" s="89">
        <v>195.0</v>
      </c>
      <c r="BW46" s="89">
        <v>423.491228</v>
      </c>
      <c r="BX46" s="89">
        <v>375.0</v>
      </c>
      <c r="BY46" s="89">
        <v>418.116279</v>
      </c>
      <c r="BZ46" s="89">
        <v>389.0</v>
      </c>
      <c r="CA46" s="89">
        <v>0.0</v>
      </c>
      <c r="CB46" s="89"/>
    </row>
    <row r="47">
      <c r="A47" s="139">
        <v>46.0</v>
      </c>
      <c r="B47" s="55">
        <v>43723.0</v>
      </c>
      <c r="C47" s="41" t="s">
        <v>88</v>
      </c>
      <c r="D47" s="56">
        <v>8.323287671232876</v>
      </c>
      <c r="E47" s="44"/>
      <c r="F47" s="44"/>
      <c r="G47" s="44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</row>
    <row r="48">
      <c r="A48" s="139">
        <v>47.0</v>
      </c>
      <c r="B48" s="55">
        <v>43723.0</v>
      </c>
      <c r="C48" s="41" t="s">
        <v>94</v>
      </c>
      <c r="D48" s="56">
        <v>11.202739726027398</v>
      </c>
      <c r="E48" s="44" t="s">
        <v>87</v>
      </c>
      <c r="F48" s="44" t="s">
        <v>91</v>
      </c>
      <c r="G48" s="44" t="s">
        <v>98</v>
      </c>
      <c r="H48" s="89">
        <v>0.4</v>
      </c>
      <c r="I48" s="89">
        <v>684.730769</v>
      </c>
      <c r="J48" s="89">
        <v>104.0</v>
      </c>
      <c r="K48" s="89">
        <v>2.0</v>
      </c>
      <c r="L48" s="89">
        <v>26.0</v>
      </c>
      <c r="M48" s="89">
        <v>0.5</v>
      </c>
      <c r="N48" s="89">
        <v>438.888889</v>
      </c>
      <c r="O48" s="89">
        <v>197.957265</v>
      </c>
      <c r="P48" s="89">
        <v>162.111111</v>
      </c>
      <c r="Q48" s="89">
        <v>245.84188</v>
      </c>
      <c r="R48" s="89">
        <v>194.111111</v>
      </c>
      <c r="S48" s="89">
        <v>0.0</v>
      </c>
      <c r="T48" s="89">
        <v>0.66666667</v>
      </c>
      <c r="U48" s="89">
        <v>657.387097</v>
      </c>
      <c r="V48" s="89">
        <v>93.0</v>
      </c>
      <c r="W48" s="89">
        <v>3.0</v>
      </c>
      <c r="X48" s="89">
        <v>13.0</v>
      </c>
      <c r="Y48" s="89">
        <v>0.41666667</v>
      </c>
      <c r="Z48" s="89">
        <v>318.9</v>
      </c>
      <c r="AA48" s="89">
        <v>301.260377</v>
      </c>
      <c r="AB48" s="89">
        <v>165.433333</v>
      </c>
      <c r="AC48" s="89">
        <v>338.487097</v>
      </c>
      <c r="AD48" s="89">
        <v>186.1</v>
      </c>
      <c r="AE48" s="89">
        <v>0.0</v>
      </c>
      <c r="AF48" s="89">
        <v>0.2</v>
      </c>
      <c r="AG48" s="89">
        <v>792.929825</v>
      </c>
      <c r="AH48" s="89">
        <v>57.0</v>
      </c>
      <c r="AI48" s="89">
        <v>0.0</v>
      </c>
      <c r="AJ48" s="89">
        <v>11.0</v>
      </c>
      <c r="AK48" s="89">
        <v>0.33333333</v>
      </c>
      <c r="AL48" s="89">
        <v>386.111111</v>
      </c>
      <c r="AM48" s="89">
        <v>374.472222</v>
      </c>
      <c r="AN48" s="89">
        <v>188.388889</v>
      </c>
      <c r="AO48" s="89">
        <v>406.818713</v>
      </c>
      <c r="AP48" s="89">
        <v>246.888889</v>
      </c>
      <c r="AQ48" s="89">
        <v>0.0</v>
      </c>
      <c r="AR48" s="89">
        <v>0.2</v>
      </c>
      <c r="AS48" s="89">
        <v>553.510638</v>
      </c>
      <c r="AT48" s="89">
        <v>47.0</v>
      </c>
      <c r="AU48" s="89">
        <v>2.0</v>
      </c>
      <c r="AV48" s="89">
        <v>15.0</v>
      </c>
      <c r="AW48" s="89">
        <v>0.66666667</v>
      </c>
      <c r="AX48" s="89">
        <v>491.666667</v>
      </c>
      <c r="AY48" s="89">
        <v>14.9298246</v>
      </c>
      <c r="AZ48" s="89">
        <v>115.833333</v>
      </c>
      <c r="BA48" s="89">
        <v>61.8439716</v>
      </c>
      <c r="BB48" s="89">
        <v>125.666667</v>
      </c>
      <c r="BC48" s="89">
        <v>0.0</v>
      </c>
      <c r="BD48" s="89">
        <v>0.33333333</v>
      </c>
      <c r="BE48" s="89">
        <v>592.025</v>
      </c>
      <c r="BF48" s="89">
        <v>40.0</v>
      </c>
      <c r="BG48" s="89">
        <v>1.0</v>
      </c>
      <c r="BH48" s="89">
        <v>9.0</v>
      </c>
      <c r="BI48" s="89">
        <v>0.56666667</v>
      </c>
      <c r="BJ48" s="89">
        <v>245.566667</v>
      </c>
      <c r="BK48" s="89">
        <v>287.633333</v>
      </c>
      <c r="BL48" s="89">
        <v>249.766667</v>
      </c>
      <c r="BM48" s="89">
        <v>346.458333</v>
      </c>
      <c r="BN48" s="89">
        <v>267.1</v>
      </c>
      <c r="BO48" s="89">
        <v>0.0</v>
      </c>
      <c r="BP48" s="89">
        <v>0.33333333</v>
      </c>
      <c r="BQ48" s="89">
        <v>706.716981</v>
      </c>
      <c r="BR48" s="89">
        <v>53.0</v>
      </c>
      <c r="BS48" s="89">
        <v>2.0</v>
      </c>
      <c r="BT48" s="89">
        <v>4.0</v>
      </c>
      <c r="BU48" s="89">
        <v>0.26666667</v>
      </c>
      <c r="BV48" s="89">
        <v>392.233333</v>
      </c>
      <c r="BW48" s="89">
        <v>305.570238</v>
      </c>
      <c r="BX48" s="89">
        <v>70.6666667</v>
      </c>
      <c r="BY48" s="89">
        <v>314.483648</v>
      </c>
      <c r="BZ48" s="89">
        <v>78.3</v>
      </c>
      <c r="CA48" s="89">
        <v>0.0</v>
      </c>
      <c r="CB48" s="89"/>
    </row>
    <row r="49">
      <c r="A49" s="139">
        <v>48.0</v>
      </c>
      <c r="B49" s="55">
        <v>43723.0</v>
      </c>
      <c r="C49" s="41" t="s">
        <v>88</v>
      </c>
      <c r="D49" s="56">
        <v>10.764383561643836</v>
      </c>
      <c r="E49" s="44" t="s">
        <v>87</v>
      </c>
      <c r="F49" s="44" t="s">
        <v>98</v>
      </c>
      <c r="G49" s="44" t="s">
        <v>91</v>
      </c>
      <c r="H49" s="89">
        <v>0.18888889</v>
      </c>
      <c r="I49" s="89">
        <v>697.666667</v>
      </c>
      <c r="J49" s="89">
        <v>30.0</v>
      </c>
      <c r="K49" s="89">
        <v>4.0</v>
      </c>
      <c r="L49" s="89">
        <v>8.0</v>
      </c>
      <c r="M49" s="89">
        <v>0.70588235</v>
      </c>
      <c r="N49" s="89">
        <v>259.823529</v>
      </c>
      <c r="O49" s="89">
        <v>126.317096</v>
      </c>
      <c r="P49" s="89">
        <v>428.235294</v>
      </c>
      <c r="Q49" s="89">
        <v>437.843137</v>
      </c>
      <c r="R49" s="89">
        <v>680.0</v>
      </c>
      <c r="S49" s="89">
        <v>0.0</v>
      </c>
      <c r="T49" s="89">
        <v>0.31111111</v>
      </c>
      <c r="U49" s="89">
        <v>600.733333</v>
      </c>
      <c r="V49" s="89">
        <v>30.0</v>
      </c>
      <c r="W49" s="89">
        <v>2.0</v>
      </c>
      <c r="X49" s="89">
        <v>2.0</v>
      </c>
      <c r="Y49" s="89">
        <v>0.60714286</v>
      </c>
      <c r="Z49" s="89">
        <v>192.892857</v>
      </c>
      <c r="AA49" s="89">
        <v>284.903061</v>
      </c>
      <c r="AB49" s="89">
        <v>419.857143</v>
      </c>
      <c r="AC49" s="89">
        <v>407.840476</v>
      </c>
      <c r="AD49" s="89">
        <v>514.392857</v>
      </c>
      <c r="AE49" s="89">
        <v>0.0</v>
      </c>
      <c r="AF49" s="89">
        <v>0.18888889</v>
      </c>
      <c r="AG49" s="89">
        <v>697.666667</v>
      </c>
      <c r="AH49" s="89">
        <v>30.0</v>
      </c>
      <c r="AI49" s="89">
        <v>4.0</v>
      </c>
      <c r="AJ49" s="89">
        <v>8.0</v>
      </c>
      <c r="AK49" s="89">
        <v>0.70588235</v>
      </c>
      <c r="AL49" s="89">
        <v>259.823529</v>
      </c>
      <c r="AM49" s="89">
        <v>126.317096</v>
      </c>
      <c r="AN49" s="89">
        <v>428.235294</v>
      </c>
      <c r="AO49" s="89">
        <v>437.843137</v>
      </c>
      <c r="AP49" s="89">
        <v>680.0</v>
      </c>
      <c r="AQ49" s="89">
        <v>0.0</v>
      </c>
      <c r="AR49" s="44" t="s">
        <v>117</v>
      </c>
      <c r="AS49" s="44" t="s">
        <v>117</v>
      </c>
      <c r="AT49" s="44" t="s">
        <v>117</v>
      </c>
      <c r="AU49" s="44" t="s">
        <v>117</v>
      </c>
      <c r="AV49" s="44" t="s">
        <v>117</v>
      </c>
      <c r="AW49" s="44" t="s">
        <v>117</v>
      </c>
      <c r="AX49" s="44" t="s">
        <v>117</v>
      </c>
      <c r="AY49" s="44" t="s">
        <v>117</v>
      </c>
      <c r="AZ49" s="44" t="s">
        <v>117</v>
      </c>
      <c r="BA49" s="44" t="s">
        <v>117</v>
      </c>
      <c r="BB49" s="44" t="s">
        <v>117</v>
      </c>
      <c r="BC49" s="44" t="s">
        <v>117</v>
      </c>
      <c r="BD49" s="44" t="s">
        <v>117</v>
      </c>
      <c r="BE49" s="44" t="s">
        <v>117</v>
      </c>
      <c r="BF49" s="44" t="s">
        <v>117</v>
      </c>
      <c r="BG49" s="44" t="s">
        <v>117</v>
      </c>
      <c r="BH49" s="44" t="s">
        <v>117</v>
      </c>
      <c r="BI49" s="44" t="s">
        <v>117</v>
      </c>
      <c r="BJ49" s="44" t="s">
        <v>117</v>
      </c>
      <c r="BK49" s="44" t="s">
        <v>117</v>
      </c>
      <c r="BL49" s="44" t="s">
        <v>117</v>
      </c>
      <c r="BM49" s="44" t="s">
        <v>117</v>
      </c>
      <c r="BN49" s="44" t="s">
        <v>117</v>
      </c>
      <c r="BO49" s="44" t="s">
        <v>117</v>
      </c>
      <c r="BP49" s="44" t="s">
        <v>117</v>
      </c>
      <c r="BQ49" s="44" t="s">
        <v>117</v>
      </c>
      <c r="BR49" s="44" t="s">
        <v>117</v>
      </c>
      <c r="BS49" s="44" t="s">
        <v>117</v>
      </c>
      <c r="BT49" s="44" t="s">
        <v>117</v>
      </c>
      <c r="BU49" s="44" t="s">
        <v>117</v>
      </c>
      <c r="BV49" s="44" t="s">
        <v>117</v>
      </c>
      <c r="BW49" s="44" t="s">
        <v>117</v>
      </c>
      <c r="BX49" s="44" t="s">
        <v>117</v>
      </c>
      <c r="BY49" s="44" t="s">
        <v>117</v>
      </c>
      <c r="BZ49" s="44" t="s">
        <v>117</v>
      </c>
      <c r="CA49" s="44" t="s">
        <v>117</v>
      </c>
      <c r="CB49" s="44"/>
    </row>
    <row r="50">
      <c r="A50" s="139">
        <v>49.0</v>
      </c>
      <c r="B50" s="55">
        <v>43725.0</v>
      </c>
      <c r="C50" s="41" t="s">
        <v>94</v>
      </c>
      <c r="D50" s="56">
        <v>14.991780821917809</v>
      </c>
      <c r="E50" s="44" t="s">
        <v>87</v>
      </c>
      <c r="F50" s="44" t="s">
        <v>91</v>
      </c>
      <c r="G50" s="44" t="s">
        <v>98</v>
      </c>
      <c r="H50" s="89">
        <v>0.4</v>
      </c>
      <c r="I50" s="89">
        <v>975.727941</v>
      </c>
      <c r="J50" s="89">
        <v>136.0</v>
      </c>
      <c r="K50" s="89">
        <v>4.0</v>
      </c>
      <c r="L50" s="89">
        <v>2.0</v>
      </c>
      <c r="M50" s="89">
        <v>0.36111111</v>
      </c>
      <c r="N50" s="89">
        <v>669.444444</v>
      </c>
      <c r="O50" s="89">
        <v>305.605201</v>
      </c>
      <c r="P50" s="89">
        <v>270.388889</v>
      </c>
      <c r="Q50" s="89">
        <v>306.283497</v>
      </c>
      <c r="R50" s="89">
        <v>270.777778</v>
      </c>
      <c r="S50" s="89">
        <v>0.0</v>
      </c>
      <c r="T50" s="89">
        <v>0.74444444</v>
      </c>
      <c r="U50" s="89">
        <v>878.596774</v>
      </c>
      <c r="V50" s="89">
        <v>124.0</v>
      </c>
      <c r="W50" s="89">
        <v>4.0</v>
      </c>
      <c r="X50" s="89">
        <v>6.0</v>
      </c>
      <c r="Y50" s="89">
        <v>0.44776119</v>
      </c>
      <c r="Z50" s="89">
        <v>499.253731</v>
      </c>
      <c r="AA50" s="89">
        <v>379.027519</v>
      </c>
      <c r="AB50" s="89">
        <v>359.813433</v>
      </c>
      <c r="AC50" s="89">
        <v>379.343043</v>
      </c>
      <c r="AD50" s="89">
        <v>363.813433</v>
      </c>
      <c r="AE50" s="89">
        <v>0.0</v>
      </c>
      <c r="AF50" s="89">
        <v>0.2</v>
      </c>
      <c r="AG50" s="89">
        <v>944.701493</v>
      </c>
      <c r="AH50" s="89">
        <v>67.0</v>
      </c>
      <c r="AI50" s="89">
        <v>2.0</v>
      </c>
      <c r="AJ50" s="89">
        <v>1.0</v>
      </c>
      <c r="AK50" s="89">
        <v>0.22222222</v>
      </c>
      <c r="AL50" s="89">
        <v>580.555556</v>
      </c>
      <c r="AM50" s="89">
        <v>360.830159</v>
      </c>
      <c r="AN50" s="89">
        <v>221.722222</v>
      </c>
      <c r="AO50" s="89">
        <v>364.145937</v>
      </c>
      <c r="AP50" s="89">
        <v>229.388889</v>
      </c>
      <c r="AQ50" s="89">
        <v>0.0</v>
      </c>
      <c r="AR50" s="89">
        <v>0.2</v>
      </c>
      <c r="AS50" s="89">
        <v>1005.85507</v>
      </c>
      <c r="AT50" s="89">
        <v>69.0</v>
      </c>
      <c r="AU50" s="89">
        <v>2.0</v>
      </c>
      <c r="AV50" s="89">
        <v>1.0</v>
      </c>
      <c r="AW50" s="89">
        <v>0.5</v>
      </c>
      <c r="AX50" s="89">
        <v>758.333333</v>
      </c>
      <c r="AY50" s="89">
        <v>249.906103</v>
      </c>
      <c r="AZ50" s="89">
        <v>280.666667</v>
      </c>
      <c r="BA50" s="89">
        <v>247.521739</v>
      </c>
      <c r="BB50" s="89">
        <v>280.666667</v>
      </c>
      <c r="BC50" s="89">
        <v>0.0</v>
      </c>
      <c r="BD50" s="89">
        <v>0.36666667</v>
      </c>
      <c r="BE50" s="89">
        <v>866.788462</v>
      </c>
      <c r="BF50" s="89">
        <v>52.0</v>
      </c>
      <c r="BG50" s="89">
        <v>1.0</v>
      </c>
      <c r="BH50" s="89">
        <v>3.0</v>
      </c>
      <c r="BI50" s="89">
        <v>0.36363636</v>
      </c>
      <c r="BJ50" s="89">
        <v>448.484848</v>
      </c>
      <c r="BK50" s="89">
        <v>429.288736</v>
      </c>
      <c r="BL50" s="89">
        <v>356.015152</v>
      </c>
      <c r="BM50" s="89">
        <v>418.303613</v>
      </c>
      <c r="BN50" s="89">
        <v>352.015152</v>
      </c>
      <c r="BO50" s="89">
        <v>0.0</v>
      </c>
      <c r="BP50" s="89">
        <v>0.33333333</v>
      </c>
      <c r="BQ50" s="89">
        <v>915.527273</v>
      </c>
      <c r="BR50" s="89">
        <v>55.0</v>
      </c>
      <c r="BS50" s="89">
        <v>2.0</v>
      </c>
      <c r="BT50" s="89">
        <v>3.0</v>
      </c>
      <c r="BU50" s="89">
        <v>0.56666667</v>
      </c>
      <c r="BV50" s="89">
        <v>545.0</v>
      </c>
      <c r="BW50" s="89">
        <v>362.508772</v>
      </c>
      <c r="BX50" s="89">
        <v>424.0</v>
      </c>
      <c r="BY50" s="89">
        <v>370.527273</v>
      </c>
      <c r="BZ50" s="89">
        <v>440.666667</v>
      </c>
      <c r="CA50" s="89">
        <v>0.0</v>
      </c>
      <c r="CB50" s="89"/>
    </row>
    <row r="51">
      <c r="A51" s="139">
        <v>50.0</v>
      </c>
      <c r="B51" s="55">
        <v>43726.0</v>
      </c>
      <c r="C51" s="41" t="s">
        <v>94</v>
      </c>
      <c r="D51" s="56">
        <v>15.72054794520548</v>
      </c>
      <c r="E51" s="44" t="s">
        <v>87</v>
      </c>
      <c r="F51" s="44" t="s">
        <v>91</v>
      </c>
      <c r="G51" s="44" t="s">
        <v>98</v>
      </c>
      <c r="H51" s="89">
        <v>0.4</v>
      </c>
      <c r="I51" s="89">
        <v>906.536232</v>
      </c>
      <c r="J51" s="89">
        <v>138.0</v>
      </c>
      <c r="K51" s="89">
        <v>1.0</v>
      </c>
      <c r="L51" s="89">
        <v>4.0</v>
      </c>
      <c r="M51" s="89">
        <v>0.38888889</v>
      </c>
      <c r="N51" s="89">
        <v>544.444444</v>
      </c>
      <c r="O51" s="89">
        <v>364.598721</v>
      </c>
      <c r="P51" s="89">
        <v>279.333333</v>
      </c>
      <c r="Q51" s="89">
        <v>362.091787</v>
      </c>
      <c r="R51" s="89">
        <v>277.388889</v>
      </c>
      <c r="S51" s="89">
        <v>0.0</v>
      </c>
      <c r="T51" s="89">
        <v>0.66666667</v>
      </c>
      <c r="U51" s="89">
        <v>1017.90991</v>
      </c>
      <c r="V51" s="89">
        <v>111.0</v>
      </c>
      <c r="W51" s="89">
        <v>1.0</v>
      </c>
      <c r="X51" s="89">
        <v>6.0</v>
      </c>
      <c r="Y51" s="89">
        <v>0.4</v>
      </c>
      <c r="Z51" s="89">
        <v>721.666667</v>
      </c>
      <c r="AA51" s="89">
        <v>295.315634</v>
      </c>
      <c r="AB51" s="89">
        <v>283.233333</v>
      </c>
      <c r="AC51" s="89">
        <v>296.243243</v>
      </c>
      <c r="AD51" s="89">
        <v>286.633333</v>
      </c>
      <c r="AE51" s="89">
        <v>0.0</v>
      </c>
      <c r="AF51" s="89">
        <v>0.2</v>
      </c>
      <c r="AG51" s="89">
        <v>842.898551</v>
      </c>
      <c r="AH51" s="89">
        <v>69.0</v>
      </c>
      <c r="AI51" s="89">
        <v>0.0</v>
      </c>
      <c r="AJ51" s="89">
        <v>2.0</v>
      </c>
      <c r="AK51" s="89">
        <v>0.33333333</v>
      </c>
      <c r="AL51" s="89">
        <v>452.777778</v>
      </c>
      <c r="AM51" s="89">
        <v>390.120773</v>
      </c>
      <c r="AN51" s="89">
        <v>250.722222</v>
      </c>
      <c r="AO51" s="89">
        <v>390.120773</v>
      </c>
      <c r="AP51" s="89">
        <v>250.722222</v>
      </c>
      <c r="AQ51" s="89">
        <v>0.0</v>
      </c>
      <c r="AR51" s="89">
        <v>0.2</v>
      </c>
      <c r="AS51" s="89">
        <v>970.173913</v>
      </c>
      <c r="AT51" s="89">
        <v>69.0</v>
      </c>
      <c r="AU51" s="89">
        <v>1.0</v>
      </c>
      <c r="AV51" s="89">
        <v>2.0</v>
      </c>
      <c r="AW51" s="89">
        <v>0.44444444</v>
      </c>
      <c r="AX51" s="89">
        <v>636.111111</v>
      </c>
      <c r="AY51" s="89">
        <v>338.131746</v>
      </c>
      <c r="AZ51" s="89">
        <v>325.5</v>
      </c>
      <c r="BA51" s="89">
        <v>334.062802</v>
      </c>
      <c r="BB51" s="89">
        <v>325.055556</v>
      </c>
      <c r="BC51" s="89">
        <v>0.0</v>
      </c>
      <c r="BD51" s="89">
        <v>0.33333333</v>
      </c>
      <c r="BE51" s="89">
        <v>1014.18182</v>
      </c>
      <c r="BF51" s="89">
        <v>55.0</v>
      </c>
      <c r="BG51" s="89">
        <v>1.0</v>
      </c>
      <c r="BH51" s="89">
        <v>2.0</v>
      </c>
      <c r="BI51" s="89">
        <v>0.33333333</v>
      </c>
      <c r="BJ51" s="89">
        <v>601.666667</v>
      </c>
      <c r="BK51" s="89">
        <v>410.807018</v>
      </c>
      <c r="BL51" s="89">
        <v>334.333333</v>
      </c>
      <c r="BM51" s="89">
        <v>412.515152</v>
      </c>
      <c r="BN51" s="89">
        <v>343.666667</v>
      </c>
      <c r="BO51" s="89">
        <v>0.0</v>
      </c>
      <c r="BP51" s="89">
        <v>0.33333333</v>
      </c>
      <c r="BQ51" s="89">
        <v>1021.57143</v>
      </c>
      <c r="BR51" s="89">
        <v>56.0</v>
      </c>
      <c r="BS51" s="89">
        <v>0.0</v>
      </c>
      <c r="BT51" s="89">
        <v>4.0</v>
      </c>
      <c r="BU51" s="89">
        <v>0.46666667</v>
      </c>
      <c r="BV51" s="89">
        <v>841.666667</v>
      </c>
      <c r="BW51" s="89">
        <v>179.904762</v>
      </c>
      <c r="BX51" s="89">
        <v>215.4</v>
      </c>
      <c r="BY51" s="89">
        <v>179.904762</v>
      </c>
      <c r="BZ51" s="89">
        <v>215.4</v>
      </c>
      <c r="CA51" s="89">
        <v>0.0</v>
      </c>
      <c r="CB51" s="89"/>
    </row>
    <row r="52">
      <c r="A52" s="139">
        <v>51.0</v>
      </c>
      <c r="B52" s="55">
        <v>43727.0</v>
      </c>
      <c r="C52" s="41" t="s">
        <v>94</v>
      </c>
      <c r="D52" s="56">
        <v>17.53698630136986</v>
      </c>
      <c r="E52" s="44" t="s">
        <v>87</v>
      </c>
      <c r="F52" s="44" t="s">
        <v>91</v>
      </c>
      <c r="G52" s="44" t="s">
        <v>92</v>
      </c>
      <c r="H52" s="89">
        <v>0.4</v>
      </c>
      <c r="I52" s="89">
        <v>662.865248</v>
      </c>
      <c r="J52" s="89">
        <v>141.0</v>
      </c>
      <c r="K52" s="89">
        <v>0.0</v>
      </c>
      <c r="L52" s="89">
        <v>2.0</v>
      </c>
      <c r="M52" s="89">
        <v>0.38888889</v>
      </c>
      <c r="N52" s="89">
        <v>416.666667</v>
      </c>
      <c r="O52" s="89">
        <v>246.198582</v>
      </c>
      <c r="P52" s="89">
        <v>175.666667</v>
      </c>
      <c r="Q52" s="89">
        <v>246.198582</v>
      </c>
      <c r="R52" s="89">
        <v>175.666667</v>
      </c>
      <c r="S52" s="89">
        <v>0.0</v>
      </c>
      <c r="T52" s="44" t="s">
        <v>117</v>
      </c>
      <c r="U52" s="44" t="s">
        <v>117</v>
      </c>
      <c r="V52" s="44" t="s">
        <v>117</v>
      </c>
      <c r="W52" s="44" t="s">
        <v>117</v>
      </c>
      <c r="X52" s="44" t="s">
        <v>117</v>
      </c>
      <c r="Y52" s="44" t="s">
        <v>117</v>
      </c>
      <c r="Z52" s="44" t="s">
        <v>117</v>
      </c>
      <c r="AA52" s="44" t="s">
        <v>117</v>
      </c>
      <c r="AB52" s="44" t="s">
        <v>117</v>
      </c>
      <c r="AC52" s="44" t="s">
        <v>117</v>
      </c>
      <c r="AD52" s="44" t="s">
        <v>117</v>
      </c>
      <c r="AE52" s="44" t="s">
        <v>117</v>
      </c>
      <c r="AF52" s="89">
        <v>0.2</v>
      </c>
      <c r="AG52" s="89">
        <v>601.816901</v>
      </c>
      <c r="AH52" s="89">
        <v>71.0</v>
      </c>
      <c r="AI52" s="89">
        <v>0.0</v>
      </c>
      <c r="AJ52" s="89">
        <v>0.0</v>
      </c>
      <c r="AK52" s="89">
        <v>0.44444444</v>
      </c>
      <c r="AL52" s="89">
        <v>347.222222</v>
      </c>
      <c r="AM52" s="89">
        <v>254.594679</v>
      </c>
      <c r="AN52" s="89">
        <v>239.944444</v>
      </c>
      <c r="AO52" s="89">
        <v>254.594679</v>
      </c>
      <c r="AP52" s="89">
        <v>239.944444</v>
      </c>
      <c r="AQ52" s="89">
        <v>0.0</v>
      </c>
      <c r="AR52" s="89">
        <v>0.2</v>
      </c>
      <c r="AS52" s="89">
        <v>724.785714</v>
      </c>
      <c r="AT52" s="89">
        <v>70.0</v>
      </c>
      <c r="AU52" s="89">
        <v>0.0</v>
      </c>
      <c r="AV52" s="89">
        <v>2.0</v>
      </c>
      <c r="AW52" s="89">
        <v>0.33333333</v>
      </c>
      <c r="AX52" s="89">
        <v>486.111111</v>
      </c>
      <c r="AY52" s="89">
        <v>238.674603</v>
      </c>
      <c r="AZ52" s="89">
        <v>117.388889</v>
      </c>
      <c r="BA52" s="89">
        <v>238.674603</v>
      </c>
      <c r="BB52" s="89">
        <v>117.388889</v>
      </c>
      <c r="BC52" s="89">
        <v>0.0</v>
      </c>
      <c r="BD52" s="44" t="s">
        <v>117</v>
      </c>
      <c r="BE52" s="44" t="s">
        <v>117</v>
      </c>
      <c r="BF52" s="44" t="s">
        <v>117</v>
      </c>
      <c r="BG52" s="44" t="s">
        <v>117</v>
      </c>
      <c r="BH52" s="44" t="s">
        <v>117</v>
      </c>
      <c r="BI52" s="44" t="s">
        <v>117</v>
      </c>
      <c r="BJ52" s="44" t="s">
        <v>117</v>
      </c>
      <c r="BK52" s="44" t="s">
        <v>117</v>
      </c>
      <c r="BL52" s="44" t="s">
        <v>117</v>
      </c>
      <c r="BM52" s="44" t="s">
        <v>117</v>
      </c>
      <c r="BN52" s="44" t="s">
        <v>117</v>
      </c>
      <c r="BO52" s="44" t="s">
        <v>117</v>
      </c>
      <c r="BP52" s="44" t="s">
        <v>117</v>
      </c>
      <c r="BQ52" s="44" t="s">
        <v>117</v>
      </c>
      <c r="BR52" s="44" t="s">
        <v>117</v>
      </c>
      <c r="BS52" s="44" t="s">
        <v>117</v>
      </c>
      <c r="BT52" s="44" t="s">
        <v>117</v>
      </c>
      <c r="BU52" s="44" t="s">
        <v>117</v>
      </c>
      <c r="BV52" s="44" t="s">
        <v>117</v>
      </c>
      <c r="BW52" s="44" t="s">
        <v>117</v>
      </c>
      <c r="BX52" s="44" t="s">
        <v>117</v>
      </c>
      <c r="BY52" s="44" t="s">
        <v>117</v>
      </c>
      <c r="BZ52" s="44" t="s">
        <v>117</v>
      </c>
      <c r="CA52" s="44" t="s">
        <v>117</v>
      </c>
      <c r="CB52" s="44"/>
    </row>
    <row r="53">
      <c r="A53" s="139">
        <v>52.0</v>
      </c>
      <c r="B53" s="55">
        <v>43730.0</v>
      </c>
      <c r="C53" s="41" t="s">
        <v>94</v>
      </c>
      <c r="D53" s="56">
        <v>10.534246575342467</v>
      </c>
      <c r="E53" s="44" t="s">
        <v>87</v>
      </c>
      <c r="F53" s="44" t="s">
        <v>98</v>
      </c>
      <c r="G53" s="44" t="s">
        <v>91</v>
      </c>
      <c r="H53" s="89">
        <v>0.2</v>
      </c>
      <c r="I53" s="89">
        <v>736.283333</v>
      </c>
      <c r="J53" s="89">
        <v>60.0</v>
      </c>
      <c r="K53" s="89">
        <v>2.0</v>
      </c>
      <c r="L53" s="89">
        <v>2.0</v>
      </c>
      <c r="M53" s="89">
        <v>0.38888889</v>
      </c>
      <c r="N53" s="89">
        <v>341.666667</v>
      </c>
      <c r="O53" s="89">
        <v>331.188406</v>
      </c>
      <c r="P53" s="89">
        <v>234.666667</v>
      </c>
      <c r="Q53" s="89">
        <v>394.616667</v>
      </c>
      <c r="R53" s="89">
        <v>271.5</v>
      </c>
      <c r="S53" s="89">
        <v>0.0</v>
      </c>
      <c r="T53" s="89">
        <v>0.22222222</v>
      </c>
      <c r="U53" s="89">
        <v>552.666667</v>
      </c>
      <c r="V53" s="89">
        <v>15.0</v>
      </c>
      <c r="W53" s="89">
        <v>0.0</v>
      </c>
      <c r="X53" s="89">
        <v>0.0</v>
      </c>
      <c r="Y53" s="89">
        <v>0.5</v>
      </c>
      <c r="Z53" s="89">
        <v>285.0</v>
      </c>
      <c r="AA53" s="89">
        <v>212.5</v>
      </c>
      <c r="AB53" s="89">
        <v>204.5</v>
      </c>
      <c r="AC53" s="89">
        <v>267.666667</v>
      </c>
      <c r="AD53" s="89">
        <v>219.0</v>
      </c>
      <c r="AE53" s="89">
        <v>0.0</v>
      </c>
      <c r="AF53" s="89">
        <v>0.2</v>
      </c>
      <c r="AG53" s="89">
        <v>736.283333</v>
      </c>
      <c r="AH53" s="89">
        <v>60.0</v>
      </c>
      <c r="AI53" s="89">
        <v>2.0</v>
      </c>
      <c r="AJ53" s="89">
        <v>2.0</v>
      </c>
      <c r="AK53" s="89">
        <v>0.38888889</v>
      </c>
      <c r="AL53" s="89">
        <v>341.666667</v>
      </c>
      <c r="AM53" s="89">
        <v>331.188406</v>
      </c>
      <c r="AN53" s="89">
        <v>234.666667</v>
      </c>
      <c r="AO53" s="89">
        <v>394.616667</v>
      </c>
      <c r="AP53" s="89">
        <v>271.5</v>
      </c>
      <c r="AQ53" s="89">
        <v>0.0</v>
      </c>
      <c r="AR53" s="44" t="s">
        <v>117</v>
      </c>
      <c r="AS53" s="44" t="s">
        <v>117</v>
      </c>
      <c r="AT53" s="44" t="s">
        <v>117</v>
      </c>
      <c r="AU53" s="44" t="s">
        <v>117</v>
      </c>
      <c r="AV53" s="44" t="s">
        <v>117</v>
      </c>
      <c r="AW53" s="44" t="s">
        <v>117</v>
      </c>
      <c r="AX53" s="44" t="s">
        <v>117</v>
      </c>
      <c r="AY53" s="44" t="s">
        <v>117</v>
      </c>
      <c r="AZ53" s="44" t="s">
        <v>117</v>
      </c>
      <c r="BA53" s="44" t="s">
        <v>117</v>
      </c>
      <c r="BB53" s="44" t="s">
        <v>117</v>
      </c>
      <c r="BC53" s="44" t="s">
        <v>117</v>
      </c>
      <c r="BD53" s="44" t="s">
        <v>117</v>
      </c>
      <c r="BE53" s="44" t="s">
        <v>117</v>
      </c>
      <c r="BF53" s="44" t="s">
        <v>117</v>
      </c>
      <c r="BG53" s="44" t="s">
        <v>117</v>
      </c>
      <c r="BH53" s="44" t="s">
        <v>117</v>
      </c>
      <c r="BI53" s="44" t="s">
        <v>117</v>
      </c>
      <c r="BJ53" s="44" t="s">
        <v>117</v>
      </c>
      <c r="BK53" s="44" t="s">
        <v>117</v>
      </c>
      <c r="BL53" s="44" t="s">
        <v>117</v>
      </c>
      <c r="BM53" s="44" t="s">
        <v>117</v>
      </c>
      <c r="BN53" s="44" t="s">
        <v>117</v>
      </c>
      <c r="BO53" s="44" t="s">
        <v>117</v>
      </c>
      <c r="BP53" s="44" t="s">
        <v>117</v>
      </c>
      <c r="BQ53" s="44" t="s">
        <v>117</v>
      </c>
      <c r="BR53" s="44" t="s">
        <v>117</v>
      </c>
      <c r="BS53" s="44" t="s">
        <v>117</v>
      </c>
      <c r="BT53" s="44" t="s">
        <v>117</v>
      </c>
      <c r="BU53" s="44" t="s">
        <v>117</v>
      </c>
      <c r="BV53" s="44" t="s">
        <v>117</v>
      </c>
      <c r="BW53" s="44" t="s">
        <v>117</v>
      </c>
      <c r="BX53" s="44" t="s">
        <v>117</v>
      </c>
      <c r="BY53" s="44" t="s">
        <v>117</v>
      </c>
      <c r="BZ53" s="44" t="s">
        <v>117</v>
      </c>
      <c r="CA53" s="44" t="s">
        <v>117</v>
      </c>
      <c r="CB53" s="44"/>
    </row>
    <row r="54">
      <c r="A54" s="139">
        <v>53.0</v>
      </c>
      <c r="B54" s="55">
        <v>43732.0</v>
      </c>
      <c r="C54" s="41" t="s">
        <v>88</v>
      </c>
      <c r="D54" s="56">
        <v>10.96986301369863</v>
      </c>
      <c r="E54" s="44" t="s">
        <v>87</v>
      </c>
      <c r="F54" s="44" t="s">
        <v>91</v>
      </c>
      <c r="G54" s="44" t="s">
        <v>92</v>
      </c>
      <c r="H54" s="89">
        <v>0.2</v>
      </c>
      <c r="I54" s="89">
        <v>451.868852</v>
      </c>
      <c r="J54" s="89">
        <v>61.0</v>
      </c>
      <c r="K54" s="89">
        <v>1.0</v>
      </c>
      <c r="L54" s="89">
        <v>1.0</v>
      </c>
      <c r="M54" s="89">
        <v>0.61111111</v>
      </c>
      <c r="N54" s="89">
        <v>136.111111</v>
      </c>
      <c r="O54" s="89">
        <v>303.001565</v>
      </c>
      <c r="P54" s="89">
        <v>322.888889</v>
      </c>
      <c r="Q54" s="89">
        <v>315.757741</v>
      </c>
      <c r="R54" s="89">
        <v>328.666667</v>
      </c>
      <c r="S54" s="89">
        <v>0.0</v>
      </c>
      <c r="T54" s="44" t="s">
        <v>117</v>
      </c>
      <c r="U54" s="44" t="s">
        <v>117</v>
      </c>
      <c r="V54" s="44" t="s">
        <v>117</v>
      </c>
      <c r="W54" s="44" t="s">
        <v>117</v>
      </c>
      <c r="X54" s="44" t="s">
        <v>117</v>
      </c>
      <c r="Y54" s="44" t="s">
        <v>117</v>
      </c>
      <c r="Z54" s="44" t="s">
        <v>117</v>
      </c>
      <c r="AA54" s="44" t="s">
        <v>117</v>
      </c>
      <c r="AB54" s="44" t="s">
        <v>117</v>
      </c>
      <c r="AC54" s="44" t="s">
        <v>117</v>
      </c>
      <c r="AD54" s="44" t="s">
        <v>117</v>
      </c>
      <c r="AE54" s="44" t="s">
        <v>117</v>
      </c>
      <c r="AF54" s="89">
        <v>0.2</v>
      </c>
      <c r="AG54" s="89">
        <v>451.868852</v>
      </c>
      <c r="AH54" s="89">
        <v>61.0</v>
      </c>
      <c r="AI54" s="89">
        <v>1.0</v>
      </c>
      <c r="AJ54" s="89">
        <v>0.0</v>
      </c>
      <c r="AK54" s="89">
        <v>0.61111111</v>
      </c>
      <c r="AL54" s="89">
        <v>136.111111</v>
      </c>
      <c r="AM54" s="89">
        <v>303.001565</v>
      </c>
      <c r="AN54" s="89">
        <v>322.888889</v>
      </c>
      <c r="AO54" s="89">
        <v>315.757741</v>
      </c>
      <c r="AP54" s="89">
        <v>328.666667</v>
      </c>
      <c r="AQ54" s="89">
        <v>0.0</v>
      </c>
      <c r="AR54" s="44" t="s">
        <v>117</v>
      </c>
      <c r="AS54" s="44" t="s">
        <v>117</v>
      </c>
      <c r="AT54" s="44" t="s">
        <v>117</v>
      </c>
      <c r="AU54" s="44" t="s">
        <v>117</v>
      </c>
      <c r="AV54" s="44" t="s">
        <v>117</v>
      </c>
      <c r="AW54" s="44" t="s">
        <v>117</v>
      </c>
      <c r="AX54" s="44" t="s">
        <v>117</v>
      </c>
      <c r="AY54" s="44" t="s">
        <v>117</v>
      </c>
      <c r="AZ54" s="44" t="s">
        <v>117</v>
      </c>
      <c r="BA54" s="44" t="s">
        <v>117</v>
      </c>
      <c r="BB54" s="44" t="s">
        <v>117</v>
      </c>
      <c r="BC54" s="44" t="s">
        <v>117</v>
      </c>
      <c r="BD54" s="44" t="s">
        <v>117</v>
      </c>
      <c r="BE54" s="44" t="s">
        <v>117</v>
      </c>
      <c r="BF54" s="44" t="s">
        <v>117</v>
      </c>
      <c r="BG54" s="44" t="s">
        <v>117</v>
      </c>
      <c r="BH54" s="44" t="s">
        <v>117</v>
      </c>
      <c r="BI54" s="44" t="s">
        <v>117</v>
      </c>
      <c r="BJ54" s="44" t="s">
        <v>117</v>
      </c>
      <c r="BK54" s="44" t="s">
        <v>117</v>
      </c>
      <c r="BL54" s="44" t="s">
        <v>117</v>
      </c>
      <c r="BM54" s="44" t="s">
        <v>117</v>
      </c>
      <c r="BN54" s="44" t="s">
        <v>117</v>
      </c>
      <c r="BO54" s="44" t="s">
        <v>117</v>
      </c>
      <c r="BP54" s="44" t="s">
        <v>117</v>
      </c>
      <c r="BQ54" s="44" t="s">
        <v>117</v>
      </c>
      <c r="BR54" s="44" t="s">
        <v>117</v>
      </c>
      <c r="BS54" s="44" t="s">
        <v>117</v>
      </c>
      <c r="BT54" s="44" t="s">
        <v>117</v>
      </c>
      <c r="BU54" s="44" t="s">
        <v>117</v>
      </c>
      <c r="BV54" s="44" t="s">
        <v>117</v>
      </c>
      <c r="BW54" s="44" t="s">
        <v>117</v>
      </c>
      <c r="BX54" s="44" t="s">
        <v>117</v>
      </c>
      <c r="BY54" s="44" t="s">
        <v>117</v>
      </c>
      <c r="BZ54" s="44" t="s">
        <v>117</v>
      </c>
      <c r="CA54" s="44" t="s">
        <v>117</v>
      </c>
      <c r="CB54" s="44"/>
    </row>
    <row r="55">
      <c r="A55" s="139">
        <v>54.0</v>
      </c>
      <c r="B55" s="55">
        <v>43733.0</v>
      </c>
      <c r="C55" s="41" t="s">
        <v>94</v>
      </c>
      <c r="D55" s="56">
        <v>13.90958904109589</v>
      </c>
      <c r="E55" s="44" t="s">
        <v>87</v>
      </c>
      <c r="F55" s="44" t="s">
        <v>91</v>
      </c>
      <c r="G55" s="44" t="s">
        <v>92</v>
      </c>
      <c r="H55" s="89">
        <v>0.21111111</v>
      </c>
      <c r="I55" s="89">
        <v>613.690141</v>
      </c>
      <c r="J55" s="89">
        <v>71.0</v>
      </c>
      <c r="K55" s="89">
        <v>0.0</v>
      </c>
      <c r="L55" s="89">
        <v>6.0</v>
      </c>
      <c r="M55" s="89">
        <v>0.47368421</v>
      </c>
      <c r="N55" s="89">
        <v>241.736842</v>
      </c>
      <c r="O55" s="89">
        <v>371.953299</v>
      </c>
      <c r="P55" s="89">
        <v>302.921053</v>
      </c>
      <c r="Q55" s="89">
        <v>371.953299</v>
      </c>
      <c r="R55" s="89">
        <v>302.921053</v>
      </c>
      <c r="S55" s="89">
        <v>0.0</v>
      </c>
      <c r="T55" s="44" t="s">
        <v>117</v>
      </c>
      <c r="U55" s="44" t="s">
        <v>117</v>
      </c>
      <c r="V55" s="44" t="s">
        <v>117</v>
      </c>
      <c r="W55" s="44" t="s">
        <v>117</v>
      </c>
      <c r="X55" s="44" t="s">
        <v>117</v>
      </c>
      <c r="Y55" s="44" t="s">
        <v>117</v>
      </c>
      <c r="Z55" s="44" t="s">
        <v>117</v>
      </c>
      <c r="AA55" s="44" t="s">
        <v>117</v>
      </c>
      <c r="AB55" s="44" t="s">
        <v>117</v>
      </c>
      <c r="AC55" s="44" t="s">
        <v>117</v>
      </c>
      <c r="AD55" s="44" t="s">
        <v>117</v>
      </c>
      <c r="AE55" s="44" t="s">
        <v>117</v>
      </c>
      <c r="AF55" s="89">
        <v>0.2</v>
      </c>
      <c r="AG55" s="89">
        <v>613.690141</v>
      </c>
      <c r="AH55" s="89">
        <v>71.0</v>
      </c>
      <c r="AI55" s="89">
        <v>0.0</v>
      </c>
      <c r="AJ55" s="89">
        <v>0.0</v>
      </c>
      <c r="AK55" s="89">
        <v>0.5</v>
      </c>
      <c r="AL55" s="89">
        <v>241.666667</v>
      </c>
      <c r="AM55" s="89">
        <v>372.023474</v>
      </c>
      <c r="AN55" s="89">
        <v>307.333333</v>
      </c>
      <c r="AO55" s="89">
        <v>372.023474</v>
      </c>
      <c r="AP55" s="89">
        <v>307.333333</v>
      </c>
      <c r="AQ55" s="89">
        <v>0.0</v>
      </c>
      <c r="AR55" s="44" t="s">
        <v>117</v>
      </c>
      <c r="AS55" s="44" t="s">
        <v>117</v>
      </c>
      <c r="AT55" s="44" t="s">
        <v>117</v>
      </c>
      <c r="AU55" s="44" t="s">
        <v>117</v>
      </c>
      <c r="AV55" s="44" t="s">
        <v>117</v>
      </c>
      <c r="AW55" s="44" t="s">
        <v>117</v>
      </c>
      <c r="AX55" s="44" t="s">
        <v>117</v>
      </c>
      <c r="AY55" s="44" t="s">
        <v>117</v>
      </c>
      <c r="AZ55" s="44" t="s">
        <v>117</v>
      </c>
      <c r="BA55" s="44" t="s">
        <v>117</v>
      </c>
      <c r="BB55" s="44" t="s">
        <v>117</v>
      </c>
      <c r="BC55" s="44" t="s">
        <v>117</v>
      </c>
      <c r="BD55" s="44" t="s">
        <v>117</v>
      </c>
      <c r="BE55" s="44" t="s">
        <v>117</v>
      </c>
      <c r="BF55" s="44" t="s">
        <v>117</v>
      </c>
      <c r="BG55" s="44" t="s">
        <v>117</v>
      </c>
      <c r="BH55" s="44" t="s">
        <v>117</v>
      </c>
      <c r="BI55" s="44" t="s">
        <v>117</v>
      </c>
      <c r="BJ55" s="44" t="s">
        <v>117</v>
      </c>
      <c r="BK55" s="44" t="s">
        <v>117</v>
      </c>
      <c r="BL55" s="44" t="s">
        <v>117</v>
      </c>
      <c r="BM55" s="44" t="s">
        <v>117</v>
      </c>
      <c r="BN55" s="44" t="s">
        <v>117</v>
      </c>
      <c r="BO55" s="44" t="s">
        <v>117</v>
      </c>
      <c r="BP55" s="44" t="s">
        <v>117</v>
      </c>
      <c r="BQ55" s="44" t="s">
        <v>117</v>
      </c>
      <c r="BR55" s="44" t="s">
        <v>117</v>
      </c>
      <c r="BS55" s="44" t="s">
        <v>117</v>
      </c>
      <c r="BT55" s="44" t="s">
        <v>117</v>
      </c>
      <c r="BU55" s="44" t="s">
        <v>117</v>
      </c>
      <c r="BV55" s="44" t="s">
        <v>117</v>
      </c>
      <c r="BW55" s="44" t="s">
        <v>117</v>
      </c>
      <c r="BX55" s="44" t="s">
        <v>117</v>
      </c>
      <c r="BY55" s="44" t="s">
        <v>117</v>
      </c>
      <c r="BZ55" s="44" t="s">
        <v>117</v>
      </c>
      <c r="CA55" s="44" t="s">
        <v>117</v>
      </c>
      <c r="CB55" s="44"/>
    </row>
    <row r="56">
      <c r="A56" s="139">
        <v>55.0</v>
      </c>
      <c r="B56" s="55">
        <v>43737.0</v>
      </c>
      <c r="C56" s="41" t="s">
        <v>88</v>
      </c>
      <c r="D56" s="86">
        <v>8.860273972602739</v>
      </c>
      <c r="E56" s="44" t="s">
        <v>87</v>
      </c>
      <c r="F56" s="44" t="s">
        <v>98</v>
      </c>
      <c r="G56" s="44" t="s">
        <v>91</v>
      </c>
      <c r="H56" s="89">
        <v>0.33333333</v>
      </c>
      <c r="I56" s="89">
        <v>853.263736</v>
      </c>
      <c r="J56" s="89">
        <v>91.0</v>
      </c>
      <c r="K56" s="89">
        <v>3.0</v>
      </c>
      <c r="L56" s="89">
        <v>19.0</v>
      </c>
      <c r="M56" s="89">
        <v>0.33333333</v>
      </c>
      <c r="N56" s="89">
        <v>558.333333</v>
      </c>
      <c r="O56" s="89">
        <v>286.140893</v>
      </c>
      <c r="P56" s="89">
        <v>147.166667</v>
      </c>
      <c r="Q56" s="89">
        <v>294.930403</v>
      </c>
      <c r="R56" s="89">
        <v>150.166667</v>
      </c>
      <c r="S56" s="89">
        <v>0.0</v>
      </c>
      <c r="T56" s="89">
        <v>0.65555556</v>
      </c>
      <c r="U56" s="89">
        <v>920.392157</v>
      </c>
      <c r="V56" s="89">
        <v>102.0</v>
      </c>
      <c r="W56" s="89">
        <v>0.0</v>
      </c>
      <c r="X56" s="89">
        <v>18.0</v>
      </c>
      <c r="Y56" s="89">
        <v>0.40677966</v>
      </c>
      <c r="Z56" s="89">
        <v>663.559322</v>
      </c>
      <c r="AA56" s="89">
        <v>256.832835</v>
      </c>
      <c r="AB56" s="89">
        <v>158.398305</v>
      </c>
      <c r="AC56" s="89">
        <v>256.832835</v>
      </c>
      <c r="AD56" s="89">
        <v>158.398305</v>
      </c>
      <c r="AE56" s="89">
        <v>0.0</v>
      </c>
      <c r="AF56" s="89">
        <v>0.2</v>
      </c>
      <c r="AG56" s="89">
        <v>849.035714</v>
      </c>
      <c r="AH56" s="89">
        <v>56.0</v>
      </c>
      <c r="AI56" s="89">
        <v>3.0</v>
      </c>
      <c r="AJ56" s="89">
        <v>9.0</v>
      </c>
      <c r="AK56" s="89">
        <v>0.27777778</v>
      </c>
      <c r="AL56" s="89">
        <v>430.555556</v>
      </c>
      <c r="AM56" s="89">
        <v>405.137993</v>
      </c>
      <c r="AN56" s="89">
        <v>191.611111</v>
      </c>
      <c r="AO56" s="89">
        <v>418.480159</v>
      </c>
      <c r="AP56" s="89">
        <v>197.888889</v>
      </c>
      <c r="AQ56" s="89">
        <v>0.0</v>
      </c>
      <c r="AR56" s="44" t="s">
        <v>117</v>
      </c>
      <c r="AS56" s="44" t="s">
        <v>117</v>
      </c>
      <c r="AT56" s="44" t="s">
        <v>117</v>
      </c>
      <c r="AU56" s="44" t="s">
        <v>117</v>
      </c>
      <c r="AV56" s="44" t="s">
        <v>117</v>
      </c>
      <c r="AW56" s="44" t="s">
        <v>117</v>
      </c>
      <c r="AX56" s="44" t="s">
        <v>117</v>
      </c>
      <c r="AY56" s="44" t="s">
        <v>117</v>
      </c>
      <c r="AZ56" s="44" t="s">
        <v>117</v>
      </c>
      <c r="BA56" s="44" t="s">
        <v>117</v>
      </c>
      <c r="BB56" s="44" t="s">
        <v>117</v>
      </c>
      <c r="BC56" s="44" t="s">
        <v>117</v>
      </c>
      <c r="BD56" s="89">
        <v>0.32222222</v>
      </c>
      <c r="BE56" s="89">
        <v>874.943396</v>
      </c>
      <c r="BF56" s="89">
        <v>53.0</v>
      </c>
      <c r="BG56" s="89">
        <v>0.0</v>
      </c>
      <c r="BH56" s="89">
        <v>7.0</v>
      </c>
      <c r="BI56" s="89">
        <v>0.37931034</v>
      </c>
      <c r="BJ56" s="89">
        <v>582.758621</v>
      </c>
      <c r="BK56" s="89">
        <v>292.184776</v>
      </c>
      <c r="BL56" s="89">
        <v>209.913793</v>
      </c>
      <c r="BM56" s="89">
        <v>292.184776</v>
      </c>
      <c r="BN56" s="89">
        <v>209.913793</v>
      </c>
      <c r="BO56" s="89">
        <v>0.0</v>
      </c>
      <c r="BP56" s="89">
        <v>0.33333333</v>
      </c>
      <c r="BQ56" s="89">
        <v>969.55102</v>
      </c>
      <c r="BR56" s="89">
        <v>49.0</v>
      </c>
      <c r="BS56" s="89">
        <v>0.0</v>
      </c>
      <c r="BT56" s="89">
        <v>11.0</v>
      </c>
      <c r="BU56" s="89">
        <v>0.43333333</v>
      </c>
      <c r="BV56" s="89">
        <v>741.666667</v>
      </c>
      <c r="BW56" s="89">
        <v>227.884354</v>
      </c>
      <c r="BX56" s="89">
        <v>133.866667</v>
      </c>
      <c r="BY56" s="89">
        <v>227.884354</v>
      </c>
      <c r="BZ56" s="89">
        <v>133.866667</v>
      </c>
      <c r="CA56" s="89">
        <v>0.0</v>
      </c>
      <c r="CB56" s="89"/>
    </row>
    <row r="57">
      <c r="A57" s="139">
        <v>56.0</v>
      </c>
      <c r="B57" s="55">
        <v>43740.0</v>
      </c>
      <c r="C57" s="41" t="s">
        <v>94</v>
      </c>
      <c r="D57" s="86">
        <v>10.282191780821918</v>
      </c>
      <c r="E57" s="44" t="s">
        <v>87</v>
      </c>
      <c r="F57" s="44" t="s">
        <v>91</v>
      </c>
      <c r="G57" s="44" t="s">
        <v>92</v>
      </c>
      <c r="H57" s="89">
        <v>0.2</v>
      </c>
      <c r="I57" s="89">
        <v>939.478261</v>
      </c>
      <c r="J57" s="89">
        <v>69.0</v>
      </c>
      <c r="K57" s="89">
        <v>0.0</v>
      </c>
      <c r="L57" s="89">
        <v>2.0</v>
      </c>
      <c r="M57" s="89">
        <v>0.33333333</v>
      </c>
      <c r="N57" s="89">
        <v>558.333333</v>
      </c>
      <c r="O57" s="89">
        <v>381.144928</v>
      </c>
      <c r="P57" s="89">
        <v>284.666667</v>
      </c>
      <c r="Q57" s="89">
        <v>381.144928</v>
      </c>
      <c r="R57" s="89">
        <v>284.666667</v>
      </c>
      <c r="S57" s="89">
        <v>0.0</v>
      </c>
      <c r="T57" s="44" t="s">
        <v>117</v>
      </c>
      <c r="U57" s="44" t="s">
        <v>117</v>
      </c>
      <c r="V57" s="44" t="s">
        <v>117</v>
      </c>
      <c r="W57" s="44" t="s">
        <v>117</v>
      </c>
      <c r="X57" s="44" t="s">
        <v>117</v>
      </c>
      <c r="Y57" s="44" t="s">
        <v>117</v>
      </c>
      <c r="Z57" s="44" t="s">
        <v>117</v>
      </c>
      <c r="AA57" s="44" t="s">
        <v>117</v>
      </c>
      <c r="AB57" s="44" t="s">
        <v>117</v>
      </c>
      <c r="AC57" s="44" t="s">
        <v>117</v>
      </c>
      <c r="AD57" s="44" t="s">
        <v>117</v>
      </c>
      <c r="AE57" s="44" t="s">
        <v>117</v>
      </c>
      <c r="AF57" s="89">
        <v>0.2</v>
      </c>
      <c r="AG57" s="89">
        <v>939.478261</v>
      </c>
      <c r="AH57" s="89">
        <v>69.0</v>
      </c>
      <c r="AI57" s="89">
        <v>0.0</v>
      </c>
      <c r="AJ57" s="89">
        <v>2.0</v>
      </c>
      <c r="AK57" s="89">
        <v>0.33333333</v>
      </c>
      <c r="AL57" s="89">
        <v>558.333333</v>
      </c>
      <c r="AM57" s="89">
        <v>381.144928</v>
      </c>
      <c r="AN57" s="89">
        <v>284.666667</v>
      </c>
      <c r="AO57" s="89">
        <v>381.144928</v>
      </c>
      <c r="AP57" s="89">
        <v>284.666667</v>
      </c>
      <c r="AQ57" s="89">
        <v>0.0</v>
      </c>
      <c r="AR57" s="44" t="s">
        <v>117</v>
      </c>
      <c r="AS57" s="44" t="s">
        <v>117</v>
      </c>
      <c r="AT57" s="44" t="s">
        <v>117</v>
      </c>
      <c r="AU57" s="44" t="s">
        <v>117</v>
      </c>
      <c r="AV57" s="44" t="s">
        <v>117</v>
      </c>
      <c r="AW57" s="44" t="s">
        <v>117</v>
      </c>
      <c r="AX57" s="44" t="s">
        <v>117</v>
      </c>
      <c r="AY57" s="44" t="s">
        <v>117</v>
      </c>
      <c r="AZ57" s="44" t="s">
        <v>117</v>
      </c>
      <c r="BA57" s="44" t="s">
        <v>117</v>
      </c>
      <c r="BB57" s="44" t="s">
        <v>117</v>
      </c>
      <c r="BC57" s="44" t="s">
        <v>117</v>
      </c>
      <c r="BD57" s="44" t="s">
        <v>117</v>
      </c>
      <c r="BE57" s="44" t="s">
        <v>117</v>
      </c>
      <c r="BF57" s="44" t="s">
        <v>117</v>
      </c>
      <c r="BG57" s="44" t="s">
        <v>117</v>
      </c>
      <c r="BH57" s="44" t="s">
        <v>117</v>
      </c>
      <c r="BI57" s="44" t="s">
        <v>117</v>
      </c>
      <c r="BJ57" s="44" t="s">
        <v>117</v>
      </c>
      <c r="BK57" s="44" t="s">
        <v>117</v>
      </c>
      <c r="BL57" s="44" t="s">
        <v>117</v>
      </c>
      <c r="BM57" s="44" t="s">
        <v>117</v>
      </c>
      <c r="BN57" s="44" t="s">
        <v>117</v>
      </c>
      <c r="BO57" s="44" t="s">
        <v>117</v>
      </c>
      <c r="BP57" s="44" t="s">
        <v>117</v>
      </c>
      <c r="BQ57" s="44" t="s">
        <v>117</v>
      </c>
      <c r="BR57" s="44" t="s">
        <v>117</v>
      </c>
      <c r="BS57" s="44" t="s">
        <v>117</v>
      </c>
      <c r="BT57" s="44" t="s">
        <v>117</v>
      </c>
      <c r="BU57" s="44" t="s">
        <v>117</v>
      </c>
      <c r="BV57" s="44" t="s">
        <v>117</v>
      </c>
      <c r="BW57" s="44" t="s">
        <v>117</v>
      </c>
      <c r="BX57" s="44" t="s">
        <v>117</v>
      </c>
      <c r="BY57" s="44" t="s">
        <v>117</v>
      </c>
      <c r="BZ57" s="44" t="s">
        <v>117</v>
      </c>
      <c r="CA57" s="44" t="s">
        <v>117</v>
      </c>
      <c r="CB57" s="44"/>
    </row>
    <row r="58">
      <c r="A58" s="139">
        <v>57.0</v>
      </c>
      <c r="B58" s="55">
        <v>43740.0</v>
      </c>
      <c r="C58" s="41" t="s">
        <v>88</v>
      </c>
      <c r="D58" s="86">
        <v>8.024657534246575</v>
      </c>
      <c r="E58" s="44" t="s">
        <v>87</v>
      </c>
      <c r="F58" s="44" t="s">
        <v>98</v>
      </c>
      <c r="G58" s="44" t="s">
        <v>92</v>
      </c>
      <c r="H58" s="44" t="s">
        <v>117</v>
      </c>
      <c r="I58" s="44" t="s">
        <v>117</v>
      </c>
      <c r="J58" s="44" t="s">
        <v>117</v>
      </c>
      <c r="K58" s="44" t="s">
        <v>117</v>
      </c>
      <c r="L58" s="44" t="s">
        <v>117</v>
      </c>
      <c r="M58" s="44" t="s">
        <v>117</v>
      </c>
      <c r="N58" s="44" t="s">
        <v>117</v>
      </c>
      <c r="O58" s="44" t="s">
        <v>117</v>
      </c>
      <c r="P58" s="44" t="s">
        <v>117</v>
      </c>
      <c r="Q58" s="44" t="s">
        <v>117</v>
      </c>
      <c r="R58" s="44" t="s">
        <v>117</v>
      </c>
      <c r="S58" s="44" t="s">
        <v>117</v>
      </c>
      <c r="T58" s="89">
        <v>0.33333333</v>
      </c>
      <c r="U58" s="89">
        <v>1030.32692</v>
      </c>
      <c r="V58" s="89">
        <v>52.0</v>
      </c>
      <c r="W58" s="89">
        <v>1.0</v>
      </c>
      <c r="X58" s="89">
        <v>6.0</v>
      </c>
      <c r="Y58" s="89">
        <v>0.33333333</v>
      </c>
      <c r="Z58" s="89">
        <v>678.333333</v>
      </c>
      <c r="AA58" s="89">
        <v>345.836478</v>
      </c>
      <c r="AB58" s="89">
        <v>276.333333</v>
      </c>
      <c r="AC58" s="89">
        <v>351.99359</v>
      </c>
      <c r="AD58" s="89">
        <v>279.0</v>
      </c>
      <c r="AE58" s="89">
        <v>0.0</v>
      </c>
      <c r="AF58" s="44" t="s">
        <v>117</v>
      </c>
      <c r="AG58" s="44" t="s">
        <v>117</v>
      </c>
      <c r="AH58" s="44" t="s">
        <v>117</v>
      </c>
      <c r="AI58" s="44" t="s">
        <v>117</v>
      </c>
      <c r="AJ58" s="44" t="s">
        <v>117</v>
      </c>
      <c r="AK58" s="44" t="s">
        <v>117</v>
      </c>
      <c r="AL58" s="44" t="s">
        <v>117</v>
      </c>
      <c r="AM58" s="44" t="s">
        <v>117</v>
      </c>
      <c r="AN58" s="44" t="s">
        <v>117</v>
      </c>
      <c r="AO58" s="44" t="s">
        <v>117</v>
      </c>
      <c r="AP58" s="44" t="s">
        <v>117</v>
      </c>
      <c r="AQ58" s="44" t="s">
        <v>117</v>
      </c>
      <c r="AR58" s="44" t="s">
        <v>117</v>
      </c>
      <c r="AS58" s="44" t="s">
        <v>117</v>
      </c>
      <c r="AT58" s="44" t="s">
        <v>117</v>
      </c>
      <c r="AU58" s="44" t="s">
        <v>117</v>
      </c>
      <c r="AV58" s="44" t="s">
        <v>117</v>
      </c>
      <c r="AW58" s="44" t="s">
        <v>117</v>
      </c>
      <c r="AX58" s="44" t="s">
        <v>117</v>
      </c>
      <c r="AY58" s="44" t="s">
        <v>117</v>
      </c>
      <c r="AZ58" s="44" t="s">
        <v>117</v>
      </c>
      <c r="BA58" s="44" t="s">
        <v>117</v>
      </c>
      <c r="BB58" s="44" t="s">
        <v>117</v>
      </c>
      <c r="BC58" s="44" t="s">
        <v>117</v>
      </c>
      <c r="BD58" s="89">
        <v>0.33333333</v>
      </c>
      <c r="BE58" s="89">
        <v>1030.32692</v>
      </c>
      <c r="BF58" s="89">
        <v>52.0</v>
      </c>
      <c r="BG58" s="89">
        <v>1.0</v>
      </c>
      <c r="BH58" s="89">
        <v>6.0</v>
      </c>
      <c r="BI58" s="89">
        <v>0.33333333</v>
      </c>
      <c r="BJ58" s="89">
        <v>678.333333</v>
      </c>
      <c r="BK58" s="89">
        <v>345.836478</v>
      </c>
      <c r="BL58" s="89">
        <v>276.333333</v>
      </c>
      <c r="BM58" s="89">
        <v>351.99359</v>
      </c>
      <c r="BN58" s="89">
        <v>279.0</v>
      </c>
      <c r="BO58" s="89">
        <v>0.0</v>
      </c>
      <c r="BP58" s="44" t="s">
        <v>117</v>
      </c>
      <c r="BQ58" s="44" t="s">
        <v>117</v>
      </c>
      <c r="BR58" s="44" t="s">
        <v>117</v>
      </c>
      <c r="BS58" s="44" t="s">
        <v>117</v>
      </c>
      <c r="BT58" s="44" t="s">
        <v>117</v>
      </c>
      <c r="BU58" s="44" t="s">
        <v>117</v>
      </c>
      <c r="BV58" s="44" t="s">
        <v>117</v>
      </c>
      <c r="BW58" s="44" t="s">
        <v>117</v>
      </c>
      <c r="BX58" s="44" t="s">
        <v>117</v>
      </c>
      <c r="BY58" s="44" t="s">
        <v>117</v>
      </c>
      <c r="BZ58" s="44" t="s">
        <v>117</v>
      </c>
      <c r="CA58" s="44" t="s">
        <v>117</v>
      </c>
      <c r="CB58" s="44"/>
    </row>
    <row r="59">
      <c r="A59" s="139">
        <v>58.0</v>
      </c>
      <c r="B59" s="55">
        <v>43740.0</v>
      </c>
      <c r="C59" s="41" t="s">
        <v>88</v>
      </c>
      <c r="D59" s="86">
        <v>11.75068493150685</v>
      </c>
      <c r="E59" s="44" t="s">
        <v>87</v>
      </c>
      <c r="F59" s="44" t="s">
        <v>91</v>
      </c>
      <c r="G59" s="44" t="s">
        <v>92</v>
      </c>
      <c r="H59" s="89">
        <v>0.38888889</v>
      </c>
      <c r="I59" s="89">
        <v>921.58209</v>
      </c>
      <c r="J59" s="89">
        <v>134.0</v>
      </c>
      <c r="K59" s="89">
        <v>0.0</v>
      </c>
      <c r="L59" s="89">
        <v>10.0</v>
      </c>
      <c r="M59" s="89">
        <v>0.4</v>
      </c>
      <c r="N59" s="89">
        <v>670.0</v>
      </c>
      <c r="O59" s="89">
        <v>251.58209</v>
      </c>
      <c r="P59" s="89">
        <v>167.3</v>
      </c>
      <c r="Q59" s="89">
        <v>251.58209</v>
      </c>
      <c r="R59" s="89">
        <v>167.3</v>
      </c>
      <c r="S59" s="89">
        <v>0.0</v>
      </c>
      <c r="T59" s="44" t="s">
        <v>117</v>
      </c>
      <c r="U59" s="44" t="s">
        <v>117</v>
      </c>
      <c r="V59" s="44" t="s">
        <v>117</v>
      </c>
      <c r="W59" s="44" t="s">
        <v>117</v>
      </c>
      <c r="X59" s="44" t="s">
        <v>117</v>
      </c>
      <c r="Y59" s="44" t="s">
        <v>117</v>
      </c>
      <c r="Z59" s="44" t="s">
        <v>117</v>
      </c>
      <c r="AA59" s="44" t="s">
        <v>117</v>
      </c>
      <c r="AB59" s="44" t="s">
        <v>117</v>
      </c>
      <c r="AC59" s="44" t="s">
        <v>117</v>
      </c>
      <c r="AD59" s="44" t="s">
        <v>117</v>
      </c>
      <c r="AE59" s="44" t="s">
        <v>117</v>
      </c>
      <c r="AF59" s="89">
        <v>0.18888889</v>
      </c>
      <c r="AG59" s="89">
        <v>943.191176</v>
      </c>
      <c r="AH59" s="89">
        <v>68.0</v>
      </c>
      <c r="AI59" s="89">
        <v>0.0</v>
      </c>
      <c r="AJ59" s="89">
        <v>4.0</v>
      </c>
      <c r="AK59" s="89">
        <v>0.23529412</v>
      </c>
      <c r="AL59" s="89">
        <v>529.411765</v>
      </c>
      <c r="AM59" s="89">
        <v>413.779412</v>
      </c>
      <c r="AN59" s="89">
        <v>215.088235</v>
      </c>
      <c r="AO59" s="89">
        <v>413.779412</v>
      </c>
      <c r="AP59" s="89">
        <v>215.088235</v>
      </c>
      <c r="AQ59" s="89">
        <v>0.0</v>
      </c>
      <c r="AR59" s="89">
        <v>0.2</v>
      </c>
      <c r="AS59" s="89">
        <v>899.318182</v>
      </c>
      <c r="AT59" s="89">
        <v>66.0</v>
      </c>
      <c r="AU59" s="89">
        <v>0.0</v>
      </c>
      <c r="AV59" s="89">
        <v>6.0</v>
      </c>
      <c r="AW59" s="89">
        <v>0.55555556</v>
      </c>
      <c r="AX59" s="89">
        <v>802.777778</v>
      </c>
      <c r="AY59" s="89">
        <v>96.540404</v>
      </c>
      <c r="AZ59" s="89">
        <v>128.388889</v>
      </c>
      <c r="BA59" s="89">
        <v>96.540404</v>
      </c>
      <c r="BB59" s="89">
        <v>128.388889</v>
      </c>
      <c r="BC59" s="89">
        <v>0.0</v>
      </c>
      <c r="BD59" s="44" t="s">
        <v>117</v>
      </c>
      <c r="BE59" s="44" t="s">
        <v>117</v>
      </c>
      <c r="BF59" s="44" t="s">
        <v>117</v>
      </c>
      <c r="BG59" s="44" t="s">
        <v>117</v>
      </c>
      <c r="BH59" s="44" t="s">
        <v>117</v>
      </c>
      <c r="BI59" s="44" t="s">
        <v>117</v>
      </c>
      <c r="BJ59" s="44" t="s">
        <v>117</v>
      </c>
      <c r="BK59" s="44" t="s">
        <v>117</v>
      </c>
      <c r="BL59" s="44" t="s">
        <v>117</v>
      </c>
      <c r="BM59" s="44" t="s">
        <v>117</v>
      </c>
      <c r="BN59" s="44" t="s">
        <v>117</v>
      </c>
      <c r="BO59" s="44" t="s">
        <v>117</v>
      </c>
      <c r="BP59" s="44" t="s">
        <v>117</v>
      </c>
      <c r="BQ59" s="44" t="s">
        <v>117</v>
      </c>
      <c r="BR59" s="44" t="s">
        <v>117</v>
      </c>
      <c r="BS59" s="44" t="s">
        <v>117</v>
      </c>
      <c r="BT59" s="44" t="s">
        <v>117</v>
      </c>
      <c r="BU59" s="44" t="s">
        <v>117</v>
      </c>
      <c r="BV59" s="44" t="s">
        <v>117</v>
      </c>
      <c r="BW59" s="44" t="s">
        <v>117</v>
      </c>
      <c r="BX59" s="44" t="s">
        <v>117</v>
      </c>
      <c r="BY59" s="44" t="s">
        <v>117</v>
      </c>
      <c r="BZ59" s="44" t="s">
        <v>117</v>
      </c>
      <c r="CA59" s="44" t="s">
        <v>117</v>
      </c>
      <c r="CB59" s="44"/>
    </row>
    <row r="60">
      <c r="A60" s="139">
        <v>59.0</v>
      </c>
      <c r="B60" s="55">
        <v>43741.0</v>
      </c>
      <c r="C60" s="41" t="s">
        <v>94</v>
      </c>
      <c r="D60" s="86">
        <v>11.523287671232877</v>
      </c>
      <c r="E60" s="44" t="s">
        <v>87</v>
      </c>
      <c r="F60" s="44" t="s">
        <v>91</v>
      </c>
      <c r="G60" s="44" t="s">
        <v>92</v>
      </c>
      <c r="H60" s="89">
        <v>0.28888889</v>
      </c>
      <c r="I60" s="89">
        <v>650.028571</v>
      </c>
      <c r="J60" s="89">
        <v>70.0</v>
      </c>
      <c r="K60" s="89">
        <v>0.0</v>
      </c>
      <c r="L60" s="89">
        <v>57.0</v>
      </c>
      <c r="M60" s="89">
        <v>0.34615385</v>
      </c>
      <c r="N60" s="89">
        <v>352.576923</v>
      </c>
      <c r="O60" s="89">
        <v>300.923077</v>
      </c>
      <c r="P60" s="89">
        <v>195.692308</v>
      </c>
      <c r="Q60" s="89">
        <v>297.451648</v>
      </c>
      <c r="R60" s="89">
        <v>185.0</v>
      </c>
      <c r="S60" s="89">
        <v>0.0</v>
      </c>
      <c r="T60" s="44" t="s">
        <v>117</v>
      </c>
      <c r="U60" s="44" t="s">
        <v>117</v>
      </c>
      <c r="V60" s="44" t="s">
        <v>117</v>
      </c>
      <c r="W60" s="44" t="s">
        <v>117</v>
      </c>
      <c r="X60" s="44" t="s">
        <v>117</v>
      </c>
      <c r="Y60" s="44" t="s">
        <v>117</v>
      </c>
      <c r="Z60" s="44" t="s">
        <v>117</v>
      </c>
      <c r="AA60" s="44" t="s">
        <v>117</v>
      </c>
      <c r="AB60" s="44" t="s">
        <v>117</v>
      </c>
      <c r="AC60" s="44" t="s">
        <v>117</v>
      </c>
      <c r="AD60" s="44" t="s">
        <v>117</v>
      </c>
      <c r="AE60" s="44" t="s">
        <v>117</v>
      </c>
      <c r="AF60" s="89">
        <v>0.18888889</v>
      </c>
      <c r="AG60" s="89">
        <v>650.028571</v>
      </c>
      <c r="AH60" s="89">
        <v>70.0</v>
      </c>
      <c r="AI60" s="89">
        <v>0.0</v>
      </c>
      <c r="AJ60" s="89">
        <v>0.0</v>
      </c>
      <c r="AK60" s="89">
        <v>0.52941176</v>
      </c>
      <c r="AL60" s="89">
        <v>300.0</v>
      </c>
      <c r="AM60" s="89">
        <v>353.5</v>
      </c>
      <c r="AN60" s="89">
        <v>333.0</v>
      </c>
      <c r="AO60" s="89">
        <v>350.028571</v>
      </c>
      <c r="AP60" s="89">
        <v>326.382353</v>
      </c>
      <c r="AQ60" s="89">
        <v>0.0</v>
      </c>
      <c r="AR60" s="44" t="s">
        <v>117</v>
      </c>
      <c r="AS60" s="44" t="s">
        <v>117</v>
      </c>
      <c r="AT60" s="44" t="s">
        <v>117</v>
      </c>
      <c r="AU60" s="44" t="s">
        <v>117</v>
      </c>
      <c r="AV60" s="44" t="s">
        <v>117</v>
      </c>
      <c r="AW60" s="44" t="s">
        <v>117</v>
      </c>
      <c r="AX60" s="44" t="s">
        <v>117</v>
      </c>
      <c r="AY60" s="44" t="s">
        <v>117</v>
      </c>
      <c r="AZ60" s="44" t="s">
        <v>117</v>
      </c>
      <c r="BA60" s="44" t="s">
        <v>117</v>
      </c>
      <c r="BB60" s="44" t="s">
        <v>117</v>
      </c>
      <c r="BC60" s="44" t="s">
        <v>117</v>
      </c>
      <c r="BD60" s="44" t="s">
        <v>117</v>
      </c>
      <c r="BE60" s="44" t="s">
        <v>117</v>
      </c>
      <c r="BF60" s="44" t="s">
        <v>117</v>
      </c>
      <c r="BG60" s="44" t="s">
        <v>117</v>
      </c>
      <c r="BH60" s="44" t="s">
        <v>117</v>
      </c>
      <c r="BI60" s="44" t="s">
        <v>117</v>
      </c>
      <c r="BJ60" s="44" t="s">
        <v>117</v>
      </c>
      <c r="BK60" s="44" t="s">
        <v>117</v>
      </c>
      <c r="BL60" s="44" t="s">
        <v>117</v>
      </c>
      <c r="BM60" s="44" t="s">
        <v>117</v>
      </c>
      <c r="BN60" s="44" t="s">
        <v>117</v>
      </c>
      <c r="BO60" s="44" t="s">
        <v>117</v>
      </c>
      <c r="BP60" s="44" t="s">
        <v>117</v>
      </c>
      <c r="BQ60" s="44" t="s">
        <v>117</v>
      </c>
      <c r="BR60" s="44" t="s">
        <v>117</v>
      </c>
      <c r="BS60" s="44" t="s">
        <v>117</v>
      </c>
      <c r="BT60" s="44" t="s">
        <v>117</v>
      </c>
      <c r="BU60" s="44" t="s">
        <v>117</v>
      </c>
      <c r="BV60" s="44" t="s">
        <v>117</v>
      </c>
      <c r="BW60" s="44" t="s">
        <v>117</v>
      </c>
      <c r="BX60" s="44" t="s">
        <v>117</v>
      </c>
      <c r="BY60" s="44" t="s">
        <v>117</v>
      </c>
      <c r="BZ60" s="44" t="s">
        <v>117</v>
      </c>
      <c r="CA60" s="44" t="s">
        <v>117</v>
      </c>
      <c r="CB60" s="44"/>
    </row>
    <row r="61">
      <c r="A61" s="139">
        <v>60.0</v>
      </c>
      <c r="B61" s="55">
        <v>43745.0</v>
      </c>
      <c r="C61" s="41" t="s">
        <v>94</v>
      </c>
      <c r="D61" s="86">
        <v>14.136986301369863</v>
      </c>
      <c r="E61" s="44" t="s">
        <v>87</v>
      </c>
      <c r="F61" s="44" t="s">
        <v>91</v>
      </c>
      <c r="G61" s="44" t="s">
        <v>92</v>
      </c>
      <c r="H61" s="89">
        <v>0.4</v>
      </c>
      <c r="I61" s="89">
        <v>889.854962</v>
      </c>
      <c r="J61" s="89">
        <v>131.0</v>
      </c>
      <c r="K61" s="89">
        <v>3.0</v>
      </c>
      <c r="L61" s="89">
        <v>7.0</v>
      </c>
      <c r="M61" s="89">
        <v>0.38888889</v>
      </c>
      <c r="N61" s="89">
        <v>572.222222</v>
      </c>
      <c r="O61" s="89">
        <v>313.836601</v>
      </c>
      <c r="P61" s="89">
        <v>242.777778</v>
      </c>
      <c r="Q61" s="89">
        <v>317.63274</v>
      </c>
      <c r="R61" s="89">
        <v>242.777778</v>
      </c>
      <c r="S61" s="89">
        <v>0.0</v>
      </c>
      <c r="T61" s="44" t="s">
        <v>117</v>
      </c>
      <c r="U61" s="44" t="s">
        <v>117</v>
      </c>
      <c r="V61" s="44" t="s">
        <v>117</v>
      </c>
      <c r="W61" s="44" t="s">
        <v>117</v>
      </c>
      <c r="X61" s="44" t="s">
        <v>117</v>
      </c>
      <c r="Y61" s="44" t="s">
        <v>117</v>
      </c>
      <c r="Z61" s="44" t="s">
        <v>117</v>
      </c>
      <c r="AA61" s="44" t="s">
        <v>117</v>
      </c>
      <c r="AB61" s="44" t="s">
        <v>117</v>
      </c>
      <c r="AC61" s="44" t="s">
        <v>117</v>
      </c>
      <c r="AD61" s="44" t="s">
        <v>117</v>
      </c>
      <c r="AE61" s="44" t="s">
        <v>117</v>
      </c>
      <c r="AF61" s="89">
        <v>0.2</v>
      </c>
      <c r="AG61" s="89">
        <v>935.454545</v>
      </c>
      <c r="AH61" s="89">
        <v>66.0</v>
      </c>
      <c r="AI61" s="89">
        <v>1.0</v>
      </c>
      <c r="AJ61" s="89">
        <v>4.0</v>
      </c>
      <c r="AK61" s="89">
        <v>0.27777778</v>
      </c>
      <c r="AL61" s="89">
        <v>508.333333</v>
      </c>
      <c r="AM61" s="89">
        <v>428.562189</v>
      </c>
      <c r="AN61" s="89">
        <v>305.777778</v>
      </c>
      <c r="AO61" s="89">
        <v>427.121212</v>
      </c>
      <c r="AP61" s="89">
        <v>302.5</v>
      </c>
      <c r="AQ61" s="89">
        <v>0.0</v>
      </c>
      <c r="AR61" s="89">
        <v>0.2</v>
      </c>
      <c r="AS61" s="89">
        <v>843.553846</v>
      </c>
      <c r="AT61" s="89">
        <v>65.0</v>
      </c>
      <c r="AU61" s="89">
        <v>2.0</v>
      </c>
      <c r="AV61" s="89">
        <v>3.0</v>
      </c>
      <c r="AW61" s="89">
        <v>0.5</v>
      </c>
      <c r="AX61" s="89">
        <v>636.111111</v>
      </c>
      <c r="AY61" s="89">
        <v>200.584541</v>
      </c>
      <c r="AZ61" s="89">
        <v>207.888889</v>
      </c>
      <c r="BA61" s="89">
        <v>207.442735</v>
      </c>
      <c r="BB61" s="89">
        <v>207.888889</v>
      </c>
      <c r="BC61" s="89">
        <v>0.0</v>
      </c>
      <c r="BD61" s="44" t="s">
        <v>117</v>
      </c>
      <c r="BE61" s="44" t="s">
        <v>117</v>
      </c>
      <c r="BF61" s="44" t="s">
        <v>117</v>
      </c>
      <c r="BG61" s="44" t="s">
        <v>117</v>
      </c>
      <c r="BH61" s="44" t="s">
        <v>117</v>
      </c>
      <c r="BI61" s="44" t="s">
        <v>117</v>
      </c>
      <c r="BJ61" s="44" t="s">
        <v>117</v>
      </c>
      <c r="BK61" s="44" t="s">
        <v>117</v>
      </c>
      <c r="BL61" s="44" t="s">
        <v>117</v>
      </c>
      <c r="BM61" s="44" t="s">
        <v>117</v>
      </c>
      <c r="BN61" s="44" t="s">
        <v>117</v>
      </c>
      <c r="BO61" s="44" t="s">
        <v>117</v>
      </c>
      <c r="BP61" s="44" t="s">
        <v>117</v>
      </c>
      <c r="BQ61" s="44" t="s">
        <v>117</v>
      </c>
      <c r="BR61" s="44" t="s">
        <v>117</v>
      </c>
      <c r="BS61" s="44" t="s">
        <v>117</v>
      </c>
      <c r="BT61" s="44" t="s">
        <v>117</v>
      </c>
      <c r="BU61" s="44" t="s">
        <v>117</v>
      </c>
      <c r="BV61" s="44" t="s">
        <v>117</v>
      </c>
      <c r="BW61" s="44" t="s">
        <v>117</v>
      </c>
      <c r="BX61" s="44" t="s">
        <v>117</v>
      </c>
      <c r="BY61" s="44" t="s">
        <v>117</v>
      </c>
      <c r="BZ61" s="44" t="s">
        <v>117</v>
      </c>
      <c r="CA61" s="44" t="s">
        <v>117</v>
      </c>
      <c r="CB61" s="44"/>
    </row>
    <row r="62">
      <c r="A62" s="139">
        <v>61.0</v>
      </c>
      <c r="B62" s="55">
        <v>43746.0</v>
      </c>
      <c r="C62" s="41" t="s">
        <v>88</v>
      </c>
      <c r="D62" s="86">
        <v>7.306849315068493</v>
      </c>
      <c r="E62" s="44" t="s">
        <v>87</v>
      </c>
      <c r="F62" s="44" t="s">
        <v>98</v>
      </c>
      <c r="G62" s="44" t="s">
        <v>92</v>
      </c>
      <c r="H62" s="44" t="s">
        <v>117</v>
      </c>
      <c r="I62" s="44" t="s">
        <v>117</v>
      </c>
      <c r="J62" s="44" t="s">
        <v>117</v>
      </c>
      <c r="K62" s="44" t="s">
        <v>117</v>
      </c>
      <c r="L62" s="44" t="s">
        <v>117</v>
      </c>
      <c r="M62" s="44" t="s">
        <v>117</v>
      </c>
      <c r="N62" s="44" t="s">
        <v>117</v>
      </c>
      <c r="O62" s="44" t="s">
        <v>117</v>
      </c>
      <c r="P62" s="44" t="s">
        <v>117</v>
      </c>
      <c r="Q62" s="44" t="s">
        <v>117</v>
      </c>
      <c r="R62" s="44" t="s">
        <v>117</v>
      </c>
      <c r="S62" s="44" t="s">
        <v>117</v>
      </c>
      <c r="T62" s="89">
        <v>0.67777778</v>
      </c>
      <c r="U62" s="89">
        <v>1023.56522</v>
      </c>
      <c r="V62" s="89">
        <v>69.0</v>
      </c>
      <c r="W62" s="89">
        <v>5.0</v>
      </c>
      <c r="X62" s="89">
        <v>52.0</v>
      </c>
      <c r="Y62" s="89">
        <v>0.36065574</v>
      </c>
      <c r="Z62" s="89">
        <v>621.311475</v>
      </c>
      <c r="AA62" s="89">
        <v>378.404741</v>
      </c>
      <c r="AB62" s="89">
        <v>274.516393</v>
      </c>
      <c r="AC62" s="89">
        <v>402.253742</v>
      </c>
      <c r="AD62" s="89">
        <v>277.467213</v>
      </c>
      <c r="AE62" s="89">
        <v>0.0</v>
      </c>
      <c r="AF62" s="44" t="s">
        <v>117</v>
      </c>
      <c r="AG62" s="44" t="s">
        <v>117</v>
      </c>
      <c r="AH62" s="44" t="s">
        <v>117</v>
      </c>
      <c r="AI62" s="44" t="s">
        <v>117</v>
      </c>
      <c r="AJ62" s="44" t="s">
        <v>117</v>
      </c>
      <c r="AK62" s="44" t="s">
        <v>117</v>
      </c>
      <c r="AL62" s="44" t="s">
        <v>117</v>
      </c>
      <c r="AM62" s="44" t="s">
        <v>117</v>
      </c>
      <c r="AN62" s="44" t="s">
        <v>117</v>
      </c>
      <c r="AO62" s="44" t="s">
        <v>117</v>
      </c>
      <c r="AP62" s="44" t="s">
        <v>117</v>
      </c>
      <c r="AQ62" s="44" t="s">
        <v>117</v>
      </c>
      <c r="AR62" s="44" t="s">
        <v>117</v>
      </c>
      <c r="AS62" s="44" t="s">
        <v>117</v>
      </c>
      <c r="AT62" s="44" t="s">
        <v>117</v>
      </c>
      <c r="AU62" s="44" t="s">
        <v>117</v>
      </c>
      <c r="AV62" s="44" t="s">
        <v>117</v>
      </c>
      <c r="AW62" s="44" t="s">
        <v>117</v>
      </c>
      <c r="AX62" s="44" t="s">
        <v>117</v>
      </c>
      <c r="AY62" s="44" t="s">
        <v>117</v>
      </c>
      <c r="AZ62" s="44" t="s">
        <v>117</v>
      </c>
      <c r="BA62" s="44" t="s">
        <v>117</v>
      </c>
      <c r="BB62" s="44" t="s">
        <v>117</v>
      </c>
      <c r="BC62" s="44" t="s">
        <v>117</v>
      </c>
      <c r="BD62" s="89">
        <v>0.32222222</v>
      </c>
      <c r="BE62" s="89">
        <v>1075.78049</v>
      </c>
      <c r="BF62" s="89">
        <v>41.0</v>
      </c>
      <c r="BG62" s="89">
        <v>2.0</v>
      </c>
      <c r="BH62" s="89">
        <v>17.0</v>
      </c>
      <c r="BI62" s="89">
        <v>0.37931034</v>
      </c>
      <c r="BJ62" s="89">
        <v>441.37931</v>
      </c>
      <c r="BK62" s="89">
        <v>608.364876</v>
      </c>
      <c r="BL62" s="89">
        <v>490.827586</v>
      </c>
      <c r="BM62" s="89">
        <v>634.401177</v>
      </c>
      <c r="BN62" s="89">
        <v>496.172414</v>
      </c>
      <c r="BO62" s="89">
        <v>0.0</v>
      </c>
      <c r="BP62" s="89">
        <v>0.33333333</v>
      </c>
      <c r="BQ62" s="89">
        <v>916.695652</v>
      </c>
      <c r="BR62" s="89">
        <v>23.0</v>
      </c>
      <c r="BS62" s="89">
        <v>3.0</v>
      </c>
      <c r="BT62" s="89">
        <v>34.0</v>
      </c>
      <c r="BU62" s="89">
        <v>0.3</v>
      </c>
      <c r="BV62" s="89">
        <v>801.666667</v>
      </c>
      <c r="BW62" s="89">
        <v>98.525641</v>
      </c>
      <c r="BX62" s="89">
        <v>39.6333333</v>
      </c>
      <c r="BY62" s="89">
        <v>115.028986</v>
      </c>
      <c r="BZ62" s="89">
        <v>40.7333333</v>
      </c>
      <c r="CA62" s="89">
        <v>0.0</v>
      </c>
      <c r="CB62" s="89"/>
    </row>
    <row r="63">
      <c r="A63" s="139">
        <v>62.0</v>
      </c>
      <c r="B63" s="55">
        <v>43746.0</v>
      </c>
      <c r="C63" s="41" t="s">
        <v>94</v>
      </c>
      <c r="D63" s="86">
        <v>11.293150684931506</v>
      </c>
      <c r="E63" s="44" t="s">
        <v>87</v>
      </c>
      <c r="F63" s="44" t="s">
        <v>91</v>
      </c>
      <c r="G63" s="44" t="s">
        <v>92</v>
      </c>
      <c r="H63" s="89">
        <v>0.4</v>
      </c>
      <c r="I63" s="89">
        <v>689.601504</v>
      </c>
      <c r="J63" s="89">
        <v>133.0</v>
      </c>
      <c r="K63" s="89">
        <v>1.0</v>
      </c>
      <c r="L63" s="89">
        <v>9.0</v>
      </c>
      <c r="M63" s="89">
        <v>0.38888889</v>
      </c>
      <c r="N63" s="89">
        <v>572.222222</v>
      </c>
      <c r="O63" s="89">
        <v>112.240464</v>
      </c>
      <c r="P63" s="89">
        <v>-52.611111</v>
      </c>
      <c r="Q63" s="89">
        <v>117.379282</v>
      </c>
      <c r="R63" s="89">
        <v>-52.222222</v>
      </c>
      <c r="S63" s="89">
        <v>0.0</v>
      </c>
      <c r="T63" s="44" t="s">
        <v>117</v>
      </c>
      <c r="U63" s="44" t="s">
        <v>117</v>
      </c>
      <c r="V63" s="44" t="s">
        <v>117</v>
      </c>
      <c r="W63" s="44" t="s">
        <v>117</v>
      </c>
      <c r="X63" s="44" t="s">
        <v>117</v>
      </c>
      <c r="Y63" s="44" t="s">
        <v>117</v>
      </c>
      <c r="Z63" s="44" t="s">
        <v>117</v>
      </c>
      <c r="AA63" s="44" t="s">
        <v>117</v>
      </c>
      <c r="AB63" s="44" t="s">
        <v>117</v>
      </c>
      <c r="AC63" s="44" t="s">
        <v>117</v>
      </c>
      <c r="AD63" s="44" t="s">
        <v>117</v>
      </c>
      <c r="AE63" s="44" t="s">
        <v>117</v>
      </c>
      <c r="AF63" s="89">
        <v>0.2</v>
      </c>
      <c r="AG63" s="89">
        <v>779.671429</v>
      </c>
      <c r="AH63" s="89">
        <v>70.0</v>
      </c>
      <c r="AI63" s="89">
        <v>0.0</v>
      </c>
      <c r="AJ63" s="89">
        <v>1.0</v>
      </c>
      <c r="AK63" s="89">
        <v>0.27777778</v>
      </c>
      <c r="AL63" s="89">
        <v>463.888889</v>
      </c>
      <c r="AM63" s="89">
        <v>315.78254</v>
      </c>
      <c r="AN63" s="89">
        <v>73.1111111</v>
      </c>
      <c r="AO63" s="89">
        <v>315.78254</v>
      </c>
      <c r="AP63" s="89">
        <v>73.1111111</v>
      </c>
      <c r="AQ63" s="89">
        <v>0.0</v>
      </c>
      <c r="AR63" s="89">
        <v>0.2</v>
      </c>
      <c r="AS63" s="89">
        <v>589.52381</v>
      </c>
      <c r="AT63" s="89">
        <v>63.0</v>
      </c>
      <c r="AU63" s="89">
        <v>1.0</v>
      </c>
      <c r="AV63" s="89">
        <v>8.0</v>
      </c>
      <c r="AW63" s="89">
        <v>0.5</v>
      </c>
      <c r="AX63" s="89">
        <v>680.555556</v>
      </c>
      <c r="AY63" s="89">
        <v>-100.22743</v>
      </c>
      <c r="AZ63" s="89">
        <v>-171.05556</v>
      </c>
      <c r="BA63" s="89">
        <v>-91.031746</v>
      </c>
      <c r="BB63" s="89">
        <v>-169.55556</v>
      </c>
      <c r="BC63" s="89">
        <v>0.0</v>
      </c>
      <c r="BD63" s="44" t="s">
        <v>117</v>
      </c>
      <c r="BE63" s="44" t="s">
        <v>117</v>
      </c>
      <c r="BF63" s="44" t="s">
        <v>117</v>
      </c>
      <c r="BG63" s="44" t="s">
        <v>117</v>
      </c>
      <c r="BH63" s="44" t="s">
        <v>117</v>
      </c>
      <c r="BI63" s="44" t="s">
        <v>117</v>
      </c>
      <c r="BJ63" s="44" t="s">
        <v>117</v>
      </c>
      <c r="BK63" s="44" t="s">
        <v>117</v>
      </c>
      <c r="BL63" s="44" t="s">
        <v>117</v>
      </c>
      <c r="BM63" s="44" t="s">
        <v>117</v>
      </c>
      <c r="BN63" s="44" t="s">
        <v>117</v>
      </c>
      <c r="BO63" s="44" t="s">
        <v>117</v>
      </c>
      <c r="BP63" s="44" t="s">
        <v>117</v>
      </c>
      <c r="BQ63" s="44" t="s">
        <v>117</v>
      </c>
      <c r="BR63" s="44" t="s">
        <v>117</v>
      </c>
      <c r="BS63" s="44" t="s">
        <v>117</v>
      </c>
      <c r="BT63" s="44" t="s">
        <v>117</v>
      </c>
      <c r="BU63" s="44" t="s">
        <v>117</v>
      </c>
      <c r="BV63" s="44" t="s">
        <v>117</v>
      </c>
      <c r="BW63" s="44" t="s">
        <v>117</v>
      </c>
      <c r="BX63" s="44" t="s">
        <v>117</v>
      </c>
      <c r="BY63" s="44" t="s">
        <v>117</v>
      </c>
      <c r="BZ63" s="44" t="s">
        <v>117</v>
      </c>
      <c r="CA63" s="44" t="s">
        <v>117</v>
      </c>
      <c r="CB63" s="44"/>
    </row>
    <row r="64">
      <c r="A64" s="139">
        <v>63.0</v>
      </c>
      <c r="B64" s="55">
        <v>43747.0</v>
      </c>
      <c r="C64" s="41" t="s">
        <v>88</v>
      </c>
      <c r="D64" s="86">
        <v>13.219178082191782</v>
      </c>
      <c r="E64" s="44" t="s">
        <v>87</v>
      </c>
      <c r="F64" s="44" t="s">
        <v>91</v>
      </c>
      <c r="G64" s="44" t="s">
        <v>98</v>
      </c>
      <c r="H64" s="89">
        <v>0.4</v>
      </c>
      <c r="I64" s="89">
        <v>983.746377</v>
      </c>
      <c r="J64" s="89">
        <v>138.0</v>
      </c>
      <c r="K64" s="89">
        <v>0.0</v>
      </c>
      <c r="L64" s="89">
        <v>5.0</v>
      </c>
      <c r="M64" s="89">
        <v>0.33333333</v>
      </c>
      <c r="N64" s="89">
        <v>669.444444</v>
      </c>
      <c r="O64" s="89">
        <v>314.301932</v>
      </c>
      <c r="P64" s="89">
        <v>170.055556</v>
      </c>
      <c r="Q64" s="89">
        <v>314.301932</v>
      </c>
      <c r="R64" s="89">
        <v>170.055556</v>
      </c>
      <c r="S64" s="89">
        <v>0.0</v>
      </c>
      <c r="T64" s="89">
        <v>0.66666667</v>
      </c>
      <c r="U64" s="89">
        <v>1017.34783</v>
      </c>
      <c r="V64" s="89">
        <v>115.0</v>
      </c>
      <c r="W64" s="89">
        <v>1.0</v>
      </c>
      <c r="X64" s="89">
        <v>3.0</v>
      </c>
      <c r="Y64" s="89">
        <v>0.4</v>
      </c>
      <c r="Z64" s="89">
        <v>773.333333</v>
      </c>
      <c r="AA64" s="89">
        <v>241.847701</v>
      </c>
      <c r="AB64" s="89">
        <v>189.666667</v>
      </c>
      <c r="AC64" s="89">
        <v>244.014493</v>
      </c>
      <c r="AD64" s="89">
        <v>190.666667</v>
      </c>
      <c r="AE64" s="89">
        <v>0.0</v>
      </c>
      <c r="AF64" s="89">
        <v>0.2</v>
      </c>
      <c r="AG64" s="89">
        <v>931.217391</v>
      </c>
      <c r="AH64" s="89">
        <v>69.0</v>
      </c>
      <c r="AI64" s="89">
        <v>0.0</v>
      </c>
      <c r="AJ64" s="89">
        <v>2.0</v>
      </c>
      <c r="AK64" s="89">
        <v>0.16666667</v>
      </c>
      <c r="AL64" s="89">
        <v>547.222222</v>
      </c>
      <c r="AM64" s="89">
        <v>383.995169</v>
      </c>
      <c r="AN64" s="89">
        <v>178.777778</v>
      </c>
      <c r="AO64" s="89">
        <v>383.995169</v>
      </c>
      <c r="AP64" s="89">
        <v>178.777778</v>
      </c>
      <c r="AQ64" s="89">
        <v>0.0</v>
      </c>
      <c r="AR64" s="89">
        <v>0.2</v>
      </c>
      <c r="AS64" s="89">
        <v>1036.27536</v>
      </c>
      <c r="AT64" s="89">
        <v>69.0</v>
      </c>
      <c r="AU64" s="89">
        <v>0.0</v>
      </c>
      <c r="AV64" s="89">
        <v>3.0</v>
      </c>
      <c r="AW64" s="89">
        <v>0.5</v>
      </c>
      <c r="AX64" s="89">
        <v>791.666667</v>
      </c>
      <c r="AY64" s="89">
        <v>244.608696</v>
      </c>
      <c r="AZ64" s="89">
        <v>322.333333</v>
      </c>
      <c r="BA64" s="89">
        <v>244.608696</v>
      </c>
      <c r="BB64" s="89">
        <v>322.333333</v>
      </c>
      <c r="BC64" s="89">
        <v>0.0</v>
      </c>
      <c r="BD64" s="89">
        <v>0.33333333</v>
      </c>
      <c r="BE64" s="89">
        <v>1051.12069</v>
      </c>
      <c r="BF64" s="89">
        <v>58.0</v>
      </c>
      <c r="BG64" s="89">
        <v>1.0</v>
      </c>
      <c r="BH64" s="89">
        <v>0.0</v>
      </c>
      <c r="BI64" s="89">
        <v>0.26666667</v>
      </c>
      <c r="BJ64" s="89">
        <v>695.0</v>
      </c>
      <c r="BK64" s="89">
        <v>351.288136</v>
      </c>
      <c r="BL64" s="89">
        <v>215.633333</v>
      </c>
      <c r="BM64" s="89">
        <v>356.12069</v>
      </c>
      <c r="BN64" s="89">
        <v>220.766667</v>
      </c>
      <c r="BO64" s="89">
        <v>0.0</v>
      </c>
      <c r="BP64" s="89">
        <v>0.33333333</v>
      </c>
      <c r="BQ64" s="89">
        <v>982.982456</v>
      </c>
      <c r="BR64" s="89">
        <v>57.0</v>
      </c>
      <c r="BS64" s="89">
        <v>0.0</v>
      </c>
      <c r="BT64" s="89">
        <v>3.0</v>
      </c>
      <c r="BU64" s="89">
        <v>0.53333333</v>
      </c>
      <c r="BV64" s="89">
        <v>851.666667</v>
      </c>
      <c r="BW64" s="89">
        <v>131.315789</v>
      </c>
      <c r="BX64" s="89">
        <v>126.733333</v>
      </c>
      <c r="BY64" s="89">
        <v>131.315789</v>
      </c>
      <c r="BZ64" s="89">
        <v>126.733333</v>
      </c>
      <c r="CA64" s="89">
        <v>0.0</v>
      </c>
      <c r="CB64" s="89"/>
    </row>
    <row r="65">
      <c r="A65" s="89">
        <v>64.0</v>
      </c>
      <c r="B65" s="55">
        <v>43748.0</v>
      </c>
      <c r="C65" s="41" t="s">
        <v>88</v>
      </c>
      <c r="D65" s="56">
        <v>9.153424657534247</v>
      </c>
      <c r="E65" s="44" t="s">
        <v>87</v>
      </c>
      <c r="F65" s="44" t="s">
        <v>98</v>
      </c>
      <c r="G65" s="44" t="s">
        <v>92</v>
      </c>
      <c r="H65" s="44" t="s">
        <v>117</v>
      </c>
      <c r="I65" s="44" t="s">
        <v>117</v>
      </c>
      <c r="J65" s="44" t="s">
        <v>117</v>
      </c>
      <c r="K65" s="44" t="s">
        <v>117</v>
      </c>
      <c r="L65" s="44" t="s">
        <v>117</v>
      </c>
      <c r="M65" s="44" t="s">
        <v>117</v>
      </c>
      <c r="N65" s="44" t="s">
        <v>117</v>
      </c>
      <c r="O65" s="44" t="s">
        <v>117</v>
      </c>
      <c r="P65" s="44" t="s">
        <v>117</v>
      </c>
      <c r="Q65" s="44" t="s">
        <v>117</v>
      </c>
      <c r="R65" s="44" t="s">
        <v>117</v>
      </c>
      <c r="S65" s="44" t="s">
        <v>117</v>
      </c>
      <c r="T65" s="89">
        <v>0.66666667</v>
      </c>
      <c r="U65" s="89">
        <v>894.252252</v>
      </c>
      <c r="V65" s="89">
        <v>111.0</v>
      </c>
      <c r="W65" s="89">
        <v>1.0</v>
      </c>
      <c r="X65" s="89">
        <v>7.0</v>
      </c>
      <c r="Y65" s="89">
        <v>0.41666667</v>
      </c>
      <c r="Z65" s="89">
        <v>645.0</v>
      </c>
      <c r="AA65" s="89">
        <v>246.071429</v>
      </c>
      <c r="AB65" s="89">
        <v>195.0</v>
      </c>
      <c r="AC65" s="89">
        <v>249.252252</v>
      </c>
      <c r="AD65" s="89">
        <v>195.0</v>
      </c>
      <c r="AE65" s="89">
        <v>0.0</v>
      </c>
      <c r="AF65" s="44" t="s">
        <v>117</v>
      </c>
      <c r="AG65" s="44" t="s">
        <v>117</v>
      </c>
      <c r="AH65" s="44" t="s">
        <v>117</v>
      </c>
      <c r="AI65" s="44" t="s">
        <v>117</v>
      </c>
      <c r="AJ65" s="44" t="s">
        <v>117</v>
      </c>
      <c r="AK65" s="44" t="s">
        <v>117</v>
      </c>
      <c r="AL65" s="44" t="s">
        <v>117</v>
      </c>
      <c r="AM65" s="44" t="s">
        <v>117</v>
      </c>
      <c r="AN65" s="44" t="s">
        <v>117</v>
      </c>
      <c r="AO65" s="44" t="s">
        <v>117</v>
      </c>
      <c r="AP65" s="44" t="s">
        <v>117</v>
      </c>
      <c r="AQ65" s="44" t="s">
        <v>117</v>
      </c>
      <c r="AR65" s="44" t="s">
        <v>117</v>
      </c>
      <c r="AS65" s="44" t="s">
        <v>117</v>
      </c>
      <c r="AT65" s="44" t="s">
        <v>117</v>
      </c>
      <c r="AU65" s="44" t="s">
        <v>117</v>
      </c>
      <c r="AV65" s="44" t="s">
        <v>117</v>
      </c>
      <c r="AW65" s="44" t="s">
        <v>117</v>
      </c>
      <c r="AX65" s="44" t="s">
        <v>117</v>
      </c>
      <c r="AY65" s="44" t="s">
        <v>117</v>
      </c>
      <c r="AZ65" s="44" t="s">
        <v>117</v>
      </c>
      <c r="BA65" s="44" t="s">
        <v>117</v>
      </c>
      <c r="BB65" s="44" t="s">
        <v>117</v>
      </c>
      <c r="BC65" s="44" t="s">
        <v>117</v>
      </c>
      <c r="BD65" s="89">
        <v>0.33333333</v>
      </c>
      <c r="BE65" s="89">
        <v>889.6</v>
      </c>
      <c r="BF65" s="89">
        <v>55.0</v>
      </c>
      <c r="BG65" s="89">
        <v>0.0</v>
      </c>
      <c r="BH65" s="89">
        <v>4.0</v>
      </c>
      <c r="BI65" s="89">
        <v>0.3</v>
      </c>
      <c r="BJ65" s="89">
        <v>531.666667</v>
      </c>
      <c r="BK65" s="89">
        <v>357.933333</v>
      </c>
      <c r="BL65" s="89">
        <v>227.333333</v>
      </c>
      <c r="BM65" s="89">
        <v>357.933333</v>
      </c>
      <c r="BN65" s="89">
        <v>227.333333</v>
      </c>
      <c r="BO65" s="89">
        <v>0.0</v>
      </c>
      <c r="BP65" s="89">
        <v>0.33333333</v>
      </c>
      <c r="BQ65" s="89">
        <v>898.821429</v>
      </c>
      <c r="BR65" s="89">
        <v>56.0</v>
      </c>
      <c r="BS65" s="89">
        <v>1.0</v>
      </c>
      <c r="BT65" s="89">
        <v>3.0</v>
      </c>
      <c r="BU65" s="89">
        <v>0.53333333</v>
      </c>
      <c r="BV65" s="89">
        <v>758.333333</v>
      </c>
      <c r="BW65" s="89">
        <v>134.157895</v>
      </c>
      <c r="BX65" s="89">
        <v>121.066667</v>
      </c>
      <c r="BY65" s="89">
        <v>140.488095</v>
      </c>
      <c r="BZ65" s="89">
        <v>125.6</v>
      </c>
      <c r="CA65" s="89">
        <v>0.0</v>
      </c>
      <c r="CB65" s="89"/>
    </row>
    <row r="66">
      <c r="A66" s="89">
        <v>65.0</v>
      </c>
      <c r="B66" s="55">
        <v>43752.0</v>
      </c>
      <c r="C66" s="41" t="s">
        <v>88</v>
      </c>
      <c r="D66" s="56">
        <v>11.043835616438356</v>
      </c>
      <c r="E66" s="44" t="s">
        <v>87</v>
      </c>
      <c r="F66" s="44" t="s">
        <v>91</v>
      </c>
      <c r="G66" s="44" t="s">
        <v>92</v>
      </c>
      <c r="H66" s="89">
        <v>0.4</v>
      </c>
      <c r="I66" s="89">
        <v>669.414286</v>
      </c>
      <c r="J66" s="89">
        <v>140.0</v>
      </c>
      <c r="K66" s="89">
        <v>2.0</v>
      </c>
      <c r="L66" s="89">
        <v>1.0</v>
      </c>
      <c r="M66" s="89">
        <v>0.44444444</v>
      </c>
      <c r="N66" s="89">
        <v>444.444444</v>
      </c>
      <c r="O66" s="89">
        <v>224.161189</v>
      </c>
      <c r="P66" s="89">
        <v>177.388889</v>
      </c>
      <c r="Q66" s="89">
        <v>224.969841</v>
      </c>
      <c r="R66" s="89">
        <v>177.722222</v>
      </c>
      <c r="S66" s="89">
        <v>0.0</v>
      </c>
      <c r="T66" s="44" t="s">
        <v>117</v>
      </c>
      <c r="U66" s="44" t="s">
        <v>117</v>
      </c>
      <c r="V66" s="44" t="s">
        <v>117</v>
      </c>
      <c r="W66" s="44" t="s">
        <v>117</v>
      </c>
      <c r="X66" s="44" t="s">
        <v>117</v>
      </c>
      <c r="Y66" s="44" t="s">
        <v>117</v>
      </c>
      <c r="Z66" s="44" t="s">
        <v>117</v>
      </c>
      <c r="AA66" s="44" t="s">
        <v>117</v>
      </c>
      <c r="AB66" s="44" t="s">
        <v>117</v>
      </c>
      <c r="AC66" s="44" t="s">
        <v>117</v>
      </c>
      <c r="AD66" s="44" t="s">
        <v>117</v>
      </c>
      <c r="AE66" s="44" t="s">
        <v>117</v>
      </c>
      <c r="AF66" s="89">
        <v>0.2</v>
      </c>
      <c r="AG66" s="89">
        <v>750.112676</v>
      </c>
      <c r="AH66" s="89">
        <v>71.0</v>
      </c>
      <c r="AI66" s="89">
        <v>0.0</v>
      </c>
      <c r="AJ66" s="89">
        <v>0.0</v>
      </c>
      <c r="AK66" s="89">
        <v>0.27777778</v>
      </c>
      <c r="AL66" s="89">
        <v>463.888889</v>
      </c>
      <c r="AM66" s="89">
        <v>286.223787</v>
      </c>
      <c r="AN66" s="89">
        <v>185.777778</v>
      </c>
      <c r="AO66" s="89">
        <v>286.223787</v>
      </c>
      <c r="AP66" s="89">
        <v>185.777778</v>
      </c>
      <c r="AQ66" s="89">
        <v>0.0</v>
      </c>
      <c r="AR66" s="89">
        <v>0.2</v>
      </c>
      <c r="AS66" s="89">
        <v>586.376812</v>
      </c>
      <c r="AT66" s="89">
        <v>69.0</v>
      </c>
      <c r="AU66" s="89">
        <v>2.0</v>
      </c>
      <c r="AV66" s="89">
        <v>1.0</v>
      </c>
      <c r="AW66" s="89">
        <v>0.61111111</v>
      </c>
      <c r="AX66" s="89">
        <v>425.0</v>
      </c>
      <c r="AY66" s="89">
        <v>162.098592</v>
      </c>
      <c r="AZ66" s="89">
        <v>185.333333</v>
      </c>
      <c r="BA66" s="89">
        <v>161.376812</v>
      </c>
      <c r="BB66" s="89">
        <v>184.0</v>
      </c>
      <c r="BC66" s="89">
        <v>0.0</v>
      </c>
      <c r="BD66" s="44" t="s">
        <v>117</v>
      </c>
      <c r="BE66" s="44" t="s">
        <v>117</v>
      </c>
      <c r="BF66" s="44" t="s">
        <v>117</v>
      </c>
      <c r="BG66" s="44" t="s">
        <v>117</v>
      </c>
      <c r="BH66" s="44" t="s">
        <v>117</v>
      </c>
      <c r="BI66" s="44" t="s">
        <v>117</v>
      </c>
      <c r="BJ66" s="44" t="s">
        <v>117</v>
      </c>
      <c r="BK66" s="44" t="s">
        <v>117</v>
      </c>
      <c r="BL66" s="44" t="s">
        <v>117</v>
      </c>
      <c r="BM66" s="44" t="s">
        <v>117</v>
      </c>
      <c r="BN66" s="44" t="s">
        <v>117</v>
      </c>
      <c r="BO66" s="44" t="s">
        <v>117</v>
      </c>
      <c r="BP66" s="44" t="s">
        <v>117</v>
      </c>
      <c r="BQ66" s="44" t="s">
        <v>117</v>
      </c>
      <c r="BR66" s="44" t="s">
        <v>117</v>
      </c>
      <c r="BS66" s="44" t="s">
        <v>117</v>
      </c>
      <c r="BT66" s="44" t="s">
        <v>117</v>
      </c>
      <c r="BU66" s="44" t="s">
        <v>117</v>
      </c>
      <c r="BV66" s="44" t="s">
        <v>117</v>
      </c>
      <c r="BW66" s="44" t="s">
        <v>117</v>
      </c>
      <c r="BX66" s="44" t="s">
        <v>117</v>
      </c>
      <c r="BY66" s="44" t="s">
        <v>117</v>
      </c>
      <c r="BZ66" s="44" t="s">
        <v>117</v>
      </c>
      <c r="CA66" s="44" t="s">
        <v>117</v>
      </c>
      <c r="CB66" s="44"/>
    </row>
    <row r="67">
      <c r="A67" s="89">
        <v>66.0</v>
      </c>
      <c r="B67" s="55">
        <v>43754.0</v>
      </c>
      <c r="C67" s="41" t="s">
        <v>88</v>
      </c>
      <c r="D67" s="56">
        <v>15.054794520547945</v>
      </c>
      <c r="E67" s="44" t="s">
        <v>87</v>
      </c>
      <c r="F67" s="44" t="s">
        <v>92</v>
      </c>
      <c r="G67" s="44" t="s">
        <v>92</v>
      </c>
      <c r="H67" s="89">
        <v>0.4</v>
      </c>
      <c r="I67" s="89">
        <v>809.978571</v>
      </c>
      <c r="J67" s="89">
        <v>140.0</v>
      </c>
      <c r="K67" s="89">
        <v>1.0</v>
      </c>
      <c r="L67" s="89">
        <v>2.0</v>
      </c>
      <c r="M67" s="89">
        <v>0.41666667</v>
      </c>
      <c r="N67" s="89">
        <v>477.777778</v>
      </c>
      <c r="O67" s="89">
        <v>329.725768</v>
      </c>
      <c r="P67" s="89">
        <v>270.472222</v>
      </c>
      <c r="Q67" s="89">
        <v>332.200794</v>
      </c>
      <c r="R67" s="89">
        <v>271.055556</v>
      </c>
      <c r="S67" s="89">
        <v>0.0</v>
      </c>
      <c r="T67" s="89">
        <v>0.66666667</v>
      </c>
      <c r="U67" s="89">
        <v>901.631579</v>
      </c>
      <c r="V67" s="89">
        <v>114.0</v>
      </c>
      <c r="W67" s="89">
        <v>1.0</v>
      </c>
      <c r="X67" s="89">
        <v>4.0</v>
      </c>
      <c r="Y67" s="89">
        <v>0.41666667</v>
      </c>
      <c r="Z67" s="89">
        <v>653.333333</v>
      </c>
      <c r="AA67" s="89">
        <v>242.857971</v>
      </c>
      <c r="AB67" s="89">
        <v>216.5</v>
      </c>
      <c r="AC67" s="89">
        <v>248.298246</v>
      </c>
      <c r="AD67" s="89">
        <v>217.666667</v>
      </c>
      <c r="AE67" s="89">
        <v>0.0</v>
      </c>
      <c r="AF67" s="89">
        <v>0.2</v>
      </c>
      <c r="AG67" s="89">
        <v>772.956522</v>
      </c>
      <c r="AH67" s="89">
        <v>69.0</v>
      </c>
      <c r="AI67" s="89">
        <v>1.0</v>
      </c>
      <c r="AJ67" s="89">
        <v>1.0</v>
      </c>
      <c r="AK67" s="89">
        <v>0.38888889</v>
      </c>
      <c r="AL67" s="89">
        <v>452.777778</v>
      </c>
      <c r="AM67" s="89">
        <v>315.722222</v>
      </c>
      <c r="AN67" s="89">
        <v>231.222222</v>
      </c>
      <c r="AO67" s="89">
        <v>320.178744</v>
      </c>
      <c r="AP67" s="89">
        <v>232.222222</v>
      </c>
      <c r="AQ67" s="89">
        <v>0.0</v>
      </c>
      <c r="AR67" s="89">
        <v>0.2</v>
      </c>
      <c r="AS67" s="89">
        <v>845.957746</v>
      </c>
      <c r="AT67" s="89">
        <v>71.0</v>
      </c>
      <c r="AU67" s="89">
        <v>0.0</v>
      </c>
      <c r="AV67" s="89">
        <v>1.0</v>
      </c>
      <c r="AW67" s="89">
        <v>0.44444444</v>
      </c>
      <c r="AX67" s="89">
        <v>502.777778</v>
      </c>
      <c r="AY67" s="89">
        <v>343.179969</v>
      </c>
      <c r="AZ67" s="89">
        <v>296.666667</v>
      </c>
      <c r="BA67" s="89">
        <v>343.179969</v>
      </c>
      <c r="BB67" s="89">
        <v>296.666667</v>
      </c>
      <c r="BC67" s="89">
        <v>0.0</v>
      </c>
      <c r="BD67" s="89">
        <v>0.33333333</v>
      </c>
      <c r="BE67" s="89">
        <v>813.035714</v>
      </c>
      <c r="BF67" s="89">
        <v>56.0</v>
      </c>
      <c r="BG67" s="89">
        <v>1.0</v>
      </c>
      <c r="BH67" s="89">
        <v>2.0</v>
      </c>
      <c r="BI67" s="89">
        <v>0.36666667</v>
      </c>
      <c r="BJ67" s="89">
        <v>515.0</v>
      </c>
      <c r="BK67" s="89">
        <v>288.614035</v>
      </c>
      <c r="BL67" s="89">
        <v>221.0</v>
      </c>
      <c r="BM67" s="89">
        <v>298.035714</v>
      </c>
      <c r="BN67" s="89">
        <v>224.466667</v>
      </c>
      <c r="BO67" s="89">
        <v>0.0</v>
      </c>
      <c r="BP67" s="89">
        <v>0.33333333</v>
      </c>
      <c r="BQ67" s="89">
        <v>987.172414</v>
      </c>
      <c r="BR67" s="89">
        <v>58.0</v>
      </c>
      <c r="BS67" s="89">
        <v>0.0</v>
      </c>
      <c r="BT67" s="89">
        <v>2.0</v>
      </c>
      <c r="BU67" s="89">
        <v>0.46666667</v>
      </c>
      <c r="BV67" s="89">
        <v>791.666667</v>
      </c>
      <c r="BW67" s="89">
        <v>195.505747</v>
      </c>
      <c r="BX67" s="89">
        <v>176.033333</v>
      </c>
      <c r="BY67" s="89">
        <v>195.505747</v>
      </c>
      <c r="BZ67" s="89">
        <v>176.033333</v>
      </c>
      <c r="CA67" s="89">
        <v>0.0</v>
      </c>
      <c r="CB67" s="89"/>
    </row>
    <row r="68">
      <c r="A68" s="89">
        <v>67.0</v>
      </c>
      <c r="B68" s="55">
        <v>43759.0</v>
      </c>
      <c r="C68" s="41" t="s">
        <v>88</v>
      </c>
      <c r="D68" s="56">
        <v>15.361643835616439</v>
      </c>
      <c r="E68" s="44" t="s">
        <v>87</v>
      </c>
      <c r="F68" s="44" t="s">
        <v>98</v>
      </c>
      <c r="G68" s="44" t="s">
        <v>92</v>
      </c>
      <c r="H68" s="44" t="s">
        <v>117</v>
      </c>
      <c r="I68" s="44" t="s">
        <v>117</v>
      </c>
      <c r="J68" s="44" t="s">
        <v>117</v>
      </c>
      <c r="K68" s="44" t="s">
        <v>117</v>
      </c>
      <c r="L68" s="44" t="s">
        <v>117</v>
      </c>
      <c r="M68" s="44" t="s">
        <v>117</v>
      </c>
      <c r="N68" s="44" t="s">
        <v>117</v>
      </c>
      <c r="O68" s="44" t="s">
        <v>117</v>
      </c>
      <c r="P68" s="44" t="s">
        <v>117</v>
      </c>
      <c r="Q68" s="44" t="s">
        <v>117</v>
      </c>
      <c r="R68" s="44" t="s">
        <v>117</v>
      </c>
      <c r="S68" s="44" t="s">
        <v>117</v>
      </c>
      <c r="T68" s="89">
        <v>0.65555556</v>
      </c>
      <c r="U68" s="89">
        <v>928.277778</v>
      </c>
      <c r="V68" s="89">
        <v>108.0</v>
      </c>
      <c r="W68" s="89">
        <v>0.0</v>
      </c>
      <c r="X68" s="89">
        <v>12.0</v>
      </c>
      <c r="Y68" s="89">
        <v>0.45762712</v>
      </c>
      <c r="Z68" s="89">
        <v>650.0</v>
      </c>
      <c r="AA68" s="89">
        <v>278.277778</v>
      </c>
      <c r="AB68" s="89">
        <v>226.694915</v>
      </c>
      <c r="AC68" s="89">
        <v>278.277778</v>
      </c>
      <c r="AD68" s="89">
        <v>226.694915</v>
      </c>
      <c r="AE68" s="89">
        <v>0.0</v>
      </c>
      <c r="AF68" s="44" t="s">
        <v>117</v>
      </c>
      <c r="AG68" s="44" t="s">
        <v>117</v>
      </c>
      <c r="AH68" s="44" t="s">
        <v>117</v>
      </c>
      <c r="AI68" s="44" t="s">
        <v>117</v>
      </c>
      <c r="AJ68" s="44" t="s">
        <v>117</v>
      </c>
      <c r="AK68" s="44" t="s">
        <v>117</v>
      </c>
      <c r="AL68" s="44" t="s">
        <v>117</v>
      </c>
      <c r="AM68" s="44" t="s">
        <v>117</v>
      </c>
      <c r="AN68" s="44" t="s">
        <v>117</v>
      </c>
      <c r="AO68" s="44" t="s">
        <v>117</v>
      </c>
      <c r="AP68" s="44" t="s">
        <v>117</v>
      </c>
      <c r="AQ68" s="44" t="s">
        <v>117</v>
      </c>
      <c r="AR68" s="44" t="s">
        <v>117</v>
      </c>
      <c r="AS68" s="44" t="s">
        <v>117</v>
      </c>
      <c r="AT68" s="44" t="s">
        <v>117</v>
      </c>
      <c r="AU68" s="44" t="s">
        <v>117</v>
      </c>
      <c r="AV68" s="44" t="s">
        <v>117</v>
      </c>
      <c r="AW68" s="44" t="s">
        <v>117</v>
      </c>
      <c r="AX68" s="44" t="s">
        <v>117</v>
      </c>
      <c r="AY68" s="44" t="s">
        <v>117</v>
      </c>
      <c r="AZ68" s="44" t="s">
        <v>117</v>
      </c>
      <c r="BA68" s="44" t="s">
        <v>117</v>
      </c>
      <c r="BB68" s="44" t="s">
        <v>117</v>
      </c>
      <c r="BC68" s="44" t="s">
        <v>117</v>
      </c>
      <c r="BD68" s="89">
        <v>0.32222222</v>
      </c>
      <c r="BE68" s="89">
        <v>926.719298</v>
      </c>
      <c r="BF68" s="89">
        <v>57.0</v>
      </c>
      <c r="BG68" s="89">
        <v>0.0</v>
      </c>
      <c r="BH68" s="89">
        <v>3.0</v>
      </c>
      <c r="BI68" s="89">
        <v>0.34482759</v>
      </c>
      <c r="BJ68" s="89">
        <v>617.241379</v>
      </c>
      <c r="BK68" s="89">
        <v>309.477919</v>
      </c>
      <c r="BL68" s="89">
        <v>169.0</v>
      </c>
      <c r="BM68" s="89">
        <v>309.477919</v>
      </c>
      <c r="BN68" s="89">
        <v>169.0</v>
      </c>
      <c r="BO68" s="89">
        <v>0.0</v>
      </c>
      <c r="BP68" s="89">
        <v>0.33333333</v>
      </c>
      <c r="BQ68" s="89">
        <v>930.019608</v>
      </c>
      <c r="BR68" s="89">
        <v>51.0</v>
      </c>
      <c r="BS68" s="89">
        <v>0.0</v>
      </c>
      <c r="BT68" s="89">
        <v>9.0</v>
      </c>
      <c r="BU68" s="89">
        <v>0.56666667</v>
      </c>
      <c r="BV68" s="89">
        <v>681.666667</v>
      </c>
      <c r="BW68" s="89">
        <v>248.352941</v>
      </c>
      <c r="BX68" s="89">
        <v>282.333333</v>
      </c>
      <c r="BY68" s="89">
        <v>248.352941</v>
      </c>
      <c r="BZ68" s="89">
        <v>282.333333</v>
      </c>
      <c r="CA68" s="89">
        <v>0.0</v>
      </c>
      <c r="CB68" s="89"/>
    </row>
    <row r="69">
      <c r="A69" s="89">
        <v>68.0</v>
      </c>
      <c r="B69" s="55">
        <v>43759.0</v>
      </c>
      <c r="C69" s="41" t="s">
        <v>88</v>
      </c>
      <c r="D69" s="56">
        <v>16.65753424657534</v>
      </c>
      <c r="E69" s="44" t="s">
        <v>87</v>
      </c>
      <c r="F69" s="44" t="s">
        <v>98</v>
      </c>
      <c r="G69" s="44" t="s">
        <v>92</v>
      </c>
      <c r="H69" s="44" t="s">
        <v>117</v>
      </c>
      <c r="I69" s="44" t="s">
        <v>117</v>
      </c>
      <c r="J69" s="44" t="s">
        <v>117</v>
      </c>
      <c r="K69" s="44" t="s">
        <v>117</v>
      </c>
      <c r="L69" s="44" t="s">
        <v>117</v>
      </c>
      <c r="M69" s="44" t="s">
        <v>117</v>
      </c>
      <c r="N69" s="44" t="s">
        <v>117</v>
      </c>
      <c r="O69" s="44" t="s">
        <v>117</v>
      </c>
      <c r="P69" s="44" t="s">
        <v>117</v>
      </c>
      <c r="Q69" s="44" t="s">
        <v>117</v>
      </c>
      <c r="R69" s="44" t="s">
        <v>117</v>
      </c>
      <c r="S69" s="44" t="s">
        <v>117</v>
      </c>
      <c r="T69" s="89">
        <v>0.57777778</v>
      </c>
      <c r="U69" s="89">
        <v>700.647727</v>
      </c>
      <c r="V69" s="89">
        <v>88.0</v>
      </c>
      <c r="W69" s="89">
        <v>0.0</v>
      </c>
      <c r="X69" s="89">
        <v>2.0</v>
      </c>
      <c r="Y69" s="89">
        <v>0.48076923</v>
      </c>
      <c r="Z69" s="89">
        <v>492.307692</v>
      </c>
      <c r="AA69" s="89">
        <v>201.535004</v>
      </c>
      <c r="AB69" s="89">
        <v>136.153846</v>
      </c>
      <c r="AC69" s="89">
        <v>208.340035</v>
      </c>
      <c r="AD69" s="89">
        <v>142.384615</v>
      </c>
      <c r="AE69" s="89">
        <v>0.0</v>
      </c>
      <c r="AF69" s="44" t="s">
        <v>117</v>
      </c>
      <c r="AG69" s="44" t="s">
        <v>117</v>
      </c>
      <c r="AH69" s="44" t="s">
        <v>117</v>
      </c>
      <c r="AI69" s="44" t="s">
        <v>117</v>
      </c>
      <c r="AJ69" s="44" t="s">
        <v>117</v>
      </c>
      <c r="AK69" s="44" t="s">
        <v>117</v>
      </c>
      <c r="AL69" s="44" t="s">
        <v>117</v>
      </c>
      <c r="AM69" s="44" t="s">
        <v>117</v>
      </c>
      <c r="AN69" s="44" t="s">
        <v>117</v>
      </c>
      <c r="AO69" s="44" t="s">
        <v>117</v>
      </c>
      <c r="AP69" s="44" t="s">
        <v>117</v>
      </c>
      <c r="AQ69" s="44" t="s">
        <v>117</v>
      </c>
      <c r="AR69" s="44" t="s">
        <v>117</v>
      </c>
      <c r="AS69" s="44" t="s">
        <v>117</v>
      </c>
      <c r="AT69" s="44" t="s">
        <v>117</v>
      </c>
      <c r="AU69" s="44" t="s">
        <v>117</v>
      </c>
      <c r="AV69" s="44" t="s">
        <v>117</v>
      </c>
      <c r="AW69" s="44" t="s">
        <v>117</v>
      </c>
      <c r="AX69" s="44" t="s">
        <v>117</v>
      </c>
      <c r="AY69" s="44" t="s">
        <v>117</v>
      </c>
      <c r="AZ69" s="44" t="s">
        <v>117</v>
      </c>
      <c r="BA69" s="44" t="s">
        <v>117</v>
      </c>
      <c r="BB69" s="44" t="s">
        <v>117</v>
      </c>
      <c r="BC69" s="44" t="s">
        <v>117</v>
      </c>
      <c r="BD69" s="89">
        <v>0.33333333</v>
      </c>
      <c r="BE69" s="89">
        <v>661.62069</v>
      </c>
      <c r="BF69" s="89">
        <v>58.0</v>
      </c>
      <c r="BG69" s="89">
        <v>0.0</v>
      </c>
      <c r="BH69" s="89">
        <v>1.0</v>
      </c>
      <c r="BI69" s="89">
        <v>0.4</v>
      </c>
      <c r="BJ69" s="89">
        <v>511.666667</v>
      </c>
      <c r="BK69" s="89">
        <v>149.954023</v>
      </c>
      <c r="BL69" s="89">
        <v>59.1333333</v>
      </c>
      <c r="BM69" s="89">
        <v>149.954023</v>
      </c>
      <c r="BN69" s="89">
        <v>59.1333333</v>
      </c>
      <c r="BO69" s="89">
        <v>0.0</v>
      </c>
      <c r="BP69" s="44" t="s">
        <v>117</v>
      </c>
      <c r="BQ69" s="44" t="s">
        <v>117</v>
      </c>
      <c r="BR69" s="44" t="s">
        <v>117</v>
      </c>
      <c r="BS69" s="44" t="s">
        <v>117</v>
      </c>
      <c r="BT69" s="44" t="s">
        <v>117</v>
      </c>
      <c r="BU69" s="44" t="s">
        <v>117</v>
      </c>
      <c r="BV69" s="44" t="s">
        <v>117</v>
      </c>
      <c r="BW69" s="44" t="s">
        <v>117</v>
      </c>
      <c r="BX69" s="44" t="s">
        <v>117</v>
      </c>
      <c r="BY69" s="44" t="s">
        <v>117</v>
      </c>
      <c r="BZ69" s="44" t="s">
        <v>117</v>
      </c>
      <c r="CA69" s="44" t="s">
        <v>117</v>
      </c>
      <c r="CB69" s="44"/>
    </row>
    <row r="70">
      <c r="A70" s="89">
        <v>69.0</v>
      </c>
      <c r="B70" s="55">
        <v>43760.0</v>
      </c>
      <c r="C70" s="41" t="s">
        <v>94</v>
      </c>
      <c r="D70" s="56">
        <v>14.536986301369863</v>
      </c>
      <c r="E70" s="44" t="s">
        <v>87</v>
      </c>
      <c r="F70" s="44" t="s">
        <v>91</v>
      </c>
      <c r="G70" s="44" t="s">
        <v>98</v>
      </c>
      <c r="H70" s="89">
        <v>0.4</v>
      </c>
      <c r="I70" s="89">
        <v>833.948905</v>
      </c>
      <c r="J70" s="89">
        <v>137.0</v>
      </c>
      <c r="K70" s="89">
        <v>3.0</v>
      </c>
      <c r="L70" s="89">
        <v>3.0</v>
      </c>
      <c r="M70" s="89">
        <v>0.36111111</v>
      </c>
      <c r="N70" s="89">
        <v>658.333333</v>
      </c>
      <c r="O70" s="89">
        <v>171.052381</v>
      </c>
      <c r="P70" s="89">
        <v>23.7777778</v>
      </c>
      <c r="Q70" s="89">
        <v>175.615572</v>
      </c>
      <c r="R70" s="89">
        <v>23.6111111</v>
      </c>
      <c r="S70" s="89">
        <v>0.0</v>
      </c>
      <c r="T70" s="89">
        <v>0.65555556</v>
      </c>
      <c r="U70" s="89">
        <v>780.009174</v>
      </c>
      <c r="V70" s="89">
        <v>109.0</v>
      </c>
      <c r="W70" s="89">
        <v>0.0</v>
      </c>
      <c r="X70" s="89">
        <v>7.0</v>
      </c>
      <c r="Y70" s="89">
        <v>0.44067797</v>
      </c>
      <c r="Z70" s="89">
        <v>495.762712</v>
      </c>
      <c r="AA70" s="89">
        <v>269.343483</v>
      </c>
      <c r="AB70" s="89">
        <v>207.127119</v>
      </c>
      <c r="AC70" s="89">
        <v>284.246462</v>
      </c>
      <c r="AD70" s="89">
        <v>214.508475</v>
      </c>
      <c r="AE70" s="89">
        <v>0.0</v>
      </c>
      <c r="AF70" s="89">
        <v>0.2</v>
      </c>
      <c r="AG70" s="89">
        <v>838.478873</v>
      </c>
      <c r="AH70" s="89">
        <v>71.0</v>
      </c>
      <c r="AI70" s="89">
        <v>0.0</v>
      </c>
      <c r="AJ70" s="89">
        <v>0.0</v>
      </c>
      <c r="AK70" s="89">
        <v>0.27777778</v>
      </c>
      <c r="AL70" s="89">
        <v>480.555556</v>
      </c>
      <c r="AM70" s="89">
        <v>357.923318</v>
      </c>
      <c r="AN70" s="89">
        <v>180.333333</v>
      </c>
      <c r="AO70" s="89">
        <v>357.923318</v>
      </c>
      <c r="AP70" s="89">
        <v>180.333333</v>
      </c>
      <c r="AQ70" s="89">
        <v>0.0</v>
      </c>
      <c r="AR70" s="89">
        <v>0.2</v>
      </c>
      <c r="AS70" s="89">
        <v>829.075758</v>
      </c>
      <c r="AT70" s="89">
        <v>66.0</v>
      </c>
      <c r="AU70" s="89">
        <v>3.0</v>
      </c>
      <c r="AV70" s="89">
        <v>3.0</v>
      </c>
      <c r="AW70" s="89">
        <v>0.44444444</v>
      </c>
      <c r="AX70" s="89">
        <v>836.111111</v>
      </c>
      <c r="AY70" s="89">
        <v>-16.082126</v>
      </c>
      <c r="AZ70" s="89">
        <v>-99.277778</v>
      </c>
      <c r="BA70" s="89">
        <v>-7.0353535</v>
      </c>
      <c r="BB70" s="89">
        <v>-101.44444</v>
      </c>
      <c r="BC70" s="89">
        <v>0.0</v>
      </c>
      <c r="BD70" s="89">
        <v>0.32222222</v>
      </c>
      <c r="BE70" s="89">
        <v>808.803571</v>
      </c>
      <c r="BF70" s="89">
        <v>56.0</v>
      </c>
      <c r="BG70" s="89">
        <v>0.0</v>
      </c>
      <c r="BH70" s="89">
        <v>2.0</v>
      </c>
      <c r="BI70" s="89">
        <v>0.4137931</v>
      </c>
      <c r="BJ70" s="89">
        <v>489.655172</v>
      </c>
      <c r="BK70" s="89">
        <v>298.12069</v>
      </c>
      <c r="BL70" s="89">
        <v>246.344828</v>
      </c>
      <c r="BM70" s="89">
        <v>319.148399</v>
      </c>
      <c r="BN70" s="89">
        <v>252.362069</v>
      </c>
      <c r="BO70" s="89">
        <v>0.0</v>
      </c>
      <c r="BP70" s="89">
        <v>0.33333333</v>
      </c>
      <c r="BQ70" s="89">
        <v>749.584906</v>
      </c>
      <c r="BR70" s="89">
        <v>53.0</v>
      </c>
      <c r="BS70" s="89">
        <v>0.0</v>
      </c>
      <c r="BT70" s="89">
        <v>5.0</v>
      </c>
      <c r="BU70" s="89">
        <v>0.46666667</v>
      </c>
      <c r="BV70" s="89">
        <v>501.666667</v>
      </c>
      <c r="BW70" s="89">
        <v>239.533333</v>
      </c>
      <c r="BX70" s="89">
        <v>152.666667</v>
      </c>
      <c r="BY70" s="89">
        <v>247.918239</v>
      </c>
      <c r="BZ70" s="89">
        <v>159.933333</v>
      </c>
      <c r="CA70" s="89">
        <v>0.0</v>
      </c>
      <c r="CB70" s="89"/>
    </row>
    <row r="71">
      <c r="A71" s="89">
        <v>70.0</v>
      </c>
      <c r="B71" s="55">
        <v>43761.0</v>
      </c>
      <c r="C71" s="41" t="s">
        <v>88</v>
      </c>
      <c r="D71" s="56">
        <v>17.005479452054793</v>
      </c>
      <c r="E71" s="44" t="s">
        <v>87</v>
      </c>
      <c r="F71" s="44" t="s">
        <v>91</v>
      </c>
      <c r="G71" s="44" t="s">
        <v>92</v>
      </c>
      <c r="H71" s="89">
        <v>0.4</v>
      </c>
      <c r="I71" s="89">
        <v>964.268116</v>
      </c>
      <c r="J71" s="89">
        <v>138.0</v>
      </c>
      <c r="K71" s="89">
        <v>0.0</v>
      </c>
      <c r="L71" s="89">
        <v>5.0</v>
      </c>
      <c r="M71" s="89">
        <v>0.30555556</v>
      </c>
      <c r="N71" s="89">
        <v>747.222222</v>
      </c>
      <c r="O71" s="89">
        <v>217.045894</v>
      </c>
      <c r="P71" s="89">
        <v>110.444444</v>
      </c>
      <c r="Q71" s="89">
        <v>217.045894</v>
      </c>
      <c r="R71" s="89">
        <v>110.444444</v>
      </c>
      <c r="S71" s="89">
        <v>0.0</v>
      </c>
      <c r="T71" s="44" t="s">
        <v>117</v>
      </c>
      <c r="U71" s="44" t="s">
        <v>117</v>
      </c>
      <c r="V71" s="44" t="s">
        <v>117</v>
      </c>
      <c r="W71" s="44" t="s">
        <v>117</v>
      </c>
      <c r="X71" s="44" t="s">
        <v>117</v>
      </c>
      <c r="Y71" s="44" t="s">
        <v>117</v>
      </c>
      <c r="Z71" s="44" t="s">
        <v>117</v>
      </c>
      <c r="AA71" s="44" t="s">
        <v>117</v>
      </c>
      <c r="AB71" s="44" t="s">
        <v>117</v>
      </c>
      <c r="AC71" s="44" t="s">
        <v>117</v>
      </c>
      <c r="AD71" s="44" t="s">
        <v>117</v>
      </c>
      <c r="AE71" s="44" t="s">
        <v>117</v>
      </c>
      <c r="AF71" s="89">
        <v>0.2</v>
      </c>
      <c r="AG71" s="89">
        <v>920.4</v>
      </c>
      <c r="AH71" s="89">
        <v>70.0</v>
      </c>
      <c r="AI71" s="89">
        <v>0.0</v>
      </c>
      <c r="AJ71" s="89">
        <v>1.0</v>
      </c>
      <c r="AK71" s="89">
        <v>0.16666667</v>
      </c>
      <c r="AL71" s="89">
        <v>625.0</v>
      </c>
      <c r="AM71" s="89">
        <v>295.4</v>
      </c>
      <c r="AN71" s="89">
        <v>27.1666667</v>
      </c>
      <c r="AO71" s="89">
        <v>295.4</v>
      </c>
      <c r="AP71" s="89">
        <v>27.1666667</v>
      </c>
      <c r="AQ71" s="89">
        <v>0.0</v>
      </c>
      <c r="AR71" s="89">
        <v>0.2</v>
      </c>
      <c r="AS71" s="89">
        <v>1009.42647</v>
      </c>
      <c r="AT71" s="89">
        <v>68.0</v>
      </c>
      <c r="AU71" s="89">
        <v>0.0</v>
      </c>
      <c r="AV71" s="89">
        <v>4.0</v>
      </c>
      <c r="AW71" s="89">
        <v>0.44444444</v>
      </c>
      <c r="AX71" s="89">
        <v>869.444444</v>
      </c>
      <c r="AY71" s="89">
        <v>139.982026</v>
      </c>
      <c r="AZ71" s="89">
        <v>119.055556</v>
      </c>
      <c r="BA71" s="89">
        <v>139.982026</v>
      </c>
      <c r="BB71" s="89">
        <v>119.055556</v>
      </c>
      <c r="BC71" s="89">
        <v>0.0</v>
      </c>
      <c r="BD71" s="44" t="s">
        <v>117</v>
      </c>
      <c r="BE71" s="44" t="s">
        <v>117</v>
      </c>
      <c r="BF71" s="44" t="s">
        <v>117</v>
      </c>
      <c r="BG71" s="44" t="s">
        <v>117</v>
      </c>
      <c r="BH71" s="44" t="s">
        <v>117</v>
      </c>
      <c r="BI71" s="44" t="s">
        <v>117</v>
      </c>
      <c r="BJ71" s="44" t="s">
        <v>117</v>
      </c>
      <c r="BK71" s="44" t="s">
        <v>117</v>
      </c>
      <c r="BL71" s="44" t="s">
        <v>117</v>
      </c>
      <c r="BM71" s="44" t="s">
        <v>117</v>
      </c>
      <c r="BN71" s="44" t="s">
        <v>117</v>
      </c>
      <c r="BO71" s="44" t="s">
        <v>117</v>
      </c>
      <c r="BP71" s="44" t="s">
        <v>117</v>
      </c>
      <c r="BQ71" s="44" t="s">
        <v>117</v>
      </c>
      <c r="BR71" s="44" t="s">
        <v>117</v>
      </c>
      <c r="BS71" s="44" t="s">
        <v>117</v>
      </c>
      <c r="BT71" s="44" t="s">
        <v>117</v>
      </c>
      <c r="BU71" s="44" t="s">
        <v>117</v>
      </c>
      <c r="BV71" s="44" t="s">
        <v>117</v>
      </c>
      <c r="BW71" s="44" t="s">
        <v>117</v>
      </c>
      <c r="BX71" s="44" t="s">
        <v>117</v>
      </c>
      <c r="BY71" s="44" t="s">
        <v>117</v>
      </c>
      <c r="BZ71" s="44" t="s">
        <v>117</v>
      </c>
      <c r="CA71" s="44" t="s">
        <v>117</v>
      </c>
      <c r="CB71" s="44"/>
    </row>
    <row r="72">
      <c r="A72" s="89">
        <v>71.0</v>
      </c>
      <c r="B72" s="55">
        <v>43766.0</v>
      </c>
      <c r="C72" s="41" t="s">
        <v>88</v>
      </c>
      <c r="D72" s="56">
        <v>16.427397260273974</v>
      </c>
      <c r="E72" s="44" t="s">
        <v>87</v>
      </c>
      <c r="F72" s="44" t="s">
        <v>98</v>
      </c>
      <c r="G72" s="44" t="s">
        <v>92</v>
      </c>
      <c r="H72" s="44" t="s">
        <v>117</v>
      </c>
      <c r="I72" s="44" t="s">
        <v>117</v>
      </c>
      <c r="J72" s="44" t="s">
        <v>117</v>
      </c>
      <c r="K72" s="44" t="s">
        <v>117</v>
      </c>
      <c r="L72" s="44" t="s">
        <v>117</v>
      </c>
      <c r="M72" s="44" t="s">
        <v>117</v>
      </c>
      <c r="N72" s="44" t="s">
        <v>117</v>
      </c>
      <c r="O72" s="44" t="s">
        <v>117</v>
      </c>
      <c r="P72" s="44" t="s">
        <v>117</v>
      </c>
      <c r="Q72" s="44" t="s">
        <v>117</v>
      </c>
      <c r="R72" s="44" t="s">
        <v>117</v>
      </c>
      <c r="S72" s="44" t="s">
        <v>117</v>
      </c>
      <c r="T72" s="89">
        <v>0.48888889</v>
      </c>
      <c r="U72" s="89">
        <v>605.282609</v>
      </c>
      <c r="V72" s="89">
        <v>92.0</v>
      </c>
      <c r="W72" s="89">
        <v>0.0</v>
      </c>
      <c r="X72" s="89">
        <v>2.0</v>
      </c>
      <c r="Y72" s="89">
        <v>0.47727273</v>
      </c>
      <c r="Z72" s="89">
        <v>425.0</v>
      </c>
      <c r="AA72" s="89">
        <v>180.282609</v>
      </c>
      <c r="AB72" s="89">
        <v>136.636364</v>
      </c>
      <c r="AC72" s="89">
        <v>180.282609</v>
      </c>
      <c r="AD72" s="89">
        <v>136.636364</v>
      </c>
      <c r="AE72" s="89">
        <v>0.0</v>
      </c>
      <c r="AF72" s="44" t="s">
        <v>117</v>
      </c>
      <c r="AG72" s="44" t="s">
        <v>117</v>
      </c>
      <c r="AH72" s="44" t="s">
        <v>117</v>
      </c>
      <c r="AI72" s="44" t="s">
        <v>117</v>
      </c>
      <c r="AJ72" s="44" t="s">
        <v>117</v>
      </c>
      <c r="AK72" s="44" t="s">
        <v>117</v>
      </c>
      <c r="AL72" s="44" t="s">
        <v>117</v>
      </c>
      <c r="AM72" s="44" t="s">
        <v>117</v>
      </c>
      <c r="AN72" s="44" t="s">
        <v>117</v>
      </c>
      <c r="AO72" s="44" t="s">
        <v>117</v>
      </c>
      <c r="AP72" s="44" t="s">
        <v>117</v>
      </c>
      <c r="AQ72" s="44" t="s">
        <v>117</v>
      </c>
      <c r="AR72" s="44" t="s">
        <v>117</v>
      </c>
      <c r="AS72" s="44" t="s">
        <v>117</v>
      </c>
      <c r="AT72" s="44" t="s">
        <v>117</v>
      </c>
      <c r="AU72" s="44" t="s">
        <v>117</v>
      </c>
      <c r="AV72" s="44" t="s">
        <v>117</v>
      </c>
      <c r="AW72" s="44" t="s">
        <v>117</v>
      </c>
      <c r="AX72" s="44" t="s">
        <v>117</v>
      </c>
      <c r="AY72" s="44" t="s">
        <v>117</v>
      </c>
      <c r="AZ72" s="44" t="s">
        <v>117</v>
      </c>
      <c r="BA72" s="44" t="s">
        <v>117</v>
      </c>
      <c r="BB72" s="44" t="s">
        <v>117</v>
      </c>
      <c r="BC72" s="44" t="s">
        <v>117</v>
      </c>
      <c r="BD72" s="89">
        <v>0.33333333</v>
      </c>
      <c r="BE72" s="89">
        <v>666.155172</v>
      </c>
      <c r="BF72" s="89">
        <v>58.0</v>
      </c>
      <c r="BG72" s="89">
        <v>0.0</v>
      </c>
      <c r="BH72" s="89">
        <v>1.0</v>
      </c>
      <c r="BI72" s="89">
        <v>0.36666667</v>
      </c>
      <c r="BJ72" s="89">
        <v>438.333333</v>
      </c>
      <c r="BK72" s="89">
        <v>227.821839</v>
      </c>
      <c r="BL72" s="89">
        <v>131.733333</v>
      </c>
      <c r="BM72" s="89">
        <v>227.821839</v>
      </c>
      <c r="BN72" s="89">
        <v>131.733333</v>
      </c>
      <c r="BO72" s="89">
        <v>0.0</v>
      </c>
      <c r="BP72" s="44" t="s">
        <v>117</v>
      </c>
      <c r="BQ72" s="44" t="s">
        <v>117</v>
      </c>
      <c r="BR72" s="44" t="s">
        <v>117</v>
      </c>
      <c r="BS72" s="44" t="s">
        <v>117</v>
      </c>
      <c r="BT72" s="44" t="s">
        <v>117</v>
      </c>
      <c r="BU72" s="44" t="s">
        <v>117</v>
      </c>
      <c r="BV72" s="44" t="s">
        <v>117</v>
      </c>
      <c r="BW72" s="44" t="s">
        <v>117</v>
      </c>
      <c r="BX72" s="44" t="s">
        <v>117</v>
      </c>
      <c r="BY72" s="44" t="s">
        <v>117</v>
      </c>
      <c r="BZ72" s="44" t="s">
        <v>117</v>
      </c>
      <c r="CA72" s="44" t="s">
        <v>117</v>
      </c>
      <c r="CB72" s="44"/>
    </row>
    <row r="73">
      <c r="A73" s="89">
        <v>72.0</v>
      </c>
      <c r="B73" s="55">
        <v>43767.0</v>
      </c>
      <c r="C73" s="41" t="s">
        <v>88</v>
      </c>
      <c r="D73" s="56">
        <v>14.383561643835616</v>
      </c>
      <c r="E73" s="44" t="s">
        <v>87</v>
      </c>
      <c r="F73" s="44" t="s">
        <v>91</v>
      </c>
      <c r="G73" s="44" t="s">
        <v>98</v>
      </c>
      <c r="H73" s="89">
        <v>0.4</v>
      </c>
      <c r="I73" s="89">
        <v>937.212766</v>
      </c>
      <c r="J73" s="89">
        <v>141.0</v>
      </c>
      <c r="K73" s="89">
        <v>0.0</v>
      </c>
      <c r="L73" s="89">
        <v>1.0</v>
      </c>
      <c r="M73" s="89">
        <v>0.36111111</v>
      </c>
      <c r="N73" s="89">
        <v>677.777778</v>
      </c>
      <c r="O73" s="89">
        <v>252.841941</v>
      </c>
      <c r="P73" s="89">
        <v>174.222222</v>
      </c>
      <c r="Q73" s="89">
        <v>259.434988</v>
      </c>
      <c r="R73" s="89">
        <v>179.972222</v>
      </c>
      <c r="S73" s="89">
        <v>0.0</v>
      </c>
      <c r="T73" s="89">
        <v>0.66666667</v>
      </c>
      <c r="U73" s="89">
        <v>1022.47788</v>
      </c>
      <c r="V73" s="89">
        <v>113.0</v>
      </c>
      <c r="W73" s="89">
        <v>0.0</v>
      </c>
      <c r="X73" s="89">
        <v>3.0</v>
      </c>
      <c r="Y73" s="89">
        <v>0.4</v>
      </c>
      <c r="Z73" s="89">
        <v>741.666667</v>
      </c>
      <c r="AA73" s="89">
        <v>272.454023</v>
      </c>
      <c r="AB73" s="89">
        <v>226.333333</v>
      </c>
      <c r="AC73" s="89">
        <v>280.811209</v>
      </c>
      <c r="AD73" s="89">
        <v>230.533333</v>
      </c>
      <c r="AE73" s="89">
        <v>0.0</v>
      </c>
      <c r="AF73" s="89">
        <v>0.2</v>
      </c>
      <c r="AG73" s="89">
        <v>808.828571</v>
      </c>
      <c r="AH73" s="89">
        <v>70.0</v>
      </c>
      <c r="AI73" s="89">
        <v>0.0</v>
      </c>
      <c r="AJ73" s="89">
        <v>1.0</v>
      </c>
      <c r="AK73" s="89">
        <v>0.22222222</v>
      </c>
      <c r="AL73" s="89">
        <v>513.888889</v>
      </c>
      <c r="AM73" s="89">
        <v>294.939683</v>
      </c>
      <c r="AN73" s="89">
        <v>149.388889</v>
      </c>
      <c r="AO73" s="89">
        <v>294.939683</v>
      </c>
      <c r="AP73" s="89">
        <v>149.388889</v>
      </c>
      <c r="AQ73" s="89">
        <v>0.0</v>
      </c>
      <c r="AR73" s="89">
        <v>0.2</v>
      </c>
      <c r="AS73" s="89">
        <v>1063.78873</v>
      </c>
      <c r="AT73" s="89">
        <v>71.0</v>
      </c>
      <c r="AU73" s="89">
        <v>0.0</v>
      </c>
      <c r="AV73" s="89">
        <v>0.0</v>
      </c>
      <c r="AW73" s="89">
        <v>0.5</v>
      </c>
      <c r="AX73" s="89">
        <v>841.666667</v>
      </c>
      <c r="AY73" s="89">
        <v>207.361111</v>
      </c>
      <c r="AZ73" s="89">
        <v>242.833333</v>
      </c>
      <c r="BA73" s="89">
        <v>222.122066</v>
      </c>
      <c r="BB73" s="89">
        <v>249.333333</v>
      </c>
      <c r="BC73" s="89">
        <v>0.0</v>
      </c>
      <c r="BD73" s="89">
        <v>0.33333333</v>
      </c>
      <c r="BE73" s="89">
        <v>988.240741</v>
      </c>
      <c r="BF73" s="89">
        <v>54.0</v>
      </c>
      <c r="BG73" s="89">
        <v>0.0</v>
      </c>
      <c r="BH73" s="89">
        <v>2.0</v>
      </c>
      <c r="BI73" s="89">
        <v>0.33333333</v>
      </c>
      <c r="BJ73" s="89">
        <v>611.666667</v>
      </c>
      <c r="BK73" s="89">
        <v>361.368421</v>
      </c>
      <c r="BL73" s="89">
        <v>240.333333</v>
      </c>
      <c r="BM73" s="89">
        <v>376.574074</v>
      </c>
      <c r="BN73" s="89">
        <v>252.833333</v>
      </c>
      <c r="BO73" s="89">
        <v>0.0</v>
      </c>
      <c r="BP73" s="89">
        <v>0.33333333</v>
      </c>
      <c r="BQ73" s="89">
        <v>1053.81356</v>
      </c>
      <c r="BR73" s="89">
        <v>59.0</v>
      </c>
      <c r="BS73" s="89">
        <v>0.0</v>
      </c>
      <c r="BT73" s="89">
        <v>1.0</v>
      </c>
      <c r="BU73" s="89">
        <v>0.46666667</v>
      </c>
      <c r="BV73" s="89">
        <v>871.666667</v>
      </c>
      <c r="BW73" s="89">
        <v>182.146893</v>
      </c>
      <c r="BX73" s="89">
        <v>166.3</v>
      </c>
      <c r="BY73" s="89">
        <v>182.146893</v>
      </c>
      <c r="BZ73" s="89">
        <v>166.3</v>
      </c>
      <c r="CA73" s="89">
        <v>0.0</v>
      </c>
      <c r="CB73" s="89"/>
    </row>
    <row r="74">
      <c r="A74" s="89">
        <v>73.0</v>
      </c>
      <c r="B74" s="55">
        <v>43768.0</v>
      </c>
      <c r="C74" s="41" t="s">
        <v>88</v>
      </c>
      <c r="D74" s="56">
        <v>11.301369863013699</v>
      </c>
      <c r="E74" s="44" t="s">
        <v>87</v>
      </c>
      <c r="F74" s="44" t="s">
        <v>98</v>
      </c>
      <c r="G74" s="44" t="s">
        <v>92</v>
      </c>
      <c r="H74" s="44" t="s">
        <v>117</v>
      </c>
      <c r="I74" s="44" t="s">
        <v>117</v>
      </c>
      <c r="J74" s="44" t="s">
        <v>117</v>
      </c>
      <c r="K74" s="44" t="s">
        <v>117</v>
      </c>
      <c r="L74" s="44" t="s">
        <v>117</v>
      </c>
      <c r="M74" s="44" t="s">
        <v>117</v>
      </c>
      <c r="N74" s="44" t="s">
        <v>117</v>
      </c>
      <c r="O74" s="44" t="s">
        <v>117</v>
      </c>
      <c r="P74" s="44" t="s">
        <v>117</v>
      </c>
      <c r="Q74" s="44" t="s">
        <v>117</v>
      </c>
      <c r="R74" s="44" t="s">
        <v>117</v>
      </c>
      <c r="S74" s="44" t="s">
        <v>117</v>
      </c>
      <c r="T74" s="89">
        <v>0.66666667</v>
      </c>
      <c r="U74" s="89">
        <v>685.990826</v>
      </c>
      <c r="V74" s="89">
        <v>109.0</v>
      </c>
      <c r="W74" s="89">
        <v>0.0</v>
      </c>
      <c r="X74" s="89">
        <v>6.0</v>
      </c>
      <c r="Y74" s="89">
        <v>0.48333333</v>
      </c>
      <c r="Z74" s="89">
        <v>401.666667</v>
      </c>
      <c r="AA74" s="89">
        <v>275.784661</v>
      </c>
      <c r="AB74" s="89">
        <v>244.55</v>
      </c>
      <c r="AC74" s="89">
        <v>284.324159</v>
      </c>
      <c r="AD74" s="89">
        <v>263.883333</v>
      </c>
      <c r="AE74" s="89">
        <v>0.0</v>
      </c>
      <c r="AF74" s="44" t="s">
        <v>117</v>
      </c>
      <c r="AG74" s="44" t="s">
        <v>117</v>
      </c>
      <c r="AH74" s="44" t="s">
        <v>117</v>
      </c>
      <c r="AI74" s="44" t="s">
        <v>117</v>
      </c>
      <c r="AJ74" s="44" t="s">
        <v>117</v>
      </c>
      <c r="AK74" s="44" t="s">
        <v>117</v>
      </c>
      <c r="AL74" s="44" t="s">
        <v>117</v>
      </c>
      <c r="AM74" s="44" t="s">
        <v>117</v>
      </c>
      <c r="AN74" s="44" t="s">
        <v>117</v>
      </c>
      <c r="AO74" s="44" t="s">
        <v>117</v>
      </c>
      <c r="AP74" s="44" t="s">
        <v>117</v>
      </c>
      <c r="AQ74" s="44" t="s">
        <v>117</v>
      </c>
      <c r="AR74" s="44" t="s">
        <v>117</v>
      </c>
      <c r="AS74" s="44" t="s">
        <v>117</v>
      </c>
      <c r="AT74" s="44" t="s">
        <v>117</v>
      </c>
      <c r="AU74" s="44" t="s">
        <v>117</v>
      </c>
      <c r="AV74" s="44" t="s">
        <v>117</v>
      </c>
      <c r="AW74" s="44" t="s">
        <v>117</v>
      </c>
      <c r="AX74" s="44" t="s">
        <v>117</v>
      </c>
      <c r="AY74" s="44" t="s">
        <v>117</v>
      </c>
      <c r="AZ74" s="44" t="s">
        <v>117</v>
      </c>
      <c r="BA74" s="44" t="s">
        <v>117</v>
      </c>
      <c r="BB74" s="44" t="s">
        <v>117</v>
      </c>
      <c r="BC74" s="44" t="s">
        <v>117</v>
      </c>
      <c r="BD74" s="89">
        <v>0.33333333</v>
      </c>
      <c r="BE74" s="89">
        <v>743.415094</v>
      </c>
      <c r="BF74" s="89">
        <v>53.0</v>
      </c>
      <c r="BG74" s="89">
        <v>0.0</v>
      </c>
      <c r="BH74" s="89">
        <v>5.0</v>
      </c>
      <c r="BI74" s="89">
        <v>0.43333333</v>
      </c>
      <c r="BJ74" s="89">
        <v>468.333333</v>
      </c>
      <c r="BK74" s="89">
        <v>266.907407</v>
      </c>
      <c r="BL74" s="89">
        <v>204.566667</v>
      </c>
      <c r="BM74" s="89">
        <v>275.081761</v>
      </c>
      <c r="BN74" s="89">
        <v>208.4</v>
      </c>
      <c r="BO74" s="89">
        <v>0.0</v>
      </c>
      <c r="BP74" s="89">
        <v>0.33333333</v>
      </c>
      <c r="BQ74" s="89">
        <v>631.642857</v>
      </c>
      <c r="BR74" s="89">
        <v>56.0</v>
      </c>
      <c r="BS74" s="89">
        <v>0.0</v>
      </c>
      <c r="BT74" s="89">
        <v>1.0</v>
      </c>
      <c r="BU74" s="89">
        <v>0.53333333</v>
      </c>
      <c r="BV74" s="89">
        <v>335.0</v>
      </c>
      <c r="BW74" s="89">
        <v>289.559322</v>
      </c>
      <c r="BX74" s="89">
        <v>290.833333</v>
      </c>
      <c r="BY74" s="89">
        <v>296.642857</v>
      </c>
      <c r="BZ74" s="89">
        <v>293.566667</v>
      </c>
      <c r="CA74" s="89">
        <v>0.0</v>
      </c>
      <c r="CB74" s="89"/>
    </row>
    <row r="75">
      <c r="A75" s="89">
        <v>74.0</v>
      </c>
      <c r="B75" s="55">
        <v>43769.0</v>
      </c>
      <c r="C75" s="41" t="s">
        <v>88</v>
      </c>
      <c r="D75" s="56">
        <v>9.936986301369863</v>
      </c>
      <c r="E75" s="44" t="s">
        <v>87</v>
      </c>
      <c r="F75" s="44" t="s">
        <v>98</v>
      </c>
      <c r="G75" s="44" t="s">
        <v>91</v>
      </c>
      <c r="H75" s="89">
        <v>0.21111111</v>
      </c>
      <c r="I75" s="89">
        <v>872.014925</v>
      </c>
      <c r="J75" s="89">
        <v>67.0</v>
      </c>
      <c r="K75" s="89">
        <v>2.0</v>
      </c>
      <c r="L75" s="89">
        <v>9.0</v>
      </c>
      <c r="M75" s="89">
        <v>0.26315789</v>
      </c>
      <c r="N75" s="89">
        <v>363.157895</v>
      </c>
      <c r="O75" s="89">
        <v>468.328592</v>
      </c>
      <c r="P75" s="89">
        <v>305.684211</v>
      </c>
      <c r="Q75" s="89">
        <v>508.857031</v>
      </c>
      <c r="R75" s="89">
        <v>352.105263</v>
      </c>
      <c r="S75" s="89">
        <v>0.0</v>
      </c>
      <c r="T75" s="89">
        <v>0.66666667</v>
      </c>
      <c r="U75" s="89">
        <v>881.009259</v>
      </c>
      <c r="V75" s="89">
        <v>108.0</v>
      </c>
      <c r="W75" s="89">
        <v>0.0</v>
      </c>
      <c r="X75" s="89">
        <v>11.0</v>
      </c>
      <c r="Y75" s="89">
        <v>0.41666667</v>
      </c>
      <c r="Z75" s="89">
        <v>581.666667</v>
      </c>
      <c r="AA75" s="89">
        <v>299.342593</v>
      </c>
      <c r="AB75" s="89">
        <v>254.833333</v>
      </c>
      <c r="AC75" s="89">
        <v>299.342593</v>
      </c>
      <c r="AD75" s="89">
        <v>254.833333</v>
      </c>
      <c r="AE75" s="89">
        <v>0.0</v>
      </c>
      <c r="AF75" s="89">
        <v>0.2</v>
      </c>
      <c r="AG75" s="89">
        <v>894.089286</v>
      </c>
      <c r="AH75" s="89">
        <v>56.0</v>
      </c>
      <c r="AI75" s="89">
        <v>2.0</v>
      </c>
      <c r="AJ75" s="89">
        <v>8.0</v>
      </c>
      <c r="AK75" s="89">
        <v>0.27777778</v>
      </c>
      <c r="AL75" s="89">
        <v>347.222222</v>
      </c>
      <c r="AM75" s="89">
        <v>496.809524</v>
      </c>
      <c r="AN75" s="89">
        <v>321.777778</v>
      </c>
      <c r="AO75" s="89">
        <v>546.867063</v>
      </c>
      <c r="AP75" s="89">
        <v>399.055556</v>
      </c>
      <c r="AQ75" s="89">
        <v>0.0</v>
      </c>
      <c r="AR75" s="44" t="s">
        <v>117</v>
      </c>
      <c r="AS75" s="44" t="s">
        <v>117</v>
      </c>
      <c r="AT75" s="44" t="s">
        <v>117</v>
      </c>
      <c r="AU75" s="44" t="s">
        <v>117</v>
      </c>
      <c r="AV75" s="44" t="s">
        <v>117</v>
      </c>
      <c r="AW75" s="44" t="s">
        <v>117</v>
      </c>
      <c r="AX75" s="44" t="s">
        <v>117</v>
      </c>
      <c r="AY75" s="44" t="s">
        <v>117</v>
      </c>
      <c r="AZ75" s="44" t="s">
        <v>117</v>
      </c>
      <c r="BA75" s="44" t="s">
        <v>117</v>
      </c>
      <c r="BB75" s="44" t="s">
        <v>117</v>
      </c>
      <c r="BC75" s="44" t="s">
        <v>117</v>
      </c>
      <c r="BD75" s="89">
        <v>0.33333333</v>
      </c>
      <c r="BE75" s="89">
        <v>858.944444</v>
      </c>
      <c r="BF75" s="89">
        <v>54.0</v>
      </c>
      <c r="BG75" s="89">
        <v>0.0</v>
      </c>
      <c r="BH75" s="89">
        <v>5.0</v>
      </c>
      <c r="BI75" s="89">
        <v>0.36666667</v>
      </c>
      <c r="BJ75" s="89">
        <v>531.666667</v>
      </c>
      <c r="BK75" s="89">
        <v>327.277778</v>
      </c>
      <c r="BL75" s="89">
        <v>244.833333</v>
      </c>
      <c r="BM75" s="89">
        <v>327.277778</v>
      </c>
      <c r="BN75" s="89">
        <v>244.833333</v>
      </c>
      <c r="BO75" s="89">
        <v>0.0</v>
      </c>
      <c r="BP75" s="89">
        <v>0.33333333</v>
      </c>
      <c r="BQ75" s="89">
        <v>903.074074</v>
      </c>
      <c r="BR75" s="89">
        <v>54.0</v>
      </c>
      <c r="BS75" s="89">
        <v>0.0</v>
      </c>
      <c r="BT75" s="89">
        <v>6.0</v>
      </c>
      <c r="BU75" s="89">
        <v>0.46666667</v>
      </c>
      <c r="BV75" s="89">
        <v>631.666667</v>
      </c>
      <c r="BW75" s="89">
        <v>271.407407</v>
      </c>
      <c r="BX75" s="89">
        <v>261.733333</v>
      </c>
      <c r="BY75" s="89">
        <v>271.407407</v>
      </c>
      <c r="BZ75" s="89">
        <v>261.733333</v>
      </c>
      <c r="CA75" s="89">
        <v>0.0</v>
      </c>
      <c r="CB75" s="89"/>
    </row>
    <row r="76">
      <c r="A76" s="89">
        <v>75.0</v>
      </c>
      <c r="B76" s="55">
        <v>43775.0</v>
      </c>
      <c r="C76" s="41" t="s">
        <v>88</v>
      </c>
      <c r="D76" s="56">
        <v>12.58904109589041</v>
      </c>
      <c r="E76" s="44" t="s">
        <v>87</v>
      </c>
      <c r="F76" s="44" t="s">
        <v>91</v>
      </c>
      <c r="G76" s="44" t="s">
        <v>98</v>
      </c>
      <c r="H76" s="89">
        <v>0.23333333</v>
      </c>
      <c r="I76" s="89">
        <v>907.246575</v>
      </c>
      <c r="J76" s="89">
        <v>73.0</v>
      </c>
      <c r="K76" s="89">
        <v>1.0</v>
      </c>
      <c r="L76" s="89">
        <v>7.0</v>
      </c>
      <c r="M76" s="89">
        <v>0.28571429</v>
      </c>
      <c r="N76" s="89">
        <v>464.285714</v>
      </c>
      <c r="O76" s="89">
        <v>449.376448</v>
      </c>
      <c r="P76" s="89">
        <v>309.214286</v>
      </c>
      <c r="Q76" s="89">
        <v>442.960861</v>
      </c>
      <c r="R76" s="89">
        <v>307.214286</v>
      </c>
      <c r="S76" s="89">
        <v>0.0</v>
      </c>
      <c r="T76" s="89">
        <v>0.66666667</v>
      </c>
      <c r="U76" s="89">
        <v>1015.90196</v>
      </c>
      <c r="V76" s="89">
        <v>102.0</v>
      </c>
      <c r="W76" s="89">
        <v>0.0</v>
      </c>
      <c r="X76" s="89">
        <v>16.0</v>
      </c>
      <c r="Y76" s="89">
        <v>0.41666667</v>
      </c>
      <c r="Z76" s="89">
        <v>695.0</v>
      </c>
      <c r="AA76" s="89">
        <v>313.786408</v>
      </c>
      <c r="AB76" s="89">
        <v>253.916667</v>
      </c>
      <c r="AC76" s="89">
        <v>320.901961</v>
      </c>
      <c r="AD76" s="89">
        <v>265.0</v>
      </c>
      <c r="AE76" s="89">
        <v>0.0</v>
      </c>
      <c r="AF76" s="89">
        <v>0.2</v>
      </c>
      <c r="AG76" s="89">
        <v>897.15873</v>
      </c>
      <c r="AH76" s="89">
        <v>63.0</v>
      </c>
      <c r="AI76" s="89">
        <v>1.0</v>
      </c>
      <c r="AJ76" s="89">
        <v>7.0</v>
      </c>
      <c r="AK76" s="89">
        <v>0.33333333</v>
      </c>
      <c r="AL76" s="89">
        <v>441.666667</v>
      </c>
      <c r="AM76" s="89">
        <v>463.067708</v>
      </c>
      <c r="AN76" s="89">
        <v>352.833333</v>
      </c>
      <c r="AO76" s="89">
        <v>455.492063</v>
      </c>
      <c r="AP76" s="89">
        <v>347.833333</v>
      </c>
      <c r="AQ76" s="89">
        <v>0.0</v>
      </c>
      <c r="AR76" s="44" t="s">
        <v>117</v>
      </c>
      <c r="AS76" s="44" t="s">
        <v>117</v>
      </c>
      <c r="AT76" s="44" t="s">
        <v>117</v>
      </c>
      <c r="AU76" s="44" t="s">
        <v>117</v>
      </c>
      <c r="AV76" s="44" t="s">
        <v>117</v>
      </c>
      <c r="AW76" s="44" t="s">
        <v>117</v>
      </c>
      <c r="AX76" s="44" t="s">
        <v>117</v>
      </c>
      <c r="AY76" s="44" t="s">
        <v>117</v>
      </c>
      <c r="AZ76" s="44" t="s">
        <v>117</v>
      </c>
      <c r="BA76" s="44" t="s">
        <v>117</v>
      </c>
      <c r="BB76" s="44" t="s">
        <v>117</v>
      </c>
      <c r="BC76" s="44" t="s">
        <v>117</v>
      </c>
      <c r="BD76" s="89">
        <v>0.33333333</v>
      </c>
      <c r="BE76" s="89">
        <v>992.365385</v>
      </c>
      <c r="BF76" s="89">
        <v>52.0</v>
      </c>
      <c r="BG76" s="89">
        <v>0.0</v>
      </c>
      <c r="BH76" s="89">
        <v>7.0</v>
      </c>
      <c r="BI76" s="89">
        <v>0.3</v>
      </c>
      <c r="BJ76" s="89">
        <v>665.0</v>
      </c>
      <c r="BK76" s="89">
        <v>327.365385</v>
      </c>
      <c r="BL76" s="89">
        <v>157.3</v>
      </c>
      <c r="BM76" s="89">
        <v>327.365385</v>
      </c>
      <c r="BN76" s="89">
        <v>157.3</v>
      </c>
      <c r="BO76" s="89">
        <v>0.0</v>
      </c>
      <c r="BP76" s="89">
        <v>0.33333333</v>
      </c>
      <c r="BQ76" s="89">
        <v>1040.38</v>
      </c>
      <c r="BR76" s="89">
        <v>50.0</v>
      </c>
      <c r="BS76" s="89">
        <v>0.0</v>
      </c>
      <c r="BT76" s="89">
        <v>9.0</v>
      </c>
      <c r="BU76" s="89">
        <v>0.53333333</v>
      </c>
      <c r="BV76" s="89">
        <v>725.0</v>
      </c>
      <c r="BW76" s="89">
        <v>300.529412</v>
      </c>
      <c r="BX76" s="89">
        <v>382.2</v>
      </c>
      <c r="BY76" s="89">
        <v>315.38</v>
      </c>
      <c r="BZ76" s="89">
        <v>384.5</v>
      </c>
      <c r="CA76" s="89">
        <v>0.0</v>
      </c>
      <c r="CB76" s="89"/>
    </row>
    <row r="77">
      <c r="A77" s="89">
        <v>76.0</v>
      </c>
      <c r="B77" s="55">
        <v>43776.0</v>
      </c>
      <c r="C77" s="41" t="s">
        <v>94</v>
      </c>
      <c r="D77" s="56">
        <v>13.326027397260274</v>
      </c>
      <c r="E77" s="44" t="s">
        <v>87</v>
      </c>
      <c r="F77" s="44" t="s">
        <v>91</v>
      </c>
      <c r="G77" s="44" t="s">
        <v>92</v>
      </c>
      <c r="H77" s="89">
        <v>0.18888889</v>
      </c>
      <c r="I77" s="89">
        <v>715.277778</v>
      </c>
      <c r="J77" s="89">
        <v>72.0</v>
      </c>
      <c r="K77" s="89">
        <v>0.0</v>
      </c>
      <c r="L77" s="89">
        <v>0.0</v>
      </c>
      <c r="M77" s="89">
        <v>0.35294118</v>
      </c>
      <c r="N77" s="89">
        <v>494.117647</v>
      </c>
      <c r="O77" s="89">
        <v>221.160131</v>
      </c>
      <c r="P77" s="89">
        <v>110.617647</v>
      </c>
      <c r="Q77" s="89">
        <v>221.160131</v>
      </c>
      <c r="R77" s="89">
        <v>110.617647</v>
      </c>
      <c r="S77" s="89">
        <v>0.0</v>
      </c>
      <c r="T77" s="44" t="s">
        <v>117</v>
      </c>
      <c r="U77" s="44" t="s">
        <v>117</v>
      </c>
      <c r="V77" s="44" t="s">
        <v>117</v>
      </c>
      <c r="W77" s="44" t="s">
        <v>117</v>
      </c>
      <c r="X77" s="44" t="s">
        <v>117</v>
      </c>
      <c r="Y77" s="44" t="s">
        <v>117</v>
      </c>
      <c r="Z77" s="44" t="s">
        <v>117</v>
      </c>
      <c r="AA77" s="44" t="s">
        <v>117</v>
      </c>
      <c r="AB77" s="44" t="s">
        <v>117</v>
      </c>
      <c r="AC77" s="44" t="s">
        <v>117</v>
      </c>
      <c r="AD77" s="44" t="s">
        <v>117</v>
      </c>
      <c r="AE77" s="44" t="s">
        <v>117</v>
      </c>
      <c r="AF77" s="89">
        <v>0.18888889</v>
      </c>
      <c r="AG77" s="89">
        <v>715.277778</v>
      </c>
      <c r="AH77" s="89">
        <v>72.0</v>
      </c>
      <c r="AI77" s="89">
        <v>0.0</v>
      </c>
      <c r="AJ77" s="89">
        <v>0.0</v>
      </c>
      <c r="AK77" s="89">
        <v>0.35294118</v>
      </c>
      <c r="AL77" s="89">
        <v>494.117647</v>
      </c>
      <c r="AM77" s="89">
        <v>221.160131</v>
      </c>
      <c r="AN77" s="89">
        <v>110.617647</v>
      </c>
      <c r="AO77" s="89">
        <v>221.160131</v>
      </c>
      <c r="AP77" s="89">
        <v>110.617647</v>
      </c>
      <c r="AQ77" s="89">
        <v>0.0</v>
      </c>
      <c r="AR77" s="44" t="s">
        <v>117</v>
      </c>
      <c r="AS77" s="44" t="s">
        <v>117</v>
      </c>
      <c r="AT77" s="44" t="s">
        <v>117</v>
      </c>
      <c r="AU77" s="44" t="s">
        <v>117</v>
      </c>
      <c r="AV77" s="44" t="s">
        <v>117</v>
      </c>
      <c r="AW77" s="44" t="s">
        <v>117</v>
      </c>
      <c r="AX77" s="44" t="s">
        <v>117</v>
      </c>
      <c r="AY77" s="44" t="s">
        <v>117</v>
      </c>
      <c r="AZ77" s="44" t="s">
        <v>117</v>
      </c>
      <c r="BA77" s="44" t="s">
        <v>117</v>
      </c>
      <c r="BB77" s="44" t="s">
        <v>117</v>
      </c>
      <c r="BC77" s="44" t="s">
        <v>117</v>
      </c>
      <c r="BD77" s="44" t="s">
        <v>117</v>
      </c>
      <c r="BE77" s="44" t="s">
        <v>117</v>
      </c>
      <c r="BF77" s="44" t="s">
        <v>117</v>
      </c>
      <c r="BG77" s="44" t="s">
        <v>117</v>
      </c>
      <c r="BH77" s="44" t="s">
        <v>117</v>
      </c>
      <c r="BI77" s="44" t="s">
        <v>117</v>
      </c>
      <c r="BJ77" s="44" t="s">
        <v>117</v>
      </c>
      <c r="BK77" s="44" t="s">
        <v>117</v>
      </c>
      <c r="BL77" s="44" t="s">
        <v>117</v>
      </c>
      <c r="BM77" s="44" t="s">
        <v>117</v>
      </c>
      <c r="BN77" s="44" t="s">
        <v>117</v>
      </c>
      <c r="BO77" s="44" t="s">
        <v>117</v>
      </c>
      <c r="BP77" s="44" t="s">
        <v>117</v>
      </c>
      <c r="BQ77" s="44" t="s">
        <v>117</v>
      </c>
      <c r="BR77" s="44" t="s">
        <v>117</v>
      </c>
      <c r="BS77" s="44" t="s">
        <v>117</v>
      </c>
      <c r="BT77" s="44" t="s">
        <v>117</v>
      </c>
      <c r="BU77" s="44" t="s">
        <v>117</v>
      </c>
      <c r="BV77" s="44" t="s">
        <v>117</v>
      </c>
      <c r="BW77" s="44" t="s">
        <v>117</v>
      </c>
      <c r="BX77" s="44" t="s">
        <v>117</v>
      </c>
      <c r="BY77" s="44" t="s">
        <v>117</v>
      </c>
      <c r="BZ77" s="44" t="s">
        <v>117</v>
      </c>
      <c r="CA77" s="44" t="s">
        <v>117</v>
      </c>
      <c r="CB77" s="44"/>
    </row>
    <row r="78">
      <c r="A78" s="89">
        <v>77.0</v>
      </c>
      <c r="B78" s="55">
        <v>43776.0</v>
      </c>
      <c r="C78" s="41" t="s">
        <v>94</v>
      </c>
      <c r="D78" s="56">
        <v>12.347945205479451</v>
      </c>
      <c r="E78" s="44"/>
      <c r="F78" s="44"/>
      <c r="G78" s="44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</row>
    <row r="79">
      <c r="A79" s="89">
        <v>78.0</v>
      </c>
      <c r="B79" s="55">
        <v>43776.0</v>
      </c>
      <c r="C79" s="41" t="s">
        <v>94</v>
      </c>
      <c r="D79" s="56">
        <v>14.931506849315069</v>
      </c>
      <c r="E79" s="44" t="s">
        <v>87</v>
      </c>
      <c r="F79" s="44" t="s">
        <v>91</v>
      </c>
      <c r="G79" s="44" t="s">
        <v>92</v>
      </c>
      <c r="H79" s="89">
        <v>0.2</v>
      </c>
      <c r="I79" s="89">
        <v>391.338235</v>
      </c>
      <c r="J79" s="89">
        <v>68.0</v>
      </c>
      <c r="K79" s="89">
        <v>1.0</v>
      </c>
      <c r="L79" s="89">
        <v>0.0</v>
      </c>
      <c r="M79" s="89">
        <v>0.5</v>
      </c>
      <c r="N79" s="89">
        <v>175.0</v>
      </c>
      <c r="O79" s="89">
        <v>209.859155</v>
      </c>
      <c r="P79" s="89">
        <v>209.0</v>
      </c>
      <c r="Q79" s="89">
        <v>216.338235</v>
      </c>
      <c r="R79" s="89">
        <v>213.5</v>
      </c>
      <c r="S79" s="89">
        <v>0.0</v>
      </c>
      <c r="T79" s="44" t="s">
        <v>117</v>
      </c>
      <c r="U79" s="44" t="s">
        <v>117</v>
      </c>
      <c r="V79" s="44" t="s">
        <v>117</v>
      </c>
      <c r="W79" s="44" t="s">
        <v>117</v>
      </c>
      <c r="X79" s="44" t="s">
        <v>117</v>
      </c>
      <c r="Y79" s="44" t="s">
        <v>117</v>
      </c>
      <c r="Z79" s="44" t="s">
        <v>117</v>
      </c>
      <c r="AA79" s="44" t="s">
        <v>117</v>
      </c>
      <c r="AB79" s="44" t="s">
        <v>117</v>
      </c>
      <c r="AC79" s="44" t="s">
        <v>117</v>
      </c>
      <c r="AD79" s="44" t="s">
        <v>117</v>
      </c>
      <c r="AE79" s="44" t="s">
        <v>117</v>
      </c>
      <c r="AF79" s="89">
        <v>0.2</v>
      </c>
      <c r="AG79" s="89">
        <v>391.338235</v>
      </c>
      <c r="AH79" s="89">
        <v>68.0</v>
      </c>
      <c r="AI79" s="89">
        <v>1.0</v>
      </c>
      <c r="AJ79" s="89">
        <v>0.0</v>
      </c>
      <c r="AK79" s="89">
        <v>0.5</v>
      </c>
      <c r="AL79" s="89">
        <v>175.0</v>
      </c>
      <c r="AM79" s="89">
        <v>209.859155</v>
      </c>
      <c r="AN79" s="89">
        <v>209.0</v>
      </c>
      <c r="AO79" s="89">
        <v>216.338235</v>
      </c>
      <c r="AP79" s="89">
        <v>213.5</v>
      </c>
      <c r="AQ79" s="89">
        <v>0.0</v>
      </c>
      <c r="AR79" s="44" t="s">
        <v>117</v>
      </c>
      <c r="AS79" s="44" t="s">
        <v>117</v>
      </c>
      <c r="AT79" s="44" t="s">
        <v>117</v>
      </c>
      <c r="AU79" s="44" t="s">
        <v>117</v>
      </c>
      <c r="AV79" s="44" t="s">
        <v>117</v>
      </c>
      <c r="AW79" s="44" t="s">
        <v>117</v>
      </c>
      <c r="AX79" s="44" t="s">
        <v>117</v>
      </c>
      <c r="AY79" s="44" t="s">
        <v>117</v>
      </c>
      <c r="AZ79" s="44" t="s">
        <v>117</v>
      </c>
      <c r="BA79" s="44" t="s">
        <v>117</v>
      </c>
      <c r="BB79" s="44" t="s">
        <v>117</v>
      </c>
      <c r="BC79" s="44" t="s">
        <v>117</v>
      </c>
      <c r="BD79" s="44" t="s">
        <v>117</v>
      </c>
      <c r="BE79" s="44" t="s">
        <v>117</v>
      </c>
      <c r="BF79" s="44" t="s">
        <v>117</v>
      </c>
      <c r="BG79" s="44" t="s">
        <v>117</v>
      </c>
      <c r="BH79" s="44" t="s">
        <v>117</v>
      </c>
      <c r="BI79" s="44" t="s">
        <v>117</v>
      </c>
      <c r="BJ79" s="44" t="s">
        <v>117</v>
      </c>
      <c r="BK79" s="44" t="s">
        <v>117</v>
      </c>
      <c r="BL79" s="44" t="s">
        <v>117</v>
      </c>
      <c r="BM79" s="44" t="s">
        <v>117</v>
      </c>
      <c r="BN79" s="44" t="s">
        <v>117</v>
      </c>
      <c r="BO79" s="44" t="s">
        <v>117</v>
      </c>
      <c r="BP79" s="44" t="s">
        <v>117</v>
      </c>
      <c r="BQ79" s="44" t="s">
        <v>117</v>
      </c>
      <c r="BR79" s="44" t="s">
        <v>117</v>
      </c>
      <c r="BS79" s="44" t="s">
        <v>117</v>
      </c>
      <c r="BT79" s="44" t="s">
        <v>117</v>
      </c>
      <c r="BU79" s="44" t="s">
        <v>117</v>
      </c>
      <c r="BV79" s="44" t="s">
        <v>117</v>
      </c>
      <c r="BW79" s="44" t="s">
        <v>117</v>
      </c>
      <c r="BX79" s="44" t="s">
        <v>117</v>
      </c>
      <c r="BY79" s="44" t="s">
        <v>117</v>
      </c>
      <c r="BZ79" s="44" t="s">
        <v>117</v>
      </c>
      <c r="CA79" s="44" t="s">
        <v>117</v>
      </c>
      <c r="CB79" s="44"/>
    </row>
    <row r="80">
      <c r="A80" s="139">
        <v>79.0</v>
      </c>
      <c r="B80" s="55">
        <v>43814.0</v>
      </c>
      <c r="C80" s="141" t="s">
        <v>94</v>
      </c>
      <c r="D80" s="142">
        <v>15.873972602739727</v>
      </c>
      <c r="E80" s="44" t="s">
        <v>87</v>
      </c>
      <c r="F80" s="44" t="s">
        <v>91</v>
      </c>
      <c r="G80" s="44" t="s">
        <v>92</v>
      </c>
      <c r="H80" s="89">
        <v>0.38888889</v>
      </c>
      <c r="I80" s="89">
        <v>667.633094</v>
      </c>
      <c r="J80" s="89">
        <v>139.0</v>
      </c>
      <c r="K80" s="89">
        <v>1.0</v>
      </c>
      <c r="L80" s="89">
        <v>4.0</v>
      </c>
      <c r="M80" s="89">
        <v>0.48571429</v>
      </c>
      <c r="N80" s="89">
        <v>367.142857</v>
      </c>
      <c r="O80" s="89">
        <v>303.464286</v>
      </c>
      <c r="P80" s="89">
        <v>213.857143</v>
      </c>
      <c r="Q80" s="89">
        <v>300.490236</v>
      </c>
      <c r="R80" s="89">
        <v>213.857143</v>
      </c>
      <c r="S80" s="89">
        <v>0.0</v>
      </c>
      <c r="T80" s="44" t="s">
        <v>117</v>
      </c>
      <c r="U80" s="44" t="s">
        <v>117</v>
      </c>
      <c r="V80" s="44" t="s">
        <v>117</v>
      </c>
      <c r="W80" s="44" t="s">
        <v>117</v>
      </c>
      <c r="X80" s="44" t="s">
        <v>117</v>
      </c>
      <c r="Y80" s="44" t="s">
        <v>117</v>
      </c>
      <c r="Z80" s="44" t="s">
        <v>117</v>
      </c>
      <c r="AA80" s="44" t="s">
        <v>117</v>
      </c>
      <c r="AB80" s="44" t="s">
        <v>117</v>
      </c>
      <c r="AC80" s="44" t="s">
        <v>117</v>
      </c>
      <c r="AD80" s="44" t="s">
        <v>117</v>
      </c>
      <c r="AE80" s="44" t="s">
        <v>117</v>
      </c>
      <c r="AF80" s="89">
        <v>0.18888889</v>
      </c>
      <c r="AG80" s="89">
        <v>616.628571</v>
      </c>
      <c r="AH80" s="89">
        <v>70.0</v>
      </c>
      <c r="AI80" s="89">
        <v>0.0</v>
      </c>
      <c r="AJ80" s="89">
        <v>2.0</v>
      </c>
      <c r="AK80" s="89">
        <v>0.35294118</v>
      </c>
      <c r="AL80" s="89">
        <v>317.647059</v>
      </c>
      <c r="AM80" s="89">
        <v>298.981513</v>
      </c>
      <c r="AN80" s="89">
        <v>162.970588</v>
      </c>
      <c r="AO80" s="89">
        <v>298.981513</v>
      </c>
      <c r="AP80" s="89">
        <v>162.970588</v>
      </c>
      <c r="AQ80" s="89">
        <v>0.0</v>
      </c>
      <c r="AR80" s="89">
        <v>0.2</v>
      </c>
      <c r="AS80" s="89">
        <v>719.376812</v>
      </c>
      <c r="AT80" s="89">
        <v>69.0</v>
      </c>
      <c r="AU80" s="89">
        <v>1.0</v>
      </c>
      <c r="AV80" s="89">
        <v>2.0</v>
      </c>
      <c r="AW80" s="89">
        <v>0.61111111</v>
      </c>
      <c r="AX80" s="89">
        <v>413.888889</v>
      </c>
      <c r="AY80" s="89">
        <v>310.696825</v>
      </c>
      <c r="AZ80" s="89">
        <v>325.277778</v>
      </c>
      <c r="BA80" s="89">
        <v>305.487923</v>
      </c>
      <c r="BB80" s="89">
        <v>316.444444</v>
      </c>
      <c r="BC80" s="89">
        <v>0.0</v>
      </c>
      <c r="BD80" s="44" t="s">
        <v>117</v>
      </c>
      <c r="BE80" s="44" t="s">
        <v>117</v>
      </c>
      <c r="BF80" s="44" t="s">
        <v>117</v>
      </c>
      <c r="BG80" s="44" t="s">
        <v>117</v>
      </c>
      <c r="BH80" s="44" t="s">
        <v>117</v>
      </c>
      <c r="BI80" s="44" t="s">
        <v>117</v>
      </c>
      <c r="BJ80" s="44" t="s">
        <v>117</v>
      </c>
      <c r="BK80" s="44" t="s">
        <v>117</v>
      </c>
      <c r="BL80" s="44" t="s">
        <v>117</v>
      </c>
      <c r="BM80" s="44" t="s">
        <v>117</v>
      </c>
      <c r="BN80" s="44" t="s">
        <v>117</v>
      </c>
      <c r="BO80" s="44" t="s">
        <v>117</v>
      </c>
      <c r="BP80" s="44" t="s">
        <v>117</v>
      </c>
      <c r="BQ80" s="44" t="s">
        <v>117</v>
      </c>
      <c r="BR80" s="44" t="s">
        <v>117</v>
      </c>
      <c r="BS80" s="44" t="s">
        <v>117</v>
      </c>
      <c r="BT80" s="44" t="s">
        <v>117</v>
      </c>
      <c r="BU80" s="44" t="s">
        <v>117</v>
      </c>
      <c r="BV80" s="44" t="s">
        <v>117</v>
      </c>
      <c r="BW80" s="44" t="s">
        <v>117</v>
      </c>
      <c r="BX80" s="44" t="s">
        <v>117</v>
      </c>
      <c r="BY80" s="44" t="s">
        <v>117</v>
      </c>
      <c r="BZ80" s="44" t="s">
        <v>117</v>
      </c>
      <c r="CA80" s="44" t="s">
        <v>117</v>
      </c>
      <c r="CB80" s="44"/>
    </row>
    <row r="81">
      <c r="A81" s="89">
        <v>80.0</v>
      </c>
      <c r="B81" s="55">
        <v>43815.0</v>
      </c>
      <c r="C81" s="141" t="s">
        <v>88</v>
      </c>
      <c r="D81" s="142">
        <v>13.947945205479453</v>
      </c>
      <c r="E81" s="44"/>
      <c r="F81" s="44"/>
      <c r="G81" s="44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</row>
    <row r="82">
      <c r="A82" s="89">
        <v>81.0</v>
      </c>
      <c r="B82" s="55">
        <v>43817.0</v>
      </c>
      <c r="C82" s="141" t="s">
        <v>88</v>
      </c>
      <c r="D82" s="142">
        <v>15.213698630136987</v>
      </c>
      <c r="E82" s="44" t="s">
        <v>87</v>
      </c>
      <c r="F82" s="44" t="s">
        <v>98</v>
      </c>
      <c r="G82" s="44" t="s">
        <v>91</v>
      </c>
      <c r="H82" s="89">
        <v>0.4</v>
      </c>
      <c r="I82" s="89">
        <v>962.613636</v>
      </c>
      <c r="J82" s="89">
        <v>132.0</v>
      </c>
      <c r="K82" s="89">
        <v>1.0</v>
      </c>
      <c r="L82" s="89">
        <v>10.0</v>
      </c>
      <c r="M82" s="89">
        <v>0.36111111</v>
      </c>
      <c r="N82" s="89">
        <v>672.222222</v>
      </c>
      <c r="O82" s="89">
        <v>289.687552</v>
      </c>
      <c r="P82" s="89">
        <v>194.416667</v>
      </c>
      <c r="Q82" s="89">
        <v>290.391414</v>
      </c>
      <c r="R82" s="89">
        <v>193.444444</v>
      </c>
      <c r="S82" s="89">
        <v>0.0</v>
      </c>
      <c r="T82" s="89">
        <v>0.66666667</v>
      </c>
      <c r="U82" s="89">
        <v>1051.09375</v>
      </c>
      <c r="V82" s="89">
        <v>96.0</v>
      </c>
      <c r="W82" s="89">
        <v>2.0</v>
      </c>
      <c r="X82" s="89">
        <v>20.0</v>
      </c>
      <c r="Y82" s="89">
        <v>0.41666667</v>
      </c>
      <c r="Z82" s="89">
        <v>840.0</v>
      </c>
      <c r="AA82" s="89">
        <v>206.79798</v>
      </c>
      <c r="AB82" s="89">
        <v>208.25</v>
      </c>
      <c r="AC82" s="89">
        <v>211.09375</v>
      </c>
      <c r="AD82" s="89">
        <v>207.5</v>
      </c>
      <c r="AE82" s="89">
        <v>0.0</v>
      </c>
      <c r="AF82" s="89">
        <v>0.2</v>
      </c>
      <c r="AG82" s="89">
        <v>941.294118</v>
      </c>
      <c r="AH82" s="89">
        <v>68.0</v>
      </c>
      <c r="AI82" s="89">
        <v>1.0</v>
      </c>
      <c r="AJ82" s="89">
        <v>2.0</v>
      </c>
      <c r="AK82" s="89">
        <v>0.27777778</v>
      </c>
      <c r="AL82" s="89">
        <v>591.666667</v>
      </c>
      <c r="AM82" s="89">
        <v>348.57971</v>
      </c>
      <c r="AN82" s="89">
        <v>205.333333</v>
      </c>
      <c r="AO82" s="89">
        <v>349.627451</v>
      </c>
      <c r="AP82" s="89">
        <v>204.5</v>
      </c>
      <c r="AQ82" s="89">
        <v>0.0</v>
      </c>
      <c r="AR82" s="89">
        <v>0.2</v>
      </c>
      <c r="AS82" s="89">
        <v>985.265625</v>
      </c>
      <c r="AT82" s="89">
        <v>64.0</v>
      </c>
      <c r="AU82" s="89">
        <v>0.0</v>
      </c>
      <c r="AV82" s="89">
        <v>8.0</v>
      </c>
      <c r="AW82" s="89">
        <v>0.44444444</v>
      </c>
      <c r="AX82" s="89">
        <v>752.777778</v>
      </c>
      <c r="AY82" s="89">
        <v>232.487847</v>
      </c>
      <c r="AZ82" s="89">
        <v>230.666667</v>
      </c>
      <c r="BA82" s="89">
        <v>232.487847</v>
      </c>
      <c r="BB82" s="89">
        <v>230.666667</v>
      </c>
      <c r="BC82" s="89">
        <v>0.0</v>
      </c>
      <c r="BD82" s="89">
        <v>0.33333333</v>
      </c>
      <c r="BE82" s="89">
        <v>1019.03509</v>
      </c>
      <c r="BF82" s="89">
        <v>57.0</v>
      </c>
      <c r="BG82" s="89">
        <v>0.0</v>
      </c>
      <c r="BH82" s="89">
        <v>2.0</v>
      </c>
      <c r="BI82" s="89">
        <v>0.23333333</v>
      </c>
      <c r="BJ82" s="89">
        <v>715.0</v>
      </c>
      <c r="BK82" s="89">
        <v>304.035088</v>
      </c>
      <c r="BL82" s="89">
        <v>111.0</v>
      </c>
      <c r="BM82" s="89">
        <v>304.035088</v>
      </c>
      <c r="BN82" s="89">
        <v>111.0</v>
      </c>
      <c r="BO82" s="89">
        <v>0.0</v>
      </c>
      <c r="BP82" s="89">
        <v>0.33333333</v>
      </c>
      <c r="BQ82" s="89">
        <v>1097.94872</v>
      </c>
      <c r="BR82" s="89">
        <v>39.0</v>
      </c>
      <c r="BS82" s="89">
        <v>2.0</v>
      </c>
      <c r="BT82" s="89">
        <v>18.0</v>
      </c>
      <c r="BU82" s="89">
        <v>0.6</v>
      </c>
      <c r="BV82" s="89">
        <v>965.0</v>
      </c>
      <c r="BW82" s="89">
        <v>119.47619</v>
      </c>
      <c r="BX82" s="89">
        <v>319.4</v>
      </c>
      <c r="BY82" s="89">
        <v>132.948718</v>
      </c>
      <c r="BZ82" s="89">
        <v>309.3</v>
      </c>
      <c r="CA82" s="89">
        <v>0.0</v>
      </c>
      <c r="CB82" s="89"/>
    </row>
    <row r="83">
      <c r="A83" s="89">
        <v>82.0</v>
      </c>
      <c r="B83" s="55">
        <v>43821.0</v>
      </c>
      <c r="C83" s="141" t="s">
        <v>94</v>
      </c>
      <c r="D83" s="142">
        <v>9.334246575342465</v>
      </c>
      <c r="E83" s="44" t="s">
        <v>87</v>
      </c>
      <c r="F83" s="44" t="s">
        <v>98</v>
      </c>
      <c r="G83" s="44" t="s">
        <v>92</v>
      </c>
      <c r="H83" s="44" t="s">
        <v>117</v>
      </c>
      <c r="I83" s="44" t="s">
        <v>117</v>
      </c>
      <c r="J83" s="44" t="s">
        <v>117</v>
      </c>
      <c r="K83" s="44" t="s">
        <v>117</v>
      </c>
      <c r="L83" s="44" t="s">
        <v>117</v>
      </c>
      <c r="M83" s="44" t="s">
        <v>117</v>
      </c>
      <c r="N83" s="44" t="s">
        <v>117</v>
      </c>
      <c r="O83" s="44" t="s">
        <v>117</v>
      </c>
      <c r="P83" s="44" t="s">
        <v>117</v>
      </c>
      <c r="Q83" s="44" t="s">
        <v>117</v>
      </c>
      <c r="R83" s="44" t="s">
        <v>117</v>
      </c>
      <c r="S83" s="44" t="s">
        <v>117</v>
      </c>
      <c r="T83" s="89">
        <v>0.66666667</v>
      </c>
      <c r="U83" s="89">
        <v>828.736842</v>
      </c>
      <c r="V83" s="89">
        <v>95.0</v>
      </c>
      <c r="W83" s="89">
        <v>4.0</v>
      </c>
      <c r="X83" s="89">
        <v>11.0</v>
      </c>
      <c r="Y83" s="89">
        <v>0.45</v>
      </c>
      <c r="Z83" s="89">
        <v>521.666667</v>
      </c>
      <c r="AA83" s="89">
        <v>288.601852</v>
      </c>
      <c r="AB83" s="89">
        <v>222.633333</v>
      </c>
      <c r="AC83" s="89">
        <v>307.070175</v>
      </c>
      <c r="AD83" s="89">
        <v>226.083333</v>
      </c>
      <c r="AE83" s="89">
        <v>0.0</v>
      </c>
      <c r="AF83" s="44" t="s">
        <v>117</v>
      </c>
      <c r="AG83" s="44" t="s">
        <v>117</v>
      </c>
      <c r="AH83" s="44" t="s">
        <v>117</v>
      </c>
      <c r="AI83" s="44" t="s">
        <v>117</v>
      </c>
      <c r="AJ83" s="44" t="s">
        <v>117</v>
      </c>
      <c r="AK83" s="44" t="s">
        <v>117</v>
      </c>
      <c r="AL83" s="44" t="s">
        <v>117</v>
      </c>
      <c r="AM83" s="44" t="s">
        <v>117</v>
      </c>
      <c r="AN83" s="44" t="s">
        <v>117</v>
      </c>
      <c r="AO83" s="44" t="s">
        <v>117</v>
      </c>
      <c r="AP83" s="44" t="s">
        <v>117</v>
      </c>
      <c r="AQ83" s="44" t="s">
        <v>117</v>
      </c>
      <c r="AR83" s="44" t="s">
        <v>117</v>
      </c>
      <c r="AS83" s="44" t="s">
        <v>117</v>
      </c>
      <c r="AT83" s="44" t="s">
        <v>117</v>
      </c>
      <c r="AU83" s="44" t="s">
        <v>117</v>
      </c>
      <c r="AV83" s="44" t="s">
        <v>117</v>
      </c>
      <c r="AW83" s="44" t="s">
        <v>117</v>
      </c>
      <c r="AX83" s="44" t="s">
        <v>117</v>
      </c>
      <c r="AY83" s="44" t="s">
        <v>117</v>
      </c>
      <c r="AZ83" s="44" t="s">
        <v>117</v>
      </c>
      <c r="BA83" s="44" t="s">
        <v>117</v>
      </c>
      <c r="BB83" s="44" t="s">
        <v>117</v>
      </c>
      <c r="BC83" s="44" t="s">
        <v>117</v>
      </c>
      <c r="BD83" s="89">
        <v>0.33333333</v>
      </c>
      <c r="BE83" s="89">
        <v>794.530612</v>
      </c>
      <c r="BF83" s="89">
        <v>49.0</v>
      </c>
      <c r="BG83" s="89">
        <v>1.0</v>
      </c>
      <c r="BH83" s="89">
        <v>4.0</v>
      </c>
      <c r="BI83" s="89">
        <v>0.4</v>
      </c>
      <c r="BJ83" s="89">
        <v>478.333333</v>
      </c>
      <c r="BK83" s="89">
        <v>275.757576</v>
      </c>
      <c r="BL83" s="89">
        <v>171.166667</v>
      </c>
      <c r="BM83" s="89">
        <v>316.197279</v>
      </c>
      <c r="BN83" s="89">
        <v>185.966667</v>
      </c>
      <c r="BO83" s="89">
        <v>0.0</v>
      </c>
      <c r="BP83" s="89">
        <v>0.33333333</v>
      </c>
      <c r="BQ83" s="89">
        <v>865.173913</v>
      </c>
      <c r="BR83" s="89">
        <v>46.0</v>
      </c>
      <c r="BS83" s="89">
        <v>3.0</v>
      </c>
      <c r="BT83" s="89">
        <v>7.0</v>
      </c>
      <c r="BU83" s="89">
        <v>0.5</v>
      </c>
      <c r="BV83" s="89">
        <v>565.0</v>
      </c>
      <c r="BW83" s="89">
        <v>303.566038</v>
      </c>
      <c r="BX83" s="89">
        <v>303.0</v>
      </c>
      <c r="BY83" s="89">
        <v>300.173913</v>
      </c>
      <c r="BZ83" s="89">
        <v>297.0</v>
      </c>
      <c r="CA83" s="89">
        <v>0.0</v>
      </c>
      <c r="CB83" s="89"/>
    </row>
    <row r="84">
      <c r="A84" s="89">
        <v>83.0</v>
      </c>
      <c r="B84" s="55">
        <v>43821.0</v>
      </c>
      <c r="C84" s="141" t="s">
        <v>88</v>
      </c>
      <c r="D84" s="142">
        <v>12.638356164383561</v>
      </c>
      <c r="E84" s="44" t="s">
        <v>87</v>
      </c>
      <c r="F84" s="44" t="s">
        <v>98</v>
      </c>
      <c r="G84" s="44" t="s">
        <v>92</v>
      </c>
      <c r="H84" s="44" t="s">
        <v>117</v>
      </c>
      <c r="I84" s="44" t="s">
        <v>117</v>
      </c>
      <c r="J84" s="44" t="s">
        <v>117</v>
      </c>
      <c r="K84" s="44" t="s">
        <v>117</v>
      </c>
      <c r="L84" s="44" t="s">
        <v>117</v>
      </c>
      <c r="M84" s="44" t="s">
        <v>117</v>
      </c>
      <c r="N84" s="44" t="s">
        <v>117</v>
      </c>
      <c r="O84" s="44" t="s">
        <v>117</v>
      </c>
      <c r="P84" s="44" t="s">
        <v>117</v>
      </c>
      <c r="Q84" s="44" t="s">
        <v>117</v>
      </c>
      <c r="R84" s="44" t="s">
        <v>117</v>
      </c>
      <c r="S84" s="44" t="s">
        <v>117</v>
      </c>
      <c r="T84" s="89">
        <v>0.65555556</v>
      </c>
      <c r="U84" s="89">
        <v>701.241071</v>
      </c>
      <c r="V84" s="89">
        <v>112.0</v>
      </c>
      <c r="W84" s="89">
        <v>0.0</v>
      </c>
      <c r="X84" s="89">
        <v>7.0</v>
      </c>
      <c r="Y84" s="89">
        <v>0.45762712</v>
      </c>
      <c r="Z84" s="89">
        <v>438.067797</v>
      </c>
      <c r="AA84" s="89">
        <v>260.126894</v>
      </c>
      <c r="AB84" s="89">
        <v>218.957627</v>
      </c>
      <c r="AC84" s="89">
        <v>263.173275</v>
      </c>
      <c r="AD84" s="89">
        <v>229.262712</v>
      </c>
      <c r="AE84" s="89">
        <v>0.0</v>
      </c>
      <c r="AF84" s="44" t="s">
        <v>117</v>
      </c>
      <c r="AG84" s="44" t="s">
        <v>117</v>
      </c>
      <c r="AH84" s="44" t="s">
        <v>117</v>
      </c>
      <c r="AI84" s="44" t="s">
        <v>117</v>
      </c>
      <c r="AJ84" s="44" t="s">
        <v>117</v>
      </c>
      <c r="AK84" s="44" t="s">
        <v>117</v>
      </c>
      <c r="AL84" s="44" t="s">
        <v>117</v>
      </c>
      <c r="AM84" s="44" t="s">
        <v>117</v>
      </c>
      <c r="AN84" s="44" t="s">
        <v>117</v>
      </c>
      <c r="AO84" s="44" t="s">
        <v>117</v>
      </c>
      <c r="AP84" s="44" t="s">
        <v>117</v>
      </c>
      <c r="AQ84" s="44" t="s">
        <v>117</v>
      </c>
      <c r="AR84" s="44" t="s">
        <v>117</v>
      </c>
      <c r="AS84" s="44" t="s">
        <v>117</v>
      </c>
      <c r="AT84" s="44" t="s">
        <v>117</v>
      </c>
      <c r="AU84" s="44" t="s">
        <v>117</v>
      </c>
      <c r="AV84" s="44" t="s">
        <v>117</v>
      </c>
      <c r="AW84" s="44" t="s">
        <v>117</v>
      </c>
      <c r="AX84" s="44" t="s">
        <v>117</v>
      </c>
      <c r="AY84" s="44" t="s">
        <v>117</v>
      </c>
      <c r="AZ84" s="44" t="s">
        <v>117</v>
      </c>
      <c r="BA84" s="44" t="s">
        <v>117</v>
      </c>
      <c r="BB84" s="44" t="s">
        <v>117</v>
      </c>
      <c r="BC84" s="44" t="s">
        <v>117</v>
      </c>
      <c r="BD84" s="89">
        <v>0.32222222</v>
      </c>
      <c r="BE84" s="89">
        <v>700.37931</v>
      </c>
      <c r="BF84" s="89">
        <v>58.0</v>
      </c>
      <c r="BG84" s="89">
        <v>0.0</v>
      </c>
      <c r="BH84" s="89">
        <v>1.0</v>
      </c>
      <c r="BI84" s="89">
        <v>0.4137931</v>
      </c>
      <c r="BJ84" s="89">
        <v>441.37931</v>
      </c>
      <c r="BK84" s="89">
        <v>253.180012</v>
      </c>
      <c r="BL84" s="89">
        <v>205.896552</v>
      </c>
      <c r="BM84" s="89">
        <v>259.0</v>
      </c>
      <c r="BN84" s="89">
        <v>219.12069</v>
      </c>
      <c r="BO84" s="89">
        <v>0.0</v>
      </c>
      <c r="BP84" s="89">
        <v>0.33333333</v>
      </c>
      <c r="BQ84" s="89">
        <v>702.166667</v>
      </c>
      <c r="BR84" s="89">
        <v>54.0</v>
      </c>
      <c r="BS84" s="89">
        <v>0.0</v>
      </c>
      <c r="BT84" s="89">
        <v>6.0</v>
      </c>
      <c r="BU84" s="89">
        <v>0.5</v>
      </c>
      <c r="BV84" s="89">
        <v>434.866667</v>
      </c>
      <c r="BW84" s="89">
        <v>267.3</v>
      </c>
      <c r="BX84" s="89">
        <v>230.633333</v>
      </c>
      <c r="BY84" s="89">
        <v>267.3</v>
      </c>
      <c r="BZ84" s="89">
        <v>230.633333</v>
      </c>
      <c r="CA84" s="89">
        <v>0.0</v>
      </c>
      <c r="CB84" s="89"/>
    </row>
    <row r="85">
      <c r="A85" s="89">
        <v>84.0</v>
      </c>
      <c r="B85" s="55">
        <v>43822.0</v>
      </c>
      <c r="C85" s="141" t="s">
        <v>88</v>
      </c>
      <c r="D85" s="142">
        <v>10.764383561643836</v>
      </c>
      <c r="E85" s="44" t="s">
        <v>87</v>
      </c>
      <c r="F85" s="44" t="s">
        <v>98</v>
      </c>
      <c r="G85" s="44" t="s">
        <v>92</v>
      </c>
      <c r="H85" s="44" t="s">
        <v>117</v>
      </c>
      <c r="I85" s="44" t="s">
        <v>117</v>
      </c>
      <c r="J85" s="44" t="s">
        <v>117</v>
      </c>
      <c r="K85" s="44" t="s">
        <v>117</v>
      </c>
      <c r="L85" s="44" t="s">
        <v>117</v>
      </c>
      <c r="M85" s="44" t="s">
        <v>117</v>
      </c>
      <c r="N85" s="44" t="s">
        <v>117</v>
      </c>
      <c r="O85" s="44" t="s">
        <v>117</v>
      </c>
      <c r="P85" s="44" t="s">
        <v>117</v>
      </c>
      <c r="Q85" s="44" t="s">
        <v>117</v>
      </c>
      <c r="R85" s="44" t="s">
        <v>117</v>
      </c>
      <c r="S85" s="44" t="s">
        <v>117</v>
      </c>
      <c r="T85" s="89">
        <v>0.65555556</v>
      </c>
      <c r="U85" s="89">
        <v>934.011765</v>
      </c>
      <c r="V85" s="89">
        <v>85.0</v>
      </c>
      <c r="W85" s="89">
        <v>4.0</v>
      </c>
      <c r="X85" s="89">
        <v>30.0</v>
      </c>
      <c r="Y85" s="89">
        <v>0.44067797</v>
      </c>
      <c r="Z85" s="89">
        <v>678.813559</v>
      </c>
      <c r="AA85" s="89">
        <v>245.319774</v>
      </c>
      <c r="AB85" s="89">
        <v>210.79661</v>
      </c>
      <c r="AC85" s="89">
        <v>255.198205</v>
      </c>
      <c r="AD85" s="89">
        <v>218.762712</v>
      </c>
      <c r="AE85" s="89">
        <v>0.0</v>
      </c>
      <c r="AF85" s="44" t="s">
        <v>117</v>
      </c>
      <c r="AG85" s="44" t="s">
        <v>117</v>
      </c>
      <c r="AH85" s="44" t="s">
        <v>117</v>
      </c>
      <c r="AI85" s="44" t="s">
        <v>117</v>
      </c>
      <c r="AJ85" s="44" t="s">
        <v>117</v>
      </c>
      <c r="AK85" s="44" t="s">
        <v>117</v>
      </c>
      <c r="AL85" s="44" t="s">
        <v>117</v>
      </c>
      <c r="AM85" s="44" t="s">
        <v>117</v>
      </c>
      <c r="AN85" s="44" t="s">
        <v>117</v>
      </c>
      <c r="AO85" s="44" t="s">
        <v>117</v>
      </c>
      <c r="AP85" s="44" t="s">
        <v>117</v>
      </c>
      <c r="AQ85" s="44" t="s">
        <v>117</v>
      </c>
      <c r="AR85" s="44" t="s">
        <v>117</v>
      </c>
      <c r="AS85" s="44" t="s">
        <v>117</v>
      </c>
      <c r="AT85" s="44" t="s">
        <v>117</v>
      </c>
      <c r="AU85" s="44" t="s">
        <v>117</v>
      </c>
      <c r="AV85" s="44" t="s">
        <v>117</v>
      </c>
      <c r="AW85" s="44" t="s">
        <v>117</v>
      </c>
      <c r="AX85" s="44" t="s">
        <v>117</v>
      </c>
      <c r="AY85" s="44" t="s">
        <v>117</v>
      </c>
      <c r="AZ85" s="44" t="s">
        <v>117</v>
      </c>
      <c r="BA85" s="44" t="s">
        <v>117</v>
      </c>
      <c r="BB85" s="44" t="s">
        <v>117</v>
      </c>
      <c r="BC85" s="44" t="s">
        <v>117</v>
      </c>
      <c r="BD85" s="89">
        <v>0.32222222</v>
      </c>
      <c r="BE85" s="89">
        <v>1015.77083</v>
      </c>
      <c r="BF85" s="89">
        <v>48.0</v>
      </c>
      <c r="BG85" s="89">
        <v>0.0</v>
      </c>
      <c r="BH85" s="89">
        <v>12.0</v>
      </c>
      <c r="BI85" s="89">
        <v>0.31034483</v>
      </c>
      <c r="BJ85" s="89">
        <v>586.206897</v>
      </c>
      <c r="BK85" s="89">
        <v>429.563937</v>
      </c>
      <c r="BL85" s="89">
        <v>260.948276</v>
      </c>
      <c r="BM85" s="89">
        <v>429.563937</v>
      </c>
      <c r="BN85" s="89">
        <v>260.948276</v>
      </c>
      <c r="BO85" s="89">
        <v>0.0</v>
      </c>
      <c r="BP85" s="89">
        <v>0.33333333</v>
      </c>
      <c r="BQ85" s="89">
        <v>827.945946</v>
      </c>
      <c r="BR85" s="89">
        <v>37.0</v>
      </c>
      <c r="BS85" s="89">
        <v>4.0</v>
      </c>
      <c r="BT85" s="89">
        <v>18.0</v>
      </c>
      <c r="BU85" s="89">
        <v>0.56666667</v>
      </c>
      <c r="BV85" s="89">
        <v>768.333333</v>
      </c>
      <c r="BW85" s="89">
        <v>51.0714286</v>
      </c>
      <c r="BX85" s="89">
        <v>165.466667</v>
      </c>
      <c r="BY85" s="89">
        <v>59.6126126</v>
      </c>
      <c r="BZ85" s="89">
        <v>166.466667</v>
      </c>
      <c r="CA85" s="89">
        <v>0.0</v>
      </c>
      <c r="CB85" s="89"/>
    </row>
    <row r="86">
      <c r="A86" s="89">
        <v>85.0</v>
      </c>
      <c r="B86" s="55">
        <v>43822.0</v>
      </c>
      <c r="C86" s="141" t="s">
        <v>88</v>
      </c>
      <c r="D86" s="142">
        <v>13.912328767123288</v>
      </c>
      <c r="E86" s="44" t="s">
        <v>87</v>
      </c>
      <c r="F86" s="44" t="s">
        <v>91</v>
      </c>
      <c r="G86" s="44" t="s">
        <v>92</v>
      </c>
      <c r="H86" s="89">
        <v>0.4</v>
      </c>
      <c r="I86" s="89">
        <v>936.883212</v>
      </c>
      <c r="J86" s="89">
        <v>137.0</v>
      </c>
      <c r="K86" s="89">
        <v>1.0</v>
      </c>
      <c r="L86" s="89">
        <v>5.0</v>
      </c>
      <c r="M86" s="89">
        <v>0.33333333</v>
      </c>
      <c r="N86" s="89">
        <v>605.555556</v>
      </c>
      <c r="O86" s="89">
        <v>331.089372</v>
      </c>
      <c r="P86" s="89">
        <v>224.444444</v>
      </c>
      <c r="Q86" s="89">
        <v>331.327656</v>
      </c>
      <c r="R86" s="89">
        <v>223.111111</v>
      </c>
      <c r="S86" s="89">
        <v>0.0</v>
      </c>
      <c r="T86" s="44" t="s">
        <v>117</v>
      </c>
      <c r="U86" s="44" t="s">
        <v>117</v>
      </c>
      <c r="V86" s="44" t="s">
        <v>117</v>
      </c>
      <c r="W86" s="44" t="s">
        <v>117</v>
      </c>
      <c r="X86" s="44" t="s">
        <v>117</v>
      </c>
      <c r="Y86" s="44" t="s">
        <v>117</v>
      </c>
      <c r="Z86" s="44" t="s">
        <v>117</v>
      </c>
      <c r="AA86" s="44" t="s">
        <v>117</v>
      </c>
      <c r="AB86" s="44" t="s">
        <v>117</v>
      </c>
      <c r="AC86" s="44" t="s">
        <v>117</v>
      </c>
      <c r="AD86" s="44" t="s">
        <v>117</v>
      </c>
      <c r="AE86" s="44" t="s">
        <v>117</v>
      </c>
      <c r="AF86" s="89">
        <v>0.2</v>
      </c>
      <c r="AG86" s="89">
        <v>881.514286</v>
      </c>
      <c r="AH86" s="89">
        <v>70.0</v>
      </c>
      <c r="AI86" s="89">
        <v>1.0</v>
      </c>
      <c r="AJ86" s="89">
        <v>0.0</v>
      </c>
      <c r="AK86" s="89">
        <v>0.27777778</v>
      </c>
      <c r="AL86" s="89">
        <v>502.777778</v>
      </c>
      <c r="AM86" s="89">
        <v>379.053208</v>
      </c>
      <c r="AN86" s="89">
        <v>276.666667</v>
      </c>
      <c r="AO86" s="89">
        <v>378.736508</v>
      </c>
      <c r="AP86" s="89">
        <v>275.5</v>
      </c>
      <c r="AQ86" s="89">
        <v>0.0</v>
      </c>
      <c r="AR86" s="89">
        <v>0.2</v>
      </c>
      <c r="AS86" s="89">
        <v>994.731343</v>
      </c>
      <c r="AT86" s="89">
        <v>67.0</v>
      </c>
      <c r="AU86" s="89">
        <v>0.0</v>
      </c>
      <c r="AV86" s="89">
        <v>5.0</v>
      </c>
      <c r="AW86" s="89">
        <v>0.38888889</v>
      </c>
      <c r="AX86" s="89">
        <v>708.333333</v>
      </c>
      <c r="AY86" s="89">
        <v>286.39801</v>
      </c>
      <c r="AZ86" s="89">
        <v>191.555556</v>
      </c>
      <c r="BA86" s="89">
        <v>286.39801</v>
      </c>
      <c r="BB86" s="89">
        <v>191.555556</v>
      </c>
      <c r="BC86" s="89">
        <v>0.0</v>
      </c>
      <c r="BD86" s="44" t="s">
        <v>117</v>
      </c>
      <c r="BE86" s="44" t="s">
        <v>117</v>
      </c>
      <c r="BF86" s="44" t="s">
        <v>117</v>
      </c>
      <c r="BG86" s="44" t="s">
        <v>117</v>
      </c>
      <c r="BH86" s="44" t="s">
        <v>117</v>
      </c>
      <c r="BI86" s="44" t="s">
        <v>117</v>
      </c>
      <c r="BJ86" s="44" t="s">
        <v>117</v>
      </c>
      <c r="BK86" s="44" t="s">
        <v>117</v>
      </c>
      <c r="BL86" s="44" t="s">
        <v>117</v>
      </c>
      <c r="BM86" s="44" t="s">
        <v>117</v>
      </c>
      <c r="BN86" s="44" t="s">
        <v>117</v>
      </c>
      <c r="BO86" s="44" t="s">
        <v>117</v>
      </c>
      <c r="BP86" s="44" t="s">
        <v>117</v>
      </c>
      <c r="BQ86" s="44" t="s">
        <v>117</v>
      </c>
      <c r="BR86" s="44" t="s">
        <v>117</v>
      </c>
      <c r="BS86" s="44" t="s">
        <v>117</v>
      </c>
      <c r="BT86" s="44" t="s">
        <v>117</v>
      </c>
      <c r="BU86" s="44" t="s">
        <v>117</v>
      </c>
      <c r="BV86" s="44" t="s">
        <v>117</v>
      </c>
      <c r="BW86" s="44" t="s">
        <v>117</v>
      </c>
      <c r="BX86" s="44" t="s">
        <v>117</v>
      </c>
      <c r="BY86" s="44" t="s">
        <v>117</v>
      </c>
      <c r="BZ86" s="44" t="s">
        <v>117</v>
      </c>
      <c r="CA86" s="44" t="s">
        <v>117</v>
      </c>
      <c r="CB86" s="44"/>
    </row>
    <row r="87">
      <c r="A87" s="89">
        <v>86.0</v>
      </c>
      <c r="B87" s="55">
        <v>43824.0</v>
      </c>
      <c r="C87" s="141" t="s">
        <v>88</v>
      </c>
      <c r="D87" s="142">
        <v>10.997260273972604</v>
      </c>
      <c r="E87" s="44" t="s">
        <v>87</v>
      </c>
      <c r="F87" s="44" t="s">
        <v>98</v>
      </c>
      <c r="G87" s="44" t="s">
        <v>92</v>
      </c>
      <c r="H87" s="44" t="s">
        <v>117</v>
      </c>
      <c r="I87" s="44" t="s">
        <v>117</v>
      </c>
      <c r="J87" s="44" t="s">
        <v>117</v>
      </c>
      <c r="K87" s="44" t="s">
        <v>117</v>
      </c>
      <c r="L87" s="44" t="s">
        <v>117</v>
      </c>
      <c r="M87" s="44" t="s">
        <v>117</v>
      </c>
      <c r="N87" s="44" t="s">
        <v>117</v>
      </c>
      <c r="O87" s="44" t="s">
        <v>117</v>
      </c>
      <c r="P87" s="44" t="s">
        <v>117</v>
      </c>
      <c r="Q87" s="44" t="s">
        <v>117</v>
      </c>
      <c r="R87" s="44" t="s">
        <v>117</v>
      </c>
      <c r="S87" s="44" t="s">
        <v>117</v>
      </c>
      <c r="T87" s="89">
        <v>0.66666667</v>
      </c>
      <c r="U87" s="89">
        <v>929.638095</v>
      </c>
      <c r="V87" s="89">
        <v>105.0</v>
      </c>
      <c r="W87" s="89">
        <v>3.0</v>
      </c>
      <c r="X87" s="89">
        <v>10.0</v>
      </c>
      <c r="Y87" s="89">
        <v>0.46666667</v>
      </c>
      <c r="Z87" s="89">
        <v>533.333333</v>
      </c>
      <c r="AA87" s="89">
        <v>397.69419</v>
      </c>
      <c r="AB87" s="89">
        <v>386.666667</v>
      </c>
      <c r="AC87" s="89">
        <v>396.304762</v>
      </c>
      <c r="AD87" s="89">
        <v>386.666667</v>
      </c>
      <c r="AE87" s="89">
        <v>0.0</v>
      </c>
      <c r="AF87" s="44" t="s">
        <v>117</v>
      </c>
      <c r="AG87" s="44" t="s">
        <v>117</v>
      </c>
      <c r="AH87" s="44" t="s">
        <v>117</v>
      </c>
      <c r="AI87" s="44" t="s">
        <v>117</v>
      </c>
      <c r="AJ87" s="44" t="s">
        <v>117</v>
      </c>
      <c r="AK87" s="44" t="s">
        <v>117</v>
      </c>
      <c r="AL87" s="44" t="s">
        <v>117</v>
      </c>
      <c r="AM87" s="44" t="s">
        <v>117</v>
      </c>
      <c r="AN87" s="44" t="s">
        <v>117</v>
      </c>
      <c r="AO87" s="44" t="s">
        <v>117</v>
      </c>
      <c r="AP87" s="44" t="s">
        <v>117</v>
      </c>
      <c r="AQ87" s="44" t="s">
        <v>117</v>
      </c>
      <c r="AR87" s="44" t="s">
        <v>117</v>
      </c>
      <c r="AS87" s="44" t="s">
        <v>117</v>
      </c>
      <c r="AT87" s="44" t="s">
        <v>117</v>
      </c>
      <c r="AU87" s="44" t="s">
        <v>117</v>
      </c>
      <c r="AV87" s="44" t="s">
        <v>117</v>
      </c>
      <c r="AW87" s="44" t="s">
        <v>117</v>
      </c>
      <c r="AX87" s="44" t="s">
        <v>117</v>
      </c>
      <c r="AY87" s="44" t="s">
        <v>117</v>
      </c>
      <c r="AZ87" s="44" t="s">
        <v>117</v>
      </c>
      <c r="BA87" s="44" t="s">
        <v>117</v>
      </c>
      <c r="BB87" s="44" t="s">
        <v>117</v>
      </c>
      <c r="BC87" s="44" t="s">
        <v>117</v>
      </c>
      <c r="BD87" s="89">
        <v>0.33333333</v>
      </c>
      <c r="BE87" s="89">
        <v>991.102041</v>
      </c>
      <c r="BF87" s="89">
        <v>49.0</v>
      </c>
      <c r="BG87" s="89">
        <v>1.0</v>
      </c>
      <c r="BH87" s="89">
        <v>8.0</v>
      </c>
      <c r="BI87" s="89">
        <v>0.36666667</v>
      </c>
      <c r="BJ87" s="89">
        <v>488.333333</v>
      </c>
      <c r="BK87" s="89">
        <v>491.764706</v>
      </c>
      <c r="BL87" s="89">
        <v>395.666667</v>
      </c>
      <c r="BM87" s="89">
        <v>502.768707</v>
      </c>
      <c r="BN87" s="89">
        <v>411.933333</v>
      </c>
      <c r="BO87" s="89">
        <v>0.0</v>
      </c>
      <c r="BP87" s="89">
        <v>0.33333333</v>
      </c>
      <c r="BQ87" s="89">
        <v>875.857143</v>
      </c>
      <c r="BR87" s="89">
        <v>56.0</v>
      </c>
      <c r="BS87" s="89">
        <v>2.0</v>
      </c>
      <c r="BT87" s="89">
        <v>2.0</v>
      </c>
      <c r="BU87" s="89">
        <v>0.56666667</v>
      </c>
      <c r="BV87" s="89">
        <v>578.333333</v>
      </c>
      <c r="BW87" s="89">
        <v>309.545977</v>
      </c>
      <c r="BX87" s="89">
        <v>355.766667</v>
      </c>
      <c r="BY87" s="89">
        <v>297.52381</v>
      </c>
      <c r="BZ87" s="89">
        <v>351.6</v>
      </c>
      <c r="CA87" s="89">
        <v>0.0</v>
      </c>
      <c r="CB87" s="89"/>
    </row>
    <row r="88">
      <c r="A88" s="89">
        <v>87.0</v>
      </c>
      <c r="B88" s="55">
        <v>43825.0</v>
      </c>
      <c r="C88" s="141" t="s">
        <v>88</v>
      </c>
      <c r="D88" s="142">
        <v>12.69041095890411</v>
      </c>
      <c r="E88" s="44" t="s">
        <v>87</v>
      </c>
      <c r="F88" s="44" t="s">
        <v>91</v>
      </c>
      <c r="G88" s="44" t="s">
        <v>92</v>
      </c>
      <c r="H88" s="89">
        <v>0.4</v>
      </c>
      <c r="I88" s="89">
        <v>723.755396</v>
      </c>
      <c r="J88" s="89">
        <v>139.0</v>
      </c>
      <c r="K88" s="89">
        <v>1.0</v>
      </c>
      <c r="L88" s="89">
        <v>2.0</v>
      </c>
      <c r="M88" s="89">
        <v>0.41666667</v>
      </c>
      <c r="N88" s="89">
        <v>494.444444</v>
      </c>
      <c r="O88" s="89">
        <v>222.676123</v>
      </c>
      <c r="P88" s="89">
        <v>141.305556</v>
      </c>
      <c r="Q88" s="89">
        <v>229.310951</v>
      </c>
      <c r="R88" s="89">
        <v>143.972222</v>
      </c>
      <c r="S88" s="89">
        <v>0.0</v>
      </c>
      <c r="T88" s="44" t="s">
        <v>117</v>
      </c>
      <c r="U88" s="44" t="s">
        <v>117</v>
      </c>
      <c r="V88" s="44" t="s">
        <v>117</v>
      </c>
      <c r="W88" s="44" t="s">
        <v>117</v>
      </c>
      <c r="X88" s="44" t="s">
        <v>117</v>
      </c>
      <c r="Y88" s="44" t="s">
        <v>117</v>
      </c>
      <c r="Z88" s="44" t="s">
        <v>117</v>
      </c>
      <c r="AA88" s="44" t="s">
        <v>117</v>
      </c>
      <c r="AB88" s="44" t="s">
        <v>117</v>
      </c>
      <c r="AC88" s="44" t="s">
        <v>117</v>
      </c>
      <c r="AD88" s="44" t="s">
        <v>117</v>
      </c>
      <c r="AE88" s="44" t="s">
        <v>117</v>
      </c>
      <c r="AF88" s="89">
        <v>0.2</v>
      </c>
      <c r="AG88" s="89">
        <v>803.028169</v>
      </c>
      <c r="AH88" s="89">
        <v>71.0</v>
      </c>
      <c r="AI88" s="89">
        <v>0.0</v>
      </c>
      <c r="AJ88" s="89">
        <v>0.0</v>
      </c>
      <c r="AK88" s="89">
        <v>0.33333333</v>
      </c>
      <c r="AL88" s="89">
        <v>452.777778</v>
      </c>
      <c r="AM88" s="89">
        <v>350.250391</v>
      </c>
      <c r="AN88" s="89">
        <v>188.222222</v>
      </c>
      <c r="AO88" s="89">
        <v>350.250391</v>
      </c>
      <c r="AP88" s="89">
        <v>188.222222</v>
      </c>
      <c r="AQ88" s="89">
        <v>0.0</v>
      </c>
      <c r="AR88" s="89">
        <v>0.2</v>
      </c>
      <c r="AS88" s="89">
        <v>640.985294</v>
      </c>
      <c r="AT88" s="89">
        <v>68.0</v>
      </c>
      <c r="AU88" s="89">
        <v>1.0</v>
      </c>
      <c r="AV88" s="89">
        <v>2.0</v>
      </c>
      <c r="AW88" s="89">
        <v>0.5</v>
      </c>
      <c r="AX88" s="89">
        <v>536.111111</v>
      </c>
      <c r="AY88" s="89">
        <v>93.8746032</v>
      </c>
      <c r="AZ88" s="89">
        <v>80.3888889</v>
      </c>
      <c r="BA88" s="89">
        <v>104.874183</v>
      </c>
      <c r="BB88" s="89">
        <v>92.3888889</v>
      </c>
      <c r="BC88" s="89">
        <v>0.0</v>
      </c>
      <c r="BD88" s="44" t="s">
        <v>117</v>
      </c>
      <c r="BE88" s="44" t="s">
        <v>117</v>
      </c>
      <c r="BF88" s="44" t="s">
        <v>117</v>
      </c>
      <c r="BG88" s="44" t="s">
        <v>117</v>
      </c>
      <c r="BH88" s="44" t="s">
        <v>117</v>
      </c>
      <c r="BI88" s="44" t="s">
        <v>117</v>
      </c>
      <c r="BJ88" s="44" t="s">
        <v>117</v>
      </c>
      <c r="BK88" s="44" t="s">
        <v>117</v>
      </c>
      <c r="BL88" s="44" t="s">
        <v>117</v>
      </c>
      <c r="BM88" s="44" t="s">
        <v>117</v>
      </c>
      <c r="BN88" s="44" t="s">
        <v>117</v>
      </c>
      <c r="BO88" s="44" t="s">
        <v>117</v>
      </c>
      <c r="BP88" s="44" t="s">
        <v>117</v>
      </c>
      <c r="BQ88" s="44" t="s">
        <v>117</v>
      </c>
      <c r="BR88" s="44" t="s">
        <v>117</v>
      </c>
      <c r="BS88" s="44" t="s">
        <v>117</v>
      </c>
      <c r="BT88" s="44" t="s">
        <v>117</v>
      </c>
      <c r="BU88" s="44" t="s">
        <v>117</v>
      </c>
      <c r="BV88" s="44" t="s">
        <v>117</v>
      </c>
      <c r="BW88" s="44" t="s">
        <v>117</v>
      </c>
      <c r="BX88" s="44" t="s">
        <v>117</v>
      </c>
      <c r="BY88" s="44" t="s">
        <v>117</v>
      </c>
      <c r="BZ88" s="44" t="s">
        <v>117</v>
      </c>
      <c r="CA88" s="44" t="s">
        <v>117</v>
      </c>
      <c r="CB88" s="44"/>
    </row>
    <row r="89">
      <c r="A89" s="89">
        <v>88.0</v>
      </c>
      <c r="B89" s="55">
        <v>43825.0</v>
      </c>
      <c r="C89" s="141" t="s">
        <v>94</v>
      </c>
      <c r="D89" s="142">
        <v>8.147945205479452</v>
      </c>
      <c r="E89" s="44" t="s">
        <v>87</v>
      </c>
      <c r="F89" s="44" t="s">
        <v>98</v>
      </c>
      <c r="G89" s="44" t="s">
        <v>92</v>
      </c>
      <c r="H89" s="44" t="s">
        <v>117</v>
      </c>
      <c r="I89" s="44" t="s">
        <v>117</v>
      </c>
      <c r="J89" s="44" t="s">
        <v>117</v>
      </c>
      <c r="K89" s="44" t="s">
        <v>117</v>
      </c>
      <c r="L89" s="44" t="s">
        <v>117</v>
      </c>
      <c r="M89" s="44" t="s">
        <v>117</v>
      </c>
      <c r="N89" s="44" t="s">
        <v>117</v>
      </c>
      <c r="O89" s="44" t="s">
        <v>117</v>
      </c>
      <c r="P89" s="44" t="s">
        <v>117</v>
      </c>
      <c r="Q89" s="44" t="s">
        <v>117</v>
      </c>
      <c r="R89" s="44" t="s">
        <v>117</v>
      </c>
      <c r="S89" s="44" t="s">
        <v>117</v>
      </c>
      <c r="T89" s="89">
        <v>0.66666667</v>
      </c>
      <c r="U89" s="89">
        <v>778.960396</v>
      </c>
      <c r="V89" s="89">
        <v>101.0</v>
      </c>
      <c r="W89" s="89">
        <v>4.0</v>
      </c>
      <c r="X89" s="89">
        <v>6.0</v>
      </c>
      <c r="Y89" s="89">
        <v>0.45</v>
      </c>
      <c r="Z89" s="89">
        <v>445.0</v>
      </c>
      <c r="AA89" s="89">
        <v>315.761062</v>
      </c>
      <c r="AB89" s="89">
        <v>271.5</v>
      </c>
      <c r="AC89" s="89">
        <v>333.960396</v>
      </c>
      <c r="AD89" s="89">
        <v>292.9</v>
      </c>
      <c r="AE89" s="89">
        <v>0.0</v>
      </c>
      <c r="AF89" s="44" t="s">
        <v>117</v>
      </c>
      <c r="AG89" s="44" t="s">
        <v>117</v>
      </c>
      <c r="AH89" s="44" t="s">
        <v>117</v>
      </c>
      <c r="AI89" s="44" t="s">
        <v>117</v>
      </c>
      <c r="AJ89" s="44" t="s">
        <v>117</v>
      </c>
      <c r="AK89" s="44" t="s">
        <v>117</v>
      </c>
      <c r="AL89" s="44" t="s">
        <v>117</v>
      </c>
      <c r="AM89" s="44" t="s">
        <v>117</v>
      </c>
      <c r="AN89" s="44" t="s">
        <v>117</v>
      </c>
      <c r="AO89" s="44" t="s">
        <v>117</v>
      </c>
      <c r="AP89" s="44" t="s">
        <v>117</v>
      </c>
      <c r="AQ89" s="44" t="s">
        <v>117</v>
      </c>
      <c r="AR89" s="44" t="s">
        <v>117</v>
      </c>
      <c r="AS89" s="44" t="s">
        <v>117</v>
      </c>
      <c r="AT89" s="44" t="s">
        <v>117</v>
      </c>
      <c r="AU89" s="44" t="s">
        <v>117</v>
      </c>
      <c r="AV89" s="44" t="s">
        <v>117</v>
      </c>
      <c r="AW89" s="44" t="s">
        <v>117</v>
      </c>
      <c r="AX89" s="44" t="s">
        <v>117</v>
      </c>
      <c r="AY89" s="44" t="s">
        <v>117</v>
      </c>
      <c r="AZ89" s="44" t="s">
        <v>117</v>
      </c>
      <c r="BA89" s="44" t="s">
        <v>117</v>
      </c>
      <c r="BB89" s="44" t="s">
        <v>117</v>
      </c>
      <c r="BC89" s="44" t="s">
        <v>117</v>
      </c>
      <c r="BD89" s="89">
        <v>0.33333333</v>
      </c>
      <c r="BE89" s="89">
        <v>719.0</v>
      </c>
      <c r="BF89" s="89">
        <v>48.0</v>
      </c>
      <c r="BG89" s="89">
        <v>3.0</v>
      </c>
      <c r="BH89" s="89">
        <v>4.0</v>
      </c>
      <c r="BI89" s="89">
        <v>0.46666667</v>
      </c>
      <c r="BJ89" s="89">
        <v>381.666667</v>
      </c>
      <c r="BK89" s="89">
        <v>323.187879</v>
      </c>
      <c r="BL89" s="89">
        <v>312.333333</v>
      </c>
      <c r="BM89" s="89">
        <v>337.333333</v>
      </c>
      <c r="BN89" s="89">
        <v>312.333333</v>
      </c>
      <c r="BO89" s="89">
        <v>0.0</v>
      </c>
      <c r="BP89" s="89">
        <v>0.33333333</v>
      </c>
      <c r="BQ89" s="89">
        <v>833.264151</v>
      </c>
      <c r="BR89" s="89">
        <v>53.0</v>
      </c>
      <c r="BS89" s="89">
        <v>1.0</v>
      </c>
      <c r="BT89" s="89">
        <v>2.0</v>
      </c>
      <c r="BU89" s="89">
        <v>0.43333333</v>
      </c>
      <c r="BV89" s="89">
        <v>508.333333</v>
      </c>
      <c r="BW89" s="89">
        <v>305.442529</v>
      </c>
      <c r="BX89" s="89">
        <v>258.066667</v>
      </c>
      <c r="BY89" s="89">
        <v>324.930818</v>
      </c>
      <c r="BZ89" s="89">
        <v>274.466667</v>
      </c>
      <c r="CA89" s="89">
        <v>0.0</v>
      </c>
      <c r="CB89" s="89"/>
    </row>
    <row r="90">
      <c r="A90" s="89">
        <v>89.0</v>
      </c>
      <c r="B90" s="55">
        <v>43828.0</v>
      </c>
      <c r="C90" s="141" t="s">
        <v>94</v>
      </c>
      <c r="D90" s="142">
        <v>10.463013698630137</v>
      </c>
      <c r="E90" s="44" t="s">
        <v>87</v>
      </c>
      <c r="F90" s="44" t="s">
        <v>98</v>
      </c>
      <c r="G90" s="44" t="s">
        <v>92</v>
      </c>
      <c r="H90" s="44" t="s">
        <v>117</v>
      </c>
      <c r="I90" s="44" t="s">
        <v>117</v>
      </c>
      <c r="J90" s="44" t="s">
        <v>117</v>
      </c>
      <c r="K90" s="44" t="s">
        <v>117</v>
      </c>
      <c r="L90" s="44" t="s">
        <v>117</v>
      </c>
      <c r="M90" s="44" t="s">
        <v>117</v>
      </c>
      <c r="N90" s="44" t="s">
        <v>117</v>
      </c>
      <c r="O90" s="44" t="s">
        <v>117</v>
      </c>
      <c r="P90" s="44" t="s">
        <v>117</v>
      </c>
      <c r="Q90" s="44" t="s">
        <v>117</v>
      </c>
      <c r="R90" s="44" t="s">
        <v>117</v>
      </c>
      <c r="S90" s="44" t="s">
        <v>117</v>
      </c>
      <c r="T90" s="89">
        <v>0.75555556</v>
      </c>
      <c r="U90" s="89">
        <v>741.62037</v>
      </c>
      <c r="V90" s="89">
        <v>108.0</v>
      </c>
      <c r="W90" s="89">
        <v>9.0</v>
      </c>
      <c r="X90" s="89">
        <v>11.0</v>
      </c>
      <c r="Y90" s="89">
        <v>0.47058824</v>
      </c>
      <c r="Z90" s="89">
        <v>372.058824</v>
      </c>
      <c r="AA90" s="89">
        <v>324.251254</v>
      </c>
      <c r="AB90" s="89">
        <v>284.882353</v>
      </c>
      <c r="AC90" s="89">
        <v>369.561547</v>
      </c>
      <c r="AD90" s="89">
        <v>321.882353</v>
      </c>
      <c r="AE90" s="89">
        <v>0.0</v>
      </c>
      <c r="AF90" s="44" t="s">
        <v>117</v>
      </c>
      <c r="AG90" s="44" t="s">
        <v>117</v>
      </c>
      <c r="AH90" s="44" t="s">
        <v>117</v>
      </c>
      <c r="AI90" s="44" t="s">
        <v>117</v>
      </c>
      <c r="AJ90" s="44" t="s">
        <v>117</v>
      </c>
      <c r="AK90" s="44" t="s">
        <v>117</v>
      </c>
      <c r="AL90" s="44" t="s">
        <v>117</v>
      </c>
      <c r="AM90" s="44" t="s">
        <v>117</v>
      </c>
      <c r="AN90" s="44" t="s">
        <v>117</v>
      </c>
      <c r="AO90" s="44" t="s">
        <v>117</v>
      </c>
      <c r="AP90" s="44" t="s">
        <v>117</v>
      </c>
      <c r="AQ90" s="44" t="s">
        <v>117</v>
      </c>
      <c r="AR90" s="44" t="s">
        <v>117</v>
      </c>
      <c r="AS90" s="44" t="s">
        <v>117</v>
      </c>
      <c r="AT90" s="44" t="s">
        <v>117</v>
      </c>
      <c r="AU90" s="44" t="s">
        <v>117</v>
      </c>
      <c r="AV90" s="44" t="s">
        <v>117</v>
      </c>
      <c r="AW90" s="44" t="s">
        <v>117</v>
      </c>
      <c r="AX90" s="44" t="s">
        <v>117</v>
      </c>
      <c r="AY90" s="44" t="s">
        <v>117</v>
      </c>
      <c r="AZ90" s="44" t="s">
        <v>117</v>
      </c>
      <c r="BA90" s="44" t="s">
        <v>117</v>
      </c>
      <c r="BB90" s="44" t="s">
        <v>117</v>
      </c>
      <c r="BC90" s="44" t="s">
        <v>117</v>
      </c>
      <c r="BD90" s="89">
        <v>0.33333333</v>
      </c>
      <c r="BE90" s="89">
        <v>850.673913</v>
      </c>
      <c r="BF90" s="89">
        <v>46.0</v>
      </c>
      <c r="BG90" s="89">
        <v>3.0</v>
      </c>
      <c r="BH90" s="89">
        <v>8.0</v>
      </c>
      <c r="BI90" s="89">
        <v>0.33333333</v>
      </c>
      <c r="BJ90" s="89">
        <v>348.333333</v>
      </c>
      <c r="BK90" s="89">
        <v>473.039216</v>
      </c>
      <c r="BL90" s="89">
        <v>300.666667</v>
      </c>
      <c r="BM90" s="89">
        <v>502.34058</v>
      </c>
      <c r="BN90" s="89">
        <v>347.666667</v>
      </c>
      <c r="BO90" s="89">
        <v>0.0</v>
      </c>
      <c r="BP90" s="89">
        <v>0.33333333</v>
      </c>
      <c r="BQ90" s="89">
        <v>570.644444</v>
      </c>
      <c r="BR90" s="89">
        <v>45.0</v>
      </c>
      <c r="BS90" s="89">
        <v>4.0</v>
      </c>
      <c r="BT90" s="89">
        <v>2.0</v>
      </c>
      <c r="BU90" s="89">
        <v>0.63333333</v>
      </c>
      <c r="BV90" s="89">
        <v>341.666667</v>
      </c>
      <c r="BW90" s="89">
        <v>190.195402</v>
      </c>
      <c r="BX90" s="89">
        <v>255.633333</v>
      </c>
      <c r="BY90" s="89">
        <v>228.977778</v>
      </c>
      <c r="BZ90" s="89">
        <v>276.333333</v>
      </c>
      <c r="CA90" s="89">
        <v>0.0</v>
      </c>
      <c r="CB90" s="89"/>
    </row>
    <row r="91">
      <c r="A91" s="89">
        <v>90.0</v>
      </c>
      <c r="B91" s="55">
        <v>43828.0</v>
      </c>
      <c r="C91" s="141" t="s">
        <v>88</v>
      </c>
      <c r="D91" s="142">
        <v>16.172602739726027</v>
      </c>
      <c r="E91" s="44" t="s">
        <v>87</v>
      </c>
      <c r="F91" s="44" t="s">
        <v>91</v>
      </c>
      <c r="G91" s="44" t="s">
        <v>92</v>
      </c>
      <c r="H91" s="89">
        <v>0.38888889</v>
      </c>
      <c r="I91" s="89">
        <v>924.75</v>
      </c>
      <c r="J91" s="89">
        <v>116.0</v>
      </c>
      <c r="K91" s="89">
        <v>0.0</v>
      </c>
      <c r="L91" s="89">
        <v>28.0</v>
      </c>
      <c r="M91" s="89">
        <v>0.31428571</v>
      </c>
      <c r="N91" s="89">
        <v>735.714286</v>
      </c>
      <c r="O91" s="89">
        <v>189.035714</v>
      </c>
      <c r="P91" s="89">
        <v>66.9857143</v>
      </c>
      <c r="Q91" s="89">
        <v>189.035714</v>
      </c>
      <c r="R91" s="89">
        <v>66.9857143</v>
      </c>
      <c r="S91" s="89">
        <v>0.0</v>
      </c>
      <c r="T91" s="44" t="s">
        <v>117</v>
      </c>
      <c r="U91" s="44" t="s">
        <v>117</v>
      </c>
      <c r="V91" s="44" t="s">
        <v>117</v>
      </c>
      <c r="W91" s="44" t="s">
        <v>117</v>
      </c>
      <c r="X91" s="44" t="s">
        <v>117</v>
      </c>
      <c r="Y91" s="44" t="s">
        <v>117</v>
      </c>
      <c r="Z91" s="44" t="s">
        <v>117</v>
      </c>
      <c r="AA91" s="44" t="s">
        <v>117</v>
      </c>
      <c r="AB91" s="44" t="s">
        <v>117</v>
      </c>
      <c r="AC91" s="44" t="s">
        <v>117</v>
      </c>
      <c r="AD91" s="44" t="s">
        <v>117</v>
      </c>
      <c r="AE91" s="44" t="s">
        <v>117</v>
      </c>
      <c r="AF91" s="89">
        <v>0.18888889</v>
      </c>
      <c r="AG91" s="89">
        <v>965.084746</v>
      </c>
      <c r="AH91" s="89">
        <v>59.0</v>
      </c>
      <c r="AI91" s="89">
        <v>0.0</v>
      </c>
      <c r="AJ91" s="89">
        <v>13.0</v>
      </c>
      <c r="AK91" s="89">
        <v>0.17647059</v>
      </c>
      <c r="AL91" s="89">
        <v>617.647059</v>
      </c>
      <c r="AM91" s="89">
        <v>347.437687</v>
      </c>
      <c r="AN91" s="89">
        <v>121.735294</v>
      </c>
      <c r="AO91" s="89">
        <v>347.437687</v>
      </c>
      <c r="AP91" s="89">
        <v>121.735294</v>
      </c>
      <c r="AQ91" s="89">
        <v>0.0</v>
      </c>
      <c r="AR91" s="89">
        <v>0.2</v>
      </c>
      <c r="AS91" s="89">
        <v>883.0</v>
      </c>
      <c r="AT91" s="89">
        <v>57.0</v>
      </c>
      <c r="AU91" s="89">
        <v>0.0</v>
      </c>
      <c r="AV91" s="89">
        <v>15.0</v>
      </c>
      <c r="AW91" s="89">
        <v>0.44444444</v>
      </c>
      <c r="AX91" s="89">
        <v>847.222222</v>
      </c>
      <c r="AY91" s="89">
        <v>35.7777778</v>
      </c>
      <c r="AZ91" s="89">
        <v>-30.888889</v>
      </c>
      <c r="BA91" s="89">
        <v>35.7777778</v>
      </c>
      <c r="BB91" s="89">
        <v>-30.888889</v>
      </c>
      <c r="BC91" s="89">
        <v>0.0</v>
      </c>
      <c r="BD91" s="44" t="s">
        <v>117</v>
      </c>
      <c r="BE91" s="44" t="s">
        <v>117</v>
      </c>
      <c r="BF91" s="44" t="s">
        <v>117</v>
      </c>
      <c r="BG91" s="44" t="s">
        <v>117</v>
      </c>
      <c r="BH91" s="44" t="s">
        <v>117</v>
      </c>
      <c r="BI91" s="44" t="s">
        <v>117</v>
      </c>
      <c r="BJ91" s="44" t="s">
        <v>117</v>
      </c>
      <c r="BK91" s="44" t="s">
        <v>117</v>
      </c>
      <c r="BL91" s="44" t="s">
        <v>117</v>
      </c>
      <c r="BM91" s="44" t="s">
        <v>117</v>
      </c>
      <c r="BN91" s="44" t="s">
        <v>117</v>
      </c>
      <c r="BO91" s="44" t="s">
        <v>117</v>
      </c>
      <c r="BP91" s="44" t="s">
        <v>117</v>
      </c>
      <c r="BQ91" s="44" t="s">
        <v>117</v>
      </c>
      <c r="BR91" s="44" t="s">
        <v>117</v>
      </c>
      <c r="BS91" s="44" t="s">
        <v>117</v>
      </c>
      <c r="BT91" s="44" t="s">
        <v>117</v>
      </c>
      <c r="BU91" s="44" t="s">
        <v>117</v>
      </c>
      <c r="BV91" s="44" t="s">
        <v>117</v>
      </c>
      <c r="BW91" s="44" t="s">
        <v>117</v>
      </c>
      <c r="BX91" s="44" t="s">
        <v>117</v>
      </c>
      <c r="BY91" s="44" t="s">
        <v>117</v>
      </c>
      <c r="BZ91" s="44" t="s">
        <v>117</v>
      </c>
      <c r="CA91" s="44" t="s">
        <v>117</v>
      </c>
      <c r="CB91" s="44"/>
    </row>
    <row r="92">
      <c r="A92" s="89">
        <v>91.0</v>
      </c>
      <c r="B92" s="55">
        <v>43829.0</v>
      </c>
      <c r="C92" s="141" t="s">
        <v>94</v>
      </c>
      <c r="D92" s="142">
        <v>12.473972602739726</v>
      </c>
      <c r="E92" s="44" t="s">
        <v>87</v>
      </c>
      <c r="F92" s="44" t="s">
        <v>92</v>
      </c>
      <c r="G92" s="44" t="s">
        <v>92</v>
      </c>
      <c r="H92" s="44" t="s">
        <v>117</v>
      </c>
      <c r="I92" s="44" t="s">
        <v>117</v>
      </c>
      <c r="J92" s="44" t="s">
        <v>117</v>
      </c>
      <c r="K92" s="44" t="s">
        <v>117</v>
      </c>
      <c r="L92" s="44" t="s">
        <v>117</v>
      </c>
      <c r="M92" s="44" t="s">
        <v>117</v>
      </c>
      <c r="N92" s="44" t="s">
        <v>117</v>
      </c>
      <c r="O92" s="44" t="s">
        <v>117</v>
      </c>
      <c r="P92" s="44" t="s">
        <v>117</v>
      </c>
      <c r="Q92" s="44" t="s">
        <v>117</v>
      </c>
      <c r="R92" s="44" t="s">
        <v>117</v>
      </c>
      <c r="S92" s="44" t="s">
        <v>117</v>
      </c>
      <c r="T92" s="89">
        <v>0.33333333</v>
      </c>
      <c r="U92" s="89">
        <v>947.790698</v>
      </c>
      <c r="V92" s="89">
        <v>43.0</v>
      </c>
      <c r="W92" s="89">
        <v>0.0</v>
      </c>
      <c r="X92" s="89">
        <v>14.0</v>
      </c>
      <c r="Y92" s="89">
        <v>0.3</v>
      </c>
      <c r="Z92" s="89">
        <v>741.666667</v>
      </c>
      <c r="AA92" s="89">
        <v>193.022222</v>
      </c>
      <c r="AB92" s="89">
        <v>-14.666667</v>
      </c>
      <c r="AC92" s="89">
        <v>206.124031</v>
      </c>
      <c r="AD92" s="89">
        <v>19.3333333</v>
      </c>
      <c r="AE92" s="89">
        <v>0.0</v>
      </c>
      <c r="AF92" s="44" t="s">
        <v>117</v>
      </c>
      <c r="AG92" s="44" t="s">
        <v>117</v>
      </c>
      <c r="AH92" s="44" t="s">
        <v>117</v>
      </c>
      <c r="AI92" s="44" t="s">
        <v>117</v>
      </c>
      <c r="AJ92" s="44" t="s">
        <v>117</v>
      </c>
      <c r="AK92" s="44" t="s">
        <v>117</v>
      </c>
      <c r="AL92" s="44" t="s">
        <v>117</v>
      </c>
      <c r="AM92" s="44" t="s">
        <v>117</v>
      </c>
      <c r="AN92" s="44" t="s">
        <v>117</v>
      </c>
      <c r="AO92" s="44" t="s">
        <v>117</v>
      </c>
      <c r="AP92" s="44" t="s">
        <v>117</v>
      </c>
      <c r="AQ92" s="44" t="s">
        <v>117</v>
      </c>
      <c r="AR92" s="44" t="s">
        <v>117</v>
      </c>
      <c r="AS92" s="44" t="s">
        <v>117</v>
      </c>
      <c r="AT92" s="44" t="s">
        <v>117</v>
      </c>
      <c r="AU92" s="44" t="s">
        <v>117</v>
      </c>
      <c r="AV92" s="44" t="s">
        <v>117</v>
      </c>
      <c r="AW92" s="44" t="s">
        <v>117</v>
      </c>
      <c r="AX92" s="44" t="s">
        <v>117</v>
      </c>
      <c r="AY92" s="44" t="s">
        <v>117</v>
      </c>
      <c r="AZ92" s="44" t="s">
        <v>117</v>
      </c>
      <c r="BA92" s="44" t="s">
        <v>117</v>
      </c>
      <c r="BB92" s="44" t="s">
        <v>117</v>
      </c>
      <c r="BC92" s="44" t="s">
        <v>117</v>
      </c>
      <c r="BD92" s="89">
        <v>0.33333333</v>
      </c>
      <c r="BE92" s="89">
        <v>947.790698</v>
      </c>
      <c r="BF92" s="89">
        <v>43.0</v>
      </c>
      <c r="BG92" s="89">
        <v>0.0</v>
      </c>
      <c r="BH92" s="89">
        <v>14.0</v>
      </c>
      <c r="BI92" s="89">
        <v>0.3</v>
      </c>
      <c r="BJ92" s="89">
        <v>741.666667</v>
      </c>
      <c r="BK92" s="89">
        <v>193.022222</v>
      </c>
      <c r="BL92" s="89">
        <v>-14.666667</v>
      </c>
      <c r="BM92" s="89">
        <v>206.124031</v>
      </c>
      <c r="BN92" s="89">
        <v>19.3333333</v>
      </c>
      <c r="BO92" s="89">
        <v>0.0</v>
      </c>
      <c r="BP92" s="44" t="s">
        <v>117</v>
      </c>
      <c r="BQ92" s="44" t="s">
        <v>117</v>
      </c>
      <c r="BR92" s="44" t="s">
        <v>117</v>
      </c>
      <c r="BS92" s="44" t="s">
        <v>117</v>
      </c>
      <c r="BT92" s="44" t="s">
        <v>117</v>
      </c>
      <c r="BU92" s="44" t="s">
        <v>117</v>
      </c>
      <c r="BV92" s="44" t="s">
        <v>117</v>
      </c>
      <c r="BW92" s="44" t="s">
        <v>117</v>
      </c>
      <c r="BX92" s="44" t="s">
        <v>117</v>
      </c>
      <c r="BY92" s="44" t="s">
        <v>117</v>
      </c>
      <c r="BZ92" s="44" t="s">
        <v>117</v>
      </c>
      <c r="CA92" s="44" t="s">
        <v>117</v>
      </c>
      <c r="CB92" s="44"/>
    </row>
    <row r="93">
      <c r="A93" s="89">
        <v>92.0</v>
      </c>
      <c r="B93" s="55">
        <v>43829.0</v>
      </c>
      <c r="C93" s="141" t="s">
        <v>88</v>
      </c>
      <c r="D93" s="142">
        <v>10.471232876712328</v>
      </c>
      <c r="E93" s="44" t="s">
        <v>87</v>
      </c>
      <c r="F93" s="44" t="s">
        <v>98</v>
      </c>
      <c r="G93" s="44" t="s">
        <v>92</v>
      </c>
      <c r="H93" s="44" t="s">
        <v>117</v>
      </c>
      <c r="I93" s="44" t="s">
        <v>117</v>
      </c>
      <c r="J93" s="44" t="s">
        <v>117</v>
      </c>
      <c r="K93" s="44" t="s">
        <v>117</v>
      </c>
      <c r="L93" s="44" t="s">
        <v>117</v>
      </c>
      <c r="M93" s="44" t="s">
        <v>117</v>
      </c>
      <c r="N93" s="44" t="s">
        <v>117</v>
      </c>
      <c r="O93" s="44" t="s">
        <v>117</v>
      </c>
      <c r="P93" s="44" t="s">
        <v>117</v>
      </c>
      <c r="Q93" s="44" t="s">
        <v>117</v>
      </c>
      <c r="R93" s="44" t="s">
        <v>117</v>
      </c>
      <c r="S93" s="44" t="s">
        <v>117</v>
      </c>
      <c r="T93" s="89">
        <v>0.66666667</v>
      </c>
      <c r="U93" s="89">
        <v>1004.35238</v>
      </c>
      <c r="V93" s="89">
        <v>105.0</v>
      </c>
      <c r="W93" s="89">
        <v>0.0</v>
      </c>
      <c r="X93" s="89">
        <v>12.0</v>
      </c>
      <c r="Y93" s="89">
        <v>0.43333333</v>
      </c>
      <c r="Z93" s="89">
        <v>595.0</v>
      </c>
      <c r="AA93" s="89">
        <v>398.915888</v>
      </c>
      <c r="AB93" s="89">
        <v>347.4</v>
      </c>
      <c r="AC93" s="89">
        <v>409.352381</v>
      </c>
      <c r="AD93" s="89">
        <v>362.0</v>
      </c>
      <c r="AE93" s="89">
        <v>0.0</v>
      </c>
      <c r="AF93" s="44" t="s">
        <v>117</v>
      </c>
      <c r="AG93" s="44" t="s">
        <v>117</v>
      </c>
      <c r="AH93" s="44" t="s">
        <v>117</v>
      </c>
      <c r="AI93" s="44" t="s">
        <v>117</v>
      </c>
      <c r="AJ93" s="44" t="s">
        <v>117</v>
      </c>
      <c r="AK93" s="44" t="s">
        <v>117</v>
      </c>
      <c r="AL93" s="44" t="s">
        <v>117</v>
      </c>
      <c r="AM93" s="44" t="s">
        <v>117</v>
      </c>
      <c r="AN93" s="44" t="s">
        <v>117</v>
      </c>
      <c r="AO93" s="44" t="s">
        <v>117</v>
      </c>
      <c r="AP93" s="44" t="s">
        <v>117</v>
      </c>
      <c r="AQ93" s="44" t="s">
        <v>117</v>
      </c>
      <c r="AR93" s="44" t="s">
        <v>117</v>
      </c>
      <c r="AS93" s="44" t="s">
        <v>117</v>
      </c>
      <c r="AT93" s="44" t="s">
        <v>117</v>
      </c>
      <c r="AU93" s="44" t="s">
        <v>117</v>
      </c>
      <c r="AV93" s="44" t="s">
        <v>117</v>
      </c>
      <c r="AW93" s="44" t="s">
        <v>117</v>
      </c>
      <c r="AX93" s="44" t="s">
        <v>117</v>
      </c>
      <c r="AY93" s="44" t="s">
        <v>117</v>
      </c>
      <c r="AZ93" s="44" t="s">
        <v>117</v>
      </c>
      <c r="BA93" s="44" t="s">
        <v>117</v>
      </c>
      <c r="BB93" s="44" t="s">
        <v>117</v>
      </c>
      <c r="BC93" s="44" t="s">
        <v>117</v>
      </c>
      <c r="BD93" s="89">
        <v>0.33333333</v>
      </c>
      <c r="BE93" s="89">
        <v>1000.50943</v>
      </c>
      <c r="BF93" s="89">
        <v>53.0</v>
      </c>
      <c r="BG93" s="89">
        <v>0.0</v>
      </c>
      <c r="BH93" s="89">
        <v>6.0</v>
      </c>
      <c r="BI93" s="89">
        <v>0.33333333</v>
      </c>
      <c r="BJ93" s="89">
        <v>528.333333</v>
      </c>
      <c r="BK93" s="89">
        <v>472.176101</v>
      </c>
      <c r="BL93" s="89">
        <v>368.833333</v>
      </c>
      <c r="BM93" s="89">
        <v>472.176101</v>
      </c>
      <c r="BN93" s="89">
        <v>368.833333</v>
      </c>
      <c r="BO93" s="89">
        <v>0.0</v>
      </c>
      <c r="BP93" s="89">
        <v>0.33333333</v>
      </c>
      <c r="BQ93" s="89">
        <v>1008.26923</v>
      </c>
      <c r="BR93" s="89">
        <v>52.0</v>
      </c>
      <c r="BS93" s="89">
        <v>0.0</v>
      </c>
      <c r="BT93" s="89">
        <v>6.0</v>
      </c>
      <c r="BU93" s="89">
        <v>0.53333333</v>
      </c>
      <c r="BV93" s="89">
        <v>661.666667</v>
      </c>
      <c r="BW93" s="89">
        <v>325.777778</v>
      </c>
      <c r="BX93" s="89">
        <v>360.533333</v>
      </c>
      <c r="BY93" s="89">
        <v>346.602564</v>
      </c>
      <c r="BZ93" s="89">
        <v>363.566667</v>
      </c>
      <c r="CA93" s="89">
        <v>0.0</v>
      </c>
      <c r="CB93" s="89"/>
    </row>
    <row r="94">
      <c r="A94" s="89">
        <v>93.0</v>
      </c>
      <c r="B94" s="55">
        <v>43830.0</v>
      </c>
      <c r="C94" s="141" t="s">
        <v>94</v>
      </c>
      <c r="D94" s="142">
        <v>9.227397260273973</v>
      </c>
      <c r="E94" s="44" t="s">
        <v>87</v>
      </c>
      <c r="F94" s="44" t="s">
        <v>98</v>
      </c>
      <c r="G94" s="44" t="s">
        <v>92</v>
      </c>
      <c r="H94" s="44" t="s">
        <v>117</v>
      </c>
      <c r="I94" s="44" t="s">
        <v>117</v>
      </c>
      <c r="J94" s="44" t="s">
        <v>117</v>
      </c>
      <c r="K94" s="44" t="s">
        <v>117</v>
      </c>
      <c r="L94" s="44" t="s">
        <v>117</v>
      </c>
      <c r="M94" s="44" t="s">
        <v>117</v>
      </c>
      <c r="N94" s="44" t="s">
        <v>117</v>
      </c>
      <c r="O94" s="44" t="s">
        <v>117</v>
      </c>
      <c r="P94" s="44" t="s">
        <v>117</v>
      </c>
      <c r="Q94" s="44" t="s">
        <v>117</v>
      </c>
      <c r="R94" s="44" t="s">
        <v>117</v>
      </c>
      <c r="S94" s="44" t="s">
        <v>117</v>
      </c>
      <c r="T94" s="89">
        <v>1.01111111</v>
      </c>
      <c r="U94" s="89">
        <v>878.251497</v>
      </c>
      <c r="V94" s="89">
        <v>167.0</v>
      </c>
      <c r="W94" s="89">
        <v>2.0</v>
      </c>
      <c r="X94" s="89">
        <v>3.0</v>
      </c>
      <c r="Y94" s="89">
        <v>0.42857143</v>
      </c>
      <c r="Z94" s="89">
        <v>531.868132</v>
      </c>
      <c r="AA94" s="89">
        <v>309.580732</v>
      </c>
      <c r="AB94" s="89">
        <v>272.06044</v>
      </c>
      <c r="AC94" s="89">
        <v>346.383365</v>
      </c>
      <c r="AD94" s="89">
        <v>296.203297</v>
      </c>
      <c r="AE94" s="89">
        <v>0.0</v>
      </c>
      <c r="AF94" s="44" t="s">
        <v>117</v>
      </c>
      <c r="AG94" s="44" t="s">
        <v>117</v>
      </c>
      <c r="AH94" s="44" t="s">
        <v>117</v>
      </c>
      <c r="AI94" s="44" t="s">
        <v>117</v>
      </c>
      <c r="AJ94" s="44" t="s">
        <v>117</v>
      </c>
      <c r="AK94" s="44" t="s">
        <v>117</v>
      </c>
      <c r="AL94" s="44" t="s">
        <v>117</v>
      </c>
      <c r="AM94" s="44" t="s">
        <v>117</v>
      </c>
      <c r="AN94" s="44" t="s">
        <v>117</v>
      </c>
      <c r="AO94" s="44" t="s">
        <v>117</v>
      </c>
      <c r="AP94" s="44" t="s">
        <v>117</v>
      </c>
      <c r="AQ94" s="44" t="s">
        <v>117</v>
      </c>
      <c r="AR94" s="44" t="s">
        <v>117</v>
      </c>
      <c r="AS94" s="44" t="s">
        <v>117</v>
      </c>
      <c r="AT94" s="44" t="s">
        <v>117</v>
      </c>
      <c r="AU94" s="44" t="s">
        <v>117</v>
      </c>
      <c r="AV94" s="44" t="s">
        <v>117</v>
      </c>
      <c r="AW94" s="44" t="s">
        <v>117</v>
      </c>
      <c r="AX94" s="44" t="s">
        <v>117</v>
      </c>
      <c r="AY94" s="44" t="s">
        <v>117</v>
      </c>
      <c r="AZ94" s="44" t="s">
        <v>117</v>
      </c>
      <c r="BA94" s="44" t="s">
        <v>117</v>
      </c>
      <c r="BB94" s="44" t="s">
        <v>117</v>
      </c>
      <c r="BC94" s="44" t="s">
        <v>117</v>
      </c>
      <c r="BD94" s="89">
        <v>0.33333333</v>
      </c>
      <c r="BE94" s="89">
        <v>871.178571</v>
      </c>
      <c r="BF94" s="89">
        <v>56.0</v>
      </c>
      <c r="BG94" s="89">
        <v>2.0</v>
      </c>
      <c r="BH94" s="89">
        <v>0.0</v>
      </c>
      <c r="BI94" s="89">
        <v>0.36666667</v>
      </c>
      <c r="BJ94" s="89">
        <v>498.333333</v>
      </c>
      <c r="BK94" s="89">
        <v>352.632768</v>
      </c>
      <c r="BL94" s="89">
        <v>269.666667</v>
      </c>
      <c r="BM94" s="89">
        <v>372.845238</v>
      </c>
      <c r="BN94" s="89">
        <v>269.7</v>
      </c>
      <c r="BO94" s="89">
        <v>0.0</v>
      </c>
      <c r="BP94" s="89">
        <v>0.34444444</v>
      </c>
      <c r="BQ94" s="89">
        <v>923.581818</v>
      </c>
      <c r="BR94" s="89">
        <v>55.0</v>
      </c>
      <c r="BS94" s="89">
        <v>0.0</v>
      </c>
      <c r="BT94" s="89">
        <v>1.0</v>
      </c>
      <c r="BU94" s="89">
        <v>0.5483871</v>
      </c>
      <c r="BV94" s="89">
        <v>645.16129</v>
      </c>
      <c r="BW94" s="89">
        <v>230.700779</v>
      </c>
      <c r="BX94" s="89">
        <v>268.064516</v>
      </c>
      <c r="BY94" s="89">
        <v>278.420528</v>
      </c>
      <c r="BZ94" s="89">
        <v>278.774194</v>
      </c>
      <c r="CA94" s="89">
        <v>0.0</v>
      </c>
      <c r="CB94" s="89"/>
    </row>
    <row r="95">
      <c r="A95" s="89">
        <v>94.0</v>
      </c>
      <c r="B95" s="55">
        <v>43832.0</v>
      </c>
      <c r="C95" s="141" t="s">
        <v>94</v>
      </c>
      <c r="D95" s="142">
        <v>8.043835616438356</v>
      </c>
      <c r="E95" s="44" t="s">
        <v>87</v>
      </c>
      <c r="F95" s="44" t="s">
        <v>98</v>
      </c>
      <c r="G95" s="44" t="s">
        <v>92</v>
      </c>
      <c r="H95" s="44" t="s">
        <v>117</v>
      </c>
      <c r="I95" s="44" t="s">
        <v>117</v>
      </c>
      <c r="J95" s="44" t="s">
        <v>117</v>
      </c>
      <c r="K95" s="44" t="s">
        <v>117</v>
      </c>
      <c r="L95" s="44" t="s">
        <v>117</v>
      </c>
      <c r="M95" s="44" t="s">
        <v>117</v>
      </c>
      <c r="N95" s="44" t="s">
        <v>117</v>
      </c>
      <c r="O95" s="44" t="s">
        <v>117</v>
      </c>
      <c r="P95" s="44" t="s">
        <v>117</v>
      </c>
      <c r="Q95" s="44" t="s">
        <v>117</v>
      </c>
      <c r="R95" s="44" t="s">
        <v>117</v>
      </c>
      <c r="S95" s="44" t="s">
        <v>117</v>
      </c>
      <c r="T95" s="89">
        <v>0.66666667</v>
      </c>
      <c r="U95" s="89">
        <v>1093.18519</v>
      </c>
      <c r="V95" s="89">
        <v>81.0</v>
      </c>
      <c r="W95" s="89">
        <v>4.0</v>
      </c>
      <c r="X95" s="89">
        <v>34.0</v>
      </c>
      <c r="Y95" s="89">
        <v>0.4</v>
      </c>
      <c r="Z95" s="89">
        <v>891.666667</v>
      </c>
      <c r="AA95" s="89">
        <v>197.439216</v>
      </c>
      <c r="AB95" s="89">
        <v>138.333333</v>
      </c>
      <c r="AC95" s="89">
        <v>201.518519</v>
      </c>
      <c r="AD95" s="89">
        <v>147.433333</v>
      </c>
      <c r="AE95" s="89">
        <v>0.0</v>
      </c>
      <c r="AF95" s="44" t="s">
        <v>117</v>
      </c>
      <c r="AG95" s="44" t="s">
        <v>117</v>
      </c>
      <c r="AH95" s="44" t="s">
        <v>117</v>
      </c>
      <c r="AI95" s="44" t="s">
        <v>117</v>
      </c>
      <c r="AJ95" s="44" t="s">
        <v>117</v>
      </c>
      <c r="AK95" s="44" t="s">
        <v>117</v>
      </c>
      <c r="AL95" s="44" t="s">
        <v>117</v>
      </c>
      <c r="AM95" s="44" t="s">
        <v>117</v>
      </c>
      <c r="AN95" s="44" t="s">
        <v>117</v>
      </c>
      <c r="AO95" s="44" t="s">
        <v>117</v>
      </c>
      <c r="AP95" s="44" t="s">
        <v>117</v>
      </c>
      <c r="AQ95" s="44" t="s">
        <v>117</v>
      </c>
      <c r="AR95" s="44" t="s">
        <v>117</v>
      </c>
      <c r="AS95" s="44" t="s">
        <v>117</v>
      </c>
      <c r="AT95" s="44" t="s">
        <v>117</v>
      </c>
      <c r="AU95" s="44" t="s">
        <v>117</v>
      </c>
      <c r="AV95" s="44" t="s">
        <v>117</v>
      </c>
      <c r="AW95" s="44" t="s">
        <v>117</v>
      </c>
      <c r="AX95" s="44" t="s">
        <v>117</v>
      </c>
      <c r="AY95" s="44" t="s">
        <v>117</v>
      </c>
      <c r="AZ95" s="44" t="s">
        <v>117</v>
      </c>
      <c r="BA95" s="44" t="s">
        <v>117</v>
      </c>
      <c r="BB95" s="44" t="s">
        <v>117</v>
      </c>
      <c r="BC95" s="44" t="s">
        <v>117</v>
      </c>
      <c r="BD95" s="89">
        <v>0.33333333</v>
      </c>
      <c r="BE95" s="89">
        <v>1080.84783</v>
      </c>
      <c r="BF95" s="89">
        <v>46.0</v>
      </c>
      <c r="BG95" s="89">
        <v>1.0</v>
      </c>
      <c r="BH95" s="89">
        <v>12.0</v>
      </c>
      <c r="BI95" s="89">
        <v>0.23333333</v>
      </c>
      <c r="BJ95" s="89">
        <v>715.0</v>
      </c>
      <c r="BK95" s="89">
        <v>357.574468</v>
      </c>
      <c r="BL95" s="89">
        <v>104.466667</v>
      </c>
      <c r="BM95" s="89">
        <v>365.847826</v>
      </c>
      <c r="BN95" s="89">
        <v>107.8</v>
      </c>
      <c r="BO95" s="89">
        <v>0.0</v>
      </c>
      <c r="BP95" s="89">
        <v>0.33333333</v>
      </c>
      <c r="BQ95" s="89">
        <v>1109.4</v>
      </c>
      <c r="BR95" s="89">
        <v>35.0</v>
      </c>
      <c r="BS95" s="89">
        <v>3.0</v>
      </c>
      <c r="BT95" s="89">
        <v>22.0</v>
      </c>
      <c r="BU95" s="89">
        <v>0.56666667</v>
      </c>
      <c r="BV95" s="89">
        <v>1068.33333</v>
      </c>
      <c r="BW95" s="89">
        <v>41.2192982</v>
      </c>
      <c r="BX95" s="89">
        <v>107.333333</v>
      </c>
      <c r="BY95" s="89">
        <v>41.0666667</v>
      </c>
      <c r="BZ95" s="89">
        <v>113.333333</v>
      </c>
      <c r="CA95" s="89">
        <v>0.0</v>
      </c>
      <c r="CB95" s="89"/>
    </row>
    <row r="96">
      <c r="A96" s="89">
        <v>95.0</v>
      </c>
      <c r="B96" s="55">
        <v>43835.0</v>
      </c>
      <c r="C96" s="141" t="s">
        <v>88</v>
      </c>
      <c r="D96" s="142">
        <v>11.553424657534247</v>
      </c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89"/>
      <c r="BE96" s="89"/>
      <c r="BF96" s="89"/>
      <c r="BG96" s="89"/>
      <c r="BH96" s="89"/>
      <c r="BI96" s="89"/>
      <c r="BJ96" s="89"/>
      <c r="BK96" s="89"/>
      <c r="BL96" s="89"/>
      <c r="BM96" s="89"/>
      <c r="BN96" s="89"/>
      <c r="BO96" s="89"/>
      <c r="BP96" s="89"/>
      <c r="BQ96" s="89"/>
      <c r="BR96" s="89"/>
      <c r="BS96" s="89"/>
      <c r="BT96" s="89"/>
      <c r="BU96" s="89"/>
      <c r="BV96" s="89"/>
      <c r="BW96" s="89"/>
      <c r="BX96" s="89"/>
      <c r="BY96" s="89"/>
      <c r="BZ96" s="89"/>
      <c r="CA96" s="89"/>
      <c r="CB96" s="89"/>
    </row>
    <row r="97">
      <c r="A97" s="89">
        <v>96.0</v>
      </c>
      <c r="B97" s="55">
        <v>43836.0</v>
      </c>
      <c r="C97" s="141" t="s">
        <v>94</v>
      </c>
      <c r="D97" s="142">
        <v>9.408219178082192</v>
      </c>
      <c r="E97" s="44" t="s">
        <v>87</v>
      </c>
      <c r="F97" s="44" t="s">
        <v>98</v>
      </c>
      <c r="G97" s="44" t="s">
        <v>92</v>
      </c>
      <c r="H97" s="44" t="s">
        <v>117</v>
      </c>
      <c r="I97" s="44" t="s">
        <v>117</v>
      </c>
      <c r="J97" s="44" t="s">
        <v>117</v>
      </c>
      <c r="K97" s="44" t="s">
        <v>117</v>
      </c>
      <c r="L97" s="44" t="s">
        <v>117</v>
      </c>
      <c r="M97" s="44" t="s">
        <v>117</v>
      </c>
      <c r="N97" s="44" t="s">
        <v>117</v>
      </c>
      <c r="O97" s="44" t="s">
        <v>117</v>
      </c>
      <c r="P97" s="44" t="s">
        <v>117</v>
      </c>
      <c r="Q97" s="44" t="s">
        <v>117</v>
      </c>
      <c r="R97" s="44" t="s">
        <v>117</v>
      </c>
      <c r="S97" s="44" t="s">
        <v>117</v>
      </c>
      <c r="T97" s="89">
        <v>0.66666667</v>
      </c>
      <c r="U97" s="89">
        <v>983.010101</v>
      </c>
      <c r="V97" s="89">
        <v>99.0</v>
      </c>
      <c r="W97" s="89">
        <v>1.0</v>
      </c>
      <c r="X97" s="89">
        <v>19.0</v>
      </c>
      <c r="Y97" s="89">
        <v>0.38333333</v>
      </c>
      <c r="Z97" s="89">
        <v>771.666667</v>
      </c>
      <c r="AA97" s="89">
        <v>216.163333</v>
      </c>
      <c r="AB97" s="89">
        <v>135.833333</v>
      </c>
      <c r="AC97" s="89">
        <v>211.343434</v>
      </c>
      <c r="AD97" s="89">
        <v>134.683333</v>
      </c>
      <c r="AE97" s="89">
        <v>0.0</v>
      </c>
      <c r="AF97" s="44" t="s">
        <v>117</v>
      </c>
      <c r="AG97" s="44" t="s">
        <v>117</v>
      </c>
      <c r="AH97" s="44" t="s">
        <v>117</v>
      </c>
      <c r="AI97" s="44" t="s">
        <v>117</v>
      </c>
      <c r="AJ97" s="44" t="s">
        <v>117</v>
      </c>
      <c r="AK97" s="44" t="s">
        <v>117</v>
      </c>
      <c r="AL97" s="44" t="s">
        <v>117</v>
      </c>
      <c r="AM97" s="44" t="s">
        <v>117</v>
      </c>
      <c r="AN97" s="44" t="s">
        <v>117</v>
      </c>
      <c r="AO97" s="44" t="s">
        <v>117</v>
      </c>
      <c r="AP97" s="44" t="s">
        <v>117</v>
      </c>
      <c r="AQ97" s="44" t="s">
        <v>117</v>
      </c>
      <c r="AR97" s="44" t="s">
        <v>117</v>
      </c>
      <c r="AS97" s="44" t="s">
        <v>117</v>
      </c>
      <c r="AT97" s="44" t="s">
        <v>117</v>
      </c>
      <c r="AU97" s="44" t="s">
        <v>117</v>
      </c>
      <c r="AV97" s="44" t="s">
        <v>117</v>
      </c>
      <c r="AW97" s="44" t="s">
        <v>117</v>
      </c>
      <c r="AX97" s="44" t="s">
        <v>117</v>
      </c>
      <c r="AY97" s="44" t="s">
        <v>117</v>
      </c>
      <c r="AZ97" s="44" t="s">
        <v>117</v>
      </c>
      <c r="BA97" s="44" t="s">
        <v>117</v>
      </c>
      <c r="BB97" s="44" t="s">
        <v>117</v>
      </c>
      <c r="BC97" s="44" t="s">
        <v>117</v>
      </c>
      <c r="BD97" s="89">
        <v>0.33333333</v>
      </c>
      <c r="BE97" s="89">
        <v>916.490566</v>
      </c>
      <c r="BF97" s="89">
        <v>53.0</v>
      </c>
      <c r="BG97" s="89">
        <v>1.0</v>
      </c>
      <c r="BH97" s="89">
        <v>5.0</v>
      </c>
      <c r="BI97" s="89">
        <v>0.3</v>
      </c>
      <c r="BJ97" s="89">
        <v>518.333333</v>
      </c>
      <c r="BK97" s="89">
        <v>408.314815</v>
      </c>
      <c r="BL97" s="89">
        <v>227.066667</v>
      </c>
      <c r="BM97" s="89">
        <v>398.157233</v>
      </c>
      <c r="BN97" s="89">
        <v>226.466667</v>
      </c>
      <c r="BO97" s="89">
        <v>0.0</v>
      </c>
      <c r="BP97" s="89">
        <v>0.33333333</v>
      </c>
      <c r="BQ97" s="89">
        <v>1059.65217</v>
      </c>
      <c r="BR97" s="89">
        <v>46.0</v>
      </c>
      <c r="BS97" s="89">
        <v>0.0</v>
      </c>
      <c r="BT97" s="89">
        <v>14.0</v>
      </c>
      <c r="BU97" s="89">
        <v>0.46666667</v>
      </c>
      <c r="BV97" s="89">
        <v>1025.0</v>
      </c>
      <c r="BW97" s="89">
        <v>34.6521739</v>
      </c>
      <c r="BX97" s="89">
        <v>83.1666667</v>
      </c>
      <c r="BY97" s="89">
        <v>34.6521739</v>
      </c>
      <c r="BZ97" s="89">
        <v>83.1666667</v>
      </c>
      <c r="CA97" s="89">
        <v>0.0</v>
      </c>
      <c r="CB97" s="89"/>
    </row>
    <row r="98">
      <c r="A98" s="89">
        <v>97.0</v>
      </c>
      <c r="B98" s="55">
        <v>43837.0</v>
      </c>
      <c r="C98" s="41" t="s">
        <v>88</v>
      </c>
      <c r="D98" s="86">
        <v>8.304109589041095</v>
      </c>
      <c r="E98" s="44" t="s">
        <v>87</v>
      </c>
      <c r="F98" s="44" t="s">
        <v>98</v>
      </c>
      <c r="G98" s="44" t="s">
        <v>92</v>
      </c>
      <c r="H98" s="44" t="s">
        <v>117</v>
      </c>
      <c r="I98" s="44" t="s">
        <v>117</v>
      </c>
      <c r="J98" s="44" t="s">
        <v>117</v>
      </c>
      <c r="K98" s="44" t="s">
        <v>117</v>
      </c>
      <c r="L98" s="44" t="s">
        <v>117</v>
      </c>
      <c r="M98" s="44" t="s">
        <v>117</v>
      </c>
      <c r="N98" s="44" t="s">
        <v>117</v>
      </c>
      <c r="O98" s="44" t="s">
        <v>117</v>
      </c>
      <c r="P98" s="44" t="s">
        <v>117</v>
      </c>
      <c r="Q98" s="44" t="s">
        <v>117</v>
      </c>
      <c r="R98" s="44" t="s">
        <v>117</v>
      </c>
      <c r="S98" s="44" t="s">
        <v>117</v>
      </c>
      <c r="T98" s="89">
        <v>0.5</v>
      </c>
      <c r="U98" s="89">
        <v>744.854839</v>
      </c>
      <c r="V98" s="89">
        <v>62.0</v>
      </c>
      <c r="W98" s="89">
        <v>8.0</v>
      </c>
      <c r="X98" s="89">
        <v>11.0</v>
      </c>
      <c r="Y98" s="89">
        <v>0.51111111</v>
      </c>
      <c r="Z98" s="89">
        <v>250.0</v>
      </c>
      <c r="AA98" s="89">
        <v>444.461538</v>
      </c>
      <c r="AB98" s="89">
        <v>429.7</v>
      </c>
      <c r="AC98" s="89">
        <v>494.854839</v>
      </c>
      <c r="AD98" s="89">
        <v>479.188889</v>
      </c>
      <c r="AE98" s="89">
        <v>0.0</v>
      </c>
      <c r="AF98" s="44" t="s">
        <v>117</v>
      </c>
      <c r="AG98" s="44" t="s">
        <v>117</v>
      </c>
      <c r="AH98" s="44" t="s">
        <v>117</v>
      </c>
      <c r="AI98" s="44" t="s">
        <v>117</v>
      </c>
      <c r="AJ98" s="44" t="s">
        <v>117</v>
      </c>
      <c r="AK98" s="44" t="s">
        <v>117</v>
      </c>
      <c r="AL98" s="44" t="s">
        <v>117</v>
      </c>
      <c r="AM98" s="44" t="s">
        <v>117</v>
      </c>
      <c r="AN98" s="44" t="s">
        <v>117</v>
      </c>
      <c r="AO98" s="44" t="s">
        <v>117</v>
      </c>
      <c r="AP98" s="44" t="s">
        <v>117</v>
      </c>
      <c r="AQ98" s="44" t="s">
        <v>117</v>
      </c>
      <c r="AR98" s="44" t="s">
        <v>117</v>
      </c>
      <c r="AS98" s="44" t="s">
        <v>117</v>
      </c>
      <c r="AT98" s="44" t="s">
        <v>117</v>
      </c>
      <c r="AU98" s="44" t="s">
        <v>117</v>
      </c>
      <c r="AV98" s="44" t="s">
        <v>117</v>
      </c>
      <c r="AW98" s="44" t="s">
        <v>117</v>
      </c>
      <c r="AX98" s="44" t="s">
        <v>117</v>
      </c>
      <c r="AY98" s="44" t="s">
        <v>117</v>
      </c>
      <c r="AZ98" s="44" t="s">
        <v>117</v>
      </c>
      <c r="BA98" s="44" t="s">
        <v>117</v>
      </c>
      <c r="BB98" s="44" t="s">
        <v>117</v>
      </c>
      <c r="BC98" s="44" t="s">
        <v>117</v>
      </c>
      <c r="BD98" s="89">
        <v>0.33333333</v>
      </c>
      <c r="BE98" s="89">
        <v>764.928571</v>
      </c>
      <c r="BF98" s="89">
        <v>42.0</v>
      </c>
      <c r="BG98" s="89">
        <v>5.0</v>
      </c>
      <c r="BH98" s="89">
        <v>6.0</v>
      </c>
      <c r="BI98" s="89">
        <v>0.56666667</v>
      </c>
      <c r="BJ98" s="89">
        <v>268.333333</v>
      </c>
      <c r="BK98" s="89">
        <v>460.345912</v>
      </c>
      <c r="BL98" s="89">
        <v>492.066667</v>
      </c>
      <c r="BM98" s="89">
        <v>496.595238</v>
      </c>
      <c r="BN98" s="89">
        <v>580.966667</v>
      </c>
      <c r="BO98" s="89">
        <v>0.0</v>
      </c>
      <c r="BP98" s="44" t="s">
        <v>117</v>
      </c>
      <c r="BQ98" s="44" t="s">
        <v>117</v>
      </c>
      <c r="BR98" s="44" t="s">
        <v>117</v>
      </c>
      <c r="BS98" s="44" t="s">
        <v>117</v>
      </c>
      <c r="BT98" s="44" t="s">
        <v>117</v>
      </c>
      <c r="BU98" s="44" t="s">
        <v>117</v>
      </c>
      <c r="BV98" s="44" t="s">
        <v>117</v>
      </c>
      <c r="BW98" s="44" t="s">
        <v>117</v>
      </c>
      <c r="BX98" s="44" t="s">
        <v>117</v>
      </c>
      <c r="BY98" s="44" t="s">
        <v>117</v>
      </c>
      <c r="BZ98" s="44" t="s">
        <v>117</v>
      </c>
      <c r="CA98" s="44" t="s">
        <v>117</v>
      </c>
      <c r="CB98" s="44"/>
    </row>
    <row r="99">
      <c r="A99" s="89">
        <v>98.0</v>
      </c>
      <c r="B99" s="55">
        <v>43842.0</v>
      </c>
      <c r="C99" s="41" t="s">
        <v>94</v>
      </c>
      <c r="D99" s="86">
        <v>10.616438356164384</v>
      </c>
      <c r="E99" s="44" t="s">
        <v>87</v>
      </c>
      <c r="F99" s="44" t="s">
        <v>98</v>
      </c>
      <c r="G99" s="44" t="s">
        <v>92</v>
      </c>
      <c r="H99" s="44" t="s">
        <v>117</v>
      </c>
      <c r="I99" s="44" t="s">
        <v>117</v>
      </c>
      <c r="J99" s="44" t="s">
        <v>117</v>
      </c>
      <c r="K99" s="44" t="s">
        <v>117</v>
      </c>
      <c r="L99" s="44" t="s">
        <v>117</v>
      </c>
      <c r="M99" s="44" t="s">
        <v>117</v>
      </c>
      <c r="N99" s="44" t="s">
        <v>117</v>
      </c>
      <c r="O99" s="44" t="s">
        <v>117</v>
      </c>
      <c r="P99" s="44" t="s">
        <v>117</v>
      </c>
      <c r="Q99" s="44" t="s">
        <v>117</v>
      </c>
      <c r="R99" s="44" t="s">
        <v>117</v>
      </c>
      <c r="S99" s="44" t="s">
        <v>117</v>
      </c>
      <c r="T99" s="89">
        <v>0.65555556</v>
      </c>
      <c r="U99" s="89">
        <v>817.8125</v>
      </c>
      <c r="V99" s="89">
        <v>112.0</v>
      </c>
      <c r="W99" s="89">
        <v>2.0</v>
      </c>
      <c r="X99" s="89">
        <v>4.0</v>
      </c>
      <c r="Y99" s="89">
        <v>0.47457627</v>
      </c>
      <c r="Z99" s="89">
        <v>505.932203</v>
      </c>
      <c r="AA99" s="89">
        <v>312.007452</v>
      </c>
      <c r="AB99" s="89">
        <v>267.271186</v>
      </c>
      <c r="AC99" s="89">
        <v>311.880297</v>
      </c>
      <c r="AD99" s="89">
        <v>267.677966</v>
      </c>
      <c r="AE99" s="89">
        <v>0.0</v>
      </c>
      <c r="AF99" s="44" t="s">
        <v>117</v>
      </c>
      <c r="AG99" s="44" t="s">
        <v>117</v>
      </c>
      <c r="AH99" s="44" t="s">
        <v>117</v>
      </c>
      <c r="AI99" s="44" t="s">
        <v>117</v>
      </c>
      <c r="AJ99" s="44" t="s">
        <v>117</v>
      </c>
      <c r="AK99" s="44" t="s">
        <v>117</v>
      </c>
      <c r="AL99" s="44" t="s">
        <v>117</v>
      </c>
      <c r="AM99" s="44" t="s">
        <v>117</v>
      </c>
      <c r="AN99" s="44" t="s">
        <v>117</v>
      </c>
      <c r="AO99" s="44" t="s">
        <v>117</v>
      </c>
      <c r="AP99" s="44" t="s">
        <v>117</v>
      </c>
      <c r="AQ99" s="44" t="s">
        <v>117</v>
      </c>
      <c r="AR99" s="44" t="s">
        <v>117</v>
      </c>
      <c r="AS99" s="44" t="s">
        <v>117</v>
      </c>
      <c r="AT99" s="44" t="s">
        <v>117</v>
      </c>
      <c r="AU99" s="44" t="s">
        <v>117</v>
      </c>
      <c r="AV99" s="44" t="s">
        <v>117</v>
      </c>
      <c r="AW99" s="44" t="s">
        <v>117</v>
      </c>
      <c r="AX99" s="44" t="s">
        <v>117</v>
      </c>
      <c r="AY99" s="44" t="s">
        <v>117</v>
      </c>
      <c r="AZ99" s="44" t="s">
        <v>117</v>
      </c>
      <c r="BA99" s="44" t="s">
        <v>117</v>
      </c>
      <c r="BB99" s="44" t="s">
        <v>117</v>
      </c>
      <c r="BC99" s="44" t="s">
        <v>117</v>
      </c>
      <c r="BD99" s="89">
        <v>0.32222222</v>
      </c>
      <c r="BE99" s="89">
        <v>858.288136</v>
      </c>
      <c r="BF99" s="89">
        <v>59.0</v>
      </c>
      <c r="BG99" s="89">
        <v>0.0</v>
      </c>
      <c r="BH99" s="89">
        <v>1.0</v>
      </c>
      <c r="BI99" s="89">
        <v>0.44827586</v>
      </c>
      <c r="BJ99" s="89">
        <v>468.965517</v>
      </c>
      <c r="BK99" s="89">
        <v>389.322618</v>
      </c>
      <c r="BL99" s="89">
        <v>305.827586</v>
      </c>
      <c r="BM99" s="89">
        <v>389.322618</v>
      </c>
      <c r="BN99" s="89">
        <v>305.827586</v>
      </c>
      <c r="BO99" s="89">
        <v>0.0</v>
      </c>
      <c r="BP99" s="89">
        <v>0.33333333</v>
      </c>
      <c r="BQ99" s="89">
        <v>772.754717</v>
      </c>
      <c r="BR99" s="89">
        <v>53.0</v>
      </c>
      <c r="BS99" s="89">
        <v>2.0</v>
      </c>
      <c r="BT99" s="89">
        <v>3.0</v>
      </c>
      <c r="BU99" s="89">
        <v>0.5</v>
      </c>
      <c r="BV99" s="89">
        <v>541.666667</v>
      </c>
      <c r="BW99" s="89">
        <v>234.508772</v>
      </c>
      <c r="BX99" s="89">
        <v>225.333333</v>
      </c>
      <c r="BY99" s="89">
        <v>231.08805</v>
      </c>
      <c r="BZ99" s="89">
        <v>225.333333</v>
      </c>
      <c r="CA99" s="89">
        <v>0.0</v>
      </c>
      <c r="CB99" s="89"/>
    </row>
    <row r="100">
      <c r="A100" s="89">
        <v>99.0</v>
      </c>
      <c r="B100" s="55">
        <v>43857.0</v>
      </c>
      <c r="C100" s="41" t="s">
        <v>88</v>
      </c>
      <c r="D100" s="86">
        <v>13.134246575342466</v>
      </c>
      <c r="E100" s="44" t="s">
        <v>87</v>
      </c>
      <c r="F100" s="44" t="s">
        <v>91</v>
      </c>
      <c r="G100" s="44" t="s">
        <v>92</v>
      </c>
      <c r="H100" s="89">
        <v>0.4</v>
      </c>
      <c r="I100" s="89">
        <v>983.14876</v>
      </c>
      <c r="J100" s="89">
        <v>121.0</v>
      </c>
      <c r="K100" s="89">
        <v>2.0</v>
      </c>
      <c r="L100" s="89">
        <v>19.0</v>
      </c>
      <c r="M100" s="89">
        <v>0.38888889</v>
      </c>
      <c r="N100" s="89">
        <v>611.111111</v>
      </c>
      <c r="O100" s="89">
        <v>362.598566</v>
      </c>
      <c r="P100" s="89">
        <v>337.222222</v>
      </c>
      <c r="Q100" s="89">
        <v>372.037649</v>
      </c>
      <c r="R100" s="89">
        <v>342.222222</v>
      </c>
      <c r="S100" s="89">
        <v>0.0</v>
      </c>
      <c r="T100" s="44" t="s">
        <v>117</v>
      </c>
      <c r="U100" s="44" t="s">
        <v>117</v>
      </c>
      <c r="V100" s="44" t="s">
        <v>117</v>
      </c>
      <c r="W100" s="44" t="s">
        <v>117</v>
      </c>
      <c r="X100" s="44" t="s">
        <v>117</v>
      </c>
      <c r="Y100" s="44" t="s">
        <v>117</v>
      </c>
      <c r="Z100" s="44" t="s">
        <v>117</v>
      </c>
      <c r="AA100" s="44" t="s">
        <v>117</v>
      </c>
      <c r="AB100" s="44" t="s">
        <v>117</v>
      </c>
      <c r="AC100" s="44" t="s">
        <v>117</v>
      </c>
      <c r="AD100" s="44" t="s">
        <v>117</v>
      </c>
      <c r="AE100" s="44" t="s">
        <v>117</v>
      </c>
      <c r="AF100" s="89">
        <v>0.2</v>
      </c>
      <c r="AG100" s="89">
        <v>1072.52459</v>
      </c>
      <c r="AH100" s="89">
        <v>61.0</v>
      </c>
      <c r="AI100" s="89">
        <v>1.0</v>
      </c>
      <c r="AJ100" s="89">
        <v>8.0</v>
      </c>
      <c r="AK100" s="89">
        <v>0.22222222</v>
      </c>
      <c r="AL100" s="89">
        <v>497.222222</v>
      </c>
      <c r="AM100" s="89">
        <v>549.460317</v>
      </c>
      <c r="AN100" s="89">
        <v>402.777778</v>
      </c>
      <c r="AO100" s="89">
        <v>575.302368</v>
      </c>
      <c r="AP100" s="89">
        <v>447.444444</v>
      </c>
      <c r="AQ100" s="89">
        <v>0.0</v>
      </c>
      <c r="AR100" s="89">
        <v>0.2</v>
      </c>
      <c r="AS100" s="89">
        <v>892.283333</v>
      </c>
      <c r="AT100" s="89">
        <v>60.0</v>
      </c>
      <c r="AU100" s="89">
        <v>1.0</v>
      </c>
      <c r="AV100" s="89">
        <v>11.0</v>
      </c>
      <c r="AW100" s="89">
        <v>0.55555556</v>
      </c>
      <c r="AX100" s="89">
        <v>725.0</v>
      </c>
      <c r="AY100" s="89">
        <v>173.344262</v>
      </c>
      <c r="AZ100" s="89">
        <v>263.555556</v>
      </c>
      <c r="BA100" s="89">
        <v>167.283333</v>
      </c>
      <c r="BB100" s="89">
        <v>255.833333</v>
      </c>
      <c r="BC100" s="89">
        <v>0.0</v>
      </c>
      <c r="BD100" s="44" t="s">
        <v>117</v>
      </c>
      <c r="BE100" s="44" t="s">
        <v>117</v>
      </c>
      <c r="BF100" s="44" t="s">
        <v>117</v>
      </c>
      <c r="BG100" s="44" t="s">
        <v>117</v>
      </c>
      <c r="BH100" s="44" t="s">
        <v>117</v>
      </c>
      <c r="BI100" s="44" t="s">
        <v>117</v>
      </c>
      <c r="BJ100" s="44" t="s">
        <v>117</v>
      </c>
      <c r="BK100" s="44" t="s">
        <v>117</v>
      </c>
      <c r="BL100" s="44" t="s">
        <v>117</v>
      </c>
      <c r="BM100" s="44" t="s">
        <v>117</v>
      </c>
      <c r="BN100" s="44" t="s">
        <v>117</v>
      </c>
      <c r="BO100" s="44" t="s">
        <v>117</v>
      </c>
      <c r="BP100" s="44" t="s">
        <v>117</v>
      </c>
      <c r="BQ100" s="44" t="s">
        <v>117</v>
      </c>
      <c r="BR100" s="44" t="s">
        <v>117</v>
      </c>
      <c r="BS100" s="44" t="s">
        <v>117</v>
      </c>
      <c r="BT100" s="44" t="s">
        <v>117</v>
      </c>
      <c r="BU100" s="44" t="s">
        <v>117</v>
      </c>
      <c r="BV100" s="44" t="s">
        <v>117</v>
      </c>
      <c r="BW100" s="44" t="s">
        <v>117</v>
      </c>
      <c r="BX100" s="44" t="s">
        <v>117</v>
      </c>
      <c r="BY100" s="44" t="s">
        <v>117</v>
      </c>
      <c r="BZ100" s="44" t="s">
        <v>117</v>
      </c>
      <c r="CA100" s="44" t="s">
        <v>117</v>
      </c>
      <c r="CB100" s="44"/>
    </row>
    <row r="101">
      <c r="A101" s="89">
        <v>100.0</v>
      </c>
      <c r="B101" s="55">
        <v>43857.0</v>
      </c>
      <c r="C101" s="41" t="s">
        <v>94</v>
      </c>
      <c r="D101" s="86">
        <v>14.334246575342465</v>
      </c>
      <c r="E101" s="44" t="s">
        <v>87</v>
      </c>
      <c r="F101" s="44" t="s">
        <v>91</v>
      </c>
      <c r="G101" s="44" t="s">
        <v>92</v>
      </c>
      <c r="H101" s="89">
        <v>0.2</v>
      </c>
      <c r="I101" s="89">
        <v>879.376812</v>
      </c>
      <c r="J101" s="89">
        <v>69.0</v>
      </c>
      <c r="K101" s="89">
        <v>0.0</v>
      </c>
      <c r="L101" s="89">
        <v>3.0</v>
      </c>
      <c r="M101" s="89">
        <v>0.27777778</v>
      </c>
      <c r="N101" s="89">
        <v>491.666667</v>
      </c>
      <c r="O101" s="89">
        <v>387.710145</v>
      </c>
      <c r="P101" s="89">
        <v>162.666667</v>
      </c>
      <c r="Q101" s="89">
        <v>387.710145</v>
      </c>
      <c r="R101" s="89">
        <v>162.666667</v>
      </c>
      <c r="S101" s="89">
        <v>0.0</v>
      </c>
      <c r="T101" s="44" t="s">
        <v>117</v>
      </c>
      <c r="U101" s="44" t="s">
        <v>117</v>
      </c>
      <c r="V101" s="44" t="s">
        <v>117</v>
      </c>
      <c r="W101" s="44" t="s">
        <v>117</v>
      </c>
      <c r="X101" s="44" t="s">
        <v>117</v>
      </c>
      <c r="Y101" s="44" t="s">
        <v>117</v>
      </c>
      <c r="Z101" s="44" t="s">
        <v>117</v>
      </c>
      <c r="AA101" s="44" t="s">
        <v>117</v>
      </c>
      <c r="AB101" s="44" t="s">
        <v>117</v>
      </c>
      <c r="AC101" s="44" t="s">
        <v>117</v>
      </c>
      <c r="AD101" s="44" t="s">
        <v>117</v>
      </c>
      <c r="AE101" s="44" t="s">
        <v>117</v>
      </c>
      <c r="AF101" s="89">
        <v>0.2</v>
      </c>
      <c r="AG101" s="89">
        <v>879.376812</v>
      </c>
      <c r="AH101" s="89">
        <v>69.0</v>
      </c>
      <c r="AI101" s="89">
        <v>0.0</v>
      </c>
      <c r="AJ101" s="89">
        <v>2.0</v>
      </c>
      <c r="AK101" s="89">
        <v>0.27777778</v>
      </c>
      <c r="AL101" s="89">
        <v>491.666667</v>
      </c>
      <c r="AM101" s="89">
        <v>387.710145</v>
      </c>
      <c r="AN101" s="89">
        <v>162.666667</v>
      </c>
      <c r="AO101" s="89">
        <v>387.710145</v>
      </c>
      <c r="AP101" s="89">
        <v>162.666667</v>
      </c>
      <c r="AQ101" s="89">
        <v>0.0</v>
      </c>
      <c r="AR101" s="44" t="s">
        <v>117</v>
      </c>
      <c r="AS101" s="44" t="s">
        <v>117</v>
      </c>
      <c r="AT101" s="44" t="s">
        <v>117</v>
      </c>
      <c r="AU101" s="44" t="s">
        <v>117</v>
      </c>
      <c r="AV101" s="44" t="s">
        <v>117</v>
      </c>
      <c r="AW101" s="44" t="s">
        <v>117</v>
      </c>
      <c r="AX101" s="44" t="s">
        <v>117</v>
      </c>
      <c r="AY101" s="44" t="s">
        <v>117</v>
      </c>
      <c r="AZ101" s="44" t="s">
        <v>117</v>
      </c>
      <c r="BA101" s="44" t="s">
        <v>117</v>
      </c>
      <c r="BB101" s="44" t="s">
        <v>117</v>
      </c>
      <c r="BC101" s="44" t="s">
        <v>117</v>
      </c>
      <c r="BD101" s="44" t="s">
        <v>117</v>
      </c>
      <c r="BE101" s="44" t="s">
        <v>117</v>
      </c>
      <c r="BF101" s="44" t="s">
        <v>117</v>
      </c>
      <c r="BG101" s="44" t="s">
        <v>117</v>
      </c>
      <c r="BH101" s="44" t="s">
        <v>117</v>
      </c>
      <c r="BI101" s="44" t="s">
        <v>117</v>
      </c>
      <c r="BJ101" s="44" t="s">
        <v>117</v>
      </c>
      <c r="BK101" s="44" t="s">
        <v>117</v>
      </c>
      <c r="BL101" s="44" t="s">
        <v>117</v>
      </c>
      <c r="BM101" s="44" t="s">
        <v>117</v>
      </c>
      <c r="BN101" s="44" t="s">
        <v>117</v>
      </c>
      <c r="BO101" s="44" t="s">
        <v>117</v>
      </c>
      <c r="BP101" s="44" t="s">
        <v>117</v>
      </c>
      <c r="BQ101" s="44" t="s">
        <v>117</v>
      </c>
      <c r="BR101" s="44" t="s">
        <v>117</v>
      </c>
      <c r="BS101" s="44" t="s">
        <v>117</v>
      </c>
      <c r="BT101" s="44" t="s">
        <v>117</v>
      </c>
      <c r="BU101" s="44" t="s">
        <v>117</v>
      </c>
      <c r="BV101" s="44" t="s">
        <v>117</v>
      </c>
      <c r="BW101" s="44" t="s">
        <v>117</v>
      </c>
      <c r="BX101" s="44" t="s">
        <v>117</v>
      </c>
      <c r="BY101" s="44" t="s">
        <v>117</v>
      </c>
      <c r="BZ101" s="44" t="s">
        <v>117</v>
      </c>
      <c r="CA101" s="44" t="s">
        <v>117</v>
      </c>
      <c r="CB101" s="44"/>
    </row>
    <row r="102">
      <c r="A102" s="89">
        <v>101.0</v>
      </c>
      <c r="B102" s="55">
        <v>43872.0</v>
      </c>
      <c r="C102" s="41" t="s">
        <v>94</v>
      </c>
      <c r="D102" s="86">
        <v>12.745205479452055</v>
      </c>
      <c r="E102" s="44" t="s">
        <v>87</v>
      </c>
      <c r="F102" s="44" t="s">
        <v>91</v>
      </c>
      <c r="G102" s="44" t="s">
        <v>92</v>
      </c>
      <c r="H102" s="89">
        <v>0.38888889</v>
      </c>
      <c r="I102" s="89">
        <v>855.88189</v>
      </c>
      <c r="J102" s="89">
        <v>127.0</v>
      </c>
      <c r="K102" s="89">
        <v>1.0</v>
      </c>
      <c r="L102" s="89">
        <v>12.0</v>
      </c>
      <c r="M102" s="89">
        <v>0.4</v>
      </c>
      <c r="N102" s="89">
        <v>572.857143</v>
      </c>
      <c r="O102" s="89">
        <v>266.574675</v>
      </c>
      <c r="P102" s="89">
        <v>192.642857</v>
      </c>
      <c r="Q102" s="89">
        <v>283.024747</v>
      </c>
      <c r="R102" s="89">
        <v>200.342857</v>
      </c>
      <c r="S102" s="89">
        <v>0.0</v>
      </c>
      <c r="T102" s="44" t="s">
        <v>117</v>
      </c>
      <c r="U102" s="44" t="s">
        <v>117</v>
      </c>
      <c r="V102" s="44" t="s">
        <v>117</v>
      </c>
      <c r="W102" s="44" t="s">
        <v>117</v>
      </c>
      <c r="X102" s="44" t="s">
        <v>117</v>
      </c>
      <c r="Y102" s="44" t="s">
        <v>117</v>
      </c>
      <c r="Z102" s="44" t="s">
        <v>117</v>
      </c>
      <c r="AA102" s="44" t="s">
        <v>117</v>
      </c>
      <c r="AB102" s="44" t="s">
        <v>117</v>
      </c>
      <c r="AC102" s="44" t="s">
        <v>117</v>
      </c>
      <c r="AD102" s="44" t="s">
        <v>117</v>
      </c>
      <c r="AE102" s="44" t="s">
        <v>117</v>
      </c>
      <c r="AF102" s="89">
        <v>0.18888889</v>
      </c>
      <c r="AG102" s="89">
        <v>938.71875</v>
      </c>
      <c r="AH102" s="89">
        <v>64.0</v>
      </c>
      <c r="AI102" s="89">
        <v>1.0</v>
      </c>
      <c r="AJ102" s="89">
        <v>4.0</v>
      </c>
      <c r="AK102" s="89">
        <v>0.29411765</v>
      </c>
      <c r="AL102" s="89">
        <v>517.647059</v>
      </c>
      <c r="AM102" s="89">
        <v>396.838235</v>
      </c>
      <c r="AN102" s="89">
        <v>256.352941</v>
      </c>
      <c r="AO102" s="89">
        <v>421.071691</v>
      </c>
      <c r="AP102" s="89">
        <v>295.323529</v>
      </c>
      <c r="AQ102" s="89">
        <v>0.0</v>
      </c>
      <c r="AR102" s="89">
        <v>0.2</v>
      </c>
      <c r="AS102" s="89">
        <v>771.730159</v>
      </c>
      <c r="AT102" s="89">
        <v>63.0</v>
      </c>
      <c r="AU102" s="89">
        <v>0.0</v>
      </c>
      <c r="AV102" s="89">
        <v>8.0</v>
      </c>
      <c r="AW102" s="89">
        <v>0.5</v>
      </c>
      <c r="AX102" s="89">
        <v>625.0</v>
      </c>
      <c r="AY102" s="89">
        <v>134.6875</v>
      </c>
      <c r="AZ102" s="89">
        <v>127.0</v>
      </c>
      <c r="BA102" s="89">
        <v>146.730159</v>
      </c>
      <c r="BB102" s="89">
        <v>131.0</v>
      </c>
      <c r="BC102" s="89">
        <v>0.0</v>
      </c>
      <c r="BD102" s="44" t="s">
        <v>117</v>
      </c>
      <c r="BE102" s="44" t="s">
        <v>117</v>
      </c>
      <c r="BF102" s="44" t="s">
        <v>117</v>
      </c>
      <c r="BG102" s="44" t="s">
        <v>117</v>
      </c>
      <c r="BH102" s="44" t="s">
        <v>117</v>
      </c>
      <c r="BI102" s="44" t="s">
        <v>117</v>
      </c>
      <c r="BJ102" s="44" t="s">
        <v>117</v>
      </c>
      <c r="BK102" s="44" t="s">
        <v>117</v>
      </c>
      <c r="BL102" s="44" t="s">
        <v>117</v>
      </c>
      <c r="BM102" s="44" t="s">
        <v>117</v>
      </c>
      <c r="BN102" s="44" t="s">
        <v>117</v>
      </c>
      <c r="BO102" s="44" t="s">
        <v>117</v>
      </c>
      <c r="BP102" s="44" t="s">
        <v>117</v>
      </c>
      <c r="BQ102" s="44" t="s">
        <v>117</v>
      </c>
      <c r="BR102" s="44" t="s">
        <v>117</v>
      </c>
      <c r="BS102" s="44" t="s">
        <v>117</v>
      </c>
      <c r="BT102" s="44" t="s">
        <v>117</v>
      </c>
      <c r="BU102" s="44" t="s">
        <v>117</v>
      </c>
      <c r="BV102" s="44" t="s">
        <v>117</v>
      </c>
      <c r="BW102" s="44" t="s">
        <v>117</v>
      </c>
      <c r="BX102" s="44" t="s">
        <v>117</v>
      </c>
      <c r="BY102" s="44" t="s">
        <v>117</v>
      </c>
      <c r="BZ102" s="44" t="s">
        <v>117</v>
      </c>
      <c r="CA102" s="44" t="s">
        <v>117</v>
      </c>
      <c r="CB102" s="44"/>
    </row>
    <row r="103">
      <c r="A103" s="89">
        <v>102.0</v>
      </c>
      <c r="B103" s="55">
        <v>43874.0</v>
      </c>
      <c r="C103" s="41" t="s">
        <v>88</v>
      </c>
      <c r="D103" s="86">
        <v>11.24931506849315</v>
      </c>
      <c r="E103" s="44" t="s">
        <v>87</v>
      </c>
      <c r="F103" s="44" t="s">
        <v>91</v>
      </c>
      <c r="G103" s="44" t="s">
        <v>92</v>
      </c>
      <c r="H103" s="89">
        <v>0.53333333</v>
      </c>
      <c r="I103" s="89">
        <v>786.460993</v>
      </c>
      <c r="J103" s="89">
        <v>141.0</v>
      </c>
      <c r="K103" s="89">
        <v>13.0</v>
      </c>
      <c r="L103" s="89">
        <v>30.0</v>
      </c>
      <c r="M103" s="89">
        <v>0.41666667</v>
      </c>
      <c r="N103" s="89">
        <v>326.041667</v>
      </c>
      <c r="O103" s="89">
        <v>426.846569</v>
      </c>
      <c r="P103" s="89">
        <v>350.958333</v>
      </c>
      <c r="Q103" s="89">
        <v>460.419326</v>
      </c>
      <c r="R103" s="89">
        <v>370.458333</v>
      </c>
      <c r="S103" s="89">
        <v>0.0</v>
      </c>
      <c r="T103" s="44" t="s">
        <v>117</v>
      </c>
      <c r="U103" s="44" t="s">
        <v>117</v>
      </c>
      <c r="V103" s="44" t="s">
        <v>117</v>
      </c>
      <c r="W103" s="44" t="s">
        <v>117</v>
      </c>
      <c r="X103" s="44" t="s">
        <v>117</v>
      </c>
      <c r="Y103" s="44" t="s">
        <v>117</v>
      </c>
      <c r="Z103" s="44" t="s">
        <v>117</v>
      </c>
      <c r="AA103" s="44" t="s">
        <v>117</v>
      </c>
      <c r="AB103" s="44" t="s">
        <v>117</v>
      </c>
      <c r="AC103" s="44" t="s">
        <v>117</v>
      </c>
      <c r="AD103" s="44" t="s">
        <v>117</v>
      </c>
      <c r="AE103" s="44" t="s">
        <v>117</v>
      </c>
      <c r="AF103" s="89">
        <v>0.21111111</v>
      </c>
      <c r="AG103" s="89">
        <v>720.358491</v>
      </c>
      <c r="AH103" s="89">
        <v>53.0</v>
      </c>
      <c r="AI103" s="89">
        <v>2.0</v>
      </c>
      <c r="AJ103" s="89">
        <v>10.0</v>
      </c>
      <c r="AK103" s="89">
        <v>0.42105263</v>
      </c>
      <c r="AL103" s="89">
        <v>244.736842</v>
      </c>
      <c r="AM103" s="89">
        <v>469.613158</v>
      </c>
      <c r="AN103" s="89">
        <v>414.789474</v>
      </c>
      <c r="AO103" s="89">
        <v>475.621648</v>
      </c>
      <c r="AP103" s="89">
        <v>420.157895</v>
      </c>
      <c r="AQ103" s="89">
        <v>0.0</v>
      </c>
      <c r="AR103" s="44" t="s">
        <v>117</v>
      </c>
      <c r="AS103" s="44" t="s">
        <v>117</v>
      </c>
      <c r="AT103" s="44" t="s">
        <v>117</v>
      </c>
      <c r="AU103" s="44" t="s">
        <v>117</v>
      </c>
      <c r="AV103" s="44" t="s">
        <v>117</v>
      </c>
      <c r="AW103" s="44" t="s">
        <v>117</v>
      </c>
      <c r="AX103" s="44" t="s">
        <v>117</v>
      </c>
      <c r="AY103" s="44" t="s">
        <v>117</v>
      </c>
      <c r="AZ103" s="44" t="s">
        <v>117</v>
      </c>
      <c r="BA103" s="44" t="s">
        <v>117</v>
      </c>
      <c r="BB103" s="44" t="s">
        <v>117</v>
      </c>
      <c r="BC103" s="44" t="s">
        <v>117</v>
      </c>
      <c r="BD103" s="44" t="s">
        <v>117</v>
      </c>
      <c r="BE103" s="44" t="s">
        <v>117</v>
      </c>
      <c r="BF103" s="44" t="s">
        <v>117</v>
      </c>
      <c r="BG103" s="44" t="s">
        <v>117</v>
      </c>
      <c r="BH103" s="44" t="s">
        <v>117</v>
      </c>
      <c r="BI103" s="44" t="s">
        <v>117</v>
      </c>
      <c r="BJ103" s="44" t="s">
        <v>117</v>
      </c>
      <c r="BK103" s="44" t="s">
        <v>117</v>
      </c>
      <c r="BL103" s="44" t="s">
        <v>117</v>
      </c>
      <c r="BM103" s="44" t="s">
        <v>117</v>
      </c>
      <c r="BN103" s="44" t="s">
        <v>117</v>
      </c>
      <c r="BO103" s="44" t="s">
        <v>117</v>
      </c>
      <c r="BP103" s="44" t="s">
        <v>117</v>
      </c>
      <c r="BQ103" s="44" t="s">
        <v>117</v>
      </c>
      <c r="BR103" s="44" t="s">
        <v>117</v>
      </c>
      <c r="BS103" s="44" t="s">
        <v>117</v>
      </c>
      <c r="BT103" s="44" t="s">
        <v>117</v>
      </c>
      <c r="BU103" s="44" t="s">
        <v>117</v>
      </c>
      <c r="BV103" s="44" t="s">
        <v>117</v>
      </c>
      <c r="BW103" s="44" t="s">
        <v>117</v>
      </c>
      <c r="BX103" s="44" t="s">
        <v>117</v>
      </c>
      <c r="BY103" s="44" t="s">
        <v>117</v>
      </c>
      <c r="BZ103" s="44" t="s">
        <v>117</v>
      </c>
      <c r="CA103" s="44" t="s">
        <v>117</v>
      </c>
      <c r="CB103" s="44"/>
    </row>
    <row r="104">
      <c r="A104" s="41">
        <v>103.0</v>
      </c>
      <c r="B104" s="55">
        <v>43877.0</v>
      </c>
      <c r="C104" s="41" t="s">
        <v>94</v>
      </c>
      <c r="D104" s="86">
        <v>8.512328767123288</v>
      </c>
      <c r="E104" s="44" t="s">
        <v>87</v>
      </c>
      <c r="F104" s="44" t="s">
        <v>98</v>
      </c>
      <c r="G104" s="44" t="s">
        <v>92</v>
      </c>
      <c r="H104" s="44" t="s">
        <v>117</v>
      </c>
      <c r="I104" s="44" t="s">
        <v>117</v>
      </c>
      <c r="J104" s="44" t="s">
        <v>117</v>
      </c>
      <c r="K104" s="44" t="s">
        <v>117</v>
      </c>
      <c r="L104" s="44" t="s">
        <v>117</v>
      </c>
      <c r="M104" s="44" t="s">
        <v>117</v>
      </c>
      <c r="N104" s="44" t="s">
        <v>117</v>
      </c>
      <c r="O104" s="44" t="s">
        <v>117</v>
      </c>
      <c r="P104" s="44" t="s">
        <v>117</v>
      </c>
      <c r="Q104" s="44" t="s">
        <v>117</v>
      </c>
      <c r="R104" s="44" t="s">
        <v>117</v>
      </c>
      <c r="S104" s="44" t="s">
        <v>117</v>
      </c>
      <c r="T104" s="89">
        <v>0.67777778</v>
      </c>
      <c r="U104" s="89">
        <v>764.159664</v>
      </c>
      <c r="V104" s="89">
        <v>119.0</v>
      </c>
      <c r="W104" s="89">
        <v>0.0</v>
      </c>
      <c r="X104" s="89">
        <v>4.0</v>
      </c>
      <c r="Y104" s="89">
        <v>0.45901639</v>
      </c>
      <c r="Z104" s="89">
        <v>476.229508</v>
      </c>
      <c r="AA104" s="89">
        <v>273.407589</v>
      </c>
      <c r="AB104" s="89">
        <v>215.188525</v>
      </c>
      <c r="AC104" s="89">
        <v>287.930156</v>
      </c>
      <c r="AD104" s="89">
        <v>229.770492</v>
      </c>
      <c r="AE104" s="89">
        <v>0.0</v>
      </c>
      <c r="AF104" s="44" t="s">
        <v>117</v>
      </c>
      <c r="AG104" s="44" t="s">
        <v>117</v>
      </c>
      <c r="AH104" s="44" t="s">
        <v>117</v>
      </c>
      <c r="AI104" s="44" t="s">
        <v>117</v>
      </c>
      <c r="AJ104" s="44" t="s">
        <v>117</v>
      </c>
      <c r="AK104" s="44" t="s">
        <v>117</v>
      </c>
      <c r="AL104" s="44" t="s">
        <v>117</v>
      </c>
      <c r="AM104" s="44" t="s">
        <v>117</v>
      </c>
      <c r="AN104" s="44" t="s">
        <v>117</v>
      </c>
      <c r="AO104" s="44" t="s">
        <v>117</v>
      </c>
      <c r="AP104" s="44" t="s">
        <v>117</v>
      </c>
      <c r="AQ104" s="44" t="s">
        <v>117</v>
      </c>
      <c r="AR104" s="44" t="s">
        <v>117</v>
      </c>
      <c r="AS104" s="44" t="s">
        <v>117</v>
      </c>
      <c r="AT104" s="44" t="s">
        <v>117</v>
      </c>
      <c r="AU104" s="44" t="s">
        <v>117</v>
      </c>
      <c r="AV104" s="44" t="s">
        <v>117</v>
      </c>
      <c r="AW104" s="44" t="s">
        <v>117</v>
      </c>
      <c r="AX104" s="44" t="s">
        <v>117</v>
      </c>
      <c r="AY104" s="44" t="s">
        <v>117</v>
      </c>
      <c r="AZ104" s="44" t="s">
        <v>117</v>
      </c>
      <c r="BA104" s="44" t="s">
        <v>117</v>
      </c>
      <c r="BB104" s="44" t="s">
        <v>117</v>
      </c>
      <c r="BC104" s="44" t="s">
        <v>117</v>
      </c>
      <c r="BD104" s="89">
        <v>0.31111111</v>
      </c>
      <c r="BE104" s="89">
        <v>738.280702</v>
      </c>
      <c r="BF104" s="89">
        <v>57.0</v>
      </c>
      <c r="BG104" s="89">
        <v>0.0</v>
      </c>
      <c r="BH104" s="89">
        <v>2.0</v>
      </c>
      <c r="BI104" s="89">
        <v>0.46428571</v>
      </c>
      <c r="BJ104" s="89">
        <v>380.357143</v>
      </c>
      <c r="BK104" s="89">
        <v>342.880145</v>
      </c>
      <c r="BL104" s="89">
        <v>277.535714</v>
      </c>
      <c r="BM104" s="89">
        <v>357.923559</v>
      </c>
      <c r="BN104" s="89">
        <v>293.071429</v>
      </c>
      <c r="BO104" s="89">
        <v>0.0</v>
      </c>
      <c r="BP104" s="89">
        <v>0.33333333</v>
      </c>
      <c r="BQ104" s="89">
        <v>757.709091</v>
      </c>
      <c r="BR104" s="89">
        <v>55.0</v>
      </c>
      <c r="BS104" s="89">
        <v>0.0</v>
      </c>
      <c r="BT104" s="89">
        <v>2.0</v>
      </c>
      <c r="BU104" s="89">
        <v>0.5</v>
      </c>
      <c r="BV104" s="89">
        <v>568.333333</v>
      </c>
      <c r="BW104" s="89">
        <v>174.856322</v>
      </c>
      <c r="BX104" s="89">
        <v>139.666667</v>
      </c>
      <c r="BY104" s="89">
        <v>189.375758</v>
      </c>
      <c r="BZ104" s="89">
        <v>153.666667</v>
      </c>
      <c r="CA104" s="89">
        <v>0.0</v>
      </c>
    </row>
    <row r="105">
      <c r="A105" s="41">
        <v>104.0</v>
      </c>
      <c r="B105" s="55">
        <v>43877.0</v>
      </c>
      <c r="C105" s="41" t="s">
        <v>88</v>
      </c>
      <c r="D105" s="86">
        <v>8.78</v>
      </c>
      <c r="E105" s="44" t="s">
        <v>87</v>
      </c>
      <c r="F105" s="44" t="s">
        <v>98</v>
      </c>
      <c r="G105" s="44" t="s">
        <v>92</v>
      </c>
      <c r="H105" s="44" t="s">
        <v>117</v>
      </c>
      <c r="I105" s="44" t="s">
        <v>117</v>
      </c>
      <c r="J105" s="44" t="s">
        <v>117</v>
      </c>
      <c r="K105" s="44" t="s">
        <v>117</v>
      </c>
      <c r="L105" s="44" t="s">
        <v>117</v>
      </c>
      <c r="M105" s="44" t="s">
        <v>117</v>
      </c>
      <c r="N105" s="44" t="s">
        <v>117</v>
      </c>
      <c r="O105" s="44" t="s">
        <v>117</v>
      </c>
      <c r="P105" s="44" t="s">
        <v>117</v>
      </c>
      <c r="Q105" s="44" t="s">
        <v>117</v>
      </c>
      <c r="R105" s="44" t="s">
        <v>117</v>
      </c>
      <c r="S105" s="44" t="s">
        <v>117</v>
      </c>
      <c r="T105" s="89">
        <v>0.65555556</v>
      </c>
      <c r="U105" s="89">
        <v>776.62766</v>
      </c>
      <c r="V105" s="89">
        <v>94.0</v>
      </c>
      <c r="W105" s="89">
        <v>1.0</v>
      </c>
      <c r="X105" s="89">
        <v>22.0</v>
      </c>
      <c r="Y105" s="89">
        <v>0.47457627</v>
      </c>
      <c r="Z105" s="89">
        <v>466.949153</v>
      </c>
      <c r="AA105" s="89">
        <v>290.63248</v>
      </c>
      <c r="AB105" s="89">
        <v>238.152542</v>
      </c>
      <c r="AC105" s="89">
        <v>309.678507</v>
      </c>
      <c r="AD105" s="89">
        <v>263.491525</v>
      </c>
      <c r="AE105" s="89">
        <v>0.0</v>
      </c>
      <c r="AF105" s="44" t="s">
        <v>117</v>
      </c>
      <c r="AG105" s="44" t="s">
        <v>117</v>
      </c>
      <c r="AH105" s="44" t="s">
        <v>117</v>
      </c>
      <c r="AI105" s="44" t="s">
        <v>117</v>
      </c>
      <c r="AJ105" s="44" t="s">
        <v>117</v>
      </c>
      <c r="AK105" s="44" t="s">
        <v>117</v>
      </c>
      <c r="AL105" s="44" t="s">
        <v>117</v>
      </c>
      <c r="AM105" s="44" t="s">
        <v>117</v>
      </c>
      <c r="AN105" s="44" t="s">
        <v>117</v>
      </c>
      <c r="AO105" s="44" t="s">
        <v>117</v>
      </c>
      <c r="AP105" s="44" t="s">
        <v>117</v>
      </c>
      <c r="AQ105" s="44" t="s">
        <v>117</v>
      </c>
      <c r="AR105" s="44" t="s">
        <v>117</v>
      </c>
      <c r="AS105" s="44" t="s">
        <v>117</v>
      </c>
      <c r="AT105" s="44" t="s">
        <v>117</v>
      </c>
      <c r="AU105" s="44" t="s">
        <v>117</v>
      </c>
      <c r="AV105" s="44" t="s">
        <v>117</v>
      </c>
      <c r="AW105" s="44" t="s">
        <v>117</v>
      </c>
      <c r="AX105" s="44" t="s">
        <v>117</v>
      </c>
      <c r="AY105" s="44" t="s">
        <v>117</v>
      </c>
      <c r="AZ105" s="44" t="s">
        <v>117</v>
      </c>
      <c r="BA105" s="44" t="s">
        <v>117</v>
      </c>
      <c r="BB105" s="44" t="s">
        <v>117</v>
      </c>
      <c r="BC105" s="44" t="s">
        <v>117</v>
      </c>
      <c r="BD105" s="89">
        <v>0.32222222</v>
      </c>
      <c r="BE105" s="89">
        <v>727.266667</v>
      </c>
      <c r="BF105" s="89">
        <v>45.0</v>
      </c>
      <c r="BG105" s="89">
        <v>0.0</v>
      </c>
      <c r="BH105" s="89">
        <v>13.0</v>
      </c>
      <c r="BI105" s="89">
        <v>0.4137931</v>
      </c>
      <c r="BJ105" s="89">
        <v>462.068966</v>
      </c>
      <c r="BK105" s="89">
        <v>242.1438</v>
      </c>
      <c r="BL105" s="89">
        <v>175.724138</v>
      </c>
      <c r="BM105" s="89">
        <v>265.197701</v>
      </c>
      <c r="BN105" s="89">
        <v>194.172414</v>
      </c>
      <c r="BO105" s="89">
        <v>0.0</v>
      </c>
      <c r="BP105" s="89">
        <v>0.33333333</v>
      </c>
      <c r="BQ105" s="89">
        <v>821.959184</v>
      </c>
      <c r="BR105" s="89">
        <v>49.0</v>
      </c>
      <c r="BS105" s="89">
        <v>1.0</v>
      </c>
      <c r="BT105" s="89">
        <v>9.0</v>
      </c>
      <c r="BU105" s="89">
        <v>0.53333333</v>
      </c>
      <c r="BV105" s="89">
        <v>471.666667</v>
      </c>
      <c r="BW105" s="89">
        <v>335.098039</v>
      </c>
      <c r="BX105" s="89">
        <v>333.233333</v>
      </c>
      <c r="BY105" s="89">
        <v>350.292517</v>
      </c>
      <c r="BZ105" s="89">
        <v>340.4</v>
      </c>
      <c r="CA105" s="89">
        <v>0.0</v>
      </c>
    </row>
    <row r="106">
      <c r="A106" s="41">
        <v>105.0</v>
      </c>
      <c r="B106" s="55">
        <v>43881.0</v>
      </c>
      <c r="C106" s="41" t="s">
        <v>88</v>
      </c>
      <c r="D106" s="86">
        <v>16.95</v>
      </c>
      <c r="E106" s="44" t="s">
        <v>87</v>
      </c>
      <c r="F106" s="44" t="s">
        <v>98</v>
      </c>
      <c r="G106" s="44" t="s">
        <v>92</v>
      </c>
      <c r="H106" s="44" t="s">
        <v>117</v>
      </c>
      <c r="I106" s="44" t="s">
        <v>117</v>
      </c>
      <c r="J106" s="44" t="s">
        <v>117</v>
      </c>
      <c r="K106" s="44" t="s">
        <v>117</v>
      </c>
      <c r="L106" s="44" t="s">
        <v>117</v>
      </c>
      <c r="M106" s="44" t="s">
        <v>117</v>
      </c>
      <c r="N106" s="44" t="s">
        <v>117</v>
      </c>
      <c r="O106" s="44" t="s">
        <v>117</v>
      </c>
      <c r="P106" s="44" t="s">
        <v>117</v>
      </c>
      <c r="Q106" s="44" t="s">
        <v>117</v>
      </c>
      <c r="R106" s="44" t="s">
        <v>117</v>
      </c>
      <c r="S106" s="44" t="s">
        <v>117</v>
      </c>
      <c r="T106" s="89">
        <v>0.66666667</v>
      </c>
      <c r="U106" s="89">
        <v>990.306122</v>
      </c>
      <c r="V106" s="89">
        <v>98.0</v>
      </c>
      <c r="W106" s="89">
        <v>0.0</v>
      </c>
      <c r="X106" s="89">
        <v>21.0</v>
      </c>
      <c r="Y106" s="89">
        <v>0.38333333</v>
      </c>
      <c r="Z106" s="89">
        <v>978.333333</v>
      </c>
      <c r="AA106" s="89">
        <v>11.9727891</v>
      </c>
      <c r="AB106" s="89">
        <v>-43.2</v>
      </c>
      <c r="AC106" s="89">
        <v>11.9727891</v>
      </c>
      <c r="AD106" s="89">
        <v>-43.2</v>
      </c>
      <c r="AE106" s="89">
        <v>0.0</v>
      </c>
      <c r="AF106" s="44" t="s">
        <v>117</v>
      </c>
      <c r="AG106" s="44" t="s">
        <v>117</v>
      </c>
      <c r="AH106" s="44" t="s">
        <v>117</v>
      </c>
      <c r="AI106" s="44" t="s">
        <v>117</v>
      </c>
      <c r="AJ106" s="44" t="s">
        <v>117</v>
      </c>
      <c r="AK106" s="44" t="s">
        <v>117</v>
      </c>
      <c r="AL106" s="44" t="s">
        <v>117</v>
      </c>
      <c r="AM106" s="44" t="s">
        <v>117</v>
      </c>
      <c r="AN106" s="44" t="s">
        <v>117</v>
      </c>
      <c r="AO106" s="44" t="s">
        <v>117</v>
      </c>
      <c r="AP106" s="44" t="s">
        <v>117</v>
      </c>
      <c r="AQ106" s="44" t="s">
        <v>117</v>
      </c>
      <c r="AR106" s="44" t="s">
        <v>117</v>
      </c>
      <c r="AS106" s="44" t="s">
        <v>117</v>
      </c>
      <c r="AT106" s="44" t="s">
        <v>117</v>
      </c>
      <c r="AU106" s="44" t="s">
        <v>117</v>
      </c>
      <c r="AV106" s="44" t="s">
        <v>117</v>
      </c>
      <c r="AW106" s="44" t="s">
        <v>117</v>
      </c>
      <c r="AX106" s="44" t="s">
        <v>117</v>
      </c>
      <c r="AY106" s="44" t="s">
        <v>117</v>
      </c>
      <c r="AZ106" s="44" t="s">
        <v>117</v>
      </c>
      <c r="BA106" s="44" t="s">
        <v>117</v>
      </c>
      <c r="BB106" s="44" t="s">
        <v>117</v>
      </c>
      <c r="BC106" s="44" t="s">
        <v>117</v>
      </c>
      <c r="BD106" s="89">
        <v>0.33333333</v>
      </c>
      <c r="BE106" s="89">
        <v>1011.66038</v>
      </c>
      <c r="BF106" s="89">
        <v>53.0</v>
      </c>
      <c r="BG106" s="89">
        <v>0.0</v>
      </c>
      <c r="BH106" s="89">
        <v>6.0</v>
      </c>
      <c r="BI106" s="89">
        <v>0.2</v>
      </c>
      <c r="BJ106" s="89">
        <v>831.666667</v>
      </c>
      <c r="BK106" s="89">
        <v>179.993711</v>
      </c>
      <c r="BL106" s="89">
        <v>-0.5666667</v>
      </c>
      <c r="BM106" s="89">
        <v>179.993711</v>
      </c>
      <c r="BN106" s="89">
        <v>-0.5666667</v>
      </c>
      <c r="BO106" s="89">
        <v>0.0</v>
      </c>
      <c r="BP106" s="89">
        <v>0.33333333</v>
      </c>
      <c r="BQ106" s="89">
        <v>965.155556</v>
      </c>
      <c r="BR106" s="89">
        <v>45.0</v>
      </c>
      <c r="BS106" s="89">
        <v>0.0</v>
      </c>
      <c r="BT106" s="89">
        <v>15.0</v>
      </c>
      <c r="BU106" s="89">
        <v>0.56666667</v>
      </c>
      <c r="BV106" s="89">
        <v>1125.0</v>
      </c>
      <c r="BW106" s="89">
        <v>-159.84444</v>
      </c>
      <c r="BX106" s="89">
        <v>-62.0</v>
      </c>
      <c r="BY106" s="89">
        <v>-159.84444</v>
      </c>
      <c r="BZ106" s="89">
        <v>-62.0</v>
      </c>
      <c r="CA106" s="89">
        <v>0.0</v>
      </c>
    </row>
    <row r="107">
      <c r="A107" s="41">
        <v>106.0</v>
      </c>
      <c r="B107" s="55">
        <v>43884.0</v>
      </c>
      <c r="C107" s="41" t="s">
        <v>94</v>
      </c>
      <c r="D107" s="86">
        <v>12.13</v>
      </c>
      <c r="E107" s="44" t="s">
        <v>87</v>
      </c>
      <c r="F107" s="44" t="s">
        <v>98</v>
      </c>
      <c r="G107" s="44" t="s">
        <v>92</v>
      </c>
      <c r="H107" s="44" t="s">
        <v>117</v>
      </c>
      <c r="I107" s="44" t="s">
        <v>117</v>
      </c>
      <c r="J107" s="44" t="s">
        <v>117</v>
      </c>
      <c r="K107" s="44" t="s">
        <v>117</v>
      </c>
      <c r="L107" s="44" t="s">
        <v>117</v>
      </c>
      <c r="M107" s="44" t="s">
        <v>117</v>
      </c>
      <c r="N107" s="44" t="s">
        <v>117</v>
      </c>
      <c r="O107" s="44" t="s">
        <v>117</v>
      </c>
      <c r="P107" s="44" t="s">
        <v>117</v>
      </c>
      <c r="Q107" s="44" t="s">
        <v>117</v>
      </c>
      <c r="R107" s="44" t="s">
        <v>117</v>
      </c>
      <c r="S107" s="44" t="s">
        <v>117</v>
      </c>
      <c r="T107" s="89">
        <v>0.66666667</v>
      </c>
      <c r="U107" s="89">
        <v>1039.19048</v>
      </c>
      <c r="V107" s="89">
        <v>84.0</v>
      </c>
      <c r="W107" s="89">
        <v>2.0</v>
      </c>
      <c r="X107" s="89">
        <v>33.0</v>
      </c>
      <c r="Y107" s="89">
        <v>0.35</v>
      </c>
      <c r="Z107" s="89">
        <v>815.0</v>
      </c>
      <c r="AA107" s="89">
        <v>223.383721</v>
      </c>
      <c r="AB107" s="89">
        <v>149.8</v>
      </c>
      <c r="AC107" s="89">
        <v>224.190476</v>
      </c>
      <c r="AD107" s="89">
        <v>150.7</v>
      </c>
      <c r="AE107" s="89">
        <v>0.0</v>
      </c>
      <c r="AF107" s="44" t="s">
        <v>117</v>
      </c>
      <c r="AG107" s="44" t="s">
        <v>117</v>
      </c>
      <c r="AH107" s="44" t="s">
        <v>117</v>
      </c>
      <c r="AI107" s="44" t="s">
        <v>117</v>
      </c>
      <c r="AJ107" s="44" t="s">
        <v>117</v>
      </c>
      <c r="AK107" s="44" t="s">
        <v>117</v>
      </c>
      <c r="AL107" s="44" t="s">
        <v>117</v>
      </c>
      <c r="AM107" s="44" t="s">
        <v>117</v>
      </c>
      <c r="AN107" s="44" t="s">
        <v>117</v>
      </c>
      <c r="AO107" s="44" t="s">
        <v>117</v>
      </c>
      <c r="AP107" s="44" t="s">
        <v>117</v>
      </c>
      <c r="AQ107" s="44" t="s">
        <v>117</v>
      </c>
      <c r="AR107" s="44" t="s">
        <v>117</v>
      </c>
      <c r="AS107" s="44" t="s">
        <v>117</v>
      </c>
      <c r="AT107" s="44" t="s">
        <v>117</v>
      </c>
      <c r="AU107" s="44" t="s">
        <v>117</v>
      </c>
      <c r="AV107" s="44" t="s">
        <v>117</v>
      </c>
      <c r="AW107" s="44" t="s">
        <v>117</v>
      </c>
      <c r="AX107" s="44" t="s">
        <v>117</v>
      </c>
      <c r="AY107" s="44" t="s">
        <v>117</v>
      </c>
      <c r="AZ107" s="44" t="s">
        <v>117</v>
      </c>
      <c r="BA107" s="44" t="s">
        <v>117</v>
      </c>
      <c r="BB107" s="44" t="s">
        <v>117</v>
      </c>
      <c r="BC107" s="44" t="s">
        <v>117</v>
      </c>
      <c r="BD107" s="89">
        <v>0.33333333</v>
      </c>
      <c r="BE107" s="89">
        <v>1074.77083</v>
      </c>
      <c r="BF107" s="89">
        <v>48.0</v>
      </c>
      <c r="BG107" s="89">
        <v>2.0</v>
      </c>
      <c r="BH107" s="89">
        <v>9.0</v>
      </c>
      <c r="BI107" s="89">
        <v>0.3</v>
      </c>
      <c r="BJ107" s="89">
        <v>638.333333</v>
      </c>
      <c r="BK107" s="89">
        <v>433.626667</v>
      </c>
      <c r="BL107" s="89">
        <v>326.166667</v>
      </c>
      <c r="BM107" s="89">
        <v>436.4375</v>
      </c>
      <c r="BN107" s="89">
        <v>327.366667</v>
      </c>
      <c r="BO107" s="89">
        <v>0.0</v>
      </c>
      <c r="BP107" s="89">
        <v>0.33333333</v>
      </c>
      <c r="BQ107" s="89">
        <v>991.75</v>
      </c>
      <c r="BR107" s="89">
        <v>36.0</v>
      </c>
      <c r="BS107" s="89">
        <v>0.0</v>
      </c>
      <c r="BT107" s="89">
        <v>24.0</v>
      </c>
      <c r="BU107" s="89">
        <v>0.4</v>
      </c>
      <c r="BV107" s="89">
        <v>991.666667</v>
      </c>
      <c r="BW107" s="89">
        <v>0.08333333</v>
      </c>
      <c r="BX107" s="89">
        <v>-29.366667</v>
      </c>
      <c r="BY107" s="89">
        <v>0.08333333</v>
      </c>
      <c r="BZ107" s="89">
        <v>-29.366667</v>
      </c>
      <c r="CA107" s="89">
        <v>0.0</v>
      </c>
    </row>
    <row r="108">
      <c r="A108" s="41">
        <v>107.0</v>
      </c>
      <c r="B108" s="55">
        <v>43884.0</v>
      </c>
      <c r="C108" s="41" t="s">
        <v>88</v>
      </c>
      <c r="D108" s="86">
        <v>10.178082191780822</v>
      </c>
      <c r="E108" s="44" t="s">
        <v>87</v>
      </c>
      <c r="F108" s="44" t="s">
        <v>91</v>
      </c>
      <c r="G108" s="44" t="s">
        <v>92</v>
      </c>
      <c r="H108" s="89">
        <v>0.4</v>
      </c>
      <c r="I108" s="89">
        <v>744.693548</v>
      </c>
      <c r="J108" s="89">
        <v>124.0</v>
      </c>
      <c r="K108" s="89">
        <v>5.0</v>
      </c>
      <c r="L108" s="89">
        <v>3.0</v>
      </c>
      <c r="M108" s="89">
        <v>0.47222222</v>
      </c>
      <c r="N108" s="89">
        <v>377.777778</v>
      </c>
      <c r="O108" s="89">
        <v>343.200794</v>
      </c>
      <c r="P108" s="89">
        <v>292.555556</v>
      </c>
      <c r="Q108" s="89">
        <v>366.915771</v>
      </c>
      <c r="R108" s="89">
        <v>303.388889</v>
      </c>
      <c r="S108" s="89">
        <v>0.0</v>
      </c>
      <c r="T108" s="44" t="s">
        <v>117</v>
      </c>
      <c r="U108" s="44" t="s">
        <v>117</v>
      </c>
      <c r="V108" s="44" t="s">
        <v>117</v>
      </c>
      <c r="W108" s="44" t="s">
        <v>117</v>
      </c>
      <c r="X108" s="44" t="s">
        <v>117</v>
      </c>
      <c r="Y108" s="44" t="s">
        <v>117</v>
      </c>
      <c r="Z108" s="44" t="s">
        <v>117</v>
      </c>
      <c r="AA108" s="44" t="s">
        <v>117</v>
      </c>
      <c r="AB108" s="44" t="s">
        <v>117</v>
      </c>
      <c r="AC108" s="44" t="s">
        <v>117</v>
      </c>
      <c r="AD108" s="44" t="s">
        <v>117</v>
      </c>
      <c r="AE108" s="44" t="s">
        <v>117</v>
      </c>
      <c r="AF108" s="89">
        <v>0.2</v>
      </c>
      <c r="AG108" s="89">
        <v>772.241935</v>
      </c>
      <c r="AH108" s="89">
        <v>62.0</v>
      </c>
      <c r="AI108" s="89">
        <v>1.0</v>
      </c>
      <c r="AJ108" s="89">
        <v>3.0</v>
      </c>
      <c r="AK108" s="89">
        <v>0.44444444</v>
      </c>
      <c r="AL108" s="89">
        <v>391.666667</v>
      </c>
      <c r="AM108" s="89">
        <v>370.392157</v>
      </c>
      <c r="AN108" s="89">
        <v>293.055556</v>
      </c>
      <c r="AO108" s="89">
        <v>380.575269</v>
      </c>
      <c r="AP108" s="89">
        <v>294.388889</v>
      </c>
      <c r="AQ108" s="89">
        <v>0.0</v>
      </c>
      <c r="AR108" s="89">
        <v>0.2</v>
      </c>
      <c r="AS108" s="89">
        <v>717.145161</v>
      </c>
      <c r="AT108" s="89">
        <v>62.0</v>
      </c>
      <c r="AU108" s="89">
        <v>4.0</v>
      </c>
      <c r="AV108" s="89">
        <v>0.0</v>
      </c>
      <c r="AW108" s="89">
        <v>0.5</v>
      </c>
      <c r="AX108" s="89">
        <v>363.888889</v>
      </c>
      <c r="AY108" s="89">
        <v>318.291667</v>
      </c>
      <c r="AZ108" s="89">
        <v>253.611111</v>
      </c>
      <c r="BA108" s="89">
        <v>353.256272</v>
      </c>
      <c r="BB108" s="89">
        <v>278.111111</v>
      </c>
      <c r="BC108" s="89">
        <v>0.0</v>
      </c>
      <c r="BD108" s="44" t="s">
        <v>117</v>
      </c>
      <c r="BE108" s="44" t="s">
        <v>117</v>
      </c>
      <c r="BF108" s="44" t="s">
        <v>117</v>
      </c>
      <c r="BG108" s="44" t="s">
        <v>117</v>
      </c>
      <c r="BH108" s="44" t="s">
        <v>117</v>
      </c>
      <c r="BI108" s="44" t="s">
        <v>117</v>
      </c>
      <c r="BJ108" s="44" t="s">
        <v>117</v>
      </c>
      <c r="BK108" s="44" t="s">
        <v>117</v>
      </c>
      <c r="BL108" s="44" t="s">
        <v>117</v>
      </c>
      <c r="BM108" s="44" t="s">
        <v>117</v>
      </c>
      <c r="BN108" s="44" t="s">
        <v>117</v>
      </c>
      <c r="BO108" s="44" t="s">
        <v>117</v>
      </c>
      <c r="BP108" s="44" t="s">
        <v>117</v>
      </c>
      <c r="BQ108" s="44" t="s">
        <v>117</v>
      </c>
      <c r="BR108" s="44" t="s">
        <v>117</v>
      </c>
      <c r="BS108" s="44" t="s">
        <v>117</v>
      </c>
      <c r="BT108" s="44" t="s">
        <v>117</v>
      </c>
      <c r="BU108" s="44" t="s">
        <v>117</v>
      </c>
      <c r="BV108" s="44" t="s">
        <v>117</v>
      </c>
      <c r="BW108" s="44" t="s">
        <v>117</v>
      </c>
      <c r="BX108" s="44" t="s">
        <v>117</v>
      </c>
      <c r="BY108" s="44" t="s">
        <v>117</v>
      </c>
      <c r="BZ108" s="44" t="s">
        <v>117</v>
      </c>
      <c r="CA108" s="44" t="s">
        <v>117</v>
      </c>
    </row>
    <row r="109">
      <c r="A109" s="41">
        <v>108.0</v>
      </c>
      <c r="B109" s="55">
        <v>43883.0</v>
      </c>
      <c r="C109" s="41" t="s">
        <v>94</v>
      </c>
      <c r="D109" s="86">
        <v>12.416438356164383</v>
      </c>
      <c r="E109" s="44" t="s">
        <v>87</v>
      </c>
      <c r="F109" s="44" t="s">
        <v>98</v>
      </c>
      <c r="G109" s="44" t="s">
        <v>92</v>
      </c>
      <c r="H109" s="44" t="s">
        <v>117</v>
      </c>
      <c r="I109" s="44" t="s">
        <v>117</v>
      </c>
      <c r="J109" s="44" t="s">
        <v>117</v>
      </c>
      <c r="K109" s="44" t="s">
        <v>117</v>
      </c>
      <c r="L109" s="44" t="s">
        <v>117</v>
      </c>
      <c r="M109" s="44" t="s">
        <v>117</v>
      </c>
      <c r="N109" s="44" t="s">
        <v>117</v>
      </c>
      <c r="O109" s="44" t="s">
        <v>117</v>
      </c>
      <c r="P109" s="44" t="s">
        <v>117</v>
      </c>
      <c r="Q109" s="44" t="s">
        <v>117</v>
      </c>
      <c r="R109" s="44" t="s">
        <v>117</v>
      </c>
      <c r="S109" s="44" t="s">
        <v>117</v>
      </c>
      <c r="T109" s="89">
        <v>0.32222222</v>
      </c>
      <c r="U109" s="89">
        <v>1012.14815</v>
      </c>
      <c r="V109" s="89">
        <v>54.0</v>
      </c>
      <c r="W109" s="89">
        <v>0.0</v>
      </c>
      <c r="X109" s="89">
        <v>5.0</v>
      </c>
      <c r="Y109" s="89">
        <v>0.24137931</v>
      </c>
      <c r="Z109" s="89">
        <v>831.034483</v>
      </c>
      <c r="AA109" s="89">
        <v>180.620063</v>
      </c>
      <c r="AB109" s="89">
        <v>0.15517241</v>
      </c>
      <c r="AC109" s="89">
        <v>181.113665</v>
      </c>
      <c r="AD109" s="89">
        <v>-3.9482759</v>
      </c>
      <c r="AE109" s="89">
        <v>0.0</v>
      </c>
      <c r="AF109" s="44" t="s">
        <v>117</v>
      </c>
      <c r="AG109" s="44" t="s">
        <v>117</v>
      </c>
      <c r="AH109" s="44" t="s">
        <v>117</v>
      </c>
      <c r="AI109" s="44" t="s">
        <v>117</v>
      </c>
      <c r="AJ109" s="44" t="s">
        <v>117</v>
      </c>
      <c r="AK109" s="44" t="s">
        <v>117</v>
      </c>
      <c r="AL109" s="44" t="s">
        <v>117</v>
      </c>
      <c r="AM109" s="44" t="s">
        <v>117</v>
      </c>
      <c r="AN109" s="44" t="s">
        <v>117</v>
      </c>
      <c r="AO109" s="44" t="s">
        <v>117</v>
      </c>
      <c r="AP109" s="44" t="s">
        <v>117</v>
      </c>
      <c r="AQ109" s="44" t="s">
        <v>117</v>
      </c>
      <c r="AR109" s="44" t="s">
        <v>117</v>
      </c>
      <c r="AS109" s="44" t="s">
        <v>117</v>
      </c>
      <c r="AT109" s="44" t="s">
        <v>117</v>
      </c>
      <c r="AU109" s="44" t="s">
        <v>117</v>
      </c>
      <c r="AV109" s="44" t="s">
        <v>117</v>
      </c>
      <c r="AW109" s="44" t="s">
        <v>117</v>
      </c>
      <c r="AX109" s="44" t="s">
        <v>117</v>
      </c>
      <c r="AY109" s="44" t="s">
        <v>117</v>
      </c>
      <c r="AZ109" s="44" t="s">
        <v>117</v>
      </c>
      <c r="BA109" s="44" t="s">
        <v>117</v>
      </c>
      <c r="BB109" s="44" t="s">
        <v>117</v>
      </c>
      <c r="BC109" s="44" t="s">
        <v>117</v>
      </c>
      <c r="BD109" s="89">
        <v>0.32222222</v>
      </c>
      <c r="BE109" s="89">
        <v>1012.14815</v>
      </c>
      <c r="BF109" s="89">
        <v>54.0</v>
      </c>
      <c r="BG109" s="89">
        <v>0.0</v>
      </c>
      <c r="BH109" s="89">
        <v>5.0</v>
      </c>
      <c r="BI109" s="89">
        <v>0.24137931</v>
      </c>
      <c r="BJ109" s="89">
        <v>831.034483</v>
      </c>
      <c r="BK109" s="89">
        <v>180.620063</v>
      </c>
      <c r="BL109" s="89">
        <v>0.15517241</v>
      </c>
      <c r="BM109" s="89">
        <v>181.113665</v>
      </c>
      <c r="BN109" s="89">
        <v>-3.9482759</v>
      </c>
      <c r="BO109" s="89">
        <v>0.0</v>
      </c>
      <c r="BP109" s="44" t="s">
        <v>117</v>
      </c>
      <c r="BQ109" s="44" t="s">
        <v>117</v>
      </c>
      <c r="BR109" s="44" t="s">
        <v>117</v>
      </c>
      <c r="BS109" s="44" t="s">
        <v>117</v>
      </c>
      <c r="BT109" s="44" t="s">
        <v>117</v>
      </c>
      <c r="BU109" s="44" t="s">
        <v>117</v>
      </c>
      <c r="BV109" s="44" t="s">
        <v>117</v>
      </c>
      <c r="BW109" s="44" t="s">
        <v>117</v>
      </c>
      <c r="BX109" s="44" t="s">
        <v>117</v>
      </c>
      <c r="BY109" s="44" t="s">
        <v>117</v>
      </c>
      <c r="BZ109" s="44" t="s">
        <v>117</v>
      </c>
      <c r="CA109" s="44" t="s">
        <v>117</v>
      </c>
    </row>
    <row r="110">
      <c r="A110" s="41">
        <v>109.0</v>
      </c>
      <c r="B110" s="55">
        <v>43888.0</v>
      </c>
      <c r="C110" s="41" t="s">
        <v>88</v>
      </c>
      <c r="D110" s="86">
        <v>9.98082191780822</v>
      </c>
      <c r="E110" s="44" t="s">
        <v>87</v>
      </c>
      <c r="F110" s="44" t="s">
        <v>91</v>
      </c>
      <c r="G110" s="44" t="s">
        <v>92</v>
      </c>
      <c r="H110" s="89">
        <v>0.2</v>
      </c>
      <c r="I110" s="89">
        <v>949.953125</v>
      </c>
      <c r="J110" s="89">
        <v>64.0</v>
      </c>
      <c r="K110" s="89">
        <v>1.0</v>
      </c>
      <c r="L110" s="89">
        <v>5.0</v>
      </c>
      <c r="M110" s="89">
        <v>0.22222222</v>
      </c>
      <c r="N110" s="89">
        <v>513.888889</v>
      </c>
      <c r="O110" s="89">
        <v>435.39899</v>
      </c>
      <c r="P110" s="89">
        <v>270.777778</v>
      </c>
      <c r="Q110" s="89">
        <v>436.064236</v>
      </c>
      <c r="R110" s="89">
        <v>276.333333</v>
      </c>
      <c r="S110" s="89">
        <v>0.0</v>
      </c>
      <c r="T110" s="44" t="s">
        <v>117</v>
      </c>
      <c r="U110" s="44" t="s">
        <v>117</v>
      </c>
      <c r="V110" s="44" t="s">
        <v>117</v>
      </c>
      <c r="W110" s="44" t="s">
        <v>117</v>
      </c>
      <c r="X110" s="44" t="s">
        <v>117</v>
      </c>
      <c r="Y110" s="44" t="s">
        <v>117</v>
      </c>
      <c r="Z110" s="44" t="s">
        <v>117</v>
      </c>
      <c r="AA110" s="44" t="s">
        <v>117</v>
      </c>
      <c r="AB110" s="44" t="s">
        <v>117</v>
      </c>
      <c r="AC110" s="44" t="s">
        <v>117</v>
      </c>
      <c r="AD110" s="44" t="s">
        <v>117</v>
      </c>
      <c r="AE110" s="44" t="s">
        <v>117</v>
      </c>
      <c r="AF110" s="89">
        <v>0.2</v>
      </c>
      <c r="AG110" s="89">
        <v>949.953125</v>
      </c>
      <c r="AH110" s="89">
        <v>64.0</v>
      </c>
      <c r="AI110" s="89">
        <v>1.0</v>
      </c>
      <c r="AJ110" s="89">
        <v>5.0</v>
      </c>
      <c r="AK110" s="89">
        <v>0.22222222</v>
      </c>
      <c r="AL110" s="89">
        <v>513.888889</v>
      </c>
      <c r="AM110" s="89">
        <v>435.39899</v>
      </c>
      <c r="AN110" s="89">
        <v>270.777778</v>
      </c>
      <c r="AO110" s="89">
        <v>436.064236</v>
      </c>
      <c r="AP110" s="89">
        <v>276.333333</v>
      </c>
      <c r="AQ110" s="89">
        <v>0.0</v>
      </c>
      <c r="AR110" s="44" t="s">
        <v>117</v>
      </c>
      <c r="AS110" s="44" t="s">
        <v>117</v>
      </c>
      <c r="AT110" s="44" t="s">
        <v>117</v>
      </c>
      <c r="AU110" s="44" t="s">
        <v>117</v>
      </c>
      <c r="AV110" s="44" t="s">
        <v>117</v>
      </c>
      <c r="AW110" s="44" t="s">
        <v>117</v>
      </c>
      <c r="AX110" s="44" t="s">
        <v>117</v>
      </c>
      <c r="AY110" s="44" t="s">
        <v>117</v>
      </c>
      <c r="AZ110" s="44" t="s">
        <v>117</v>
      </c>
      <c r="BA110" s="44" t="s">
        <v>117</v>
      </c>
      <c r="BB110" s="44" t="s">
        <v>117</v>
      </c>
      <c r="BC110" s="44" t="s">
        <v>117</v>
      </c>
      <c r="BD110" s="44" t="s">
        <v>117</v>
      </c>
      <c r="BE110" s="44" t="s">
        <v>117</v>
      </c>
      <c r="BF110" s="44" t="s">
        <v>117</v>
      </c>
      <c r="BG110" s="44" t="s">
        <v>117</v>
      </c>
      <c r="BH110" s="44" t="s">
        <v>117</v>
      </c>
      <c r="BI110" s="44" t="s">
        <v>117</v>
      </c>
      <c r="BJ110" s="44" t="s">
        <v>117</v>
      </c>
      <c r="BK110" s="44" t="s">
        <v>117</v>
      </c>
      <c r="BL110" s="44" t="s">
        <v>117</v>
      </c>
      <c r="BM110" s="44" t="s">
        <v>117</v>
      </c>
      <c r="BN110" s="44" t="s">
        <v>117</v>
      </c>
      <c r="BO110" s="44" t="s">
        <v>117</v>
      </c>
      <c r="BP110" s="44" t="s">
        <v>117</v>
      </c>
      <c r="BQ110" s="44" t="s">
        <v>117</v>
      </c>
      <c r="BR110" s="44" t="s">
        <v>117</v>
      </c>
      <c r="BS110" s="44" t="s">
        <v>117</v>
      </c>
      <c r="BT110" s="44" t="s">
        <v>117</v>
      </c>
      <c r="BU110" s="44" t="s">
        <v>117</v>
      </c>
      <c r="BV110" s="44" t="s">
        <v>117</v>
      </c>
      <c r="BW110" s="44" t="s">
        <v>117</v>
      </c>
      <c r="BX110" s="44" t="s">
        <v>117</v>
      </c>
      <c r="BY110" s="44" t="s">
        <v>117</v>
      </c>
      <c r="BZ110" s="44" t="s">
        <v>117</v>
      </c>
      <c r="CA110" s="44" t="s">
        <v>117</v>
      </c>
    </row>
    <row r="111">
      <c r="A111" s="41">
        <v>110.0</v>
      </c>
      <c r="B111" s="55">
        <v>43892.0</v>
      </c>
      <c r="C111" s="41" t="s">
        <v>88</v>
      </c>
      <c r="D111" s="86">
        <v>12.216438356164383</v>
      </c>
      <c r="E111" s="44" t="s">
        <v>87</v>
      </c>
      <c r="F111" s="44" t="s">
        <v>91</v>
      </c>
      <c r="G111" s="44" t="s">
        <v>92</v>
      </c>
      <c r="H111" s="89">
        <v>0.4</v>
      </c>
      <c r="I111" s="89">
        <v>1051.21951</v>
      </c>
      <c r="J111" s="89">
        <v>123.0</v>
      </c>
      <c r="K111" s="89">
        <v>1.0</v>
      </c>
      <c r="L111" s="89">
        <v>19.0</v>
      </c>
      <c r="M111" s="89">
        <v>0.27777778</v>
      </c>
      <c r="N111" s="89">
        <v>694.444444</v>
      </c>
      <c r="O111" s="89">
        <v>356.862007</v>
      </c>
      <c r="P111" s="89">
        <v>238.555556</v>
      </c>
      <c r="Q111" s="89">
        <v>356.775068</v>
      </c>
      <c r="R111" s="89">
        <v>238.555556</v>
      </c>
      <c r="S111" s="89">
        <v>0.0</v>
      </c>
      <c r="T111" s="44" t="s">
        <v>117</v>
      </c>
      <c r="U111" s="44" t="s">
        <v>117</v>
      </c>
      <c r="V111" s="44" t="s">
        <v>117</v>
      </c>
      <c r="W111" s="44" t="s">
        <v>117</v>
      </c>
      <c r="X111" s="44" t="s">
        <v>117</v>
      </c>
      <c r="Y111" s="44" t="s">
        <v>117</v>
      </c>
      <c r="Z111" s="44" t="s">
        <v>117</v>
      </c>
      <c r="AA111" s="44" t="s">
        <v>117</v>
      </c>
      <c r="AB111" s="44" t="s">
        <v>117</v>
      </c>
      <c r="AC111" s="44" t="s">
        <v>117</v>
      </c>
      <c r="AD111" s="44" t="s">
        <v>117</v>
      </c>
      <c r="AE111" s="44" t="s">
        <v>117</v>
      </c>
      <c r="AF111" s="89">
        <v>0.2</v>
      </c>
      <c r="AG111" s="89">
        <v>968.515625</v>
      </c>
      <c r="AH111" s="89">
        <v>64.0</v>
      </c>
      <c r="AI111" s="89">
        <v>0.0</v>
      </c>
      <c r="AJ111" s="89">
        <v>7.0</v>
      </c>
      <c r="AK111" s="89">
        <v>0.22222222</v>
      </c>
      <c r="AL111" s="89">
        <v>552.777778</v>
      </c>
      <c r="AM111" s="89">
        <v>415.737847</v>
      </c>
      <c r="AN111" s="89">
        <v>228.222222</v>
      </c>
      <c r="AO111" s="89">
        <v>415.737847</v>
      </c>
      <c r="AP111" s="89">
        <v>228.222222</v>
      </c>
      <c r="AQ111" s="89">
        <v>0.0</v>
      </c>
      <c r="AR111" s="89">
        <v>0.2</v>
      </c>
      <c r="AS111" s="89">
        <v>1140.9322</v>
      </c>
      <c r="AT111" s="89">
        <v>59.0</v>
      </c>
      <c r="AU111" s="89">
        <v>1.0</v>
      </c>
      <c r="AV111" s="89">
        <v>12.0</v>
      </c>
      <c r="AW111" s="89">
        <v>0.33333333</v>
      </c>
      <c r="AX111" s="89">
        <v>836.111111</v>
      </c>
      <c r="AY111" s="89">
        <v>303.505556</v>
      </c>
      <c r="AZ111" s="89">
        <v>266.888889</v>
      </c>
      <c r="BA111" s="89">
        <v>304.821092</v>
      </c>
      <c r="BB111" s="89">
        <v>274.555556</v>
      </c>
      <c r="BC111" s="89">
        <v>0.0</v>
      </c>
      <c r="BD111" s="44" t="s">
        <v>117</v>
      </c>
      <c r="BE111" s="44" t="s">
        <v>117</v>
      </c>
      <c r="BF111" s="44" t="s">
        <v>117</v>
      </c>
      <c r="BG111" s="44" t="s">
        <v>117</v>
      </c>
      <c r="BH111" s="44" t="s">
        <v>117</v>
      </c>
      <c r="BI111" s="44" t="s">
        <v>117</v>
      </c>
      <c r="BJ111" s="44" t="s">
        <v>117</v>
      </c>
      <c r="BK111" s="44" t="s">
        <v>117</v>
      </c>
      <c r="BL111" s="44" t="s">
        <v>117</v>
      </c>
      <c r="BM111" s="44" t="s">
        <v>117</v>
      </c>
      <c r="BN111" s="44" t="s">
        <v>117</v>
      </c>
      <c r="BO111" s="44" t="s">
        <v>117</v>
      </c>
      <c r="BP111" s="44" t="s">
        <v>117</v>
      </c>
      <c r="BQ111" s="44" t="s">
        <v>117</v>
      </c>
      <c r="BR111" s="44" t="s">
        <v>117</v>
      </c>
      <c r="BS111" s="44" t="s">
        <v>117</v>
      </c>
      <c r="BT111" s="44" t="s">
        <v>117</v>
      </c>
      <c r="BU111" s="44" t="s">
        <v>117</v>
      </c>
      <c r="BV111" s="44" t="s">
        <v>117</v>
      </c>
      <c r="BW111" s="44" t="s">
        <v>117</v>
      </c>
      <c r="BX111" s="44" t="s">
        <v>117</v>
      </c>
      <c r="BY111" s="44" t="s">
        <v>117</v>
      </c>
      <c r="BZ111" s="44" t="s">
        <v>117</v>
      </c>
      <c r="CA111" s="44" t="s">
        <v>117</v>
      </c>
    </row>
    <row r="112">
      <c r="A112" s="41">
        <v>111.0</v>
      </c>
      <c r="B112" s="55">
        <v>43893.0</v>
      </c>
      <c r="C112" s="41" t="s">
        <v>88</v>
      </c>
      <c r="D112" s="86">
        <v>9.876712328767123</v>
      </c>
      <c r="E112" s="44" t="s">
        <v>87</v>
      </c>
      <c r="F112" s="44" t="s">
        <v>98</v>
      </c>
      <c r="G112" s="44" t="s">
        <v>92</v>
      </c>
      <c r="H112" s="44" t="s">
        <v>117</v>
      </c>
      <c r="I112" s="44" t="s">
        <v>117</v>
      </c>
      <c r="J112" s="44" t="s">
        <v>117</v>
      </c>
      <c r="K112" s="44" t="s">
        <v>117</v>
      </c>
      <c r="L112" s="44" t="s">
        <v>117</v>
      </c>
      <c r="M112" s="44" t="s">
        <v>117</v>
      </c>
      <c r="N112" s="44" t="s">
        <v>117</v>
      </c>
      <c r="O112" s="44" t="s">
        <v>117</v>
      </c>
      <c r="P112" s="44" t="s">
        <v>117</v>
      </c>
      <c r="Q112" s="44" t="s">
        <v>117</v>
      </c>
      <c r="R112" s="44" t="s">
        <v>117</v>
      </c>
      <c r="S112" s="44" t="s">
        <v>117</v>
      </c>
      <c r="T112" s="89">
        <v>0.66666667</v>
      </c>
      <c r="U112" s="89">
        <v>703.27619</v>
      </c>
      <c r="V112" s="89">
        <v>105.0</v>
      </c>
      <c r="W112" s="89">
        <v>2.0</v>
      </c>
      <c r="X112" s="89">
        <v>9.0</v>
      </c>
      <c r="Y112" s="89">
        <v>0.51666667</v>
      </c>
      <c r="Z112" s="89">
        <v>292.25</v>
      </c>
      <c r="AA112" s="89">
        <v>395.195455</v>
      </c>
      <c r="AB112" s="89">
        <v>390.75</v>
      </c>
      <c r="AC112" s="89">
        <v>411.02619</v>
      </c>
      <c r="AD112" s="89">
        <v>404.5</v>
      </c>
      <c r="AE112" s="89">
        <v>0.0</v>
      </c>
      <c r="AF112" s="44" t="s">
        <v>117</v>
      </c>
      <c r="AG112" s="44" t="s">
        <v>117</v>
      </c>
      <c r="AH112" s="44" t="s">
        <v>117</v>
      </c>
      <c r="AI112" s="44" t="s">
        <v>117</v>
      </c>
      <c r="AJ112" s="44" t="s">
        <v>117</v>
      </c>
      <c r="AK112" s="44" t="s">
        <v>117</v>
      </c>
      <c r="AL112" s="44" t="s">
        <v>117</v>
      </c>
      <c r="AM112" s="44" t="s">
        <v>117</v>
      </c>
      <c r="AN112" s="44" t="s">
        <v>117</v>
      </c>
      <c r="AO112" s="44" t="s">
        <v>117</v>
      </c>
      <c r="AP112" s="44" t="s">
        <v>117</v>
      </c>
      <c r="AQ112" s="44" t="s">
        <v>117</v>
      </c>
      <c r="AR112" s="44" t="s">
        <v>117</v>
      </c>
      <c r="AS112" s="44" t="s">
        <v>117</v>
      </c>
      <c r="AT112" s="44" t="s">
        <v>117</v>
      </c>
      <c r="AU112" s="44" t="s">
        <v>117</v>
      </c>
      <c r="AV112" s="44" t="s">
        <v>117</v>
      </c>
      <c r="AW112" s="44" t="s">
        <v>117</v>
      </c>
      <c r="AX112" s="44" t="s">
        <v>117</v>
      </c>
      <c r="AY112" s="44" t="s">
        <v>117</v>
      </c>
      <c r="AZ112" s="44" t="s">
        <v>117</v>
      </c>
      <c r="BA112" s="44" t="s">
        <v>117</v>
      </c>
      <c r="BB112" s="44" t="s">
        <v>117</v>
      </c>
      <c r="BC112" s="44" t="s">
        <v>117</v>
      </c>
      <c r="BD112" s="89">
        <v>0.33333333</v>
      </c>
      <c r="BE112" s="89">
        <v>757.254902</v>
      </c>
      <c r="BF112" s="89">
        <v>51.0</v>
      </c>
      <c r="BG112" s="89">
        <v>1.0</v>
      </c>
      <c r="BH112" s="89">
        <v>5.0</v>
      </c>
      <c r="BI112" s="89">
        <v>0.46666667</v>
      </c>
      <c r="BJ112" s="89">
        <v>381.666667</v>
      </c>
      <c r="BK112" s="89">
        <v>352.685185</v>
      </c>
      <c r="BL112" s="89">
        <v>328.733333</v>
      </c>
      <c r="BM112" s="89">
        <v>375.588235</v>
      </c>
      <c r="BN112" s="89">
        <v>332.633333</v>
      </c>
      <c r="BO112" s="89">
        <v>0.0</v>
      </c>
      <c r="BP112" s="89">
        <v>0.33333333</v>
      </c>
      <c r="BQ112" s="89">
        <v>652.296296</v>
      </c>
      <c r="BR112" s="89">
        <v>54.0</v>
      </c>
      <c r="BS112" s="89">
        <v>1.0</v>
      </c>
      <c r="BT112" s="89">
        <v>4.0</v>
      </c>
      <c r="BU112" s="89">
        <v>0.56666667</v>
      </c>
      <c r="BV112" s="89">
        <v>202.833333</v>
      </c>
      <c r="BW112" s="89">
        <v>439.380952</v>
      </c>
      <c r="BX112" s="89">
        <v>422.9</v>
      </c>
      <c r="BY112" s="89">
        <v>449.462963</v>
      </c>
      <c r="BZ112" s="89">
        <v>435.766667</v>
      </c>
      <c r="CA112" s="89">
        <v>0.0</v>
      </c>
    </row>
    <row r="113">
      <c r="A113" s="96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  <c r="AX113" s="89"/>
      <c r="AY113" s="89"/>
      <c r="AZ113" s="89"/>
      <c r="BA113" s="89"/>
      <c r="BB113" s="89"/>
      <c r="BC113" s="96"/>
      <c r="BD113" s="96"/>
      <c r="BE113" s="96"/>
      <c r="BF113" s="96"/>
      <c r="BG113" s="96"/>
      <c r="BH113" s="96"/>
      <c r="BI113" s="96"/>
      <c r="BJ113" s="96"/>
    </row>
    <row r="114">
      <c r="A114" s="96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  <c r="AX114" s="89"/>
      <c r="AY114" s="89"/>
      <c r="AZ114" s="89"/>
      <c r="BA114" s="89"/>
      <c r="BB114" s="89"/>
      <c r="BC114" s="96"/>
      <c r="BD114" s="96"/>
      <c r="BE114" s="96"/>
      <c r="BF114" s="96"/>
      <c r="BG114" s="96"/>
      <c r="BH114" s="96"/>
      <c r="BI114" s="96"/>
      <c r="BJ114" s="96"/>
    </row>
    <row r="115">
      <c r="A115" s="96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89"/>
      <c r="AZ115" s="89"/>
      <c r="BA115" s="89"/>
      <c r="BB115" s="89"/>
      <c r="BC115" s="96"/>
      <c r="BD115" s="96"/>
      <c r="BE115" s="96"/>
      <c r="BF115" s="96"/>
      <c r="BG115" s="96"/>
      <c r="BH115" s="96"/>
      <c r="BI115" s="96"/>
      <c r="BJ115" s="96"/>
    </row>
    <row r="116">
      <c r="A116" s="96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  <c r="BC116" s="96"/>
      <c r="BD116" s="96"/>
      <c r="BE116" s="96"/>
      <c r="BF116" s="96"/>
      <c r="BG116" s="96"/>
      <c r="BH116" s="96"/>
      <c r="BI116" s="96"/>
      <c r="BJ116" s="96"/>
    </row>
    <row r="117">
      <c r="A117" s="96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  <c r="BC117" s="96"/>
      <c r="BD117" s="96"/>
      <c r="BE117" s="96"/>
      <c r="BF117" s="96"/>
      <c r="BG117" s="96"/>
      <c r="BH117" s="96"/>
      <c r="BI117" s="96"/>
      <c r="BJ117" s="96"/>
    </row>
    <row r="118">
      <c r="A118" s="96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96"/>
      <c r="BD118" s="96"/>
      <c r="BE118" s="96"/>
      <c r="BF118" s="96"/>
      <c r="BG118" s="96"/>
      <c r="BH118" s="96"/>
      <c r="BI118" s="96"/>
      <c r="BJ118" s="96"/>
    </row>
    <row r="119">
      <c r="A119" s="96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  <c r="AX119" s="89"/>
      <c r="AY119" s="89"/>
      <c r="AZ119" s="89"/>
      <c r="BA119" s="89"/>
      <c r="BB119" s="89"/>
      <c r="BC119" s="96"/>
      <c r="BD119" s="96"/>
      <c r="BE119" s="96"/>
      <c r="BF119" s="96"/>
      <c r="BG119" s="96"/>
      <c r="BH119" s="96"/>
      <c r="BI119" s="96"/>
      <c r="BJ119" s="96"/>
    </row>
    <row r="120">
      <c r="A120" s="96"/>
      <c r="E120" s="44"/>
      <c r="F120" s="44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96"/>
      <c r="BD120" s="96"/>
      <c r="BE120" s="96"/>
      <c r="BF120" s="96"/>
      <c r="BG120" s="96"/>
      <c r="BH120" s="96"/>
      <c r="BI120" s="96"/>
      <c r="BJ120" s="96"/>
    </row>
    <row r="121">
      <c r="A121" s="96"/>
      <c r="E121" s="44"/>
      <c r="F121" s="44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96"/>
      <c r="BD121" s="96"/>
      <c r="BE121" s="96"/>
      <c r="BF121" s="96"/>
      <c r="BG121" s="96"/>
      <c r="BH121" s="96"/>
      <c r="BI121" s="96"/>
      <c r="BJ121" s="96"/>
    </row>
    <row r="122">
      <c r="A122" s="96"/>
      <c r="E122" s="44"/>
      <c r="F122" s="44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96"/>
      <c r="BD122" s="96"/>
      <c r="BE122" s="96"/>
      <c r="BF122" s="96"/>
      <c r="BG122" s="96"/>
      <c r="BH122" s="96"/>
      <c r="BI122" s="96"/>
      <c r="BJ122" s="96"/>
    </row>
    <row r="123">
      <c r="A123" s="96"/>
      <c r="E123" s="44"/>
      <c r="F123" s="44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96"/>
      <c r="BD123" s="96"/>
      <c r="BE123" s="96"/>
      <c r="BF123" s="96"/>
      <c r="BG123" s="96"/>
      <c r="BH123" s="96"/>
      <c r="BI123" s="96"/>
      <c r="BJ123" s="96"/>
    </row>
    <row r="124">
      <c r="A124" s="96"/>
    </row>
    <row r="125">
      <c r="A125" s="96"/>
    </row>
    <row r="126">
      <c r="A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96"/>
    </row>
    <row r="127">
      <c r="A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96"/>
    </row>
    <row r="128">
      <c r="A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/>
      <c r="AV128" s="96"/>
      <c r="AW128" s="96"/>
      <c r="AX128" s="96"/>
      <c r="AY128" s="96"/>
      <c r="AZ128" s="96"/>
      <c r="BA128" s="96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6"/>
      <c r="BN128" s="96"/>
      <c r="BO128" s="96"/>
      <c r="BP128" s="96"/>
      <c r="BQ128" s="96"/>
      <c r="BR128" s="96"/>
      <c r="BS128" s="96"/>
      <c r="BT128" s="96"/>
      <c r="BU128" s="96"/>
      <c r="BV128" s="96"/>
      <c r="BW128" s="96"/>
      <c r="BX128" s="96"/>
      <c r="BY128" s="96"/>
      <c r="BZ128" s="96"/>
      <c r="CA128" s="96"/>
      <c r="CB128" s="96"/>
    </row>
    <row r="129">
      <c r="A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/>
      <c r="AW129" s="96"/>
      <c r="AX129" s="96"/>
      <c r="AY129" s="96"/>
      <c r="AZ129" s="96"/>
      <c r="BA129" s="96"/>
      <c r="BB129" s="96"/>
      <c r="BC129" s="96"/>
      <c r="BD129" s="96"/>
      <c r="BE129" s="96"/>
      <c r="BF129" s="96"/>
      <c r="BG129" s="96"/>
      <c r="BH129" s="96"/>
      <c r="BI129" s="96"/>
      <c r="BJ129" s="96"/>
      <c r="BK129" s="96"/>
      <c r="BL129" s="96"/>
      <c r="BM129" s="96"/>
      <c r="BN129" s="96"/>
      <c r="BO129" s="96"/>
      <c r="BP129" s="96"/>
      <c r="BQ129" s="96"/>
      <c r="BR129" s="96"/>
      <c r="BS129" s="96"/>
      <c r="BT129" s="96"/>
      <c r="BU129" s="96"/>
      <c r="BV129" s="96"/>
      <c r="BW129" s="96"/>
      <c r="BX129" s="96"/>
      <c r="BY129" s="96"/>
      <c r="BZ129" s="96"/>
      <c r="CA129" s="96"/>
      <c r="CB129" s="96"/>
    </row>
    <row r="130">
      <c r="A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/>
      <c r="AW130" s="96"/>
      <c r="AX130" s="96"/>
      <c r="AY130" s="96"/>
      <c r="AZ130" s="96"/>
      <c r="BA130" s="96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6"/>
      <c r="BN130" s="96"/>
      <c r="BO130" s="96"/>
      <c r="BP130" s="96"/>
      <c r="BQ130" s="96"/>
      <c r="BR130" s="96"/>
      <c r="BS130" s="96"/>
      <c r="BT130" s="96"/>
      <c r="BU130" s="96"/>
      <c r="BV130" s="96"/>
      <c r="BW130" s="96"/>
      <c r="BX130" s="96"/>
      <c r="BY130" s="96"/>
      <c r="BZ130" s="96"/>
      <c r="CA130" s="96"/>
      <c r="CB130" s="96"/>
    </row>
    <row r="131">
      <c r="A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96"/>
      <c r="BO131" s="96"/>
      <c r="BP131" s="96"/>
      <c r="BQ131" s="96"/>
      <c r="BR131" s="96"/>
      <c r="BS131" s="96"/>
      <c r="BT131" s="96"/>
      <c r="BU131" s="96"/>
      <c r="BV131" s="96"/>
      <c r="BW131" s="96"/>
      <c r="BX131" s="96"/>
      <c r="BY131" s="96"/>
      <c r="BZ131" s="96"/>
      <c r="CA131" s="96"/>
      <c r="CB131" s="96"/>
    </row>
    <row r="132">
      <c r="A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/>
      <c r="AW132" s="96"/>
      <c r="AX132" s="96"/>
      <c r="AY132" s="96"/>
      <c r="AZ132" s="96"/>
      <c r="BA132" s="96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6"/>
      <c r="BN132" s="96"/>
      <c r="BO132" s="96"/>
      <c r="BP132" s="96"/>
      <c r="BQ132" s="96"/>
      <c r="BR132" s="96"/>
      <c r="BS132" s="96"/>
      <c r="BT132" s="96"/>
      <c r="BU132" s="96"/>
      <c r="BV132" s="96"/>
      <c r="BW132" s="96"/>
      <c r="BX132" s="96"/>
      <c r="BY132" s="96"/>
      <c r="BZ132" s="96"/>
      <c r="CA132" s="96"/>
      <c r="CB132" s="96"/>
    </row>
    <row r="133">
      <c r="A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6"/>
      <c r="BA133" s="96"/>
      <c r="BB133" s="96"/>
      <c r="BC133" s="96"/>
      <c r="BD133" s="96"/>
      <c r="BE133" s="96"/>
      <c r="BF133" s="96"/>
      <c r="BG133" s="96"/>
      <c r="BH133" s="96"/>
      <c r="BI133" s="96"/>
      <c r="BJ133" s="96"/>
      <c r="BK133" s="96"/>
      <c r="BL133" s="96"/>
      <c r="BM133" s="96"/>
      <c r="BN133" s="96"/>
      <c r="BO133" s="96"/>
      <c r="BP133" s="96"/>
      <c r="BQ133" s="96"/>
      <c r="BR133" s="96"/>
      <c r="BS133" s="96"/>
      <c r="BT133" s="96"/>
      <c r="BU133" s="96"/>
      <c r="BV133" s="96"/>
      <c r="BW133" s="96"/>
      <c r="BX133" s="96"/>
      <c r="BY133" s="96"/>
      <c r="BZ133" s="96"/>
      <c r="CA133" s="96"/>
      <c r="CB133" s="96"/>
    </row>
    <row r="134">
      <c r="A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6"/>
      <c r="BA134" s="96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6"/>
      <c r="BN134" s="96"/>
      <c r="BO134" s="96"/>
      <c r="BP134" s="96"/>
      <c r="BQ134" s="96"/>
      <c r="BR134" s="96"/>
      <c r="BS134" s="96"/>
      <c r="BT134" s="96"/>
      <c r="BU134" s="96"/>
      <c r="BV134" s="96"/>
      <c r="BW134" s="96"/>
      <c r="BX134" s="96"/>
      <c r="BY134" s="96"/>
      <c r="BZ134" s="96"/>
      <c r="CA134" s="96"/>
      <c r="CB134" s="96"/>
    </row>
    <row r="135">
      <c r="A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6"/>
      <c r="BN135" s="96"/>
      <c r="BO135" s="96"/>
      <c r="BP135" s="96"/>
      <c r="BQ135" s="96"/>
      <c r="BR135" s="96"/>
      <c r="BS135" s="96"/>
      <c r="BT135" s="96"/>
      <c r="BU135" s="96"/>
      <c r="BV135" s="96"/>
      <c r="BW135" s="96"/>
      <c r="BX135" s="96"/>
      <c r="BY135" s="96"/>
      <c r="BZ135" s="96"/>
      <c r="CA135" s="96"/>
      <c r="CB135" s="96"/>
    </row>
    <row r="136">
      <c r="A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6"/>
      <c r="BM136" s="96"/>
      <c r="BN136" s="96"/>
      <c r="BO136" s="96"/>
      <c r="BP136" s="96"/>
      <c r="BQ136" s="96"/>
      <c r="BR136" s="96"/>
      <c r="BS136" s="96"/>
      <c r="BT136" s="96"/>
      <c r="BU136" s="96"/>
      <c r="BV136" s="96"/>
      <c r="BW136" s="96"/>
      <c r="BX136" s="96"/>
      <c r="BY136" s="96"/>
      <c r="BZ136" s="96"/>
      <c r="CA136" s="96"/>
      <c r="CB136" s="96"/>
    </row>
    <row r="137">
      <c r="A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6"/>
      <c r="BA137" s="96"/>
      <c r="BB137" s="96"/>
      <c r="BC137" s="96"/>
      <c r="BD137" s="96"/>
      <c r="BE137" s="96"/>
      <c r="BF137" s="96"/>
      <c r="BG137" s="96"/>
      <c r="BH137" s="96"/>
      <c r="BI137" s="96"/>
      <c r="BJ137" s="96"/>
      <c r="BK137" s="96"/>
      <c r="BL137" s="96"/>
      <c r="BM137" s="96"/>
      <c r="BN137" s="96"/>
      <c r="BO137" s="96"/>
      <c r="BP137" s="96"/>
      <c r="BQ137" s="96"/>
      <c r="BR137" s="96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</row>
    <row r="138">
      <c r="A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6"/>
      <c r="BA138" s="96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6"/>
      <c r="BN138" s="96"/>
      <c r="BO138" s="96"/>
      <c r="BP138" s="96"/>
      <c r="BQ138" s="96"/>
      <c r="BR138" s="96"/>
      <c r="BS138" s="96"/>
      <c r="BT138" s="96"/>
      <c r="BU138" s="96"/>
      <c r="BV138" s="96"/>
      <c r="BW138" s="96"/>
      <c r="BX138" s="96"/>
      <c r="BY138" s="96"/>
      <c r="BZ138" s="96"/>
      <c r="CA138" s="96"/>
      <c r="CB138" s="96"/>
    </row>
    <row r="139">
      <c r="A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6"/>
    </row>
    <row r="140">
      <c r="A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96"/>
      <c r="AX140" s="96"/>
      <c r="AY140" s="96"/>
      <c r="AZ140" s="96"/>
      <c r="BA140" s="96"/>
      <c r="BB140" s="96"/>
      <c r="BC140" s="96"/>
      <c r="BD140" s="96"/>
      <c r="BE140" s="96"/>
      <c r="BF140" s="96"/>
      <c r="BG140" s="96"/>
      <c r="BH140" s="96"/>
      <c r="BI140" s="96"/>
      <c r="BJ140" s="96"/>
      <c r="BK140" s="96"/>
      <c r="BL140" s="96"/>
      <c r="BM140" s="96"/>
      <c r="BN140" s="96"/>
      <c r="BO140" s="96"/>
      <c r="BP140" s="96"/>
      <c r="BQ140" s="96"/>
      <c r="BR140" s="96"/>
      <c r="BS140" s="96"/>
      <c r="BT140" s="96"/>
      <c r="BU140" s="96"/>
      <c r="BV140" s="96"/>
      <c r="BW140" s="96"/>
      <c r="BX140" s="96"/>
      <c r="BY140" s="96"/>
      <c r="BZ140" s="96"/>
      <c r="CA140" s="96"/>
      <c r="CB140" s="96"/>
    </row>
    <row r="141">
      <c r="A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96"/>
      <c r="AX141" s="96"/>
      <c r="AY141" s="96"/>
      <c r="AZ141" s="96"/>
      <c r="BA141" s="96"/>
      <c r="BB141" s="96"/>
      <c r="BC141" s="96"/>
      <c r="BD141" s="96"/>
      <c r="BE141" s="96"/>
      <c r="BF141" s="96"/>
      <c r="BG141" s="96"/>
      <c r="BH141" s="96"/>
      <c r="BI141" s="96"/>
      <c r="BJ141" s="96"/>
      <c r="BK141" s="96"/>
      <c r="BL141" s="96"/>
      <c r="BM141" s="96"/>
      <c r="BN141" s="96"/>
      <c r="BO141" s="96"/>
      <c r="BP141" s="96"/>
      <c r="BQ141" s="96"/>
      <c r="BR141" s="96"/>
      <c r="BS141" s="96"/>
      <c r="BT141" s="96"/>
      <c r="BU141" s="96"/>
      <c r="BV141" s="96"/>
      <c r="BW141" s="96"/>
      <c r="BX141" s="96"/>
      <c r="BY141" s="96"/>
      <c r="BZ141" s="96"/>
      <c r="CA141" s="96"/>
      <c r="CB141" s="96"/>
    </row>
    <row r="142">
      <c r="A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6"/>
      <c r="BA142" s="96"/>
      <c r="BB142" s="96"/>
      <c r="BC142" s="96"/>
      <c r="BD142" s="96"/>
      <c r="BE142" s="96"/>
      <c r="BF142" s="96"/>
      <c r="BG142" s="96"/>
      <c r="BH142" s="96"/>
      <c r="BI142" s="96"/>
      <c r="BJ142" s="96"/>
      <c r="BK142" s="96"/>
      <c r="BL142" s="96"/>
      <c r="BM142" s="96"/>
      <c r="BN142" s="96"/>
      <c r="BO142" s="96"/>
      <c r="BP142" s="96"/>
      <c r="BQ142" s="96"/>
      <c r="BR142" s="96"/>
      <c r="BS142" s="96"/>
      <c r="BT142" s="96"/>
      <c r="BU142" s="96"/>
      <c r="BV142" s="96"/>
      <c r="BW142" s="96"/>
      <c r="BX142" s="96"/>
      <c r="BY142" s="96"/>
      <c r="BZ142" s="96"/>
      <c r="CA142" s="96"/>
      <c r="CB142" s="96"/>
    </row>
    <row r="143">
      <c r="A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6"/>
      <c r="AY143" s="96"/>
      <c r="AZ143" s="96"/>
      <c r="BA143" s="96"/>
      <c r="BB143" s="96"/>
      <c r="BC143" s="96"/>
      <c r="BD143" s="96"/>
      <c r="BE143" s="96"/>
      <c r="BF143" s="96"/>
      <c r="BG143" s="96"/>
      <c r="BH143" s="96"/>
      <c r="BI143" s="96"/>
      <c r="BJ143" s="96"/>
      <c r="BK143" s="96"/>
      <c r="BL143" s="96"/>
      <c r="BM143" s="96"/>
      <c r="BN143" s="96"/>
      <c r="BO143" s="96"/>
      <c r="BP143" s="96"/>
      <c r="BQ143" s="96"/>
      <c r="BR143" s="96"/>
      <c r="BS143" s="96"/>
      <c r="BT143" s="96"/>
      <c r="BU143" s="96"/>
      <c r="BV143" s="96"/>
      <c r="BW143" s="96"/>
      <c r="BX143" s="96"/>
      <c r="BY143" s="96"/>
      <c r="BZ143" s="96"/>
      <c r="CA143" s="96"/>
      <c r="CB143" s="96"/>
    </row>
    <row r="144">
      <c r="A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/>
      <c r="AX144" s="96"/>
      <c r="AY144" s="96"/>
      <c r="AZ144" s="96"/>
      <c r="BA144" s="96"/>
      <c r="BB144" s="96"/>
      <c r="BC144" s="96"/>
      <c r="BD144" s="96"/>
      <c r="BE144" s="96"/>
      <c r="BF144" s="96"/>
      <c r="BG144" s="96"/>
      <c r="BH144" s="96"/>
      <c r="BI144" s="96"/>
      <c r="BJ144" s="96"/>
      <c r="BK144" s="96"/>
      <c r="BL144" s="96"/>
      <c r="BM144" s="96"/>
      <c r="BN144" s="96"/>
      <c r="BO144" s="96"/>
      <c r="BP144" s="96"/>
      <c r="BQ144" s="96"/>
      <c r="BR144" s="96"/>
      <c r="BS144" s="96"/>
      <c r="BT144" s="96"/>
      <c r="BU144" s="96"/>
      <c r="BV144" s="96"/>
      <c r="BW144" s="96"/>
      <c r="BX144" s="96"/>
      <c r="BY144" s="96"/>
      <c r="BZ144" s="96"/>
      <c r="CA144" s="96"/>
      <c r="CB144" s="96"/>
    </row>
    <row r="145">
      <c r="A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6"/>
    </row>
    <row r="146">
      <c r="A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96"/>
      <c r="AX146" s="96"/>
      <c r="AY146" s="96"/>
      <c r="AZ146" s="96"/>
      <c r="BA146" s="96"/>
      <c r="BB146" s="96"/>
      <c r="BC146" s="96"/>
      <c r="BD146" s="96"/>
      <c r="BE146" s="96"/>
      <c r="BF146" s="96"/>
      <c r="BG146" s="96"/>
      <c r="BH146" s="96"/>
      <c r="BI146" s="96"/>
      <c r="BJ146" s="96"/>
      <c r="BK146" s="96"/>
      <c r="BL146" s="96"/>
      <c r="BM146" s="96"/>
      <c r="BN146" s="96"/>
      <c r="BO146" s="96"/>
      <c r="BP146" s="96"/>
      <c r="BQ146" s="96"/>
      <c r="BR146" s="96"/>
      <c r="BS146" s="96"/>
      <c r="BT146" s="96"/>
      <c r="BU146" s="96"/>
      <c r="BV146" s="96"/>
      <c r="BW146" s="96"/>
      <c r="BX146" s="96"/>
      <c r="BY146" s="96"/>
      <c r="BZ146" s="96"/>
      <c r="CA146" s="96"/>
      <c r="CB146" s="96"/>
    </row>
    <row r="147">
      <c r="A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/>
      <c r="AX147" s="96"/>
      <c r="AY147" s="96"/>
      <c r="AZ147" s="96"/>
      <c r="BA147" s="96"/>
      <c r="BB147" s="96"/>
      <c r="BC147" s="96"/>
      <c r="BD147" s="96"/>
      <c r="BE147" s="96"/>
      <c r="BF147" s="96"/>
      <c r="BG147" s="96"/>
      <c r="BH147" s="96"/>
      <c r="BI147" s="96"/>
      <c r="BJ147" s="96"/>
      <c r="BK147" s="96"/>
      <c r="BL147" s="96"/>
      <c r="BM147" s="96"/>
      <c r="BN147" s="96"/>
      <c r="BO147" s="96"/>
      <c r="BP147" s="96"/>
      <c r="BQ147" s="96"/>
      <c r="BR147" s="96"/>
      <c r="BS147" s="96"/>
      <c r="BT147" s="96"/>
      <c r="BU147" s="96"/>
      <c r="BV147" s="96"/>
      <c r="BW147" s="96"/>
      <c r="BX147" s="96"/>
      <c r="BY147" s="96"/>
      <c r="BZ147" s="96"/>
      <c r="CA147" s="96"/>
      <c r="CB147" s="96"/>
    </row>
    <row r="148">
      <c r="A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/>
      <c r="AY148" s="96"/>
      <c r="AZ148" s="96"/>
      <c r="BA148" s="96"/>
      <c r="BB148" s="96"/>
      <c r="BC148" s="96"/>
      <c r="BD148" s="96"/>
      <c r="BE148" s="96"/>
      <c r="BF148" s="96"/>
      <c r="BG148" s="96"/>
      <c r="BH148" s="96"/>
      <c r="BI148" s="96"/>
      <c r="BJ148" s="96"/>
      <c r="BK148" s="96"/>
      <c r="BL148" s="96"/>
      <c r="BM148" s="96"/>
      <c r="BN148" s="96"/>
      <c r="BO148" s="96"/>
      <c r="BP148" s="96"/>
      <c r="BQ148" s="96"/>
      <c r="BR148" s="96"/>
      <c r="BS148" s="96"/>
      <c r="BT148" s="96"/>
      <c r="BU148" s="96"/>
      <c r="BV148" s="96"/>
      <c r="BW148" s="96"/>
      <c r="BX148" s="96"/>
      <c r="BY148" s="96"/>
      <c r="BZ148" s="96"/>
      <c r="CA148" s="96"/>
      <c r="CB148" s="96"/>
    </row>
    <row r="149">
      <c r="A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  <c r="BF149" s="96"/>
      <c r="BG149" s="96"/>
      <c r="BH149" s="96"/>
      <c r="BI149" s="96"/>
      <c r="BJ149" s="96"/>
      <c r="BK149" s="96"/>
      <c r="BL149" s="96"/>
      <c r="BM149" s="96"/>
      <c r="BN149" s="96"/>
      <c r="BO149" s="96"/>
      <c r="BP149" s="96"/>
      <c r="BQ149" s="96"/>
      <c r="BR149" s="96"/>
      <c r="BS149" s="96"/>
      <c r="BT149" s="96"/>
      <c r="BU149" s="96"/>
      <c r="BV149" s="96"/>
      <c r="BW149" s="96"/>
      <c r="BX149" s="96"/>
      <c r="BY149" s="96"/>
      <c r="BZ149" s="96"/>
      <c r="CA149" s="96"/>
      <c r="CB149" s="96"/>
    </row>
    <row r="150">
      <c r="A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6"/>
      <c r="AY150" s="96"/>
      <c r="AZ150" s="96"/>
      <c r="BA150" s="96"/>
      <c r="BB150" s="96"/>
      <c r="BC150" s="96"/>
      <c r="BD150" s="96"/>
      <c r="BE150" s="96"/>
      <c r="BF150" s="96"/>
      <c r="BG150" s="96"/>
      <c r="BH150" s="96"/>
      <c r="BI150" s="96"/>
      <c r="BJ150" s="96"/>
      <c r="BK150" s="96"/>
      <c r="BL150" s="96"/>
      <c r="BM150" s="96"/>
      <c r="BN150" s="96"/>
      <c r="BO150" s="96"/>
      <c r="BP150" s="96"/>
      <c r="BQ150" s="96"/>
      <c r="BR150" s="96"/>
      <c r="BS150" s="96"/>
      <c r="BT150" s="96"/>
      <c r="BU150" s="96"/>
      <c r="BV150" s="96"/>
      <c r="BW150" s="96"/>
      <c r="BX150" s="96"/>
      <c r="BY150" s="96"/>
      <c r="BZ150" s="96"/>
      <c r="CA150" s="96"/>
      <c r="CB150" s="96"/>
    </row>
    <row r="151">
      <c r="A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/>
      <c r="BO151" s="96"/>
      <c r="BP151" s="96"/>
      <c r="BQ151" s="96"/>
      <c r="BR151" s="96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</row>
    <row r="152">
      <c r="A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96"/>
      <c r="AX152" s="96"/>
      <c r="AY152" s="96"/>
      <c r="AZ152" s="96"/>
      <c r="BA152" s="96"/>
      <c r="BB152" s="96"/>
      <c r="BC152" s="96"/>
      <c r="BD152" s="96"/>
      <c r="BE152" s="96"/>
      <c r="BF152" s="96"/>
      <c r="BG152" s="96"/>
      <c r="BH152" s="96"/>
      <c r="BI152" s="96"/>
      <c r="BJ152" s="96"/>
      <c r="BK152" s="96"/>
      <c r="BL152" s="96"/>
      <c r="BM152" s="96"/>
      <c r="BN152" s="96"/>
      <c r="BO152" s="96"/>
      <c r="BP152" s="96"/>
      <c r="BQ152" s="96"/>
      <c r="BR152" s="96"/>
      <c r="BS152" s="96"/>
      <c r="BT152" s="96"/>
      <c r="BU152" s="96"/>
      <c r="BV152" s="96"/>
      <c r="BW152" s="96"/>
      <c r="BX152" s="96"/>
      <c r="BY152" s="96"/>
      <c r="BZ152" s="96"/>
      <c r="CA152" s="96"/>
      <c r="CB152" s="96"/>
    </row>
    <row r="153">
      <c r="A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96"/>
      <c r="AX153" s="96"/>
      <c r="AY153" s="96"/>
      <c r="AZ153" s="96"/>
      <c r="BA153" s="96"/>
      <c r="BB153" s="96"/>
      <c r="BC153" s="96"/>
      <c r="BD153" s="96"/>
      <c r="BE153" s="96"/>
      <c r="BF153" s="96"/>
      <c r="BG153" s="96"/>
      <c r="BH153" s="96"/>
      <c r="BI153" s="96"/>
      <c r="BJ153" s="96"/>
      <c r="BK153" s="96"/>
      <c r="BL153" s="96"/>
      <c r="BM153" s="96"/>
      <c r="BN153" s="96"/>
      <c r="BO153" s="96"/>
      <c r="BP153" s="96"/>
      <c r="BQ153" s="96"/>
      <c r="BR153" s="96"/>
      <c r="BS153" s="96"/>
      <c r="BT153" s="96"/>
      <c r="BU153" s="96"/>
      <c r="BV153" s="96"/>
      <c r="BW153" s="96"/>
      <c r="BX153" s="96"/>
      <c r="BY153" s="96"/>
      <c r="BZ153" s="96"/>
      <c r="CA153" s="96"/>
      <c r="CB153" s="96"/>
    </row>
    <row r="154">
      <c r="A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6"/>
      <c r="AY154" s="96"/>
      <c r="AZ154" s="96"/>
      <c r="BA154" s="96"/>
      <c r="BB154" s="96"/>
      <c r="BC154" s="96"/>
      <c r="BD154" s="96"/>
      <c r="BE154" s="96"/>
      <c r="BF154" s="96"/>
      <c r="BG154" s="96"/>
      <c r="BH154" s="96"/>
      <c r="BI154" s="96"/>
      <c r="BJ154" s="96"/>
      <c r="BK154" s="96"/>
      <c r="BL154" s="96"/>
      <c r="BM154" s="96"/>
      <c r="BN154" s="96"/>
      <c r="BO154" s="96"/>
      <c r="BP154" s="96"/>
      <c r="BQ154" s="96"/>
      <c r="BR154" s="96"/>
      <c r="BS154" s="96"/>
      <c r="BT154" s="96"/>
      <c r="BU154" s="96"/>
      <c r="BV154" s="96"/>
      <c r="BW154" s="96"/>
      <c r="BX154" s="96"/>
      <c r="BY154" s="96"/>
      <c r="BZ154" s="96"/>
      <c r="CA154" s="96"/>
      <c r="CB154" s="96"/>
    </row>
    <row r="155">
      <c r="A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6"/>
      <c r="AY155" s="96"/>
      <c r="AZ155" s="96"/>
      <c r="BA155" s="96"/>
      <c r="BB155" s="96"/>
      <c r="BC155" s="96"/>
      <c r="BD155" s="96"/>
      <c r="BE155" s="96"/>
      <c r="BF155" s="96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6"/>
      <c r="BS155" s="96"/>
      <c r="BT155" s="96"/>
      <c r="BU155" s="96"/>
      <c r="BV155" s="96"/>
      <c r="BW155" s="96"/>
      <c r="BX155" s="96"/>
      <c r="BY155" s="96"/>
      <c r="BZ155" s="96"/>
      <c r="CA155" s="96"/>
      <c r="CB155" s="96"/>
    </row>
    <row r="156">
      <c r="A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6"/>
      <c r="AZ156" s="96"/>
      <c r="BA156" s="96"/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6"/>
      <c r="BS156" s="96"/>
      <c r="BT156" s="96"/>
      <c r="BU156" s="96"/>
      <c r="BV156" s="96"/>
      <c r="BW156" s="96"/>
      <c r="BX156" s="96"/>
      <c r="BY156" s="96"/>
      <c r="BZ156" s="96"/>
      <c r="CA156" s="96"/>
      <c r="CB156" s="96"/>
    </row>
    <row r="157">
      <c r="A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6"/>
      <c r="AZ157" s="96"/>
      <c r="BA157" s="96"/>
      <c r="BB157" s="96"/>
      <c r="BC157" s="96"/>
      <c r="BD157" s="96"/>
      <c r="BE157" s="96"/>
      <c r="BF157" s="96"/>
      <c r="BG157" s="96"/>
      <c r="BH157" s="96"/>
      <c r="BI157" s="96"/>
      <c r="BJ157" s="96"/>
      <c r="BK157" s="96"/>
      <c r="BL157" s="96"/>
      <c r="BM157" s="96"/>
      <c r="BN157" s="96"/>
      <c r="BO157" s="96"/>
      <c r="BP157" s="96"/>
      <c r="BQ157" s="96"/>
      <c r="BR157" s="96"/>
      <c r="BS157" s="96"/>
      <c r="BT157" s="96"/>
      <c r="BU157" s="96"/>
      <c r="BV157" s="96"/>
      <c r="BW157" s="96"/>
      <c r="BX157" s="96"/>
      <c r="BY157" s="96"/>
      <c r="BZ157" s="96"/>
      <c r="CA157" s="96"/>
      <c r="CB157" s="96"/>
    </row>
    <row r="158">
      <c r="A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6"/>
      <c r="BS158" s="96"/>
      <c r="BT158" s="96"/>
      <c r="BU158" s="96"/>
      <c r="BV158" s="96"/>
      <c r="BW158" s="96"/>
      <c r="BX158" s="96"/>
      <c r="BY158" s="96"/>
      <c r="BZ158" s="96"/>
      <c r="CA158" s="96"/>
      <c r="CB158" s="96"/>
    </row>
    <row r="159">
      <c r="A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6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</row>
    <row r="160">
      <c r="A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6"/>
      <c r="BA160" s="96"/>
      <c r="BB160" s="96"/>
      <c r="BC160" s="96"/>
      <c r="BD160" s="96"/>
      <c r="BE160" s="96"/>
      <c r="BF160" s="96"/>
      <c r="BG160" s="96"/>
      <c r="BH160" s="96"/>
      <c r="BI160" s="96"/>
      <c r="BJ160" s="96"/>
      <c r="BK160" s="96"/>
      <c r="BL160" s="96"/>
      <c r="BM160" s="96"/>
      <c r="BN160" s="96"/>
      <c r="BO160" s="96"/>
      <c r="BP160" s="96"/>
      <c r="BQ160" s="96"/>
      <c r="BR160" s="96"/>
      <c r="BS160" s="96"/>
      <c r="BT160" s="96"/>
      <c r="BU160" s="96"/>
      <c r="BV160" s="96"/>
      <c r="BW160" s="96"/>
      <c r="BX160" s="96"/>
      <c r="BY160" s="96"/>
      <c r="BZ160" s="96"/>
      <c r="CA160" s="96"/>
      <c r="CB160" s="96"/>
    </row>
    <row r="161">
      <c r="A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6"/>
      <c r="AZ161" s="96"/>
      <c r="BA161" s="96"/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6"/>
      <c r="BS161" s="96"/>
      <c r="BT161" s="96"/>
      <c r="BU161" s="96"/>
      <c r="BV161" s="96"/>
      <c r="BW161" s="96"/>
      <c r="BX161" s="96"/>
      <c r="BY161" s="96"/>
      <c r="BZ161" s="96"/>
      <c r="CA161" s="96"/>
      <c r="CB161" s="96"/>
    </row>
    <row r="162">
      <c r="A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6"/>
      <c r="BA162" s="96"/>
      <c r="BB162" s="96"/>
      <c r="BC162" s="96"/>
      <c r="BD162" s="96"/>
      <c r="BE162" s="96"/>
      <c r="BF162" s="96"/>
      <c r="BG162" s="96"/>
      <c r="BH162" s="96"/>
      <c r="BI162" s="96"/>
      <c r="BJ162" s="96"/>
      <c r="BK162" s="96"/>
      <c r="BL162" s="96"/>
      <c r="BM162" s="96"/>
      <c r="BN162" s="96"/>
      <c r="BO162" s="96"/>
      <c r="BP162" s="96"/>
      <c r="BQ162" s="96"/>
      <c r="BR162" s="96"/>
      <c r="BS162" s="96"/>
      <c r="BT162" s="96"/>
      <c r="BU162" s="96"/>
      <c r="BV162" s="96"/>
      <c r="BW162" s="96"/>
      <c r="BX162" s="96"/>
      <c r="BY162" s="96"/>
      <c r="BZ162" s="96"/>
      <c r="CA162" s="96"/>
      <c r="CB162" s="96"/>
    </row>
    <row r="163">
      <c r="A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6"/>
      <c r="BA163" s="96"/>
      <c r="BB163" s="96"/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6"/>
      <c r="BS163" s="96"/>
      <c r="BT163" s="96"/>
      <c r="BU163" s="96"/>
      <c r="BV163" s="96"/>
      <c r="BW163" s="96"/>
      <c r="BX163" s="96"/>
      <c r="BY163" s="96"/>
      <c r="BZ163" s="96"/>
      <c r="CA163" s="96"/>
      <c r="CB163" s="96"/>
    </row>
    <row r="164">
      <c r="A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  <c r="BC164" s="96"/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</row>
    <row r="165">
      <c r="A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6"/>
      <c r="AY165" s="96"/>
      <c r="AZ165" s="96"/>
      <c r="BA165" s="96"/>
      <c r="BB165" s="96"/>
      <c r="BC165" s="96"/>
      <c r="BD165" s="96"/>
      <c r="BE165" s="96"/>
      <c r="BF165" s="96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6"/>
      <c r="BS165" s="96"/>
      <c r="BT165" s="96"/>
      <c r="BU165" s="96"/>
      <c r="BV165" s="96"/>
      <c r="BW165" s="96"/>
      <c r="BX165" s="96"/>
      <c r="BY165" s="96"/>
      <c r="BZ165" s="96"/>
      <c r="CA165" s="96"/>
      <c r="CB165" s="96"/>
    </row>
    <row r="166">
      <c r="A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6"/>
      <c r="AX166" s="96"/>
      <c r="AY166" s="96"/>
      <c r="AZ166" s="96"/>
      <c r="BA166" s="96"/>
      <c r="BB166" s="96"/>
      <c r="BC166" s="96"/>
      <c r="BD166" s="96"/>
      <c r="BE166" s="96"/>
      <c r="BF166" s="96"/>
      <c r="BG166" s="96"/>
      <c r="BH166" s="96"/>
      <c r="BI166" s="96"/>
      <c r="BJ166" s="96"/>
      <c r="BK166" s="96"/>
      <c r="BL166" s="96"/>
      <c r="BM166" s="96"/>
      <c r="BN166" s="96"/>
      <c r="BO166" s="96"/>
      <c r="BP166" s="96"/>
      <c r="BQ166" s="96"/>
      <c r="BR166" s="96"/>
      <c r="BS166" s="96"/>
      <c r="BT166" s="96"/>
      <c r="BU166" s="96"/>
      <c r="BV166" s="96"/>
      <c r="BW166" s="96"/>
      <c r="BX166" s="96"/>
      <c r="BY166" s="96"/>
      <c r="BZ166" s="96"/>
      <c r="CA166" s="96"/>
      <c r="CB166" s="96"/>
    </row>
    <row r="167">
      <c r="A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6"/>
      <c r="AY167" s="96"/>
      <c r="AZ167" s="96"/>
      <c r="BA167" s="96"/>
      <c r="BB167" s="96"/>
      <c r="BC167" s="96"/>
      <c r="BD167" s="96"/>
      <c r="BE167" s="96"/>
      <c r="BF167" s="96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6"/>
      <c r="BS167" s="96"/>
      <c r="BT167" s="96"/>
      <c r="BU167" s="96"/>
      <c r="BV167" s="96"/>
      <c r="BW167" s="96"/>
      <c r="BX167" s="96"/>
      <c r="BY167" s="96"/>
      <c r="BZ167" s="96"/>
      <c r="CA167" s="96"/>
      <c r="CB167" s="96"/>
    </row>
    <row r="168">
      <c r="A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6"/>
      <c r="AY168" s="96"/>
      <c r="AZ168" s="96"/>
      <c r="BA168" s="96"/>
      <c r="BB168" s="96"/>
      <c r="BC168" s="96"/>
      <c r="BD168" s="96"/>
      <c r="BE168" s="96"/>
      <c r="BF168" s="96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6"/>
      <c r="BS168" s="96"/>
      <c r="BT168" s="96"/>
      <c r="BU168" s="96"/>
      <c r="BV168" s="96"/>
      <c r="BW168" s="96"/>
      <c r="BX168" s="96"/>
      <c r="BY168" s="96"/>
      <c r="BZ168" s="96"/>
      <c r="CA168" s="96"/>
      <c r="CB168" s="96"/>
    </row>
    <row r="169">
      <c r="A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6"/>
      <c r="BA169" s="96"/>
      <c r="BB169" s="96"/>
      <c r="BC169" s="96"/>
      <c r="BD169" s="96"/>
      <c r="BE169" s="96"/>
      <c r="BF169" s="96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6"/>
      <c r="BS169" s="96"/>
      <c r="BT169" s="96"/>
      <c r="BU169" s="96"/>
      <c r="BV169" s="96"/>
      <c r="BW169" s="96"/>
      <c r="BX169" s="96"/>
      <c r="BY169" s="96"/>
      <c r="BZ169" s="96"/>
      <c r="CA169" s="96"/>
      <c r="CB169" s="96"/>
    </row>
    <row r="170">
      <c r="A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6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6"/>
      <c r="BS170" s="96"/>
      <c r="BT170" s="96"/>
      <c r="BU170" s="96"/>
      <c r="BV170" s="96"/>
      <c r="BW170" s="96"/>
      <c r="BX170" s="96"/>
      <c r="BY170" s="96"/>
      <c r="BZ170" s="96"/>
      <c r="CA170" s="96"/>
      <c r="CB170" s="96"/>
    </row>
    <row r="171">
      <c r="A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96"/>
      <c r="AW171" s="96"/>
      <c r="AX171" s="96"/>
      <c r="AY171" s="96"/>
      <c r="AZ171" s="96"/>
      <c r="BA171" s="96"/>
      <c r="BB171" s="96"/>
      <c r="BC171" s="96"/>
      <c r="BD171" s="96"/>
      <c r="BE171" s="96"/>
      <c r="BF171" s="96"/>
      <c r="BG171" s="96"/>
      <c r="BH171" s="96"/>
      <c r="BI171" s="96"/>
      <c r="BJ171" s="96"/>
      <c r="BK171" s="96"/>
      <c r="BL171" s="96"/>
      <c r="BM171" s="96"/>
      <c r="BN171" s="96"/>
      <c r="BO171" s="96"/>
      <c r="BP171" s="96"/>
      <c r="BQ171" s="96"/>
      <c r="BR171" s="96"/>
      <c r="BS171" s="96"/>
      <c r="BT171" s="96"/>
      <c r="BU171" s="96"/>
      <c r="BV171" s="96"/>
      <c r="BW171" s="96"/>
      <c r="BX171" s="96"/>
      <c r="BY171" s="96"/>
      <c r="BZ171" s="96"/>
      <c r="CA171" s="96"/>
      <c r="CB171" s="96"/>
    </row>
    <row r="172">
      <c r="A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6"/>
      <c r="AR172" s="96"/>
      <c r="AS172" s="96"/>
      <c r="AT172" s="96"/>
      <c r="AU172" s="96"/>
      <c r="AV172" s="96"/>
      <c r="AW172" s="96"/>
      <c r="AX172" s="96"/>
      <c r="AY172" s="96"/>
      <c r="AZ172" s="96"/>
      <c r="BA172" s="96"/>
      <c r="BB172" s="96"/>
      <c r="BC172" s="96"/>
      <c r="BD172" s="96"/>
      <c r="BE172" s="96"/>
      <c r="BF172" s="96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6"/>
      <c r="BS172" s="96"/>
      <c r="BT172" s="96"/>
      <c r="BU172" s="96"/>
      <c r="BV172" s="96"/>
      <c r="BW172" s="96"/>
      <c r="BX172" s="96"/>
      <c r="BY172" s="96"/>
      <c r="BZ172" s="96"/>
      <c r="CA172" s="96"/>
      <c r="CB172" s="96"/>
    </row>
    <row r="173">
      <c r="A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6"/>
      <c r="AZ173" s="96"/>
      <c r="BA173" s="96"/>
      <c r="BB173" s="96"/>
      <c r="BC173" s="96"/>
      <c r="BD173" s="96"/>
      <c r="BE173" s="96"/>
      <c r="BF173" s="96"/>
      <c r="BG173" s="96"/>
      <c r="BH173" s="96"/>
      <c r="BI173" s="96"/>
      <c r="BJ173" s="96"/>
      <c r="BK173" s="96"/>
      <c r="BL173" s="96"/>
      <c r="BM173" s="96"/>
      <c r="BN173" s="96"/>
      <c r="BO173" s="96"/>
      <c r="BP173" s="96"/>
      <c r="BQ173" s="96"/>
      <c r="BR173" s="96"/>
      <c r="BS173" s="96"/>
      <c r="BT173" s="96"/>
      <c r="BU173" s="96"/>
      <c r="BV173" s="96"/>
      <c r="BW173" s="96"/>
      <c r="BX173" s="96"/>
      <c r="BY173" s="96"/>
      <c r="BZ173" s="96"/>
      <c r="CA173" s="96"/>
      <c r="CB173" s="96"/>
    </row>
    <row r="174">
      <c r="A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6"/>
      <c r="BA174" s="96"/>
      <c r="BB174" s="96"/>
      <c r="BC174" s="96"/>
      <c r="BD174" s="96"/>
      <c r="BE174" s="96"/>
      <c r="BF174" s="96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6"/>
      <c r="BS174" s="96"/>
      <c r="BT174" s="96"/>
      <c r="BU174" s="96"/>
      <c r="BV174" s="96"/>
      <c r="BW174" s="96"/>
      <c r="BX174" s="96"/>
      <c r="BY174" s="96"/>
      <c r="BZ174" s="96"/>
      <c r="CA174" s="96"/>
      <c r="CB174" s="96"/>
    </row>
    <row r="175">
      <c r="A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6"/>
      <c r="AZ175" s="96"/>
      <c r="BA175" s="96"/>
      <c r="BB175" s="96"/>
      <c r="BC175" s="96"/>
      <c r="BD175" s="96"/>
      <c r="BE175" s="96"/>
      <c r="BF175" s="96"/>
      <c r="BG175" s="96"/>
      <c r="BH175" s="96"/>
      <c r="BI175" s="96"/>
      <c r="BJ175" s="96"/>
      <c r="BK175" s="96"/>
      <c r="BL175" s="96"/>
      <c r="BM175" s="96"/>
      <c r="BN175" s="96"/>
      <c r="BO175" s="96"/>
      <c r="BP175" s="96"/>
      <c r="BQ175" s="96"/>
      <c r="BR175" s="96"/>
      <c r="BS175" s="96"/>
      <c r="BT175" s="96"/>
      <c r="BU175" s="96"/>
      <c r="BV175" s="96"/>
      <c r="BW175" s="96"/>
      <c r="BX175" s="96"/>
      <c r="BY175" s="96"/>
      <c r="BZ175" s="96"/>
      <c r="CA175" s="96"/>
      <c r="CB175" s="96"/>
    </row>
    <row r="176">
      <c r="A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6"/>
      <c r="AY176" s="96"/>
      <c r="AZ176" s="96"/>
      <c r="BA176" s="96"/>
      <c r="BB176" s="96"/>
      <c r="BC176" s="96"/>
      <c r="BD176" s="96"/>
      <c r="BE176" s="96"/>
      <c r="BF176" s="96"/>
      <c r="BG176" s="96"/>
      <c r="BH176" s="96"/>
      <c r="BI176" s="96"/>
      <c r="BJ176" s="96"/>
      <c r="BK176" s="96"/>
      <c r="BL176" s="96"/>
      <c r="BM176" s="96"/>
      <c r="BN176" s="96"/>
      <c r="BO176" s="96"/>
      <c r="BP176" s="96"/>
      <c r="BQ176" s="96"/>
      <c r="BR176" s="96"/>
      <c r="BS176" s="96"/>
      <c r="BT176" s="96"/>
      <c r="BU176" s="96"/>
      <c r="BV176" s="96"/>
      <c r="BW176" s="96"/>
      <c r="BX176" s="96"/>
      <c r="BY176" s="96"/>
      <c r="BZ176" s="96"/>
      <c r="CA176" s="96"/>
      <c r="CB176" s="96"/>
    </row>
    <row r="177">
      <c r="A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/>
      <c r="AW177" s="96"/>
      <c r="AX177" s="96"/>
      <c r="AY177" s="96"/>
      <c r="AZ177" s="96"/>
      <c r="BA177" s="96"/>
      <c r="BB177" s="96"/>
      <c r="BC177" s="96"/>
      <c r="BD177" s="96"/>
      <c r="BE177" s="96"/>
      <c r="BF177" s="96"/>
      <c r="BG177" s="96"/>
      <c r="BH177" s="96"/>
      <c r="BI177" s="96"/>
      <c r="BJ177" s="96"/>
      <c r="BK177" s="96"/>
      <c r="BL177" s="96"/>
      <c r="BM177" s="96"/>
      <c r="BN177" s="96"/>
      <c r="BO177" s="96"/>
      <c r="BP177" s="96"/>
      <c r="BQ177" s="96"/>
      <c r="BR177" s="96"/>
      <c r="BS177" s="96"/>
      <c r="BT177" s="96"/>
      <c r="BU177" s="96"/>
      <c r="BV177" s="96"/>
      <c r="BW177" s="96"/>
      <c r="BX177" s="96"/>
      <c r="BY177" s="96"/>
      <c r="BZ177" s="96"/>
      <c r="CA177" s="96"/>
      <c r="CB177" s="96"/>
    </row>
    <row r="178">
      <c r="A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6"/>
      <c r="AZ178" s="96"/>
      <c r="BA178" s="96"/>
      <c r="BB178" s="96"/>
      <c r="BC178" s="96"/>
      <c r="BD178" s="96"/>
      <c r="BE178" s="96"/>
      <c r="BF178" s="96"/>
      <c r="BG178" s="96"/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6"/>
      <c r="BS178" s="96"/>
      <c r="BT178" s="96"/>
      <c r="BU178" s="96"/>
      <c r="BV178" s="96"/>
      <c r="BW178" s="96"/>
      <c r="BX178" s="96"/>
      <c r="BY178" s="96"/>
      <c r="BZ178" s="96"/>
      <c r="CA178" s="96"/>
      <c r="CB178" s="96"/>
    </row>
    <row r="179">
      <c r="A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/>
      <c r="AW179" s="96"/>
      <c r="AX179" s="96"/>
      <c r="AY179" s="96"/>
      <c r="AZ179" s="96"/>
      <c r="BA179" s="96"/>
      <c r="BB179" s="96"/>
      <c r="BC179" s="96"/>
      <c r="BD179" s="96"/>
      <c r="BE179" s="96"/>
      <c r="BF179" s="96"/>
      <c r="BG179" s="96"/>
      <c r="BH179" s="96"/>
      <c r="BI179" s="96"/>
      <c r="BJ179" s="96"/>
      <c r="BK179" s="96"/>
      <c r="BL179" s="96"/>
      <c r="BM179" s="96"/>
      <c r="BN179" s="96"/>
      <c r="BO179" s="96"/>
      <c r="BP179" s="96"/>
      <c r="BQ179" s="96"/>
      <c r="BR179" s="96"/>
      <c r="BS179" s="96"/>
      <c r="BT179" s="96"/>
      <c r="BU179" s="96"/>
      <c r="BV179" s="96"/>
      <c r="BW179" s="96"/>
      <c r="BX179" s="96"/>
      <c r="BY179" s="96"/>
      <c r="BZ179" s="96"/>
      <c r="CA179" s="96"/>
      <c r="CB179" s="96"/>
    </row>
    <row r="180">
      <c r="A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  <c r="AS180" s="96"/>
      <c r="AT180" s="96"/>
      <c r="AU180" s="96"/>
      <c r="AV180" s="96"/>
      <c r="AW180" s="96"/>
      <c r="AX180" s="96"/>
      <c r="AY180" s="96"/>
      <c r="AZ180" s="96"/>
      <c r="BA180" s="96"/>
      <c r="BB180" s="96"/>
      <c r="BC180" s="96"/>
      <c r="BD180" s="96"/>
      <c r="BE180" s="96"/>
      <c r="BF180" s="96"/>
      <c r="BG180" s="96"/>
      <c r="BH180" s="96"/>
      <c r="BI180" s="96"/>
      <c r="BJ180" s="96"/>
      <c r="BK180" s="96"/>
      <c r="BL180" s="96"/>
      <c r="BM180" s="96"/>
      <c r="BN180" s="96"/>
      <c r="BO180" s="96"/>
      <c r="BP180" s="96"/>
      <c r="BQ180" s="96"/>
      <c r="BR180" s="96"/>
      <c r="BS180" s="96"/>
      <c r="BT180" s="96"/>
      <c r="BU180" s="96"/>
      <c r="BV180" s="96"/>
      <c r="BW180" s="96"/>
      <c r="BX180" s="96"/>
      <c r="BY180" s="96"/>
      <c r="BZ180" s="96"/>
      <c r="CA180" s="96"/>
      <c r="CB180" s="96"/>
    </row>
    <row r="181">
      <c r="A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6"/>
      <c r="AZ181" s="96"/>
      <c r="BA181" s="96"/>
      <c r="BB181" s="96"/>
      <c r="BC181" s="96"/>
      <c r="BD181" s="96"/>
      <c r="BE181" s="96"/>
      <c r="BF181" s="96"/>
      <c r="BG181" s="96"/>
      <c r="BH181" s="96"/>
      <c r="BI181" s="96"/>
      <c r="BJ181" s="96"/>
      <c r="BK181" s="96"/>
      <c r="BL181" s="96"/>
      <c r="BM181" s="96"/>
      <c r="BN181" s="96"/>
      <c r="BO181" s="96"/>
      <c r="BP181" s="96"/>
      <c r="BQ181" s="96"/>
      <c r="BR181" s="96"/>
      <c r="BS181" s="96"/>
      <c r="BT181" s="96"/>
      <c r="BU181" s="96"/>
      <c r="BV181" s="96"/>
      <c r="BW181" s="96"/>
      <c r="BX181" s="96"/>
      <c r="BY181" s="96"/>
      <c r="BZ181" s="96"/>
      <c r="CA181" s="96"/>
      <c r="CB181" s="96"/>
    </row>
    <row r="182">
      <c r="A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6"/>
      <c r="AZ182" s="96"/>
      <c r="BA182" s="96"/>
      <c r="BB182" s="96"/>
      <c r="BC182" s="96"/>
      <c r="BD182" s="96"/>
      <c r="BE182" s="96"/>
      <c r="BF182" s="96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6"/>
      <c r="BS182" s="96"/>
      <c r="BT182" s="96"/>
      <c r="BU182" s="96"/>
      <c r="BV182" s="96"/>
      <c r="BW182" s="96"/>
      <c r="BX182" s="96"/>
      <c r="BY182" s="96"/>
      <c r="BZ182" s="96"/>
      <c r="CA182" s="96"/>
      <c r="CB182" s="96"/>
    </row>
    <row r="183">
      <c r="A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  <c r="AY183" s="96"/>
      <c r="AZ183" s="96"/>
      <c r="BA183" s="96"/>
      <c r="BB183" s="96"/>
      <c r="BC183" s="96"/>
      <c r="BD183" s="96"/>
      <c r="BE183" s="96"/>
      <c r="BF183" s="96"/>
      <c r="BG183" s="96"/>
      <c r="BH183" s="96"/>
      <c r="BI183" s="96"/>
      <c r="BJ183" s="96"/>
      <c r="BK183" s="96"/>
      <c r="BL183" s="96"/>
      <c r="BM183" s="96"/>
      <c r="BN183" s="96"/>
      <c r="BO183" s="96"/>
      <c r="BP183" s="96"/>
      <c r="BQ183" s="96"/>
      <c r="BR183" s="96"/>
      <c r="BS183" s="96"/>
      <c r="BT183" s="96"/>
      <c r="BU183" s="96"/>
      <c r="BV183" s="96"/>
      <c r="BW183" s="96"/>
      <c r="BX183" s="96"/>
      <c r="BY183" s="96"/>
      <c r="BZ183" s="96"/>
      <c r="CA183" s="96"/>
      <c r="CB183" s="96"/>
    </row>
    <row r="184">
      <c r="A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6"/>
      <c r="AZ184" s="96"/>
      <c r="BA184" s="96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6"/>
      <c r="BS184" s="96"/>
      <c r="BT184" s="96"/>
      <c r="BU184" s="96"/>
      <c r="BV184" s="96"/>
      <c r="BW184" s="96"/>
      <c r="BX184" s="96"/>
      <c r="BY184" s="96"/>
      <c r="BZ184" s="96"/>
      <c r="CA184" s="96"/>
      <c r="CB184" s="96"/>
    </row>
    <row r="185">
      <c r="A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  <c r="AY185" s="96"/>
      <c r="AZ185" s="96"/>
      <c r="BA185" s="96"/>
      <c r="BB185" s="96"/>
      <c r="BC185" s="96"/>
      <c r="BD185" s="96"/>
      <c r="BE185" s="96"/>
      <c r="BF185" s="96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6"/>
      <c r="BS185" s="96"/>
      <c r="BT185" s="96"/>
      <c r="BU185" s="96"/>
      <c r="BV185" s="96"/>
      <c r="BW185" s="96"/>
      <c r="BX185" s="96"/>
      <c r="BY185" s="96"/>
      <c r="BZ185" s="96"/>
      <c r="CA185" s="96"/>
      <c r="CB185" s="96"/>
    </row>
    <row r="186">
      <c r="A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6"/>
      <c r="AY186" s="96"/>
      <c r="AZ186" s="96"/>
      <c r="BA186" s="96"/>
      <c r="BB186" s="96"/>
      <c r="BC186" s="96"/>
      <c r="BD186" s="96"/>
      <c r="BE186" s="96"/>
      <c r="BF186" s="96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6"/>
      <c r="BS186" s="96"/>
      <c r="BT186" s="96"/>
      <c r="BU186" s="96"/>
      <c r="BV186" s="96"/>
      <c r="BW186" s="96"/>
      <c r="BX186" s="96"/>
      <c r="BY186" s="96"/>
      <c r="BZ186" s="96"/>
      <c r="CA186" s="96"/>
      <c r="CB186" s="96"/>
    </row>
    <row r="187">
      <c r="A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</row>
    <row r="188">
      <c r="A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</row>
    <row r="189">
      <c r="A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</row>
    <row r="190">
      <c r="A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</row>
    <row r="191">
      <c r="A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</row>
    <row r="192">
      <c r="A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</row>
    <row r="193">
      <c r="A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</row>
    <row r="194">
      <c r="A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</row>
    <row r="195">
      <c r="A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</row>
    <row r="196">
      <c r="A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</row>
    <row r="197">
      <c r="A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</row>
    <row r="198">
      <c r="A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</row>
    <row r="199">
      <c r="A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</row>
    <row r="200">
      <c r="A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</row>
    <row r="201">
      <c r="A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</row>
    <row r="202">
      <c r="A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</row>
    <row r="203">
      <c r="A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</row>
    <row r="204">
      <c r="A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</row>
    <row r="205">
      <c r="A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</row>
    <row r="206">
      <c r="A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</row>
    <row r="207">
      <c r="A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</row>
    <row r="208">
      <c r="A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</row>
    <row r="209">
      <c r="A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</row>
    <row r="210">
      <c r="A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</row>
    <row r="211">
      <c r="A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</row>
    <row r="212">
      <c r="A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</row>
    <row r="213">
      <c r="A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</row>
    <row r="214">
      <c r="A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</row>
    <row r="215">
      <c r="A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</row>
    <row r="216">
      <c r="A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</row>
    <row r="217">
      <c r="A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</row>
    <row r="218">
      <c r="A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</row>
    <row r="219">
      <c r="A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</row>
    <row r="220">
      <c r="A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</row>
    <row r="221">
      <c r="A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</row>
    <row r="222">
      <c r="A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</row>
    <row r="223">
      <c r="A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</row>
    <row r="224">
      <c r="A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</row>
    <row r="225">
      <c r="A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</row>
    <row r="226">
      <c r="A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</row>
    <row r="227">
      <c r="A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</row>
    <row r="228">
      <c r="A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</row>
    <row r="229">
      <c r="A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</row>
    <row r="230">
      <c r="A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</row>
    <row r="231">
      <c r="A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</row>
    <row r="232">
      <c r="A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</row>
    <row r="233">
      <c r="A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</row>
    <row r="234">
      <c r="A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</row>
    <row r="235">
      <c r="A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</row>
    <row r="236">
      <c r="A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</row>
    <row r="237">
      <c r="A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</row>
    <row r="238">
      <c r="A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</row>
    <row r="239">
      <c r="A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</row>
    <row r="240">
      <c r="A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</row>
    <row r="241">
      <c r="A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</row>
    <row r="242">
      <c r="A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</row>
    <row r="243">
      <c r="A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</row>
    <row r="244">
      <c r="A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</row>
    <row r="245">
      <c r="A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</row>
    <row r="246">
      <c r="A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</row>
    <row r="247">
      <c r="A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</row>
    <row r="248">
      <c r="A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</row>
    <row r="249">
      <c r="A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</row>
    <row r="250">
      <c r="A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</row>
    <row r="251">
      <c r="A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</row>
    <row r="252">
      <c r="A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</row>
    <row r="253">
      <c r="A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</row>
    <row r="254">
      <c r="A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</row>
    <row r="255">
      <c r="A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</row>
    <row r="256">
      <c r="A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</row>
    <row r="257">
      <c r="A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</row>
    <row r="258">
      <c r="A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</row>
    <row r="259">
      <c r="A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</row>
    <row r="260">
      <c r="A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</row>
    <row r="261">
      <c r="A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</row>
    <row r="262">
      <c r="A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</row>
    <row r="263">
      <c r="A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</row>
    <row r="264">
      <c r="A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</row>
    <row r="265">
      <c r="A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</row>
    <row r="266">
      <c r="A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</row>
    <row r="267">
      <c r="A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</row>
    <row r="268">
      <c r="A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</row>
    <row r="269">
      <c r="A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</row>
    <row r="270">
      <c r="A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</row>
    <row r="271">
      <c r="A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</row>
    <row r="272">
      <c r="A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</row>
    <row r="273">
      <c r="A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</row>
    <row r="274">
      <c r="A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</row>
    <row r="275">
      <c r="A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6"/>
      <c r="AP275" s="96"/>
      <c r="AQ275" s="96"/>
      <c r="AR275" s="96"/>
      <c r="AS275" s="96"/>
      <c r="AT275" s="96"/>
      <c r="AU275" s="96"/>
      <c r="AV275" s="96"/>
      <c r="AW275" s="96"/>
      <c r="AX275" s="96"/>
      <c r="AY275" s="96"/>
      <c r="AZ275" s="96"/>
      <c r="BA275" s="96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6"/>
      <c r="BS275" s="96"/>
      <c r="BT275" s="96"/>
      <c r="BU275" s="96"/>
      <c r="BV275" s="96"/>
      <c r="BW275" s="96"/>
      <c r="BX275" s="96"/>
      <c r="BY275" s="96"/>
      <c r="BZ275" s="96"/>
      <c r="CA275" s="96"/>
      <c r="CB275" s="96"/>
    </row>
    <row r="276">
      <c r="A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6"/>
      <c r="AY276" s="96"/>
      <c r="AZ276" s="96"/>
      <c r="BA276" s="96"/>
      <c r="BB276" s="96"/>
      <c r="BC276" s="96"/>
      <c r="BD276" s="96"/>
      <c r="BE276" s="96"/>
      <c r="BF276" s="96"/>
      <c r="BG276" s="96"/>
      <c r="BH276" s="96"/>
      <c r="BI276" s="96"/>
      <c r="BJ276" s="96"/>
      <c r="BK276" s="96"/>
      <c r="BL276" s="96"/>
      <c r="BM276" s="96"/>
      <c r="BN276" s="96"/>
      <c r="BO276" s="96"/>
      <c r="BP276" s="96"/>
      <c r="BQ276" s="96"/>
      <c r="BR276" s="96"/>
      <c r="BS276" s="96"/>
      <c r="BT276" s="96"/>
      <c r="BU276" s="96"/>
      <c r="BV276" s="96"/>
      <c r="BW276" s="96"/>
      <c r="BX276" s="96"/>
      <c r="BY276" s="96"/>
      <c r="BZ276" s="96"/>
      <c r="CA276" s="96"/>
      <c r="CB276" s="96"/>
    </row>
    <row r="277">
      <c r="A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6"/>
      <c r="AZ277" s="96"/>
      <c r="BA277" s="96"/>
      <c r="BB277" s="96"/>
      <c r="BC277" s="96"/>
      <c r="BD277" s="96"/>
      <c r="BE277" s="96"/>
      <c r="BF277" s="96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6"/>
      <c r="BS277" s="96"/>
      <c r="BT277" s="96"/>
      <c r="BU277" s="96"/>
      <c r="BV277" s="96"/>
      <c r="BW277" s="96"/>
      <c r="BX277" s="96"/>
      <c r="BY277" s="96"/>
      <c r="BZ277" s="96"/>
      <c r="CA277" s="96"/>
      <c r="CB277" s="96"/>
    </row>
    <row r="278">
      <c r="A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6"/>
      <c r="AY278" s="96"/>
      <c r="AZ278" s="96"/>
      <c r="BA278" s="96"/>
      <c r="BB278" s="96"/>
      <c r="BC278" s="96"/>
      <c r="BD278" s="96"/>
      <c r="BE278" s="96"/>
      <c r="BF278" s="96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6"/>
      <c r="BS278" s="96"/>
      <c r="BT278" s="96"/>
      <c r="BU278" s="96"/>
      <c r="BV278" s="96"/>
      <c r="BW278" s="96"/>
      <c r="BX278" s="96"/>
      <c r="BY278" s="96"/>
      <c r="BZ278" s="96"/>
      <c r="CA278" s="96"/>
      <c r="CB278" s="96"/>
    </row>
    <row r="279">
      <c r="A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/>
      <c r="AP279" s="96"/>
      <c r="AQ279" s="96"/>
      <c r="AR279" s="96"/>
      <c r="AS279" s="96"/>
      <c r="AT279" s="96"/>
      <c r="AU279" s="96"/>
      <c r="AV279" s="96"/>
      <c r="AW279" s="96"/>
      <c r="AX279" s="96"/>
      <c r="AY279" s="96"/>
      <c r="AZ279" s="96"/>
      <c r="BA279" s="96"/>
      <c r="BB279" s="96"/>
      <c r="BC279" s="96"/>
      <c r="BD279" s="96"/>
      <c r="BE279" s="96"/>
      <c r="BF279" s="96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6"/>
      <c r="BS279" s="96"/>
      <c r="BT279" s="96"/>
      <c r="BU279" s="96"/>
      <c r="BV279" s="96"/>
      <c r="BW279" s="96"/>
      <c r="BX279" s="96"/>
      <c r="BY279" s="96"/>
      <c r="BZ279" s="96"/>
      <c r="CA279" s="96"/>
      <c r="CB279" s="96"/>
    </row>
    <row r="280">
      <c r="A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/>
      <c r="AO280" s="96"/>
      <c r="AP280" s="96"/>
      <c r="AQ280" s="96"/>
      <c r="AR280" s="96"/>
      <c r="AS280" s="96"/>
      <c r="AT280" s="96"/>
      <c r="AU280" s="96"/>
      <c r="AV280" s="96"/>
      <c r="AW280" s="96"/>
      <c r="AX280" s="96"/>
      <c r="AY280" s="96"/>
      <c r="AZ280" s="96"/>
      <c r="BA280" s="96"/>
      <c r="BB280" s="96"/>
      <c r="BC280" s="96"/>
      <c r="BD280" s="96"/>
      <c r="BE280" s="96"/>
      <c r="BF280" s="96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/>
      <c r="BQ280" s="96"/>
      <c r="BR280" s="96"/>
      <c r="BS280" s="96"/>
      <c r="BT280" s="96"/>
      <c r="BU280" s="96"/>
      <c r="BV280" s="96"/>
      <c r="BW280" s="96"/>
      <c r="BX280" s="96"/>
      <c r="BY280" s="96"/>
      <c r="BZ280" s="96"/>
      <c r="CA280" s="96"/>
      <c r="CB280" s="96"/>
    </row>
    <row r="281">
      <c r="A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6"/>
      <c r="AP281" s="96"/>
      <c r="AQ281" s="96"/>
      <c r="AR281" s="96"/>
      <c r="AS281" s="96"/>
      <c r="AT281" s="96"/>
      <c r="AU281" s="96"/>
      <c r="AV281" s="96"/>
      <c r="AW281" s="96"/>
      <c r="AX281" s="96"/>
      <c r="AY281" s="96"/>
      <c r="AZ281" s="96"/>
      <c r="BA281" s="96"/>
      <c r="BB281" s="96"/>
      <c r="BC281" s="96"/>
      <c r="BD281" s="96"/>
      <c r="BE281" s="96"/>
      <c r="BF281" s="96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6"/>
      <c r="BS281" s="96"/>
      <c r="BT281" s="96"/>
      <c r="BU281" s="96"/>
      <c r="BV281" s="96"/>
      <c r="BW281" s="96"/>
      <c r="BX281" s="96"/>
      <c r="BY281" s="96"/>
      <c r="BZ281" s="96"/>
      <c r="CA281" s="96"/>
      <c r="CB281" s="96"/>
    </row>
    <row r="282">
      <c r="A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6"/>
      <c r="AY282" s="96"/>
      <c r="AZ282" s="96"/>
      <c r="BA282" s="96"/>
      <c r="BB282" s="96"/>
      <c r="BC282" s="96"/>
      <c r="BD282" s="96"/>
      <c r="BE282" s="96"/>
      <c r="BF282" s="96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6"/>
      <c r="BS282" s="96"/>
      <c r="BT282" s="96"/>
      <c r="BU282" s="96"/>
      <c r="BV282" s="96"/>
      <c r="BW282" s="96"/>
      <c r="BX282" s="96"/>
      <c r="BY282" s="96"/>
      <c r="BZ282" s="96"/>
      <c r="CA282" s="96"/>
      <c r="CB282" s="96"/>
    </row>
    <row r="283">
      <c r="A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6"/>
      <c r="AY283" s="96"/>
      <c r="AZ283" s="96"/>
      <c r="BA283" s="96"/>
      <c r="BB283" s="96"/>
      <c r="BC283" s="96"/>
      <c r="BD283" s="96"/>
      <c r="BE283" s="96"/>
      <c r="BF283" s="96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6"/>
      <c r="BS283" s="96"/>
      <c r="BT283" s="96"/>
      <c r="BU283" s="96"/>
      <c r="BV283" s="96"/>
      <c r="BW283" s="96"/>
      <c r="BX283" s="96"/>
      <c r="BY283" s="96"/>
      <c r="BZ283" s="96"/>
      <c r="CA283" s="96"/>
      <c r="CB283" s="96"/>
    </row>
    <row r="284">
      <c r="A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  <c r="AE284" s="96"/>
      <c r="AF284" s="96"/>
      <c r="AG284" s="96"/>
      <c r="AH284" s="96"/>
      <c r="AI284" s="96"/>
      <c r="AJ284" s="96"/>
      <c r="AK284" s="96"/>
      <c r="AL284" s="96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6"/>
      <c r="AY284" s="96"/>
      <c r="AZ284" s="96"/>
      <c r="BA284" s="96"/>
      <c r="BB284" s="96"/>
      <c r="BC284" s="96"/>
      <c r="BD284" s="96"/>
      <c r="BE284" s="96"/>
      <c r="BF284" s="96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6"/>
      <c r="BS284" s="96"/>
      <c r="BT284" s="96"/>
      <c r="BU284" s="96"/>
      <c r="BV284" s="96"/>
      <c r="BW284" s="96"/>
      <c r="BX284" s="96"/>
      <c r="BY284" s="96"/>
      <c r="BZ284" s="96"/>
      <c r="CA284" s="96"/>
      <c r="CB284" s="96"/>
    </row>
    <row r="285">
      <c r="A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6"/>
      <c r="AZ285" s="96"/>
      <c r="BA285" s="96"/>
      <c r="BB285" s="96"/>
      <c r="BC285" s="96"/>
      <c r="BD285" s="96"/>
      <c r="BE285" s="96"/>
      <c r="BF285" s="96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6"/>
      <c r="BS285" s="96"/>
      <c r="BT285" s="96"/>
      <c r="BU285" s="96"/>
      <c r="BV285" s="96"/>
      <c r="BW285" s="96"/>
      <c r="BX285" s="96"/>
      <c r="BY285" s="96"/>
      <c r="BZ285" s="96"/>
      <c r="CA285" s="96"/>
      <c r="CB285" s="96"/>
    </row>
    <row r="286">
      <c r="A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6"/>
      <c r="AY286" s="96"/>
      <c r="AZ286" s="96"/>
      <c r="BA286" s="96"/>
      <c r="BB286" s="96"/>
      <c r="BC286" s="96"/>
      <c r="BD286" s="96"/>
      <c r="BE286" s="96"/>
      <c r="BF286" s="96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6"/>
      <c r="BS286" s="96"/>
      <c r="BT286" s="96"/>
      <c r="BU286" s="96"/>
      <c r="BV286" s="96"/>
      <c r="BW286" s="96"/>
      <c r="BX286" s="96"/>
      <c r="BY286" s="96"/>
      <c r="BZ286" s="96"/>
      <c r="CA286" s="96"/>
      <c r="CB286" s="96"/>
    </row>
    <row r="287">
      <c r="A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6"/>
      <c r="AR287" s="96"/>
      <c r="AS287" s="96"/>
      <c r="AT287" s="96"/>
      <c r="AU287" s="96"/>
      <c r="AV287" s="96"/>
      <c r="AW287" s="96"/>
      <c r="AX287" s="96"/>
      <c r="AY287" s="96"/>
      <c r="AZ287" s="96"/>
      <c r="BA287" s="96"/>
      <c r="BB287" s="96"/>
      <c r="BC287" s="96"/>
      <c r="BD287" s="96"/>
      <c r="BE287" s="96"/>
      <c r="BF287" s="96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6"/>
      <c r="BS287" s="96"/>
      <c r="BT287" s="96"/>
      <c r="BU287" s="96"/>
      <c r="BV287" s="96"/>
      <c r="BW287" s="96"/>
      <c r="BX287" s="96"/>
      <c r="BY287" s="96"/>
      <c r="BZ287" s="96"/>
      <c r="CA287" s="96"/>
      <c r="CB287" s="96"/>
    </row>
    <row r="288">
      <c r="A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6"/>
      <c r="AZ288" s="96"/>
      <c r="BA288" s="96"/>
      <c r="BB288" s="96"/>
      <c r="BC288" s="96"/>
      <c r="BD288" s="96"/>
      <c r="BE288" s="96"/>
      <c r="BF288" s="96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6"/>
      <c r="BS288" s="96"/>
      <c r="BT288" s="96"/>
      <c r="BU288" s="96"/>
      <c r="BV288" s="96"/>
      <c r="BW288" s="96"/>
      <c r="BX288" s="96"/>
      <c r="BY288" s="96"/>
      <c r="BZ288" s="96"/>
      <c r="CA288" s="96"/>
      <c r="CB288" s="96"/>
    </row>
    <row r="289">
      <c r="A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6"/>
      <c r="AZ289" s="96"/>
      <c r="BA289" s="96"/>
      <c r="BB289" s="96"/>
      <c r="BC289" s="96"/>
      <c r="BD289" s="96"/>
      <c r="BE289" s="96"/>
      <c r="BF289" s="96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6"/>
      <c r="BS289" s="96"/>
      <c r="BT289" s="96"/>
      <c r="BU289" s="96"/>
      <c r="BV289" s="96"/>
      <c r="BW289" s="96"/>
      <c r="BX289" s="96"/>
      <c r="BY289" s="96"/>
      <c r="BZ289" s="96"/>
      <c r="CA289" s="96"/>
      <c r="CB289" s="96"/>
    </row>
    <row r="290">
      <c r="A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6"/>
      <c r="AZ290" s="96"/>
      <c r="BA290" s="96"/>
      <c r="BB290" s="96"/>
      <c r="BC290" s="96"/>
      <c r="BD290" s="96"/>
      <c r="BE290" s="96"/>
      <c r="BF290" s="96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6"/>
      <c r="BS290" s="96"/>
      <c r="BT290" s="96"/>
      <c r="BU290" s="96"/>
      <c r="BV290" s="96"/>
      <c r="BW290" s="96"/>
      <c r="BX290" s="96"/>
      <c r="BY290" s="96"/>
      <c r="BZ290" s="96"/>
      <c r="CA290" s="96"/>
      <c r="CB290" s="96"/>
    </row>
    <row r="291">
      <c r="A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  <c r="AE291" s="96"/>
      <c r="AF291" s="96"/>
      <c r="AG291" s="96"/>
      <c r="AH291" s="96"/>
      <c r="AI291" s="96"/>
      <c r="AJ291" s="96"/>
      <c r="AK291" s="96"/>
      <c r="AL291" s="96"/>
      <c r="AM291" s="96"/>
      <c r="AN291" s="96"/>
      <c r="AO291" s="96"/>
      <c r="AP291" s="96"/>
      <c r="AQ291" s="96"/>
      <c r="AR291" s="96"/>
      <c r="AS291" s="96"/>
      <c r="AT291" s="96"/>
      <c r="AU291" s="96"/>
      <c r="AV291" s="96"/>
      <c r="AW291" s="96"/>
      <c r="AX291" s="96"/>
      <c r="AY291" s="96"/>
      <c r="AZ291" s="96"/>
      <c r="BA291" s="96"/>
      <c r="BB291" s="96"/>
      <c r="BC291" s="96"/>
      <c r="BD291" s="96"/>
      <c r="BE291" s="96"/>
      <c r="BF291" s="96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6"/>
      <c r="BS291" s="96"/>
      <c r="BT291" s="96"/>
      <c r="BU291" s="96"/>
      <c r="BV291" s="96"/>
      <c r="BW291" s="96"/>
      <c r="BX291" s="96"/>
      <c r="BY291" s="96"/>
      <c r="BZ291" s="96"/>
      <c r="CA291" s="96"/>
      <c r="CB291" s="96"/>
    </row>
    <row r="292">
      <c r="A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6"/>
      <c r="AY292" s="96"/>
      <c r="AZ292" s="96"/>
      <c r="BA292" s="96"/>
      <c r="BB292" s="96"/>
      <c r="BC292" s="96"/>
      <c r="BD292" s="96"/>
      <c r="BE292" s="96"/>
      <c r="BF292" s="96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6"/>
      <c r="BS292" s="96"/>
      <c r="BT292" s="96"/>
      <c r="BU292" s="96"/>
      <c r="BV292" s="96"/>
      <c r="BW292" s="96"/>
      <c r="BX292" s="96"/>
      <c r="BY292" s="96"/>
      <c r="BZ292" s="96"/>
      <c r="CA292" s="96"/>
      <c r="CB292" s="96"/>
    </row>
    <row r="293">
      <c r="A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6"/>
      <c r="AY293" s="96"/>
      <c r="AZ293" s="96"/>
      <c r="BA293" s="96"/>
      <c r="BB293" s="96"/>
      <c r="BC293" s="96"/>
      <c r="BD293" s="96"/>
      <c r="BE293" s="96"/>
      <c r="BF293" s="96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6"/>
      <c r="BS293" s="96"/>
      <c r="BT293" s="96"/>
      <c r="BU293" s="96"/>
      <c r="BV293" s="96"/>
      <c r="BW293" s="96"/>
      <c r="BX293" s="96"/>
      <c r="BY293" s="96"/>
      <c r="BZ293" s="96"/>
      <c r="CA293" s="96"/>
      <c r="CB293" s="96"/>
    </row>
    <row r="294">
      <c r="A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6"/>
      <c r="AY294" s="96"/>
      <c r="AZ294" s="96"/>
      <c r="BA294" s="96"/>
      <c r="BB294" s="96"/>
      <c r="BC294" s="96"/>
      <c r="BD294" s="96"/>
      <c r="BE294" s="96"/>
      <c r="BF294" s="96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6"/>
      <c r="BS294" s="96"/>
      <c r="BT294" s="96"/>
      <c r="BU294" s="96"/>
      <c r="BV294" s="96"/>
      <c r="BW294" s="96"/>
      <c r="BX294" s="96"/>
      <c r="BY294" s="96"/>
      <c r="BZ294" s="96"/>
      <c r="CA294" s="96"/>
      <c r="CB294" s="96"/>
    </row>
    <row r="295">
      <c r="A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6"/>
      <c r="AZ295" s="96"/>
      <c r="BA295" s="96"/>
      <c r="BB295" s="96"/>
      <c r="BC295" s="96"/>
      <c r="BD295" s="96"/>
      <c r="BE295" s="96"/>
      <c r="BF295" s="96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6"/>
      <c r="BS295" s="96"/>
      <c r="BT295" s="96"/>
      <c r="BU295" s="96"/>
      <c r="BV295" s="96"/>
      <c r="BW295" s="96"/>
      <c r="BX295" s="96"/>
      <c r="BY295" s="96"/>
      <c r="BZ295" s="96"/>
      <c r="CA295" s="96"/>
      <c r="CB295" s="96"/>
    </row>
    <row r="296">
      <c r="A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6"/>
      <c r="AY296" s="96"/>
      <c r="AZ296" s="96"/>
      <c r="BA296" s="96"/>
      <c r="BB296" s="96"/>
      <c r="BC296" s="96"/>
      <c r="BD296" s="96"/>
      <c r="BE296" s="96"/>
      <c r="BF296" s="96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6"/>
      <c r="BS296" s="96"/>
      <c r="BT296" s="96"/>
      <c r="BU296" s="96"/>
      <c r="BV296" s="96"/>
      <c r="BW296" s="96"/>
      <c r="BX296" s="96"/>
      <c r="BY296" s="96"/>
      <c r="BZ296" s="96"/>
      <c r="CA296" s="96"/>
      <c r="CB296" s="96"/>
    </row>
    <row r="297">
      <c r="A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  <c r="AE297" s="96"/>
      <c r="AF297" s="96"/>
      <c r="AG297" s="96"/>
      <c r="AH297" s="96"/>
      <c r="AI297" s="96"/>
      <c r="AJ297" s="96"/>
      <c r="AK297" s="96"/>
      <c r="AL297" s="96"/>
      <c r="AM297" s="96"/>
      <c r="AN297" s="96"/>
      <c r="AO297" s="96"/>
      <c r="AP297" s="96"/>
      <c r="AQ297" s="96"/>
      <c r="AR297" s="96"/>
      <c r="AS297" s="96"/>
      <c r="AT297" s="96"/>
      <c r="AU297" s="96"/>
      <c r="AV297" s="96"/>
      <c r="AW297" s="96"/>
      <c r="AX297" s="96"/>
      <c r="AY297" s="96"/>
      <c r="AZ297" s="96"/>
      <c r="BA297" s="96"/>
      <c r="BB297" s="96"/>
      <c r="BC297" s="96"/>
      <c r="BD297" s="96"/>
      <c r="BE297" s="96"/>
      <c r="BF297" s="96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6"/>
      <c r="BS297" s="96"/>
      <c r="BT297" s="96"/>
      <c r="BU297" s="96"/>
      <c r="BV297" s="96"/>
      <c r="BW297" s="96"/>
      <c r="BX297" s="96"/>
      <c r="BY297" s="96"/>
      <c r="BZ297" s="96"/>
      <c r="CA297" s="96"/>
      <c r="CB297" s="96"/>
    </row>
    <row r="298">
      <c r="A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96"/>
      <c r="AM298" s="96"/>
      <c r="AN298" s="96"/>
      <c r="AO298" s="96"/>
      <c r="AP298" s="96"/>
      <c r="AQ298" s="96"/>
      <c r="AR298" s="96"/>
      <c r="AS298" s="96"/>
      <c r="AT298" s="96"/>
      <c r="AU298" s="96"/>
      <c r="AV298" s="96"/>
      <c r="AW298" s="96"/>
      <c r="AX298" s="96"/>
      <c r="AY298" s="96"/>
      <c r="AZ298" s="96"/>
      <c r="BA298" s="96"/>
      <c r="BB298" s="96"/>
      <c r="BC298" s="96"/>
      <c r="BD298" s="96"/>
      <c r="BE298" s="96"/>
      <c r="BF298" s="96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6"/>
      <c r="BS298" s="96"/>
      <c r="BT298" s="96"/>
      <c r="BU298" s="96"/>
      <c r="BV298" s="96"/>
      <c r="BW298" s="96"/>
      <c r="BX298" s="96"/>
      <c r="BY298" s="96"/>
      <c r="BZ298" s="96"/>
      <c r="CA298" s="96"/>
      <c r="CB298" s="96"/>
    </row>
    <row r="299">
      <c r="A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96"/>
      <c r="AJ299" s="96"/>
      <c r="AK299" s="96"/>
      <c r="AL299" s="96"/>
      <c r="AM299" s="96"/>
      <c r="AN299" s="96"/>
      <c r="AO299" s="96"/>
      <c r="AP299" s="96"/>
      <c r="AQ299" s="96"/>
      <c r="AR299" s="96"/>
      <c r="AS299" s="96"/>
      <c r="AT299" s="96"/>
      <c r="AU299" s="96"/>
      <c r="AV299" s="96"/>
      <c r="AW299" s="96"/>
      <c r="AX299" s="96"/>
      <c r="AY299" s="96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6"/>
      <c r="BS299" s="96"/>
      <c r="BT299" s="96"/>
      <c r="BU299" s="96"/>
      <c r="BV299" s="96"/>
      <c r="BW299" s="96"/>
      <c r="BX299" s="96"/>
      <c r="BY299" s="96"/>
      <c r="BZ299" s="96"/>
      <c r="CA299" s="96"/>
      <c r="CB299" s="96"/>
    </row>
    <row r="300">
      <c r="A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96"/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96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6"/>
      <c r="BS300" s="96"/>
      <c r="BT300" s="96"/>
      <c r="BU300" s="96"/>
      <c r="BV300" s="96"/>
      <c r="BW300" s="96"/>
      <c r="BX300" s="96"/>
      <c r="BY300" s="96"/>
      <c r="BZ300" s="96"/>
      <c r="CA300" s="96"/>
      <c r="CB300" s="96"/>
    </row>
    <row r="301">
      <c r="A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  <c r="AE301" s="96"/>
      <c r="AF301" s="96"/>
      <c r="AG301" s="96"/>
      <c r="AH301" s="96"/>
      <c r="AI301" s="96"/>
      <c r="AJ301" s="96"/>
      <c r="AK301" s="96"/>
      <c r="AL301" s="96"/>
      <c r="AM301" s="96"/>
      <c r="AN301" s="96"/>
      <c r="AO301" s="96"/>
      <c r="AP301" s="96"/>
      <c r="AQ301" s="96"/>
      <c r="AR301" s="96"/>
      <c r="AS301" s="96"/>
      <c r="AT301" s="96"/>
      <c r="AU301" s="96"/>
      <c r="AV301" s="96"/>
      <c r="AW301" s="96"/>
      <c r="AX301" s="96"/>
      <c r="AY301" s="96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6"/>
      <c r="BS301" s="96"/>
      <c r="BT301" s="96"/>
      <c r="BU301" s="96"/>
      <c r="BV301" s="96"/>
      <c r="BW301" s="96"/>
      <c r="BX301" s="96"/>
      <c r="BY301" s="96"/>
      <c r="BZ301" s="96"/>
      <c r="CA301" s="96"/>
      <c r="CB301" s="96"/>
    </row>
    <row r="302">
      <c r="A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6"/>
      <c r="AL302" s="96"/>
      <c r="AM302" s="96"/>
      <c r="AN302" s="96"/>
      <c r="AO302" s="96"/>
      <c r="AP302" s="96"/>
      <c r="AQ302" s="96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6"/>
      <c r="BS302" s="96"/>
      <c r="BT302" s="96"/>
      <c r="BU302" s="96"/>
      <c r="BV302" s="96"/>
      <c r="BW302" s="96"/>
      <c r="BX302" s="96"/>
      <c r="BY302" s="96"/>
      <c r="BZ302" s="96"/>
      <c r="CA302" s="96"/>
      <c r="CB302" s="96"/>
    </row>
    <row r="303">
      <c r="A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96"/>
      <c r="AG303" s="96"/>
      <c r="AH303" s="96"/>
      <c r="AI303" s="96"/>
      <c r="AJ303" s="96"/>
      <c r="AK303" s="96"/>
      <c r="AL303" s="96"/>
      <c r="AM303" s="96"/>
      <c r="AN303" s="96"/>
      <c r="AO303" s="96"/>
      <c r="AP303" s="96"/>
      <c r="AQ303" s="96"/>
      <c r="AR303" s="96"/>
      <c r="AS303" s="96"/>
      <c r="AT303" s="96"/>
      <c r="AU303" s="96"/>
      <c r="AV303" s="96"/>
      <c r="AW303" s="96"/>
      <c r="AX303" s="96"/>
      <c r="AY303" s="96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6"/>
      <c r="BS303" s="96"/>
      <c r="BT303" s="96"/>
      <c r="BU303" s="96"/>
      <c r="BV303" s="96"/>
      <c r="BW303" s="96"/>
      <c r="BX303" s="96"/>
      <c r="BY303" s="96"/>
      <c r="BZ303" s="96"/>
      <c r="CA303" s="96"/>
      <c r="CB303" s="96"/>
    </row>
    <row r="304">
      <c r="A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96"/>
      <c r="AJ304" s="96"/>
      <c r="AK304" s="96"/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</row>
    <row r="305">
      <c r="A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/>
      <c r="AN305" s="96"/>
      <c r="AO305" s="96"/>
      <c r="AP305" s="96"/>
      <c r="AQ305" s="96"/>
      <c r="AR305" s="96"/>
      <c r="AS305" s="96"/>
      <c r="AT305" s="96"/>
      <c r="AU305" s="96"/>
      <c r="AV305" s="96"/>
      <c r="AW305" s="96"/>
      <c r="AX305" s="96"/>
      <c r="AY305" s="96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6"/>
      <c r="BS305" s="96"/>
      <c r="BT305" s="96"/>
      <c r="BU305" s="96"/>
      <c r="BV305" s="96"/>
      <c r="BW305" s="96"/>
      <c r="BX305" s="96"/>
      <c r="BY305" s="96"/>
      <c r="BZ305" s="96"/>
      <c r="CA305" s="96"/>
      <c r="CB305" s="96"/>
    </row>
    <row r="306">
      <c r="A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  <c r="AE306" s="96"/>
      <c r="AF306" s="96"/>
      <c r="AG306" s="96"/>
      <c r="AH306" s="96"/>
      <c r="AI306" s="96"/>
      <c r="AJ306" s="96"/>
      <c r="AK306" s="96"/>
      <c r="AL306" s="96"/>
      <c r="AM306" s="96"/>
      <c r="AN306" s="96"/>
      <c r="AO306" s="96"/>
      <c r="AP306" s="96"/>
      <c r="AQ306" s="96"/>
      <c r="AR306" s="96"/>
      <c r="AS306" s="96"/>
      <c r="AT306" s="96"/>
      <c r="AU306" s="96"/>
      <c r="AV306" s="96"/>
      <c r="AW306" s="96"/>
      <c r="AX306" s="96"/>
      <c r="AY306" s="96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6"/>
      <c r="BS306" s="96"/>
      <c r="BT306" s="96"/>
      <c r="BU306" s="96"/>
      <c r="BV306" s="96"/>
      <c r="BW306" s="96"/>
      <c r="BX306" s="96"/>
      <c r="BY306" s="96"/>
      <c r="BZ306" s="96"/>
      <c r="CA306" s="96"/>
      <c r="CB306" s="96"/>
    </row>
    <row r="307">
      <c r="A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  <c r="AE307" s="96"/>
      <c r="AF307" s="96"/>
      <c r="AG307" s="96"/>
      <c r="AH307" s="96"/>
      <c r="AI307" s="96"/>
      <c r="AJ307" s="96"/>
      <c r="AK307" s="96"/>
      <c r="AL307" s="96"/>
      <c r="AM307" s="96"/>
      <c r="AN307" s="96"/>
      <c r="AO307" s="96"/>
      <c r="AP307" s="96"/>
      <c r="AQ307" s="96"/>
      <c r="AR307" s="96"/>
      <c r="AS307" s="96"/>
      <c r="AT307" s="96"/>
      <c r="AU307" s="96"/>
      <c r="AV307" s="96"/>
      <c r="AW307" s="96"/>
      <c r="AX307" s="96"/>
      <c r="AY307" s="96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/>
      <c r="BN307" s="96"/>
      <c r="BO307" s="96"/>
      <c r="BP307" s="96"/>
      <c r="BQ307" s="96"/>
      <c r="BR307" s="96"/>
      <c r="BS307" s="96"/>
      <c r="BT307" s="96"/>
      <c r="BU307" s="96"/>
      <c r="BV307" s="96"/>
      <c r="BW307" s="96"/>
      <c r="BX307" s="96"/>
      <c r="BY307" s="96"/>
      <c r="BZ307" s="96"/>
      <c r="CA307" s="96"/>
      <c r="CB307" s="96"/>
    </row>
    <row r="308">
      <c r="A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  <c r="AH308" s="96"/>
      <c r="AI308" s="96"/>
      <c r="AJ308" s="96"/>
      <c r="AK308" s="96"/>
      <c r="AL308" s="96"/>
      <c r="AM308" s="96"/>
      <c r="AN308" s="96"/>
      <c r="AO308" s="96"/>
      <c r="AP308" s="96"/>
      <c r="AQ308" s="96"/>
      <c r="AR308" s="96"/>
      <c r="AS308" s="96"/>
      <c r="AT308" s="96"/>
      <c r="AU308" s="96"/>
      <c r="AV308" s="96"/>
      <c r="AW308" s="96"/>
      <c r="AX308" s="96"/>
      <c r="AY308" s="96"/>
      <c r="AZ308" s="96"/>
      <c r="BA308" s="96"/>
      <c r="BB308" s="96"/>
      <c r="BC308" s="96"/>
      <c r="BD308" s="96"/>
      <c r="BE308" s="96"/>
      <c r="BF308" s="96"/>
      <c r="BG308" s="96"/>
      <c r="BH308" s="96"/>
      <c r="BI308" s="96"/>
      <c r="BJ308" s="96"/>
      <c r="BK308" s="96"/>
      <c r="BL308" s="96"/>
      <c r="BM308" s="96"/>
      <c r="BN308" s="96"/>
      <c r="BO308" s="96"/>
      <c r="BP308" s="96"/>
      <c r="BQ308" s="96"/>
      <c r="BR308" s="96"/>
      <c r="BS308" s="96"/>
      <c r="BT308" s="96"/>
      <c r="BU308" s="96"/>
      <c r="BV308" s="96"/>
      <c r="BW308" s="96"/>
      <c r="BX308" s="96"/>
      <c r="BY308" s="96"/>
      <c r="BZ308" s="96"/>
      <c r="CA308" s="96"/>
      <c r="CB308" s="96"/>
    </row>
    <row r="309">
      <c r="A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  <c r="AH309" s="96"/>
      <c r="AI309" s="96"/>
      <c r="AJ309" s="96"/>
      <c r="AK309" s="96"/>
      <c r="AL309" s="96"/>
      <c r="AM309" s="96"/>
      <c r="AN309" s="96"/>
      <c r="AO309" s="96"/>
      <c r="AP309" s="96"/>
      <c r="AQ309" s="96"/>
      <c r="AR309" s="96"/>
      <c r="AS309" s="96"/>
      <c r="AT309" s="96"/>
      <c r="AU309" s="96"/>
      <c r="AV309" s="96"/>
      <c r="AW309" s="96"/>
      <c r="AX309" s="96"/>
      <c r="AY309" s="96"/>
      <c r="AZ309" s="96"/>
      <c r="BA309" s="96"/>
      <c r="BB309" s="96"/>
      <c r="BC309" s="96"/>
      <c r="BD309" s="96"/>
      <c r="BE309" s="96"/>
      <c r="BF309" s="96"/>
      <c r="BG309" s="96"/>
      <c r="BH309" s="96"/>
      <c r="BI309" s="96"/>
      <c r="BJ309" s="96"/>
      <c r="BK309" s="96"/>
      <c r="BL309" s="96"/>
      <c r="BM309" s="96"/>
      <c r="BN309" s="96"/>
      <c r="BO309" s="96"/>
      <c r="BP309" s="96"/>
      <c r="BQ309" s="96"/>
      <c r="BR309" s="96"/>
      <c r="BS309" s="96"/>
      <c r="BT309" s="96"/>
      <c r="BU309" s="96"/>
      <c r="BV309" s="96"/>
      <c r="BW309" s="96"/>
      <c r="BX309" s="96"/>
      <c r="BY309" s="96"/>
      <c r="BZ309" s="96"/>
      <c r="CA309" s="96"/>
      <c r="CB309" s="96"/>
    </row>
    <row r="310">
      <c r="A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  <c r="AH310" s="96"/>
      <c r="AI310" s="96"/>
      <c r="AJ310" s="96"/>
      <c r="AK310" s="96"/>
      <c r="AL310" s="96"/>
      <c r="AM310" s="96"/>
      <c r="AN310" s="96"/>
      <c r="AO310" s="96"/>
      <c r="AP310" s="96"/>
      <c r="AQ310" s="96"/>
      <c r="AR310" s="96"/>
      <c r="AS310" s="96"/>
      <c r="AT310" s="96"/>
      <c r="AU310" s="96"/>
      <c r="AV310" s="96"/>
      <c r="AW310" s="96"/>
      <c r="AX310" s="96"/>
      <c r="AY310" s="96"/>
      <c r="AZ310" s="96"/>
      <c r="BA310" s="96"/>
      <c r="BB310" s="96"/>
      <c r="BC310" s="96"/>
      <c r="BD310" s="96"/>
      <c r="BE310" s="96"/>
      <c r="BF310" s="96"/>
      <c r="BG310" s="96"/>
      <c r="BH310" s="96"/>
      <c r="BI310" s="96"/>
      <c r="BJ310" s="96"/>
      <c r="BK310" s="96"/>
      <c r="BL310" s="96"/>
      <c r="BM310" s="96"/>
      <c r="BN310" s="96"/>
      <c r="BO310" s="96"/>
      <c r="BP310" s="96"/>
      <c r="BQ310" s="96"/>
      <c r="BR310" s="96"/>
      <c r="BS310" s="96"/>
      <c r="BT310" s="96"/>
      <c r="BU310" s="96"/>
      <c r="BV310" s="96"/>
      <c r="BW310" s="96"/>
      <c r="BX310" s="96"/>
      <c r="BY310" s="96"/>
      <c r="BZ310" s="96"/>
      <c r="CA310" s="96"/>
      <c r="CB310" s="96"/>
    </row>
    <row r="311">
      <c r="A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  <c r="AH311" s="96"/>
      <c r="AI311" s="96"/>
      <c r="AJ311" s="96"/>
      <c r="AK311" s="96"/>
      <c r="AL311" s="96"/>
      <c r="AM311" s="96"/>
      <c r="AN311" s="96"/>
      <c r="AO311" s="96"/>
      <c r="AP311" s="96"/>
      <c r="AQ311" s="96"/>
      <c r="AR311" s="96"/>
      <c r="AS311" s="96"/>
      <c r="AT311" s="96"/>
      <c r="AU311" s="96"/>
      <c r="AV311" s="96"/>
      <c r="AW311" s="96"/>
      <c r="AX311" s="96"/>
      <c r="AY311" s="96"/>
      <c r="AZ311" s="96"/>
      <c r="BA311" s="96"/>
      <c r="BB311" s="96"/>
      <c r="BC311" s="96"/>
      <c r="BD311" s="96"/>
      <c r="BE311" s="96"/>
      <c r="BF311" s="96"/>
      <c r="BG311" s="96"/>
      <c r="BH311" s="96"/>
      <c r="BI311" s="96"/>
      <c r="BJ311" s="96"/>
      <c r="BK311" s="96"/>
      <c r="BL311" s="96"/>
      <c r="BM311" s="96"/>
      <c r="BN311" s="96"/>
      <c r="BO311" s="96"/>
      <c r="BP311" s="96"/>
      <c r="BQ311" s="96"/>
      <c r="BR311" s="96"/>
      <c r="BS311" s="96"/>
      <c r="BT311" s="96"/>
      <c r="BU311" s="96"/>
      <c r="BV311" s="96"/>
      <c r="BW311" s="96"/>
      <c r="BX311" s="96"/>
      <c r="BY311" s="96"/>
      <c r="BZ311" s="96"/>
      <c r="CA311" s="96"/>
      <c r="CB311" s="96"/>
    </row>
    <row r="312">
      <c r="A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  <c r="AE312" s="96"/>
      <c r="AF312" s="96"/>
      <c r="AG312" s="96"/>
      <c r="AH312" s="96"/>
      <c r="AI312" s="96"/>
      <c r="AJ312" s="96"/>
      <c r="AK312" s="96"/>
      <c r="AL312" s="96"/>
      <c r="AM312" s="96"/>
      <c r="AN312" s="96"/>
      <c r="AO312" s="96"/>
      <c r="AP312" s="96"/>
      <c r="AQ312" s="96"/>
      <c r="AR312" s="96"/>
      <c r="AS312" s="96"/>
      <c r="AT312" s="96"/>
      <c r="AU312" s="96"/>
      <c r="AV312" s="96"/>
      <c r="AW312" s="96"/>
      <c r="AX312" s="96"/>
      <c r="AY312" s="96"/>
      <c r="AZ312" s="96"/>
      <c r="BA312" s="96"/>
      <c r="BB312" s="96"/>
      <c r="BC312" s="96"/>
      <c r="BD312" s="96"/>
      <c r="BE312" s="96"/>
      <c r="BF312" s="96"/>
      <c r="BG312" s="96"/>
      <c r="BH312" s="96"/>
      <c r="BI312" s="96"/>
      <c r="BJ312" s="96"/>
      <c r="BK312" s="96"/>
      <c r="BL312" s="96"/>
      <c r="BM312" s="96"/>
      <c r="BN312" s="96"/>
      <c r="BO312" s="96"/>
      <c r="BP312" s="96"/>
      <c r="BQ312" s="96"/>
      <c r="BR312" s="96"/>
      <c r="BS312" s="96"/>
      <c r="BT312" s="96"/>
      <c r="BU312" s="96"/>
      <c r="BV312" s="96"/>
      <c r="BW312" s="96"/>
      <c r="BX312" s="96"/>
      <c r="BY312" s="96"/>
      <c r="BZ312" s="96"/>
      <c r="CA312" s="96"/>
      <c r="CB312" s="96"/>
    </row>
    <row r="313">
      <c r="A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  <c r="AH313" s="96"/>
      <c r="AI313" s="96"/>
      <c r="AJ313" s="96"/>
      <c r="AK313" s="96"/>
      <c r="AL313" s="96"/>
      <c r="AM313" s="96"/>
      <c r="AN313" s="96"/>
      <c r="AO313" s="96"/>
      <c r="AP313" s="96"/>
      <c r="AQ313" s="96"/>
      <c r="AR313" s="96"/>
      <c r="AS313" s="96"/>
      <c r="AT313" s="96"/>
      <c r="AU313" s="96"/>
      <c r="AV313" s="96"/>
      <c r="AW313" s="96"/>
      <c r="AX313" s="96"/>
      <c r="AY313" s="96"/>
      <c r="AZ313" s="96"/>
      <c r="BA313" s="96"/>
      <c r="BB313" s="96"/>
      <c r="BC313" s="96"/>
      <c r="BD313" s="96"/>
      <c r="BE313" s="96"/>
      <c r="BF313" s="96"/>
      <c r="BG313" s="96"/>
      <c r="BH313" s="96"/>
      <c r="BI313" s="96"/>
      <c r="BJ313" s="96"/>
      <c r="BK313" s="96"/>
      <c r="BL313" s="96"/>
      <c r="BM313" s="96"/>
      <c r="BN313" s="96"/>
      <c r="BO313" s="96"/>
      <c r="BP313" s="96"/>
      <c r="BQ313" s="96"/>
      <c r="BR313" s="96"/>
      <c r="BS313" s="96"/>
      <c r="BT313" s="96"/>
      <c r="BU313" s="96"/>
      <c r="BV313" s="96"/>
      <c r="BW313" s="96"/>
      <c r="BX313" s="96"/>
      <c r="BY313" s="96"/>
      <c r="BZ313" s="96"/>
      <c r="CA313" s="96"/>
      <c r="CB313" s="96"/>
    </row>
    <row r="314">
      <c r="A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/>
      <c r="AP314" s="96"/>
      <c r="AQ314" s="96"/>
      <c r="AR314" s="96"/>
      <c r="AS314" s="96"/>
      <c r="AT314" s="96"/>
      <c r="AU314" s="96"/>
      <c r="AV314" s="96"/>
      <c r="AW314" s="96"/>
      <c r="AX314" s="96"/>
      <c r="AY314" s="96"/>
      <c r="AZ314" s="96"/>
      <c r="BA314" s="96"/>
      <c r="BB314" s="96"/>
      <c r="BC314" s="96"/>
      <c r="BD314" s="96"/>
      <c r="BE314" s="96"/>
      <c r="BF314" s="96"/>
      <c r="BG314" s="96"/>
      <c r="BH314" s="96"/>
      <c r="BI314" s="96"/>
      <c r="BJ314" s="96"/>
      <c r="BK314" s="96"/>
      <c r="BL314" s="96"/>
      <c r="BM314" s="96"/>
      <c r="BN314" s="96"/>
      <c r="BO314" s="96"/>
      <c r="BP314" s="96"/>
      <c r="BQ314" s="96"/>
      <c r="BR314" s="96"/>
      <c r="BS314" s="96"/>
      <c r="BT314" s="96"/>
      <c r="BU314" s="96"/>
      <c r="BV314" s="96"/>
      <c r="BW314" s="96"/>
      <c r="BX314" s="96"/>
      <c r="BY314" s="96"/>
      <c r="BZ314" s="96"/>
      <c r="CA314" s="96"/>
      <c r="CB314" s="96"/>
    </row>
    <row r="315">
      <c r="A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  <c r="AH315" s="96"/>
      <c r="AI315" s="96"/>
      <c r="AJ315" s="96"/>
      <c r="AK315" s="96"/>
      <c r="AL315" s="96"/>
      <c r="AM315" s="96"/>
      <c r="AN315" s="96"/>
      <c r="AO315" s="96"/>
      <c r="AP315" s="96"/>
      <c r="AQ315" s="96"/>
      <c r="AR315" s="96"/>
      <c r="AS315" s="96"/>
      <c r="AT315" s="96"/>
      <c r="AU315" s="96"/>
      <c r="AV315" s="96"/>
      <c r="AW315" s="96"/>
      <c r="AX315" s="96"/>
      <c r="AY315" s="96"/>
      <c r="AZ315" s="96"/>
      <c r="BA315" s="96"/>
      <c r="BB315" s="96"/>
      <c r="BC315" s="96"/>
      <c r="BD315" s="96"/>
      <c r="BE315" s="96"/>
      <c r="BF315" s="96"/>
      <c r="BG315" s="96"/>
      <c r="BH315" s="96"/>
      <c r="BI315" s="96"/>
      <c r="BJ315" s="96"/>
      <c r="BK315" s="96"/>
      <c r="BL315" s="96"/>
      <c r="BM315" s="96"/>
      <c r="BN315" s="96"/>
      <c r="BO315" s="96"/>
      <c r="BP315" s="96"/>
      <c r="BQ315" s="96"/>
      <c r="BR315" s="96"/>
      <c r="BS315" s="96"/>
      <c r="BT315" s="96"/>
      <c r="BU315" s="96"/>
      <c r="BV315" s="96"/>
      <c r="BW315" s="96"/>
      <c r="BX315" s="96"/>
      <c r="BY315" s="96"/>
      <c r="BZ315" s="96"/>
      <c r="CA315" s="96"/>
      <c r="CB315" s="96"/>
    </row>
    <row r="316">
      <c r="A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96"/>
      <c r="AM316" s="96"/>
      <c r="AN316" s="96"/>
      <c r="AO316" s="96"/>
      <c r="AP316" s="96"/>
      <c r="AQ316" s="96"/>
      <c r="AR316" s="96"/>
      <c r="AS316" s="96"/>
      <c r="AT316" s="96"/>
      <c r="AU316" s="96"/>
      <c r="AV316" s="96"/>
      <c r="AW316" s="96"/>
      <c r="AX316" s="96"/>
      <c r="AY316" s="96"/>
      <c r="AZ316" s="96"/>
      <c r="BA316" s="96"/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6"/>
      <c r="BN316" s="96"/>
      <c r="BO316" s="96"/>
      <c r="BP316" s="96"/>
      <c r="BQ316" s="96"/>
      <c r="BR316" s="96"/>
      <c r="BS316" s="96"/>
      <c r="BT316" s="96"/>
      <c r="BU316" s="96"/>
      <c r="BV316" s="96"/>
      <c r="BW316" s="96"/>
      <c r="BX316" s="96"/>
      <c r="BY316" s="96"/>
      <c r="BZ316" s="96"/>
      <c r="CA316" s="96"/>
      <c r="CB316" s="96"/>
    </row>
    <row r="317">
      <c r="A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96"/>
      <c r="AM317" s="96"/>
      <c r="AN317" s="96"/>
      <c r="AO317" s="96"/>
      <c r="AP317" s="96"/>
      <c r="AQ317" s="96"/>
      <c r="AR317" s="96"/>
      <c r="AS317" s="96"/>
      <c r="AT317" s="96"/>
      <c r="AU317" s="96"/>
      <c r="AV317" s="96"/>
      <c r="AW317" s="96"/>
      <c r="AX317" s="96"/>
      <c r="AY317" s="96"/>
      <c r="AZ317" s="96"/>
      <c r="BA317" s="96"/>
      <c r="BB317" s="96"/>
      <c r="BC317" s="96"/>
      <c r="BD317" s="96"/>
      <c r="BE317" s="96"/>
      <c r="BF317" s="96"/>
      <c r="BG317" s="96"/>
      <c r="BH317" s="96"/>
      <c r="BI317" s="96"/>
      <c r="BJ317" s="96"/>
      <c r="BK317" s="96"/>
      <c r="BL317" s="96"/>
      <c r="BM317" s="96"/>
      <c r="BN317" s="96"/>
      <c r="BO317" s="96"/>
      <c r="BP317" s="96"/>
      <c r="BQ317" s="96"/>
      <c r="BR317" s="96"/>
      <c r="BS317" s="96"/>
      <c r="BT317" s="96"/>
      <c r="BU317" s="96"/>
      <c r="BV317" s="96"/>
      <c r="BW317" s="96"/>
      <c r="BX317" s="96"/>
      <c r="BY317" s="96"/>
      <c r="BZ317" s="96"/>
      <c r="CA317" s="96"/>
      <c r="CB317" s="96"/>
    </row>
    <row r="318">
      <c r="A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/>
      <c r="AQ318" s="96"/>
      <c r="AR318" s="96"/>
      <c r="AS318" s="96"/>
      <c r="AT318" s="96"/>
      <c r="AU318" s="96"/>
      <c r="AV318" s="96"/>
      <c r="AW318" s="96"/>
      <c r="AX318" s="96"/>
      <c r="AY318" s="96"/>
      <c r="AZ318" s="96"/>
      <c r="BA318" s="96"/>
      <c r="BB318" s="96"/>
      <c r="BC318" s="96"/>
      <c r="BD318" s="96"/>
      <c r="BE318" s="96"/>
      <c r="BF318" s="96"/>
      <c r="BG318" s="96"/>
      <c r="BH318" s="96"/>
      <c r="BI318" s="96"/>
      <c r="BJ318" s="96"/>
      <c r="BK318" s="96"/>
      <c r="BL318" s="96"/>
      <c r="BM318" s="96"/>
      <c r="BN318" s="96"/>
      <c r="BO318" s="96"/>
      <c r="BP318" s="96"/>
      <c r="BQ318" s="96"/>
      <c r="BR318" s="96"/>
      <c r="BS318" s="96"/>
      <c r="BT318" s="96"/>
      <c r="BU318" s="96"/>
      <c r="BV318" s="96"/>
      <c r="BW318" s="96"/>
      <c r="BX318" s="96"/>
      <c r="BY318" s="96"/>
      <c r="BZ318" s="96"/>
      <c r="CA318" s="96"/>
      <c r="CB318" s="96"/>
    </row>
    <row r="319">
      <c r="A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  <c r="AH319" s="96"/>
      <c r="AI319" s="96"/>
      <c r="AJ319" s="96"/>
      <c r="AK319" s="96"/>
      <c r="AL319" s="96"/>
      <c r="AM319" s="96"/>
      <c r="AN319" s="96"/>
      <c r="AO319" s="96"/>
      <c r="AP319" s="96"/>
      <c r="AQ319" s="96"/>
      <c r="AR319" s="96"/>
      <c r="AS319" s="96"/>
      <c r="AT319" s="96"/>
      <c r="AU319" s="96"/>
      <c r="AV319" s="96"/>
      <c r="AW319" s="96"/>
      <c r="AX319" s="96"/>
      <c r="AY319" s="96"/>
      <c r="AZ319" s="96"/>
      <c r="BA319" s="96"/>
      <c r="BB319" s="96"/>
      <c r="BC319" s="96"/>
      <c r="BD319" s="96"/>
      <c r="BE319" s="96"/>
      <c r="BF319" s="96"/>
      <c r="BG319" s="96"/>
      <c r="BH319" s="96"/>
      <c r="BI319" s="96"/>
      <c r="BJ319" s="96"/>
      <c r="BK319" s="96"/>
      <c r="BL319" s="96"/>
      <c r="BM319" s="96"/>
      <c r="BN319" s="96"/>
      <c r="BO319" s="96"/>
      <c r="BP319" s="96"/>
      <c r="BQ319" s="96"/>
      <c r="BR319" s="96"/>
      <c r="BS319" s="96"/>
      <c r="BT319" s="96"/>
      <c r="BU319" s="96"/>
      <c r="BV319" s="96"/>
      <c r="BW319" s="96"/>
      <c r="BX319" s="96"/>
      <c r="BY319" s="96"/>
      <c r="BZ319" s="96"/>
      <c r="CA319" s="96"/>
      <c r="CB319" s="96"/>
    </row>
    <row r="320">
      <c r="A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/>
      <c r="AQ320" s="96"/>
      <c r="AR320" s="96"/>
      <c r="AS320" s="96"/>
      <c r="AT320" s="96"/>
      <c r="AU320" s="96"/>
      <c r="AV320" s="96"/>
      <c r="AW320" s="96"/>
      <c r="AX320" s="96"/>
      <c r="AY320" s="96"/>
      <c r="AZ320" s="96"/>
      <c r="BA320" s="96"/>
      <c r="BB320" s="96"/>
      <c r="BC320" s="96"/>
      <c r="BD320" s="96"/>
      <c r="BE320" s="96"/>
      <c r="BF320" s="96"/>
      <c r="BG320" s="96"/>
      <c r="BH320" s="96"/>
      <c r="BI320" s="96"/>
      <c r="BJ320" s="96"/>
      <c r="BK320" s="96"/>
      <c r="BL320" s="96"/>
      <c r="BM320" s="96"/>
      <c r="BN320" s="96"/>
      <c r="BO320" s="96"/>
      <c r="BP320" s="96"/>
      <c r="BQ320" s="96"/>
      <c r="BR320" s="96"/>
      <c r="BS320" s="96"/>
      <c r="BT320" s="96"/>
      <c r="BU320" s="96"/>
      <c r="BV320" s="96"/>
      <c r="BW320" s="96"/>
      <c r="BX320" s="96"/>
      <c r="BY320" s="96"/>
      <c r="BZ320" s="96"/>
      <c r="CA320" s="96"/>
      <c r="CB320" s="96"/>
    </row>
    <row r="321">
      <c r="A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96"/>
      <c r="AM321" s="96"/>
      <c r="AN321" s="96"/>
      <c r="AO321" s="96"/>
      <c r="AP321" s="96"/>
      <c r="AQ321" s="96"/>
      <c r="AR321" s="96"/>
      <c r="AS321" s="96"/>
      <c r="AT321" s="96"/>
      <c r="AU321" s="96"/>
      <c r="AV321" s="96"/>
      <c r="AW321" s="96"/>
      <c r="AX321" s="96"/>
      <c r="AY321" s="96"/>
      <c r="AZ321" s="96"/>
      <c r="BA321" s="96"/>
      <c r="BB321" s="96"/>
      <c r="BC321" s="96"/>
      <c r="BD321" s="96"/>
      <c r="BE321" s="96"/>
      <c r="BF321" s="96"/>
      <c r="BG321" s="96"/>
      <c r="BH321" s="96"/>
      <c r="BI321" s="96"/>
      <c r="BJ321" s="96"/>
      <c r="BK321" s="96"/>
      <c r="BL321" s="96"/>
      <c r="BM321" s="96"/>
      <c r="BN321" s="96"/>
      <c r="BO321" s="96"/>
      <c r="BP321" s="96"/>
      <c r="BQ321" s="96"/>
      <c r="BR321" s="96"/>
      <c r="BS321" s="96"/>
      <c r="BT321" s="96"/>
      <c r="BU321" s="96"/>
      <c r="BV321" s="96"/>
      <c r="BW321" s="96"/>
      <c r="BX321" s="96"/>
      <c r="BY321" s="96"/>
      <c r="BZ321" s="96"/>
      <c r="CA321" s="96"/>
      <c r="CB321" s="96"/>
    </row>
    <row r="322">
      <c r="A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6"/>
      <c r="AZ322" s="96"/>
      <c r="BA322" s="96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6"/>
      <c r="BN322" s="96"/>
      <c r="BO322" s="96"/>
      <c r="BP322" s="96"/>
      <c r="BQ322" s="96"/>
      <c r="BR322" s="96"/>
      <c r="BS322" s="96"/>
      <c r="BT322" s="96"/>
      <c r="BU322" s="96"/>
      <c r="BV322" s="96"/>
      <c r="BW322" s="96"/>
      <c r="BX322" s="96"/>
      <c r="BY322" s="96"/>
      <c r="BZ322" s="96"/>
      <c r="CA322" s="96"/>
      <c r="CB322" s="96"/>
    </row>
    <row r="323">
      <c r="A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6"/>
      <c r="AR323" s="96"/>
      <c r="AS323" s="96"/>
      <c r="AT323" s="96"/>
      <c r="AU323" s="96"/>
      <c r="AV323" s="96"/>
      <c r="AW323" s="96"/>
      <c r="AX323" s="96"/>
      <c r="AY323" s="96"/>
      <c r="AZ323" s="96"/>
      <c r="BA323" s="96"/>
      <c r="BB323" s="96"/>
      <c r="BC323" s="96"/>
      <c r="BD323" s="96"/>
      <c r="BE323" s="96"/>
      <c r="BF323" s="96"/>
      <c r="BG323" s="96"/>
      <c r="BH323" s="96"/>
      <c r="BI323" s="96"/>
      <c r="BJ323" s="96"/>
      <c r="BK323" s="96"/>
      <c r="BL323" s="96"/>
      <c r="BM323" s="96"/>
      <c r="BN323" s="96"/>
      <c r="BO323" s="96"/>
      <c r="BP323" s="96"/>
      <c r="BQ323" s="96"/>
      <c r="BR323" s="96"/>
      <c r="BS323" s="96"/>
      <c r="BT323" s="96"/>
      <c r="BU323" s="96"/>
      <c r="BV323" s="96"/>
      <c r="BW323" s="96"/>
      <c r="BX323" s="96"/>
      <c r="BY323" s="96"/>
      <c r="BZ323" s="96"/>
      <c r="CA323" s="96"/>
      <c r="CB323" s="96"/>
    </row>
    <row r="324">
      <c r="A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  <c r="AU324" s="96"/>
      <c r="AV324" s="96"/>
      <c r="AW324" s="96"/>
      <c r="AX324" s="96"/>
      <c r="AY324" s="96"/>
      <c r="AZ324" s="96"/>
      <c r="BA324" s="96"/>
      <c r="BB324" s="96"/>
      <c r="BC324" s="96"/>
      <c r="BD324" s="96"/>
      <c r="BE324" s="96"/>
      <c r="BF324" s="96"/>
      <c r="BG324" s="96"/>
      <c r="BH324" s="96"/>
      <c r="BI324" s="96"/>
      <c r="BJ324" s="96"/>
      <c r="BK324" s="96"/>
      <c r="BL324" s="96"/>
      <c r="BM324" s="96"/>
      <c r="BN324" s="96"/>
      <c r="BO324" s="96"/>
      <c r="BP324" s="96"/>
      <c r="BQ324" s="96"/>
      <c r="BR324" s="96"/>
      <c r="BS324" s="96"/>
      <c r="BT324" s="96"/>
      <c r="BU324" s="96"/>
      <c r="BV324" s="96"/>
      <c r="BW324" s="96"/>
      <c r="BX324" s="96"/>
      <c r="BY324" s="96"/>
      <c r="BZ324" s="96"/>
      <c r="CA324" s="96"/>
      <c r="CB324" s="96"/>
    </row>
    <row r="325">
      <c r="A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  <c r="AE325" s="96"/>
      <c r="AF325" s="96"/>
      <c r="AG325" s="96"/>
      <c r="AH325" s="96"/>
      <c r="AI325" s="96"/>
      <c r="AJ325" s="96"/>
      <c r="AK325" s="96"/>
      <c r="AL325" s="96"/>
      <c r="AM325" s="96"/>
      <c r="AN325" s="96"/>
      <c r="AO325" s="96"/>
      <c r="AP325" s="96"/>
      <c r="AQ325" s="96"/>
      <c r="AR325" s="96"/>
      <c r="AS325" s="96"/>
      <c r="AT325" s="96"/>
      <c r="AU325" s="96"/>
      <c r="AV325" s="96"/>
      <c r="AW325" s="96"/>
      <c r="AX325" s="96"/>
      <c r="AY325" s="96"/>
      <c r="AZ325" s="96"/>
      <c r="BA325" s="96"/>
      <c r="BB325" s="96"/>
      <c r="BC325" s="96"/>
      <c r="BD325" s="96"/>
      <c r="BE325" s="96"/>
      <c r="BF325" s="96"/>
      <c r="BG325" s="96"/>
      <c r="BH325" s="96"/>
      <c r="BI325" s="96"/>
      <c r="BJ325" s="96"/>
      <c r="BK325" s="96"/>
      <c r="BL325" s="96"/>
      <c r="BM325" s="96"/>
      <c r="BN325" s="96"/>
      <c r="BO325" s="96"/>
      <c r="BP325" s="96"/>
      <c r="BQ325" s="96"/>
      <c r="BR325" s="96"/>
      <c r="BS325" s="96"/>
      <c r="BT325" s="96"/>
      <c r="BU325" s="96"/>
      <c r="BV325" s="96"/>
      <c r="BW325" s="96"/>
      <c r="BX325" s="96"/>
      <c r="BY325" s="96"/>
      <c r="BZ325" s="96"/>
      <c r="CA325" s="96"/>
      <c r="CB325" s="96"/>
    </row>
    <row r="326">
      <c r="A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  <c r="AU326" s="96"/>
      <c r="AV326" s="96"/>
      <c r="AW326" s="96"/>
      <c r="AX326" s="96"/>
      <c r="AY326" s="96"/>
      <c r="AZ326" s="96"/>
      <c r="BA326" s="96"/>
      <c r="BB326" s="96"/>
      <c r="BC326" s="96"/>
      <c r="BD326" s="96"/>
      <c r="BE326" s="96"/>
      <c r="BF326" s="96"/>
      <c r="BG326" s="96"/>
      <c r="BH326" s="96"/>
      <c r="BI326" s="96"/>
      <c r="BJ326" s="96"/>
      <c r="BK326" s="96"/>
      <c r="BL326" s="96"/>
      <c r="BM326" s="96"/>
      <c r="BN326" s="96"/>
      <c r="BO326" s="96"/>
      <c r="BP326" s="96"/>
      <c r="BQ326" s="96"/>
      <c r="BR326" s="96"/>
      <c r="BS326" s="96"/>
      <c r="BT326" s="96"/>
      <c r="BU326" s="96"/>
      <c r="BV326" s="96"/>
      <c r="BW326" s="96"/>
      <c r="BX326" s="96"/>
      <c r="BY326" s="96"/>
      <c r="BZ326" s="96"/>
      <c r="CA326" s="96"/>
      <c r="CB326" s="96"/>
    </row>
    <row r="327">
      <c r="A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6"/>
      <c r="AH327" s="96"/>
      <c r="AI327" s="96"/>
      <c r="AJ327" s="96"/>
      <c r="AK327" s="96"/>
      <c r="AL327" s="96"/>
      <c r="AM327" s="96"/>
      <c r="AN327" s="96"/>
      <c r="AO327" s="96"/>
      <c r="AP327" s="96"/>
      <c r="AQ327" s="96"/>
      <c r="AR327" s="96"/>
      <c r="AS327" s="96"/>
      <c r="AT327" s="96"/>
      <c r="AU327" s="96"/>
      <c r="AV327" s="96"/>
      <c r="AW327" s="96"/>
      <c r="AX327" s="96"/>
      <c r="AY327" s="96"/>
      <c r="AZ327" s="96"/>
      <c r="BA327" s="96"/>
      <c r="BB327" s="96"/>
      <c r="BC327" s="96"/>
      <c r="BD327" s="96"/>
      <c r="BE327" s="96"/>
      <c r="BF327" s="96"/>
      <c r="BG327" s="96"/>
      <c r="BH327" s="96"/>
      <c r="BI327" s="96"/>
      <c r="BJ327" s="96"/>
      <c r="BK327" s="96"/>
      <c r="BL327" s="96"/>
      <c r="BM327" s="96"/>
      <c r="BN327" s="96"/>
      <c r="BO327" s="96"/>
      <c r="BP327" s="96"/>
      <c r="BQ327" s="96"/>
      <c r="BR327" s="96"/>
      <c r="BS327" s="96"/>
      <c r="BT327" s="96"/>
      <c r="BU327" s="96"/>
      <c r="BV327" s="96"/>
      <c r="BW327" s="96"/>
      <c r="BX327" s="96"/>
      <c r="BY327" s="96"/>
      <c r="BZ327" s="96"/>
      <c r="CA327" s="96"/>
      <c r="CB327" s="96"/>
    </row>
    <row r="328">
      <c r="A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  <c r="AL328" s="96"/>
      <c r="AM328" s="96"/>
      <c r="AN328" s="96"/>
      <c r="AO328" s="96"/>
      <c r="AP328" s="96"/>
      <c r="AQ328" s="96"/>
      <c r="AR328" s="96"/>
      <c r="AS328" s="96"/>
      <c r="AT328" s="96"/>
      <c r="AU328" s="96"/>
      <c r="AV328" s="96"/>
      <c r="AW328" s="96"/>
      <c r="AX328" s="96"/>
      <c r="AY328" s="96"/>
      <c r="AZ328" s="96"/>
      <c r="BA328" s="96"/>
      <c r="BB328" s="96"/>
      <c r="BC328" s="96"/>
      <c r="BD328" s="96"/>
      <c r="BE328" s="96"/>
      <c r="BF328" s="96"/>
      <c r="BG328" s="96"/>
      <c r="BH328" s="96"/>
      <c r="BI328" s="96"/>
      <c r="BJ328" s="96"/>
      <c r="BK328" s="96"/>
      <c r="BL328" s="96"/>
      <c r="BM328" s="96"/>
      <c r="BN328" s="96"/>
      <c r="BO328" s="96"/>
      <c r="BP328" s="96"/>
      <c r="BQ328" s="96"/>
      <c r="BR328" s="96"/>
      <c r="BS328" s="96"/>
      <c r="BT328" s="96"/>
      <c r="BU328" s="96"/>
      <c r="BV328" s="96"/>
      <c r="BW328" s="96"/>
      <c r="BX328" s="96"/>
      <c r="BY328" s="96"/>
      <c r="BZ328" s="96"/>
      <c r="CA328" s="96"/>
      <c r="CB328" s="96"/>
    </row>
    <row r="329">
      <c r="A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  <c r="AE329" s="96"/>
      <c r="AF329" s="96"/>
      <c r="AG329" s="96"/>
      <c r="AH329" s="96"/>
      <c r="AI329" s="96"/>
      <c r="AJ329" s="96"/>
      <c r="AK329" s="96"/>
      <c r="AL329" s="96"/>
      <c r="AM329" s="96"/>
      <c r="AN329" s="96"/>
      <c r="AO329" s="96"/>
      <c r="AP329" s="96"/>
      <c r="AQ329" s="96"/>
      <c r="AR329" s="96"/>
      <c r="AS329" s="96"/>
      <c r="AT329" s="96"/>
      <c r="AU329" s="96"/>
      <c r="AV329" s="96"/>
      <c r="AW329" s="96"/>
      <c r="AX329" s="96"/>
      <c r="AY329" s="96"/>
      <c r="AZ329" s="96"/>
      <c r="BA329" s="96"/>
      <c r="BB329" s="96"/>
      <c r="BC329" s="96"/>
      <c r="BD329" s="96"/>
      <c r="BE329" s="96"/>
      <c r="BF329" s="96"/>
      <c r="BG329" s="96"/>
      <c r="BH329" s="96"/>
      <c r="BI329" s="96"/>
      <c r="BJ329" s="96"/>
      <c r="BK329" s="96"/>
      <c r="BL329" s="96"/>
      <c r="BM329" s="96"/>
      <c r="BN329" s="96"/>
      <c r="BO329" s="96"/>
      <c r="BP329" s="96"/>
      <c r="BQ329" s="96"/>
      <c r="BR329" s="96"/>
      <c r="BS329" s="96"/>
      <c r="BT329" s="96"/>
      <c r="BU329" s="96"/>
      <c r="BV329" s="96"/>
      <c r="BW329" s="96"/>
      <c r="BX329" s="96"/>
      <c r="BY329" s="96"/>
      <c r="BZ329" s="96"/>
      <c r="CA329" s="96"/>
      <c r="CB329" s="96"/>
    </row>
    <row r="330">
      <c r="A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6"/>
      <c r="AR330" s="96"/>
      <c r="AS330" s="96"/>
      <c r="AT330" s="96"/>
      <c r="AU330" s="96"/>
      <c r="AV330" s="96"/>
      <c r="AW330" s="96"/>
      <c r="AX330" s="96"/>
      <c r="AY330" s="96"/>
      <c r="AZ330" s="96"/>
      <c r="BA330" s="96"/>
      <c r="BB330" s="96"/>
      <c r="BC330" s="96"/>
      <c r="BD330" s="96"/>
      <c r="BE330" s="96"/>
      <c r="BF330" s="96"/>
      <c r="BG330" s="96"/>
      <c r="BH330" s="96"/>
      <c r="BI330" s="96"/>
      <c r="BJ330" s="96"/>
      <c r="BK330" s="96"/>
      <c r="BL330" s="96"/>
      <c r="BM330" s="96"/>
      <c r="BN330" s="96"/>
      <c r="BO330" s="96"/>
      <c r="BP330" s="96"/>
      <c r="BQ330" s="96"/>
      <c r="BR330" s="96"/>
      <c r="BS330" s="96"/>
      <c r="BT330" s="96"/>
      <c r="BU330" s="96"/>
      <c r="BV330" s="96"/>
      <c r="BW330" s="96"/>
      <c r="BX330" s="96"/>
      <c r="BY330" s="96"/>
      <c r="BZ330" s="96"/>
      <c r="CA330" s="96"/>
      <c r="CB330" s="96"/>
    </row>
    <row r="331">
      <c r="A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  <c r="AK331" s="96"/>
      <c r="AL331" s="96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6"/>
      <c r="AZ331" s="96"/>
      <c r="BA331" s="96"/>
      <c r="BB331" s="96"/>
      <c r="BC331" s="96"/>
      <c r="BD331" s="96"/>
      <c r="BE331" s="96"/>
      <c r="BF331" s="96"/>
      <c r="BG331" s="96"/>
      <c r="BH331" s="96"/>
      <c r="BI331" s="96"/>
      <c r="BJ331" s="96"/>
      <c r="BK331" s="96"/>
      <c r="BL331" s="96"/>
      <c r="BM331" s="96"/>
      <c r="BN331" s="96"/>
      <c r="BO331" s="96"/>
      <c r="BP331" s="96"/>
      <c r="BQ331" s="96"/>
      <c r="BR331" s="96"/>
      <c r="BS331" s="96"/>
      <c r="BT331" s="96"/>
      <c r="BU331" s="96"/>
      <c r="BV331" s="96"/>
      <c r="BW331" s="96"/>
      <c r="BX331" s="96"/>
      <c r="BY331" s="96"/>
      <c r="BZ331" s="96"/>
      <c r="CA331" s="96"/>
      <c r="CB331" s="96"/>
    </row>
    <row r="332">
      <c r="A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/>
      <c r="AN332" s="96"/>
      <c r="AO332" s="96"/>
      <c r="AP332" s="96"/>
      <c r="AQ332" s="96"/>
      <c r="AR332" s="96"/>
      <c r="AS332" s="96"/>
      <c r="AT332" s="96"/>
      <c r="AU332" s="96"/>
      <c r="AV332" s="96"/>
      <c r="AW332" s="96"/>
      <c r="AX332" s="96"/>
      <c r="AY332" s="96"/>
      <c r="AZ332" s="96"/>
      <c r="BA332" s="96"/>
      <c r="BB332" s="96"/>
      <c r="BC332" s="96"/>
      <c r="BD332" s="96"/>
      <c r="BE332" s="96"/>
      <c r="BF332" s="96"/>
      <c r="BG332" s="96"/>
      <c r="BH332" s="96"/>
      <c r="BI332" s="96"/>
      <c r="BJ332" s="96"/>
      <c r="BK332" s="96"/>
      <c r="BL332" s="96"/>
      <c r="BM332" s="96"/>
      <c r="BN332" s="96"/>
      <c r="BO332" s="96"/>
      <c r="BP332" s="96"/>
      <c r="BQ332" s="96"/>
      <c r="BR332" s="96"/>
      <c r="BS332" s="96"/>
      <c r="BT332" s="96"/>
      <c r="BU332" s="96"/>
      <c r="BV332" s="96"/>
      <c r="BW332" s="96"/>
      <c r="BX332" s="96"/>
      <c r="BY332" s="96"/>
      <c r="BZ332" s="96"/>
      <c r="CA332" s="96"/>
      <c r="CB332" s="96"/>
    </row>
    <row r="333">
      <c r="A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  <c r="AE333" s="96"/>
      <c r="AF333" s="96"/>
      <c r="AG333" s="96"/>
      <c r="AH333" s="96"/>
      <c r="AI333" s="96"/>
      <c r="AJ333" s="96"/>
      <c r="AK333" s="96"/>
      <c r="AL333" s="96"/>
      <c r="AM333" s="96"/>
      <c r="AN333" s="96"/>
      <c r="AO333" s="96"/>
      <c r="AP333" s="96"/>
      <c r="AQ333" s="96"/>
      <c r="AR333" s="96"/>
      <c r="AS333" s="96"/>
      <c r="AT333" s="96"/>
      <c r="AU333" s="96"/>
      <c r="AV333" s="96"/>
      <c r="AW333" s="96"/>
      <c r="AX333" s="96"/>
      <c r="AY333" s="96"/>
      <c r="AZ333" s="96"/>
      <c r="BA333" s="96"/>
      <c r="BB333" s="96"/>
      <c r="BC333" s="96"/>
      <c r="BD333" s="96"/>
      <c r="BE333" s="96"/>
      <c r="BF333" s="96"/>
      <c r="BG333" s="96"/>
      <c r="BH333" s="96"/>
      <c r="BI333" s="96"/>
      <c r="BJ333" s="96"/>
      <c r="BK333" s="96"/>
      <c r="BL333" s="96"/>
      <c r="BM333" s="96"/>
      <c r="BN333" s="96"/>
      <c r="BO333" s="96"/>
      <c r="BP333" s="96"/>
      <c r="BQ333" s="96"/>
      <c r="BR333" s="96"/>
      <c r="BS333" s="96"/>
      <c r="BT333" s="96"/>
      <c r="BU333" s="96"/>
      <c r="BV333" s="96"/>
      <c r="BW333" s="96"/>
      <c r="BX333" s="96"/>
      <c r="BY333" s="96"/>
      <c r="BZ333" s="96"/>
      <c r="CA333" s="96"/>
      <c r="CB333" s="96"/>
    </row>
    <row r="334">
      <c r="A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6"/>
      <c r="AZ334" s="96"/>
      <c r="BA334" s="96"/>
      <c r="BB334" s="96"/>
      <c r="BC334" s="96"/>
      <c r="BD334" s="96"/>
      <c r="BE334" s="96"/>
      <c r="BF334" s="96"/>
      <c r="BG334" s="96"/>
      <c r="BH334" s="96"/>
      <c r="BI334" s="96"/>
      <c r="BJ334" s="96"/>
      <c r="BK334" s="96"/>
      <c r="BL334" s="96"/>
      <c r="BM334" s="96"/>
      <c r="BN334" s="96"/>
      <c r="BO334" s="96"/>
      <c r="BP334" s="96"/>
      <c r="BQ334" s="96"/>
      <c r="BR334" s="96"/>
      <c r="BS334" s="96"/>
      <c r="BT334" s="96"/>
      <c r="BU334" s="96"/>
      <c r="BV334" s="96"/>
      <c r="BW334" s="96"/>
      <c r="BX334" s="96"/>
      <c r="BY334" s="96"/>
      <c r="BZ334" s="96"/>
      <c r="CA334" s="96"/>
      <c r="CB334" s="96"/>
    </row>
    <row r="335">
      <c r="A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6"/>
      <c r="AZ335" s="96"/>
      <c r="BA335" s="96"/>
      <c r="BB335" s="96"/>
      <c r="BC335" s="96"/>
      <c r="BD335" s="96"/>
      <c r="BE335" s="96"/>
      <c r="BF335" s="96"/>
      <c r="BG335" s="96"/>
      <c r="BH335" s="96"/>
      <c r="BI335" s="96"/>
      <c r="BJ335" s="96"/>
      <c r="BK335" s="96"/>
      <c r="BL335" s="96"/>
      <c r="BM335" s="96"/>
      <c r="BN335" s="96"/>
      <c r="BO335" s="96"/>
      <c r="BP335" s="96"/>
      <c r="BQ335" s="96"/>
      <c r="BR335" s="96"/>
      <c r="BS335" s="96"/>
      <c r="BT335" s="96"/>
      <c r="BU335" s="96"/>
      <c r="BV335" s="96"/>
      <c r="BW335" s="96"/>
      <c r="BX335" s="96"/>
      <c r="BY335" s="96"/>
      <c r="BZ335" s="96"/>
      <c r="CA335" s="96"/>
      <c r="CB335" s="96"/>
    </row>
    <row r="336">
      <c r="A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6"/>
      <c r="AZ336" s="96"/>
      <c r="BA336" s="96"/>
      <c r="BB336" s="96"/>
      <c r="BC336" s="96"/>
      <c r="BD336" s="96"/>
      <c r="BE336" s="96"/>
      <c r="BF336" s="96"/>
      <c r="BG336" s="96"/>
      <c r="BH336" s="96"/>
      <c r="BI336" s="96"/>
      <c r="BJ336" s="96"/>
      <c r="BK336" s="96"/>
      <c r="BL336" s="96"/>
      <c r="BM336" s="96"/>
      <c r="BN336" s="96"/>
      <c r="BO336" s="96"/>
      <c r="BP336" s="96"/>
      <c r="BQ336" s="96"/>
      <c r="BR336" s="96"/>
      <c r="BS336" s="96"/>
      <c r="BT336" s="96"/>
      <c r="BU336" s="96"/>
      <c r="BV336" s="96"/>
      <c r="BW336" s="96"/>
      <c r="BX336" s="96"/>
      <c r="BY336" s="96"/>
      <c r="BZ336" s="96"/>
      <c r="CA336" s="96"/>
      <c r="CB336" s="96"/>
    </row>
    <row r="337">
      <c r="A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  <c r="AU337" s="96"/>
      <c r="AV337" s="96"/>
      <c r="AW337" s="96"/>
      <c r="AX337" s="96"/>
      <c r="AY337" s="96"/>
      <c r="AZ337" s="96"/>
      <c r="BA337" s="96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6"/>
      <c r="BN337" s="96"/>
      <c r="BO337" s="96"/>
      <c r="BP337" s="96"/>
      <c r="BQ337" s="96"/>
      <c r="BR337" s="96"/>
      <c r="BS337" s="96"/>
      <c r="BT337" s="96"/>
      <c r="BU337" s="96"/>
      <c r="BV337" s="96"/>
      <c r="BW337" s="96"/>
      <c r="BX337" s="96"/>
      <c r="BY337" s="96"/>
      <c r="BZ337" s="96"/>
      <c r="CA337" s="96"/>
      <c r="CB337" s="96"/>
    </row>
    <row r="338">
      <c r="A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6"/>
      <c r="AZ338" s="96"/>
      <c r="BA338" s="96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6"/>
      <c r="BN338" s="96"/>
      <c r="BO338" s="96"/>
      <c r="BP338" s="96"/>
      <c r="BQ338" s="96"/>
      <c r="BR338" s="96"/>
      <c r="BS338" s="96"/>
      <c r="BT338" s="96"/>
      <c r="BU338" s="96"/>
      <c r="BV338" s="96"/>
      <c r="BW338" s="96"/>
      <c r="BX338" s="96"/>
      <c r="BY338" s="96"/>
      <c r="BZ338" s="96"/>
      <c r="CA338" s="96"/>
      <c r="CB338" s="96"/>
    </row>
    <row r="339">
      <c r="A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6"/>
      <c r="AZ339" s="96"/>
      <c r="BA339" s="96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96"/>
      <c r="BP339" s="96"/>
      <c r="BQ339" s="96"/>
      <c r="BR339" s="96"/>
      <c r="BS339" s="96"/>
      <c r="BT339" s="96"/>
      <c r="BU339" s="96"/>
      <c r="BV339" s="96"/>
      <c r="BW339" s="96"/>
      <c r="BX339" s="96"/>
      <c r="BY339" s="96"/>
      <c r="BZ339" s="96"/>
      <c r="CA339" s="96"/>
      <c r="CB339" s="96"/>
    </row>
    <row r="340">
      <c r="A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6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6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</row>
    <row r="341">
      <c r="A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/>
      <c r="AL341" s="96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6"/>
      <c r="AZ341" s="96"/>
      <c r="BA341" s="96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6"/>
      <c r="BN341" s="96"/>
      <c r="BO341" s="96"/>
      <c r="BP341" s="96"/>
      <c r="BQ341" s="96"/>
      <c r="BR341" s="96"/>
      <c r="BS341" s="96"/>
      <c r="BT341" s="96"/>
      <c r="BU341" s="96"/>
      <c r="BV341" s="96"/>
      <c r="BW341" s="96"/>
      <c r="BX341" s="96"/>
      <c r="BY341" s="96"/>
      <c r="BZ341" s="96"/>
      <c r="CA341" s="96"/>
      <c r="CB341" s="96"/>
    </row>
    <row r="342">
      <c r="A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6"/>
      <c r="AZ342" s="96"/>
      <c r="BA342" s="96"/>
      <c r="BB342" s="96"/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6"/>
      <c r="BN342" s="96"/>
      <c r="BO342" s="96"/>
      <c r="BP342" s="96"/>
      <c r="BQ342" s="96"/>
      <c r="BR342" s="96"/>
      <c r="BS342" s="96"/>
      <c r="BT342" s="96"/>
      <c r="BU342" s="96"/>
      <c r="BV342" s="96"/>
      <c r="BW342" s="96"/>
      <c r="BX342" s="96"/>
      <c r="BY342" s="96"/>
      <c r="BZ342" s="96"/>
      <c r="CA342" s="96"/>
      <c r="CB342" s="96"/>
    </row>
    <row r="343">
      <c r="A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6"/>
      <c r="AZ343" s="96"/>
      <c r="BA343" s="96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6"/>
      <c r="BN343" s="96"/>
      <c r="BO343" s="96"/>
      <c r="BP343" s="96"/>
      <c r="BQ343" s="96"/>
      <c r="BR343" s="96"/>
      <c r="BS343" s="96"/>
      <c r="BT343" s="96"/>
      <c r="BU343" s="96"/>
      <c r="BV343" s="96"/>
      <c r="BW343" s="96"/>
      <c r="BX343" s="96"/>
      <c r="BY343" s="96"/>
      <c r="BZ343" s="96"/>
      <c r="CA343" s="96"/>
      <c r="CB343" s="96"/>
    </row>
    <row r="344">
      <c r="A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6"/>
      <c r="AZ344" s="96"/>
      <c r="BA344" s="96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6"/>
      <c r="BN344" s="96"/>
      <c r="BO344" s="96"/>
      <c r="BP344" s="96"/>
      <c r="BQ344" s="96"/>
      <c r="BR344" s="96"/>
      <c r="BS344" s="96"/>
      <c r="BT344" s="96"/>
      <c r="BU344" s="96"/>
      <c r="BV344" s="96"/>
      <c r="BW344" s="96"/>
      <c r="BX344" s="96"/>
      <c r="BY344" s="96"/>
      <c r="BZ344" s="96"/>
      <c r="CA344" s="96"/>
      <c r="CB344" s="96"/>
    </row>
    <row r="345">
      <c r="A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  <c r="AH345" s="96"/>
      <c r="AI345" s="96"/>
      <c r="AJ345" s="96"/>
      <c r="AK345" s="96"/>
      <c r="AL345" s="96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/>
      <c r="AW345" s="96"/>
      <c r="AX345" s="96"/>
      <c r="AY345" s="96"/>
      <c r="AZ345" s="96"/>
      <c r="BA345" s="96"/>
      <c r="BB345" s="96"/>
      <c r="BC345" s="96"/>
      <c r="BD345" s="96"/>
      <c r="BE345" s="96"/>
      <c r="BF345" s="96"/>
      <c r="BG345" s="96"/>
      <c r="BH345" s="96"/>
      <c r="BI345" s="96"/>
      <c r="BJ345" s="96"/>
      <c r="BK345" s="96"/>
      <c r="BL345" s="96"/>
      <c r="BM345" s="96"/>
      <c r="BN345" s="96"/>
      <c r="BO345" s="96"/>
      <c r="BP345" s="96"/>
      <c r="BQ345" s="96"/>
      <c r="BR345" s="96"/>
      <c r="BS345" s="96"/>
      <c r="BT345" s="96"/>
      <c r="BU345" s="96"/>
      <c r="BV345" s="96"/>
      <c r="BW345" s="96"/>
      <c r="BX345" s="96"/>
      <c r="BY345" s="96"/>
      <c r="BZ345" s="96"/>
      <c r="CA345" s="96"/>
      <c r="CB345" s="96"/>
    </row>
    <row r="346">
      <c r="A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96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6"/>
      <c r="AZ346" s="96"/>
      <c r="BA346" s="96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/>
      <c r="BL346" s="96"/>
      <c r="BM346" s="96"/>
      <c r="BN346" s="96"/>
      <c r="BO346" s="96"/>
      <c r="BP346" s="96"/>
      <c r="BQ346" s="96"/>
      <c r="BR346" s="96"/>
      <c r="BS346" s="96"/>
      <c r="BT346" s="96"/>
      <c r="BU346" s="96"/>
      <c r="BV346" s="96"/>
      <c r="BW346" s="96"/>
      <c r="BX346" s="96"/>
      <c r="BY346" s="96"/>
      <c r="BZ346" s="96"/>
      <c r="CA346" s="96"/>
      <c r="CB346" s="96"/>
    </row>
    <row r="347">
      <c r="A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6"/>
      <c r="AZ347" s="96"/>
      <c r="BA347" s="96"/>
      <c r="BB347" s="96"/>
      <c r="BC347" s="96"/>
      <c r="BD347" s="96"/>
      <c r="BE347" s="96"/>
      <c r="BF347" s="96"/>
      <c r="BG347" s="96"/>
      <c r="BH347" s="96"/>
      <c r="BI347" s="96"/>
      <c r="BJ347" s="96"/>
      <c r="BK347" s="96"/>
      <c r="BL347" s="96"/>
      <c r="BM347" s="96"/>
      <c r="BN347" s="96"/>
      <c r="BO347" s="96"/>
      <c r="BP347" s="96"/>
      <c r="BQ347" s="96"/>
      <c r="BR347" s="96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</row>
    <row r="348">
      <c r="A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96"/>
      <c r="AM348" s="96"/>
      <c r="AN348" s="96"/>
      <c r="AO348" s="96"/>
      <c r="AP348" s="96"/>
      <c r="AQ348" s="96"/>
      <c r="AR348" s="96"/>
      <c r="AS348" s="96"/>
      <c r="AT348" s="96"/>
      <c r="AU348" s="96"/>
      <c r="AV348" s="96"/>
      <c r="AW348" s="96"/>
      <c r="AX348" s="96"/>
      <c r="AY348" s="96"/>
      <c r="AZ348" s="96"/>
      <c r="BA348" s="96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6"/>
      <c r="BN348" s="96"/>
      <c r="BO348" s="96"/>
      <c r="BP348" s="96"/>
      <c r="BQ348" s="96"/>
      <c r="BR348" s="96"/>
      <c r="BS348" s="96"/>
      <c r="BT348" s="96"/>
      <c r="BU348" s="96"/>
      <c r="BV348" s="96"/>
      <c r="BW348" s="96"/>
      <c r="BX348" s="96"/>
      <c r="BY348" s="96"/>
      <c r="BZ348" s="96"/>
      <c r="CA348" s="96"/>
      <c r="CB348" s="96"/>
    </row>
    <row r="349">
      <c r="A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/>
      <c r="AW349" s="96"/>
      <c r="AX349" s="96"/>
      <c r="AY349" s="96"/>
      <c r="AZ349" s="96"/>
      <c r="BA349" s="96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6"/>
      <c r="BN349" s="96"/>
      <c r="BO349" s="96"/>
      <c r="BP349" s="96"/>
      <c r="BQ349" s="96"/>
      <c r="BR349" s="96"/>
      <c r="BS349" s="96"/>
      <c r="BT349" s="96"/>
      <c r="BU349" s="96"/>
      <c r="BV349" s="96"/>
      <c r="BW349" s="96"/>
      <c r="BX349" s="96"/>
      <c r="BY349" s="96"/>
      <c r="BZ349" s="96"/>
      <c r="CA349" s="96"/>
      <c r="CB349" s="96"/>
    </row>
    <row r="350">
      <c r="A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6"/>
      <c r="AZ350" s="96"/>
      <c r="BA350" s="96"/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6"/>
      <c r="BN350" s="96"/>
      <c r="BO350" s="96"/>
      <c r="BP350" s="96"/>
      <c r="BQ350" s="96"/>
      <c r="BR350" s="96"/>
      <c r="BS350" s="96"/>
      <c r="BT350" s="96"/>
      <c r="BU350" s="96"/>
      <c r="BV350" s="96"/>
      <c r="BW350" s="96"/>
      <c r="BX350" s="96"/>
      <c r="BY350" s="96"/>
      <c r="BZ350" s="96"/>
      <c r="CA350" s="96"/>
      <c r="CB350" s="96"/>
    </row>
    <row r="351">
      <c r="A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6"/>
      <c r="AZ351" s="96"/>
      <c r="BA351" s="96"/>
      <c r="BB351" s="96"/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6"/>
      <c r="BN351" s="96"/>
      <c r="BO351" s="96"/>
      <c r="BP351" s="96"/>
      <c r="BQ351" s="96"/>
      <c r="BR351" s="96"/>
      <c r="BS351" s="96"/>
      <c r="BT351" s="96"/>
      <c r="BU351" s="96"/>
      <c r="BV351" s="96"/>
      <c r="BW351" s="96"/>
      <c r="BX351" s="96"/>
      <c r="BY351" s="96"/>
      <c r="BZ351" s="96"/>
      <c r="CA351" s="96"/>
      <c r="CB351" s="96"/>
    </row>
    <row r="352">
      <c r="A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96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6"/>
      <c r="AZ352" s="96"/>
      <c r="BA352" s="96"/>
      <c r="BB352" s="96"/>
      <c r="BC352" s="96"/>
      <c r="BD352" s="96"/>
      <c r="BE352" s="96"/>
      <c r="BF352" s="96"/>
      <c r="BG352" s="96"/>
      <c r="BH352" s="96"/>
      <c r="BI352" s="96"/>
      <c r="BJ352" s="96"/>
      <c r="BK352" s="96"/>
      <c r="BL352" s="96"/>
      <c r="BM352" s="96"/>
      <c r="BN352" s="96"/>
      <c r="BO352" s="96"/>
      <c r="BP352" s="96"/>
      <c r="BQ352" s="96"/>
      <c r="BR352" s="96"/>
      <c r="BS352" s="96"/>
      <c r="BT352" s="96"/>
      <c r="BU352" s="96"/>
      <c r="BV352" s="96"/>
      <c r="BW352" s="96"/>
      <c r="BX352" s="96"/>
      <c r="BY352" s="96"/>
      <c r="BZ352" s="96"/>
      <c r="CA352" s="96"/>
      <c r="CB352" s="96"/>
    </row>
    <row r="353">
      <c r="A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6"/>
      <c r="AZ353" s="96"/>
      <c r="BA353" s="96"/>
      <c r="BB353" s="96"/>
      <c r="BC353" s="96"/>
      <c r="BD353" s="96"/>
      <c r="BE353" s="96"/>
      <c r="BF353" s="96"/>
      <c r="BG353" s="96"/>
      <c r="BH353" s="96"/>
      <c r="BI353" s="96"/>
      <c r="BJ353" s="96"/>
      <c r="BK353" s="96"/>
      <c r="BL353" s="96"/>
      <c r="BM353" s="96"/>
      <c r="BN353" s="96"/>
      <c r="BO353" s="96"/>
      <c r="BP353" s="96"/>
      <c r="BQ353" s="96"/>
      <c r="BR353" s="96"/>
      <c r="BS353" s="96"/>
      <c r="BT353" s="96"/>
      <c r="BU353" s="96"/>
      <c r="BV353" s="96"/>
      <c r="BW353" s="96"/>
      <c r="BX353" s="96"/>
      <c r="BY353" s="96"/>
      <c r="BZ353" s="96"/>
      <c r="CA353" s="96"/>
      <c r="CB353" s="96"/>
    </row>
    <row r="354">
      <c r="A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6"/>
      <c r="AZ354" s="96"/>
      <c r="BA354" s="96"/>
      <c r="BB354" s="96"/>
      <c r="BC354" s="96"/>
      <c r="BD354" s="96"/>
      <c r="BE354" s="96"/>
      <c r="BF354" s="96"/>
      <c r="BG354" s="96"/>
      <c r="BH354" s="96"/>
      <c r="BI354" s="96"/>
      <c r="BJ354" s="96"/>
      <c r="BK354" s="96"/>
      <c r="BL354" s="96"/>
      <c r="BM354" s="96"/>
      <c r="BN354" s="96"/>
      <c r="BO354" s="96"/>
      <c r="BP354" s="96"/>
      <c r="BQ354" s="96"/>
      <c r="BR354" s="96"/>
      <c r="BS354" s="96"/>
      <c r="BT354" s="96"/>
      <c r="BU354" s="96"/>
      <c r="BV354" s="96"/>
      <c r="BW354" s="96"/>
      <c r="BX354" s="96"/>
      <c r="BY354" s="96"/>
      <c r="BZ354" s="96"/>
      <c r="CA354" s="96"/>
      <c r="CB354" s="96"/>
    </row>
    <row r="355">
      <c r="A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6"/>
      <c r="AZ355" s="96"/>
      <c r="BA355" s="96"/>
      <c r="BB355" s="96"/>
      <c r="BC355" s="96"/>
      <c r="BD355" s="96"/>
      <c r="BE355" s="96"/>
      <c r="BF355" s="96"/>
      <c r="BG355" s="96"/>
      <c r="BH355" s="96"/>
      <c r="BI355" s="96"/>
      <c r="BJ355" s="96"/>
      <c r="BK355" s="96"/>
      <c r="BL355" s="96"/>
      <c r="BM355" s="96"/>
      <c r="BN355" s="96"/>
      <c r="BO355" s="96"/>
      <c r="BP355" s="96"/>
      <c r="BQ355" s="96"/>
      <c r="BR355" s="96"/>
      <c r="BS355" s="96"/>
      <c r="BT355" s="96"/>
      <c r="BU355" s="96"/>
      <c r="BV355" s="96"/>
      <c r="BW355" s="96"/>
      <c r="BX355" s="96"/>
      <c r="BY355" s="96"/>
      <c r="BZ355" s="96"/>
      <c r="CA355" s="96"/>
      <c r="CB355" s="96"/>
    </row>
    <row r="356">
      <c r="A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/>
      <c r="AW356" s="96"/>
      <c r="AX356" s="96"/>
      <c r="AY356" s="96"/>
      <c r="AZ356" s="96"/>
      <c r="BA356" s="96"/>
      <c r="BB356" s="96"/>
      <c r="BC356" s="96"/>
      <c r="BD356" s="96"/>
      <c r="BE356" s="96"/>
      <c r="BF356" s="96"/>
      <c r="BG356" s="96"/>
      <c r="BH356" s="96"/>
      <c r="BI356" s="96"/>
      <c r="BJ356" s="96"/>
      <c r="BK356" s="96"/>
      <c r="BL356" s="96"/>
      <c r="BM356" s="96"/>
      <c r="BN356" s="96"/>
      <c r="BO356" s="96"/>
      <c r="BP356" s="96"/>
      <c r="BQ356" s="96"/>
      <c r="BR356" s="96"/>
      <c r="BS356" s="96"/>
      <c r="BT356" s="96"/>
      <c r="BU356" s="96"/>
      <c r="BV356" s="96"/>
      <c r="BW356" s="96"/>
      <c r="BX356" s="96"/>
      <c r="BY356" s="96"/>
      <c r="BZ356" s="96"/>
      <c r="CA356" s="96"/>
      <c r="CB356" s="96"/>
    </row>
    <row r="357">
      <c r="A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6"/>
      <c r="AZ357" s="96"/>
      <c r="BA357" s="96"/>
      <c r="BB357" s="96"/>
      <c r="BC357" s="96"/>
      <c r="BD357" s="96"/>
      <c r="BE357" s="96"/>
      <c r="BF357" s="96"/>
      <c r="BG357" s="96"/>
      <c r="BH357" s="96"/>
      <c r="BI357" s="96"/>
      <c r="BJ357" s="96"/>
      <c r="BK357" s="96"/>
      <c r="BL357" s="96"/>
      <c r="BM357" s="96"/>
      <c r="BN357" s="96"/>
      <c r="BO357" s="96"/>
      <c r="BP357" s="96"/>
      <c r="BQ357" s="96"/>
      <c r="BR357" s="96"/>
      <c r="BS357" s="96"/>
      <c r="BT357" s="96"/>
      <c r="BU357" s="96"/>
      <c r="BV357" s="96"/>
      <c r="BW357" s="96"/>
      <c r="BX357" s="96"/>
      <c r="BY357" s="96"/>
      <c r="BZ357" s="96"/>
      <c r="CA357" s="96"/>
      <c r="CB357" s="96"/>
    </row>
    <row r="358">
      <c r="A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/>
      <c r="AY358" s="96"/>
      <c r="AZ358" s="96"/>
      <c r="BA358" s="96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/>
      <c r="BM358" s="96"/>
      <c r="BN358" s="96"/>
      <c r="BO358" s="96"/>
      <c r="BP358" s="96"/>
      <c r="BQ358" s="96"/>
      <c r="BR358" s="96"/>
      <c r="BS358" s="96"/>
      <c r="BT358" s="96"/>
      <c r="BU358" s="96"/>
      <c r="BV358" s="96"/>
      <c r="BW358" s="96"/>
      <c r="BX358" s="96"/>
      <c r="BY358" s="96"/>
      <c r="BZ358" s="96"/>
      <c r="CA358" s="96"/>
      <c r="CB358" s="96"/>
    </row>
    <row r="359">
      <c r="A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/>
      <c r="AW359" s="96"/>
      <c r="AX359" s="96"/>
      <c r="AY359" s="96"/>
      <c r="AZ359" s="96"/>
      <c r="BA359" s="96"/>
      <c r="BB359" s="96"/>
      <c r="BC359" s="96"/>
      <c r="BD359" s="96"/>
      <c r="BE359" s="96"/>
      <c r="BF359" s="96"/>
      <c r="BG359" s="96"/>
      <c r="BH359" s="96"/>
      <c r="BI359" s="96"/>
      <c r="BJ359" s="96"/>
      <c r="BK359" s="96"/>
      <c r="BL359" s="96"/>
      <c r="BM359" s="96"/>
      <c r="BN359" s="96"/>
      <c r="BO359" s="96"/>
      <c r="BP359" s="96"/>
      <c r="BQ359" s="96"/>
      <c r="BR359" s="96"/>
      <c r="BS359" s="96"/>
      <c r="BT359" s="96"/>
      <c r="BU359" s="96"/>
      <c r="BV359" s="96"/>
      <c r="BW359" s="96"/>
      <c r="BX359" s="96"/>
      <c r="BY359" s="96"/>
      <c r="BZ359" s="96"/>
      <c r="CA359" s="96"/>
      <c r="CB359" s="96"/>
    </row>
    <row r="360">
      <c r="A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6"/>
      <c r="AZ360" s="96"/>
      <c r="BA360" s="96"/>
      <c r="BB360" s="96"/>
      <c r="BC360" s="96"/>
      <c r="BD360" s="96"/>
      <c r="BE360" s="96"/>
      <c r="BF360" s="96"/>
      <c r="BG360" s="96"/>
      <c r="BH360" s="96"/>
      <c r="BI360" s="96"/>
      <c r="BJ360" s="96"/>
      <c r="BK360" s="96"/>
      <c r="BL360" s="96"/>
      <c r="BM360" s="96"/>
      <c r="BN360" s="96"/>
      <c r="BO360" s="96"/>
      <c r="BP360" s="96"/>
      <c r="BQ360" s="96"/>
      <c r="BR360" s="96"/>
      <c r="BS360" s="96"/>
      <c r="BT360" s="96"/>
      <c r="BU360" s="96"/>
      <c r="BV360" s="96"/>
      <c r="BW360" s="96"/>
      <c r="BX360" s="96"/>
      <c r="BY360" s="96"/>
      <c r="BZ360" s="96"/>
      <c r="CA360" s="96"/>
      <c r="CB360" s="96"/>
    </row>
    <row r="361">
      <c r="A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6"/>
      <c r="AZ361" s="96"/>
      <c r="BA361" s="96"/>
      <c r="BB361" s="96"/>
      <c r="BC361" s="96"/>
      <c r="BD361" s="96"/>
      <c r="BE361" s="96"/>
      <c r="BF361" s="96"/>
      <c r="BG361" s="96"/>
      <c r="BH361" s="96"/>
      <c r="BI361" s="96"/>
      <c r="BJ361" s="96"/>
      <c r="BK361" s="96"/>
      <c r="BL361" s="96"/>
      <c r="BM361" s="96"/>
      <c r="BN361" s="96"/>
      <c r="BO361" s="96"/>
      <c r="BP361" s="96"/>
      <c r="BQ361" s="96"/>
      <c r="BR361" s="96"/>
      <c r="BS361" s="96"/>
      <c r="BT361" s="96"/>
      <c r="BU361" s="96"/>
      <c r="BV361" s="96"/>
      <c r="BW361" s="96"/>
      <c r="BX361" s="96"/>
      <c r="BY361" s="96"/>
      <c r="BZ361" s="96"/>
      <c r="CA361" s="96"/>
      <c r="CB361" s="96"/>
    </row>
    <row r="362">
      <c r="A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6"/>
      <c r="AZ362" s="96"/>
      <c r="BA362" s="96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6"/>
      <c r="BN362" s="96"/>
      <c r="BO362" s="96"/>
      <c r="BP362" s="96"/>
      <c r="BQ362" s="96"/>
      <c r="BR362" s="96"/>
      <c r="BS362" s="96"/>
      <c r="BT362" s="96"/>
      <c r="BU362" s="96"/>
      <c r="BV362" s="96"/>
      <c r="BW362" s="96"/>
      <c r="BX362" s="96"/>
      <c r="BY362" s="96"/>
      <c r="BZ362" s="96"/>
      <c r="CA362" s="96"/>
      <c r="CB362" s="96"/>
    </row>
    <row r="363">
      <c r="A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6"/>
      <c r="AZ363" s="96"/>
      <c r="BA363" s="96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6"/>
      <c r="BN363" s="96"/>
      <c r="BO363" s="96"/>
      <c r="BP363" s="96"/>
      <c r="BQ363" s="96"/>
      <c r="BR363" s="96"/>
      <c r="BS363" s="96"/>
      <c r="BT363" s="96"/>
      <c r="BU363" s="96"/>
      <c r="BV363" s="96"/>
      <c r="BW363" s="96"/>
      <c r="BX363" s="96"/>
      <c r="BY363" s="96"/>
      <c r="BZ363" s="96"/>
      <c r="CA363" s="96"/>
      <c r="CB363" s="96"/>
    </row>
    <row r="364">
      <c r="A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6"/>
      <c r="AZ364" s="96"/>
      <c r="BA364" s="96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6"/>
      <c r="BN364" s="96"/>
      <c r="BO364" s="96"/>
      <c r="BP364" s="96"/>
      <c r="BQ364" s="96"/>
      <c r="BR364" s="96"/>
      <c r="BS364" s="96"/>
      <c r="BT364" s="96"/>
      <c r="BU364" s="96"/>
      <c r="BV364" s="96"/>
      <c r="BW364" s="96"/>
      <c r="BX364" s="96"/>
      <c r="BY364" s="96"/>
      <c r="BZ364" s="96"/>
      <c r="CA364" s="96"/>
      <c r="CB364" s="96"/>
    </row>
    <row r="365">
      <c r="A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6"/>
      <c r="AZ365" s="96"/>
      <c r="BA365" s="96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6"/>
      <c r="BN365" s="96"/>
      <c r="BO365" s="96"/>
      <c r="BP365" s="96"/>
      <c r="BQ365" s="96"/>
      <c r="BR365" s="96"/>
      <c r="BS365" s="96"/>
      <c r="BT365" s="96"/>
      <c r="BU365" s="96"/>
      <c r="BV365" s="96"/>
      <c r="BW365" s="96"/>
      <c r="BX365" s="96"/>
      <c r="BY365" s="96"/>
      <c r="BZ365" s="96"/>
      <c r="CA365" s="96"/>
      <c r="CB365" s="96"/>
    </row>
    <row r="366">
      <c r="A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6"/>
      <c r="AZ366" s="96"/>
      <c r="BA366" s="96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6"/>
      <c r="BN366" s="96"/>
      <c r="BO366" s="96"/>
      <c r="BP366" s="96"/>
      <c r="BQ366" s="96"/>
      <c r="BR366" s="96"/>
      <c r="BS366" s="96"/>
      <c r="BT366" s="96"/>
      <c r="BU366" s="96"/>
      <c r="BV366" s="96"/>
      <c r="BW366" s="96"/>
      <c r="BX366" s="96"/>
      <c r="BY366" s="96"/>
      <c r="BZ366" s="96"/>
      <c r="CA366" s="96"/>
      <c r="CB366" s="96"/>
    </row>
    <row r="367">
      <c r="A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6"/>
      <c r="BN367" s="96"/>
      <c r="BO367" s="96"/>
      <c r="BP367" s="96"/>
      <c r="BQ367" s="96"/>
      <c r="BR367" s="96"/>
      <c r="BS367" s="96"/>
      <c r="BT367" s="96"/>
      <c r="BU367" s="96"/>
      <c r="BV367" s="96"/>
      <c r="BW367" s="96"/>
      <c r="BX367" s="96"/>
      <c r="BY367" s="96"/>
      <c r="BZ367" s="96"/>
      <c r="CA367" s="96"/>
      <c r="CB367" s="96"/>
    </row>
    <row r="368">
      <c r="A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6"/>
      <c r="BN368" s="96"/>
      <c r="BO368" s="96"/>
      <c r="BP368" s="96"/>
      <c r="BQ368" s="96"/>
      <c r="BR368" s="96"/>
      <c r="BS368" s="96"/>
      <c r="BT368" s="96"/>
      <c r="BU368" s="96"/>
      <c r="BV368" s="96"/>
      <c r="BW368" s="96"/>
      <c r="BX368" s="96"/>
      <c r="BY368" s="96"/>
      <c r="BZ368" s="96"/>
      <c r="CA368" s="96"/>
      <c r="CB368" s="96"/>
    </row>
    <row r="369">
      <c r="A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6"/>
      <c r="BN369" s="96"/>
      <c r="BO369" s="96"/>
      <c r="BP369" s="96"/>
      <c r="BQ369" s="96"/>
      <c r="BR369" s="96"/>
      <c r="BS369" s="96"/>
      <c r="BT369" s="96"/>
      <c r="BU369" s="96"/>
      <c r="BV369" s="96"/>
      <c r="BW369" s="96"/>
      <c r="BX369" s="96"/>
      <c r="BY369" s="96"/>
      <c r="BZ369" s="96"/>
      <c r="CA369" s="96"/>
      <c r="CB369" s="96"/>
    </row>
    <row r="370">
      <c r="A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96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6"/>
      <c r="BN370" s="96"/>
      <c r="BO370" s="96"/>
      <c r="BP370" s="96"/>
      <c r="BQ370" s="96"/>
      <c r="BR370" s="96"/>
      <c r="BS370" s="96"/>
      <c r="BT370" s="96"/>
      <c r="BU370" s="96"/>
      <c r="BV370" s="96"/>
      <c r="BW370" s="96"/>
      <c r="BX370" s="96"/>
      <c r="BY370" s="96"/>
      <c r="BZ370" s="96"/>
      <c r="CA370" s="96"/>
      <c r="CB370" s="96"/>
    </row>
    <row r="371">
      <c r="A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6"/>
      <c r="BN371" s="96"/>
      <c r="BO371" s="96"/>
      <c r="BP371" s="96"/>
      <c r="BQ371" s="96"/>
      <c r="BR371" s="96"/>
      <c r="BS371" s="96"/>
      <c r="BT371" s="96"/>
      <c r="BU371" s="96"/>
      <c r="BV371" s="96"/>
      <c r="BW371" s="96"/>
      <c r="BX371" s="96"/>
      <c r="BY371" s="96"/>
      <c r="BZ371" s="96"/>
      <c r="CA371" s="96"/>
      <c r="CB371" s="96"/>
    </row>
    <row r="372">
      <c r="A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6"/>
      <c r="BN372" s="96"/>
      <c r="BO372" s="96"/>
      <c r="BP372" s="96"/>
      <c r="BQ372" s="96"/>
      <c r="BR372" s="96"/>
      <c r="BS372" s="96"/>
      <c r="BT372" s="96"/>
      <c r="BU372" s="96"/>
      <c r="BV372" s="96"/>
      <c r="BW372" s="96"/>
      <c r="BX372" s="96"/>
      <c r="BY372" s="96"/>
      <c r="BZ372" s="96"/>
      <c r="CA372" s="96"/>
      <c r="CB372" s="96"/>
    </row>
    <row r="373">
      <c r="A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6"/>
      <c r="BN373" s="96"/>
      <c r="BO373" s="96"/>
      <c r="BP373" s="96"/>
      <c r="BQ373" s="96"/>
      <c r="BR373" s="96"/>
      <c r="BS373" s="96"/>
      <c r="BT373" s="96"/>
      <c r="BU373" s="96"/>
      <c r="BV373" s="96"/>
      <c r="BW373" s="96"/>
      <c r="BX373" s="96"/>
      <c r="BY373" s="96"/>
      <c r="BZ373" s="96"/>
      <c r="CA373" s="96"/>
      <c r="CB373" s="96"/>
    </row>
    <row r="374">
      <c r="A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96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6"/>
      <c r="BN374" s="96"/>
      <c r="BO374" s="96"/>
      <c r="BP374" s="96"/>
      <c r="BQ374" s="96"/>
      <c r="BR374" s="96"/>
      <c r="BS374" s="96"/>
      <c r="BT374" s="96"/>
      <c r="BU374" s="96"/>
      <c r="BV374" s="96"/>
      <c r="BW374" s="96"/>
      <c r="BX374" s="96"/>
      <c r="BY374" s="96"/>
      <c r="BZ374" s="96"/>
      <c r="CA374" s="96"/>
      <c r="CB374" s="96"/>
    </row>
    <row r="375">
      <c r="A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6"/>
      <c r="BN375" s="96"/>
      <c r="BO375" s="96"/>
      <c r="BP375" s="96"/>
      <c r="BQ375" s="96"/>
      <c r="BR375" s="96"/>
      <c r="BS375" s="96"/>
      <c r="BT375" s="96"/>
      <c r="BU375" s="96"/>
      <c r="BV375" s="96"/>
      <c r="BW375" s="96"/>
      <c r="BX375" s="96"/>
      <c r="BY375" s="96"/>
      <c r="BZ375" s="96"/>
      <c r="CA375" s="96"/>
      <c r="CB375" s="96"/>
    </row>
    <row r="376">
      <c r="A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6"/>
      <c r="BV376" s="96"/>
      <c r="BW376" s="96"/>
      <c r="BX376" s="96"/>
      <c r="BY376" s="96"/>
      <c r="BZ376" s="96"/>
      <c r="CA376" s="96"/>
      <c r="CB376" s="96"/>
    </row>
    <row r="377">
      <c r="A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6"/>
      <c r="BN377" s="96"/>
      <c r="BO377" s="96"/>
      <c r="BP377" s="96"/>
      <c r="BQ377" s="96"/>
      <c r="BR377" s="96"/>
      <c r="BS377" s="96"/>
      <c r="BT377" s="96"/>
      <c r="BU377" s="96"/>
      <c r="BV377" s="96"/>
      <c r="BW377" s="96"/>
      <c r="BX377" s="96"/>
      <c r="BY377" s="96"/>
      <c r="BZ377" s="96"/>
      <c r="CA377" s="96"/>
      <c r="CB377" s="96"/>
    </row>
    <row r="378">
      <c r="A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6"/>
      <c r="BN378" s="96"/>
      <c r="BO378" s="96"/>
      <c r="BP378" s="96"/>
      <c r="BQ378" s="96"/>
      <c r="BR378" s="96"/>
      <c r="BS378" s="96"/>
      <c r="BT378" s="96"/>
      <c r="BU378" s="96"/>
      <c r="BV378" s="96"/>
      <c r="BW378" s="96"/>
      <c r="BX378" s="96"/>
      <c r="BY378" s="96"/>
      <c r="BZ378" s="96"/>
      <c r="CA378" s="96"/>
      <c r="CB378" s="96"/>
    </row>
    <row r="379">
      <c r="A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6"/>
      <c r="BV379" s="96"/>
      <c r="BW379" s="96"/>
      <c r="BX379" s="96"/>
      <c r="BY379" s="96"/>
      <c r="BZ379" s="96"/>
      <c r="CA379" s="96"/>
      <c r="CB379" s="96"/>
    </row>
    <row r="380">
      <c r="A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6"/>
      <c r="BN380" s="96"/>
      <c r="BO380" s="96"/>
      <c r="BP380" s="96"/>
      <c r="BQ380" s="96"/>
      <c r="BR380" s="96"/>
      <c r="BS380" s="96"/>
      <c r="BT380" s="96"/>
      <c r="BU380" s="96"/>
      <c r="BV380" s="96"/>
      <c r="BW380" s="96"/>
      <c r="BX380" s="96"/>
      <c r="BY380" s="96"/>
      <c r="BZ380" s="96"/>
      <c r="CA380" s="96"/>
      <c r="CB380" s="96"/>
    </row>
    <row r="381">
      <c r="A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6"/>
      <c r="BN381" s="96"/>
      <c r="BO381" s="96"/>
      <c r="BP381" s="96"/>
      <c r="BQ381" s="96"/>
      <c r="BR381" s="96"/>
      <c r="BS381" s="96"/>
      <c r="BT381" s="96"/>
      <c r="BU381" s="96"/>
      <c r="BV381" s="96"/>
      <c r="BW381" s="96"/>
      <c r="BX381" s="96"/>
      <c r="BY381" s="96"/>
      <c r="BZ381" s="96"/>
      <c r="CA381" s="96"/>
      <c r="CB381" s="96"/>
    </row>
    <row r="382">
      <c r="A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6"/>
      <c r="BN382" s="96"/>
      <c r="BO382" s="96"/>
      <c r="BP382" s="96"/>
      <c r="BQ382" s="96"/>
      <c r="BR382" s="96"/>
      <c r="BS382" s="96"/>
      <c r="BT382" s="96"/>
      <c r="BU382" s="96"/>
      <c r="BV382" s="96"/>
      <c r="BW382" s="96"/>
      <c r="BX382" s="96"/>
      <c r="BY382" s="96"/>
      <c r="BZ382" s="96"/>
      <c r="CA382" s="96"/>
      <c r="CB382" s="96"/>
    </row>
    <row r="383">
      <c r="A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6"/>
      <c r="BN383" s="96"/>
      <c r="BO383" s="96"/>
      <c r="BP383" s="96"/>
      <c r="BQ383" s="96"/>
      <c r="BR383" s="96"/>
      <c r="BS383" s="96"/>
      <c r="BT383" s="96"/>
      <c r="BU383" s="96"/>
      <c r="BV383" s="96"/>
      <c r="BW383" s="96"/>
      <c r="BX383" s="96"/>
      <c r="BY383" s="96"/>
      <c r="BZ383" s="96"/>
      <c r="CA383" s="96"/>
      <c r="CB383" s="96"/>
    </row>
    <row r="384">
      <c r="A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6"/>
      <c r="BN384" s="96"/>
      <c r="BO384" s="96"/>
      <c r="BP384" s="96"/>
      <c r="BQ384" s="96"/>
      <c r="BR384" s="96"/>
      <c r="BS384" s="96"/>
      <c r="BT384" s="96"/>
      <c r="BU384" s="96"/>
      <c r="BV384" s="96"/>
      <c r="BW384" s="96"/>
      <c r="BX384" s="96"/>
      <c r="BY384" s="96"/>
      <c r="BZ384" s="96"/>
      <c r="CA384" s="96"/>
      <c r="CB384" s="96"/>
    </row>
    <row r="385">
      <c r="A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6"/>
      <c r="BN385" s="96"/>
      <c r="BO385" s="96"/>
      <c r="BP385" s="96"/>
      <c r="BQ385" s="96"/>
      <c r="BR385" s="96"/>
      <c r="BS385" s="96"/>
      <c r="BT385" s="96"/>
      <c r="BU385" s="96"/>
      <c r="BV385" s="96"/>
      <c r="BW385" s="96"/>
      <c r="BX385" s="96"/>
      <c r="BY385" s="96"/>
      <c r="BZ385" s="96"/>
      <c r="CA385" s="96"/>
      <c r="CB385" s="96"/>
    </row>
    <row r="386">
      <c r="A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6"/>
      <c r="BN386" s="96"/>
      <c r="BO386" s="96"/>
      <c r="BP386" s="96"/>
      <c r="BQ386" s="96"/>
      <c r="BR386" s="96"/>
      <c r="BS386" s="96"/>
      <c r="BT386" s="96"/>
      <c r="BU386" s="96"/>
      <c r="BV386" s="96"/>
      <c r="BW386" s="96"/>
      <c r="BX386" s="96"/>
      <c r="BY386" s="96"/>
      <c r="BZ386" s="96"/>
      <c r="CA386" s="96"/>
      <c r="CB386" s="96"/>
    </row>
    <row r="387">
      <c r="A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6"/>
      <c r="BN387" s="96"/>
      <c r="BO387" s="96"/>
      <c r="BP387" s="96"/>
      <c r="BQ387" s="96"/>
      <c r="BR387" s="96"/>
      <c r="BS387" s="96"/>
      <c r="BT387" s="96"/>
      <c r="BU387" s="96"/>
      <c r="BV387" s="96"/>
      <c r="BW387" s="96"/>
      <c r="BX387" s="96"/>
      <c r="BY387" s="96"/>
      <c r="BZ387" s="96"/>
      <c r="CA387" s="96"/>
      <c r="CB387" s="96"/>
    </row>
    <row r="388">
      <c r="A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6"/>
      <c r="BN388" s="96"/>
      <c r="BO388" s="96"/>
      <c r="BP388" s="96"/>
      <c r="BQ388" s="96"/>
      <c r="BR388" s="96"/>
      <c r="BS388" s="96"/>
      <c r="BT388" s="96"/>
      <c r="BU388" s="96"/>
      <c r="BV388" s="96"/>
      <c r="BW388" s="96"/>
      <c r="BX388" s="96"/>
      <c r="BY388" s="96"/>
      <c r="BZ388" s="96"/>
      <c r="CA388" s="96"/>
      <c r="CB388" s="96"/>
    </row>
    <row r="389">
      <c r="A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6"/>
      <c r="BN389" s="96"/>
      <c r="BO389" s="96"/>
      <c r="BP389" s="96"/>
      <c r="BQ389" s="96"/>
      <c r="BR389" s="96"/>
      <c r="BS389" s="96"/>
      <c r="BT389" s="96"/>
      <c r="BU389" s="96"/>
      <c r="BV389" s="96"/>
      <c r="BW389" s="96"/>
      <c r="BX389" s="96"/>
      <c r="BY389" s="96"/>
      <c r="BZ389" s="96"/>
      <c r="CA389" s="96"/>
      <c r="CB389" s="96"/>
    </row>
    <row r="390">
      <c r="A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6"/>
      <c r="BN390" s="96"/>
      <c r="BO390" s="96"/>
      <c r="BP390" s="96"/>
      <c r="BQ390" s="96"/>
      <c r="BR390" s="96"/>
      <c r="BS390" s="96"/>
      <c r="BT390" s="96"/>
      <c r="BU390" s="96"/>
      <c r="BV390" s="96"/>
      <c r="BW390" s="96"/>
      <c r="BX390" s="96"/>
      <c r="BY390" s="96"/>
      <c r="BZ390" s="96"/>
      <c r="CA390" s="96"/>
      <c r="CB390" s="96"/>
    </row>
    <row r="391">
      <c r="A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6"/>
      <c r="BN391" s="96"/>
      <c r="BO391" s="96"/>
      <c r="BP391" s="96"/>
      <c r="BQ391" s="96"/>
      <c r="BR391" s="96"/>
      <c r="BS391" s="96"/>
      <c r="BT391" s="96"/>
      <c r="BU391" s="96"/>
      <c r="BV391" s="96"/>
      <c r="BW391" s="96"/>
      <c r="BX391" s="96"/>
      <c r="BY391" s="96"/>
      <c r="BZ391" s="96"/>
      <c r="CA391" s="96"/>
      <c r="CB391" s="96"/>
    </row>
    <row r="392">
      <c r="A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96"/>
      <c r="BP392" s="96"/>
      <c r="BQ392" s="96"/>
      <c r="BR392" s="96"/>
      <c r="BS392" s="96"/>
      <c r="BT392" s="96"/>
      <c r="BU392" s="96"/>
      <c r="BV392" s="96"/>
      <c r="BW392" s="96"/>
      <c r="BX392" s="96"/>
      <c r="BY392" s="96"/>
      <c r="BZ392" s="96"/>
      <c r="CA392" s="96"/>
      <c r="CB392" s="96"/>
    </row>
    <row r="393">
      <c r="A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6"/>
      <c r="BN393" s="96"/>
      <c r="BO393" s="96"/>
      <c r="BP393" s="96"/>
      <c r="BQ393" s="96"/>
      <c r="BR393" s="96"/>
      <c r="BS393" s="96"/>
      <c r="BT393" s="96"/>
      <c r="BU393" s="96"/>
      <c r="BV393" s="96"/>
      <c r="BW393" s="96"/>
      <c r="BX393" s="96"/>
      <c r="BY393" s="96"/>
      <c r="BZ393" s="96"/>
      <c r="CA393" s="96"/>
      <c r="CB393" s="96"/>
    </row>
    <row r="394">
      <c r="A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6"/>
      <c r="BN394" s="96"/>
      <c r="BO394" s="96"/>
      <c r="BP394" s="96"/>
      <c r="BQ394" s="96"/>
      <c r="BR394" s="96"/>
      <c r="BS394" s="96"/>
      <c r="BT394" s="96"/>
      <c r="BU394" s="96"/>
      <c r="BV394" s="96"/>
      <c r="BW394" s="96"/>
      <c r="BX394" s="96"/>
      <c r="BY394" s="96"/>
      <c r="BZ394" s="96"/>
      <c r="CA394" s="96"/>
      <c r="CB394" s="96"/>
    </row>
    <row r="395">
      <c r="A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6"/>
      <c r="BN395" s="96"/>
      <c r="BO395" s="96"/>
      <c r="BP395" s="96"/>
      <c r="BQ395" s="96"/>
      <c r="BR395" s="96"/>
      <c r="BS395" s="96"/>
      <c r="BT395" s="96"/>
      <c r="BU395" s="96"/>
      <c r="BV395" s="96"/>
      <c r="BW395" s="96"/>
      <c r="BX395" s="96"/>
      <c r="BY395" s="96"/>
      <c r="BZ395" s="96"/>
      <c r="CA395" s="96"/>
      <c r="CB395" s="96"/>
    </row>
    <row r="396">
      <c r="A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/>
      <c r="BT396" s="96"/>
      <c r="BU396" s="96"/>
      <c r="BV396" s="96"/>
      <c r="BW396" s="96"/>
      <c r="BX396" s="96"/>
      <c r="BY396" s="96"/>
      <c r="BZ396" s="96"/>
      <c r="CA396" s="96"/>
      <c r="CB396" s="96"/>
    </row>
    <row r="397">
      <c r="A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6"/>
      <c r="BN397" s="96"/>
      <c r="BO397" s="96"/>
      <c r="BP397" s="96"/>
      <c r="BQ397" s="96"/>
      <c r="BR397" s="96"/>
      <c r="BS397" s="96"/>
      <c r="BT397" s="96"/>
      <c r="BU397" s="96"/>
      <c r="BV397" s="96"/>
      <c r="BW397" s="96"/>
      <c r="BX397" s="96"/>
      <c r="BY397" s="96"/>
      <c r="BZ397" s="96"/>
      <c r="CA397" s="96"/>
      <c r="CB397" s="96"/>
    </row>
    <row r="398">
      <c r="A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6"/>
      <c r="BN398" s="96"/>
      <c r="BO398" s="96"/>
      <c r="BP398" s="96"/>
      <c r="BQ398" s="96"/>
      <c r="BR398" s="96"/>
      <c r="BS398" s="96"/>
      <c r="BT398" s="96"/>
      <c r="BU398" s="96"/>
      <c r="BV398" s="96"/>
      <c r="BW398" s="96"/>
      <c r="BX398" s="96"/>
      <c r="BY398" s="96"/>
      <c r="BZ398" s="96"/>
      <c r="CA398" s="96"/>
      <c r="CB398" s="96"/>
    </row>
    <row r="399">
      <c r="A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6"/>
      <c r="BV399" s="96"/>
      <c r="BW399" s="96"/>
      <c r="BX399" s="96"/>
      <c r="BY399" s="96"/>
      <c r="BZ399" s="96"/>
      <c r="CA399" s="96"/>
      <c r="CB399" s="96"/>
    </row>
    <row r="400">
      <c r="A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6"/>
      <c r="BN400" s="96"/>
      <c r="BO400" s="96"/>
      <c r="BP400" s="96"/>
      <c r="BQ400" s="96"/>
      <c r="BR400" s="96"/>
      <c r="BS400" s="96"/>
      <c r="BT400" s="96"/>
      <c r="BU400" s="96"/>
      <c r="BV400" s="96"/>
      <c r="BW400" s="96"/>
      <c r="BX400" s="96"/>
      <c r="BY400" s="96"/>
      <c r="BZ400" s="96"/>
      <c r="CA400" s="96"/>
      <c r="CB400" s="96"/>
    </row>
    <row r="401">
      <c r="A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6"/>
      <c r="BN401" s="96"/>
      <c r="BO401" s="96"/>
      <c r="BP401" s="96"/>
      <c r="BQ401" s="96"/>
      <c r="BR401" s="96"/>
      <c r="BS401" s="96"/>
      <c r="BT401" s="96"/>
      <c r="BU401" s="96"/>
      <c r="BV401" s="96"/>
      <c r="BW401" s="96"/>
      <c r="BX401" s="96"/>
      <c r="BY401" s="96"/>
      <c r="BZ401" s="96"/>
      <c r="CA401" s="96"/>
      <c r="CB401" s="96"/>
    </row>
    <row r="402">
      <c r="A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6"/>
      <c r="BN402" s="96"/>
      <c r="BO402" s="96"/>
      <c r="BP402" s="96"/>
      <c r="BQ402" s="96"/>
      <c r="BR402" s="96"/>
      <c r="BS402" s="96"/>
      <c r="BT402" s="96"/>
      <c r="BU402" s="96"/>
      <c r="BV402" s="96"/>
      <c r="BW402" s="96"/>
      <c r="BX402" s="96"/>
      <c r="BY402" s="96"/>
      <c r="BZ402" s="96"/>
      <c r="CA402" s="96"/>
      <c r="CB402" s="96"/>
    </row>
    <row r="403">
      <c r="A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6"/>
      <c r="BN403" s="96"/>
      <c r="BO403" s="96"/>
      <c r="BP403" s="96"/>
      <c r="BQ403" s="96"/>
      <c r="BR403" s="96"/>
      <c r="BS403" s="96"/>
      <c r="BT403" s="96"/>
      <c r="BU403" s="96"/>
      <c r="BV403" s="96"/>
      <c r="BW403" s="96"/>
      <c r="BX403" s="96"/>
      <c r="BY403" s="96"/>
      <c r="BZ403" s="96"/>
      <c r="CA403" s="96"/>
      <c r="CB403" s="96"/>
    </row>
    <row r="404">
      <c r="A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/>
      <c r="AO404" s="96"/>
      <c r="AP404" s="96"/>
      <c r="AQ404" s="96"/>
      <c r="AR404" s="96"/>
      <c r="AS404" s="96"/>
      <c r="AT404" s="96"/>
      <c r="AU404" s="96"/>
      <c r="AV404" s="96"/>
      <c r="AW404" s="96"/>
      <c r="AX404" s="96"/>
      <c r="AY404" s="96"/>
      <c r="AZ404" s="96"/>
      <c r="BA404" s="96"/>
      <c r="BB404" s="96"/>
      <c r="BC404" s="96"/>
      <c r="BD404" s="96"/>
      <c r="BE404" s="96"/>
      <c r="BF404" s="96"/>
      <c r="BG404" s="96"/>
      <c r="BH404" s="96"/>
      <c r="BI404" s="96"/>
      <c r="BJ404" s="96"/>
      <c r="BK404" s="96"/>
      <c r="BL404" s="96"/>
      <c r="BM404" s="96"/>
      <c r="BN404" s="96"/>
      <c r="BO404" s="96"/>
      <c r="BP404" s="96"/>
      <c r="BQ404" s="96"/>
      <c r="BR404" s="96"/>
      <c r="BS404" s="96"/>
      <c r="BT404" s="96"/>
      <c r="BU404" s="96"/>
      <c r="BV404" s="96"/>
      <c r="BW404" s="96"/>
      <c r="BX404" s="96"/>
      <c r="BY404" s="96"/>
      <c r="BZ404" s="96"/>
      <c r="CA404" s="96"/>
      <c r="CB404" s="96"/>
    </row>
    <row r="405">
      <c r="A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6"/>
      <c r="AR405" s="96"/>
      <c r="AS405" s="96"/>
      <c r="AT405" s="96"/>
      <c r="AU405" s="96"/>
      <c r="AV405" s="96"/>
      <c r="AW405" s="96"/>
      <c r="AX405" s="96"/>
      <c r="AY405" s="96"/>
      <c r="AZ405" s="96"/>
      <c r="BA405" s="96"/>
      <c r="BB405" s="96"/>
      <c r="BC405" s="96"/>
      <c r="BD405" s="96"/>
      <c r="BE405" s="96"/>
      <c r="BF405" s="96"/>
      <c r="BG405" s="96"/>
      <c r="BH405" s="96"/>
      <c r="BI405" s="96"/>
      <c r="BJ405" s="96"/>
      <c r="BK405" s="96"/>
      <c r="BL405" s="96"/>
      <c r="BM405" s="96"/>
      <c r="BN405" s="96"/>
      <c r="BO405" s="96"/>
      <c r="BP405" s="96"/>
      <c r="BQ405" s="96"/>
      <c r="BR405" s="96"/>
      <c r="BS405" s="96"/>
      <c r="BT405" s="96"/>
      <c r="BU405" s="96"/>
      <c r="BV405" s="96"/>
      <c r="BW405" s="96"/>
      <c r="BX405" s="96"/>
      <c r="BY405" s="96"/>
      <c r="BZ405" s="96"/>
      <c r="CA405" s="96"/>
      <c r="CB405" s="96"/>
    </row>
    <row r="406">
      <c r="A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6"/>
      <c r="AR406" s="96"/>
      <c r="AS406" s="96"/>
      <c r="AT406" s="96"/>
      <c r="AU406" s="96"/>
      <c r="AV406" s="96"/>
      <c r="AW406" s="96"/>
      <c r="AX406" s="96"/>
      <c r="AY406" s="96"/>
      <c r="AZ406" s="96"/>
      <c r="BA406" s="96"/>
      <c r="BB406" s="96"/>
      <c r="BC406" s="96"/>
      <c r="BD406" s="96"/>
      <c r="BE406" s="96"/>
      <c r="BF406" s="96"/>
      <c r="BG406" s="96"/>
      <c r="BH406" s="96"/>
      <c r="BI406" s="96"/>
      <c r="BJ406" s="96"/>
      <c r="BK406" s="96"/>
      <c r="BL406" s="96"/>
      <c r="BM406" s="96"/>
      <c r="BN406" s="96"/>
      <c r="BO406" s="96"/>
      <c r="BP406" s="96"/>
      <c r="BQ406" s="96"/>
      <c r="BR406" s="96"/>
      <c r="BS406" s="96"/>
      <c r="BT406" s="96"/>
      <c r="BU406" s="96"/>
      <c r="BV406" s="96"/>
      <c r="BW406" s="96"/>
      <c r="BX406" s="96"/>
      <c r="BY406" s="96"/>
      <c r="BZ406" s="96"/>
      <c r="CA406" s="96"/>
      <c r="CB406" s="96"/>
    </row>
    <row r="407">
      <c r="A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  <c r="AH407" s="96"/>
      <c r="AI407" s="96"/>
      <c r="AJ407" s="96"/>
      <c r="AK407" s="96"/>
      <c r="AL407" s="96"/>
      <c r="AM407" s="96"/>
      <c r="AN407" s="96"/>
      <c r="AO407" s="96"/>
      <c r="AP407" s="96"/>
      <c r="AQ407" s="96"/>
      <c r="AR407" s="96"/>
      <c r="AS407" s="96"/>
      <c r="AT407" s="96"/>
      <c r="AU407" s="96"/>
      <c r="AV407" s="96"/>
      <c r="AW407" s="96"/>
      <c r="AX407" s="96"/>
      <c r="AY407" s="96"/>
      <c r="AZ407" s="96"/>
      <c r="BA407" s="96"/>
      <c r="BB407" s="96"/>
      <c r="BC407" s="96"/>
      <c r="BD407" s="96"/>
      <c r="BE407" s="96"/>
      <c r="BF407" s="96"/>
      <c r="BG407" s="96"/>
      <c r="BH407" s="96"/>
      <c r="BI407" s="96"/>
      <c r="BJ407" s="96"/>
      <c r="BK407" s="96"/>
      <c r="BL407" s="96"/>
      <c r="BM407" s="96"/>
      <c r="BN407" s="96"/>
      <c r="BO407" s="96"/>
      <c r="BP407" s="96"/>
      <c r="BQ407" s="96"/>
      <c r="BR407" s="96"/>
      <c r="BS407" s="96"/>
      <c r="BT407" s="96"/>
      <c r="BU407" s="96"/>
      <c r="BV407" s="96"/>
      <c r="BW407" s="96"/>
      <c r="BX407" s="96"/>
      <c r="BY407" s="96"/>
      <c r="BZ407" s="96"/>
      <c r="CA407" s="96"/>
      <c r="CB407" s="96"/>
    </row>
    <row r="408">
      <c r="A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  <c r="AH408" s="96"/>
      <c r="AI408" s="96"/>
      <c r="AJ408" s="96"/>
      <c r="AK408" s="96"/>
      <c r="AL408" s="96"/>
      <c r="AM408" s="96"/>
      <c r="AN408" s="96"/>
      <c r="AO408" s="96"/>
      <c r="AP408" s="96"/>
      <c r="AQ408" s="96"/>
      <c r="AR408" s="96"/>
      <c r="AS408" s="96"/>
      <c r="AT408" s="96"/>
      <c r="AU408" s="96"/>
      <c r="AV408" s="96"/>
      <c r="AW408" s="96"/>
      <c r="AX408" s="96"/>
      <c r="AY408" s="96"/>
      <c r="AZ408" s="96"/>
      <c r="BA408" s="96"/>
      <c r="BB408" s="96"/>
      <c r="BC408" s="96"/>
      <c r="BD408" s="96"/>
      <c r="BE408" s="96"/>
      <c r="BF408" s="96"/>
      <c r="BG408" s="96"/>
      <c r="BH408" s="96"/>
      <c r="BI408" s="96"/>
      <c r="BJ408" s="96"/>
      <c r="BK408" s="96"/>
      <c r="BL408" s="96"/>
      <c r="BM408" s="96"/>
      <c r="BN408" s="96"/>
      <c r="BO408" s="96"/>
      <c r="BP408" s="96"/>
      <c r="BQ408" s="96"/>
      <c r="BR408" s="96"/>
      <c r="BS408" s="96"/>
      <c r="BT408" s="96"/>
      <c r="BU408" s="96"/>
      <c r="BV408" s="96"/>
      <c r="BW408" s="96"/>
      <c r="BX408" s="96"/>
      <c r="BY408" s="96"/>
      <c r="BZ408" s="96"/>
      <c r="CA408" s="96"/>
      <c r="CB408" s="96"/>
    </row>
    <row r="409">
      <c r="A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  <c r="AH409" s="96"/>
      <c r="AI409" s="96"/>
      <c r="AJ409" s="96"/>
      <c r="AK409" s="96"/>
      <c r="AL409" s="96"/>
      <c r="AM409" s="96"/>
      <c r="AN409" s="96"/>
      <c r="AO409" s="96"/>
      <c r="AP409" s="96"/>
      <c r="AQ409" s="96"/>
      <c r="AR409" s="96"/>
      <c r="AS409" s="96"/>
      <c r="AT409" s="96"/>
      <c r="AU409" s="96"/>
      <c r="AV409" s="96"/>
      <c r="AW409" s="96"/>
      <c r="AX409" s="96"/>
      <c r="AY409" s="96"/>
      <c r="AZ409" s="96"/>
      <c r="BA409" s="96"/>
      <c r="BB409" s="96"/>
      <c r="BC409" s="96"/>
      <c r="BD409" s="96"/>
      <c r="BE409" s="96"/>
      <c r="BF409" s="96"/>
      <c r="BG409" s="96"/>
      <c r="BH409" s="96"/>
      <c r="BI409" s="96"/>
      <c r="BJ409" s="96"/>
      <c r="BK409" s="96"/>
      <c r="BL409" s="96"/>
      <c r="BM409" s="96"/>
      <c r="BN409" s="96"/>
      <c r="BO409" s="96"/>
      <c r="BP409" s="96"/>
      <c r="BQ409" s="96"/>
      <c r="BR409" s="96"/>
      <c r="BS409" s="96"/>
      <c r="BT409" s="96"/>
      <c r="BU409" s="96"/>
      <c r="BV409" s="96"/>
      <c r="BW409" s="96"/>
      <c r="BX409" s="96"/>
      <c r="BY409" s="96"/>
      <c r="BZ409" s="96"/>
      <c r="CA409" s="96"/>
      <c r="CB409" s="96"/>
    </row>
    <row r="410">
      <c r="A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  <c r="AU410" s="96"/>
      <c r="AV410" s="96"/>
      <c r="AW410" s="96"/>
      <c r="AX410" s="96"/>
      <c r="AY410" s="96"/>
      <c r="AZ410" s="96"/>
      <c r="BA410" s="96"/>
      <c r="BB410" s="96"/>
      <c r="BC410" s="96"/>
      <c r="BD410" s="96"/>
      <c r="BE410" s="96"/>
      <c r="BF410" s="96"/>
      <c r="BG410" s="96"/>
      <c r="BH410" s="96"/>
      <c r="BI410" s="96"/>
      <c r="BJ410" s="96"/>
      <c r="BK410" s="96"/>
      <c r="BL410" s="96"/>
      <c r="BM410" s="96"/>
      <c r="BN410" s="96"/>
      <c r="BO410" s="96"/>
      <c r="BP410" s="96"/>
      <c r="BQ410" s="96"/>
      <c r="BR410" s="96"/>
      <c r="BS410" s="96"/>
      <c r="BT410" s="96"/>
      <c r="BU410" s="96"/>
      <c r="BV410" s="96"/>
      <c r="BW410" s="96"/>
      <c r="BX410" s="96"/>
      <c r="BY410" s="96"/>
      <c r="BZ410" s="96"/>
      <c r="CA410" s="96"/>
      <c r="CB410" s="96"/>
    </row>
    <row r="411">
      <c r="A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  <c r="AH411" s="96"/>
      <c r="AI411" s="96"/>
      <c r="AJ411" s="96"/>
      <c r="AK411" s="96"/>
      <c r="AL411" s="96"/>
      <c r="AM411" s="96"/>
      <c r="AN411" s="96"/>
      <c r="AO411" s="96"/>
      <c r="AP411" s="96"/>
      <c r="AQ411" s="96"/>
      <c r="AR411" s="96"/>
      <c r="AS411" s="96"/>
      <c r="AT411" s="96"/>
      <c r="AU411" s="96"/>
      <c r="AV411" s="96"/>
      <c r="AW411" s="96"/>
      <c r="AX411" s="96"/>
      <c r="AY411" s="96"/>
      <c r="AZ411" s="96"/>
      <c r="BA411" s="96"/>
      <c r="BB411" s="96"/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6"/>
      <c r="BN411" s="96"/>
      <c r="BO411" s="96"/>
      <c r="BP411" s="96"/>
      <c r="BQ411" s="96"/>
      <c r="BR411" s="96"/>
      <c r="BS411" s="96"/>
      <c r="BT411" s="96"/>
      <c r="BU411" s="96"/>
      <c r="BV411" s="96"/>
      <c r="BW411" s="96"/>
      <c r="BX411" s="96"/>
      <c r="BY411" s="96"/>
      <c r="BZ411" s="96"/>
      <c r="CA411" s="96"/>
      <c r="CB411" s="96"/>
    </row>
    <row r="412">
      <c r="A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96"/>
      <c r="BP412" s="96"/>
      <c r="BQ412" s="96"/>
      <c r="BR412" s="96"/>
      <c r="BS412" s="96"/>
      <c r="BT412" s="96"/>
      <c r="BU412" s="96"/>
      <c r="BV412" s="96"/>
      <c r="BW412" s="96"/>
      <c r="BX412" s="96"/>
      <c r="BY412" s="96"/>
      <c r="BZ412" s="96"/>
      <c r="CA412" s="96"/>
      <c r="CB412" s="96"/>
    </row>
    <row r="413">
      <c r="A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  <c r="AH413" s="96"/>
      <c r="AI413" s="96"/>
      <c r="AJ413" s="96"/>
      <c r="AK413" s="96"/>
      <c r="AL413" s="96"/>
      <c r="AM413" s="96"/>
      <c r="AN413" s="96"/>
      <c r="AO413" s="96"/>
      <c r="AP413" s="96"/>
      <c r="AQ413" s="96"/>
      <c r="AR413" s="96"/>
      <c r="AS413" s="96"/>
      <c r="AT413" s="96"/>
      <c r="AU413" s="96"/>
      <c r="AV413" s="96"/>
      <c r="AW413" s="96"/>
      <c r="AX413" s="96"/>
      <c r="AY413" s="96"/>
      <c r="AZ413" s="96"/>
      <c r="BA413" s="96"/>
      <c r="BB413" s="96"/>
      <c r="BC413" s="96"/>
      <c r="BD413" s="96"/>
      <c r="BE413" s="96"/>
      <c r="BF413" s="96"/>
      <c r="BG413" s="96"/>
      <c r="BH413" s="96"/>
      <c r="BI413" s="96"/>
      <c r="BJ413" s="96"/>
      <c r="BK413" s="96"/>
      <c r="BL413" s="96"/>
      <c r="BM413" s="96"/>
      <c r="BN413" s="96"/>
      <c r="BO413" s="96"/>
      <c r="BP413" s="96"/>
      <c r="BQ413" s="96"/>
      <c r="BR413" s="96"/>
      <c r="BS413" s="96"/>
      <c r="BT413" s="96"/>
      <c r="BU413" s="96"/>
      <c r="BV413" s="96"/>
      <c r="BW413" s="96"/>
      <c r="BX413" s="96"/>
      <c r="BY413" s="96"/>
      <c r="BZ413" s="96"/>
      <c r="CA413" s="96"/>
      <c r="CB413" s="96"/>
    </row>
    <row r="414">
      <c r="A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6"/>
      <c r="AR414" s="96"/>
      <c r="AS414" s="96"/>
      <c r="AT414" s="96"/>
      <c r="AU414" s="96"/>
      <c r="AV414" s="96"/>
      <c r="AW414" s="96"/>
      <c r="AX414" s="96"/>
      <c r="AY414" s="96"/>
      <c r="AZ414" s="96"/>
      <c r="BA414" s="96"/>
      <c r="BB414" s="96"/>
      <c r="BC414" s="96"/>
      <c r="BD414" s="96"/>
      <c r="BE414" s="96"/>
      <c r="BF414" s="96"/>
      <c r="BG414" s="96"/>
      <c r="BH414" s="96"/>
      <c r="BI414" s="96"/>
      <c r="BJ414" s="96"/>
      <c r="BK414" s="96"/>
      <c r="BL414" s="96"/>
      <c r="BM414" s="96"/>
      <c r="BN414" s="96"/>
      <c r="BO414" s="96"/>
      <c r="BP414" s="96"/>
      <c r="BQ414" s="96"/>
      <c r="BR414" s="96"/>
      <c r="BS414" s="96"/>
      <c r="BT414" s="96"/>
      <c r="BU414" s="96"/>
      <c r="BV414" s="96"/>
      <c r="BW414" s="96"/>
      <c r="BX414" s="96"/>
      <c r="BY414" s="96"/>
      <c r="BZ414" s="96"/>
      <c r="CA414" s="96"/>
      <c r="CB414" s="96"/>
    </row>
    <row r="415">
      <c r="A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  <c r="AH415" s="96"/>
      <c r="AI415" s="96"/>
      <c r="AJ415" s="96"/>
      <c r="AK415" s="96"/>
      <c r="AL415" s="96"/>
      <c r="AM415" s="96"/>
      <c r="AN415" s="96"/>
      <c r="AO415" s="96"/>
      <c r="AP415" s="96"/>
      <c r="AQ415" s="96"/>
      <c r="AR415" s="96"/>
      <c r="AS415" s="96"/>
      <c r="AT415" s="96"/>
      <c r="AU415" s="96"/>
      <c r="AV415" s="96"/>
      <c r="AW415" s="96"/>
      <c r="AX415" s="96"/>
      <c r="AY415" s="96"/>
      <c r="AZ415" s="96"/>
      <c r="BA415" s="96"/>
      <c r="BB415" s="96"/>
      <c r="BC415" s="96"/>
      <c r="BD415" s="96"/>
      <c r="BE415" s="96"/>
      <c r="BF415" s="96"/>
      <c r="BG415" s="96"/>
      <c r="BH415" s="96"/>
      <c r="BI415" s="96"/>
      <c r="BJ415" s="96"/>
      <c r="BK415" s="96"/>
      <c r="BL415" s="96"/>
      <c r="BM415" s="96"/>
      <c r="BN415" s="96"/>
      <c r="BO415" s="96"/>
      <c r="BP415" s="96"/>
      <c r="BQ415" s="96"/>
      <c r="BR415" s="96"/>
      <c r="BS415" s="96"/>
      <c r="BT415" s="96"/>
      <c r="BU415" s="96"/>
      <c r="BV415" s="96"/>
      <c r="BW415" s="96"/>
      <c r="BX415" s="96"/>
      <c r="BY415" s="96"/>
      <c r="BZ415" s="96"/>
      <c r="CA415" s="96"/>
      <c r="CB415" s="96"/>
    </row>
    <row r="416">
      <c r="A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  <c r="AH416" s="96"/>
      <c r="AI416" s="96"/>
      <c r="AJ416" s="96"/>
      <c r="AK416" s="96"/>
      <c r="AL416" s="96"/>
      <c r="AM416" s="96"/>
      <c r="AN416" s="96"/>
      <c r="AO416" s="96"/>
      <c r="AP416" s="96"/>
      <c r="AQ416" s="96"/>
      <c r="AR416" s="96"/>
      <c r="AS416" s="96"/>
      <c r="AT416" s="96"/>
      <c r="AU416" s="96"/>
      <c r="AV416" s="96"/>
      <c r="AW416" s="96"/>
      <c r="AX416" s="96"/>
      <c r="AY416" s="96"/>
      <c r="AZ416" s="96"/>
      <c r="BA416" s="96"/>
      <c r="BB416" s="96"/>
      <c r="BC416" s="96"/>
      <c r="BD416" s="96"/>
      <c r="BE416" s="96"/>
      <c r="BF416" s="96"/>
      <c r="BG416" s="96"/>
      <c r="BH416" s="96"/>
      <c r="BI416" s="96"/>
      <c r="BJ416" s="96"/>
      <c r="BK416" s="96"/>
      <c r="BL416" s="96"/>
      <c r="BM416" s="96"/>
      <c r="BN416" s="96"/>
      <c r="BO416" s="96"/>
      <c r="BP416" s="96"/>
      <c r="BQ416" s="96"/>
      <c r="BR416" s="96"/>
      <c r="BS416" s="96"/>
      <c r="BT416" s="96"/>
      <c r="BU416" s="96"/>
      <c r="BV416" s="96"/>
      <c r="BW416" s="96"/>
      <c r="BX416" s="96"/>
      <c r="BY416" s="96"/>
      <c r="BZ416" s="96"/>
      <c r="CA416" s="96"/>
      <c r="CB416" s="96"/>
    </row>
    <row r="417">
      <c r="A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  <c r="AH417" s="96"/>
      <c r="AI417" s="96"/>
      <c r="AJ417" s="96"/>
      <c r="AK417" s="96"/>
      <c r="AL417" s="96"/>
      <c r="AM417" s="96"/>
      <c r="AN417" s="96"/>
      <c r="AO417" s="96"/>
      <c r="AP417" s="96"/>
      <c r="AQ417" s="96"/>
      <c r="AR417" s="96"/>
      <c r="AS417" s="96"/>
      <c r="AT417" s="96"/>
      <c r="AU417" s="96"/>
      <c r="AV417" s="96"/>
      <c r="AW417" s="96"/>
      <c r="AX417" s="96"/>
      <c r="AY417" s="96"/>
      <c r="AZ417" s="96"/>
      <c r="BA417" s="96"/>
      <c r="BB417" s="96"/>
      <c r="BC417" s="96"/>
      <c r="BD417" s="96"/>
      <c r="BE417" s="96"/>
      <c r="BF417" s="96"/>
      <c r="BG417" s="96"/>
      <c r="BH417" s="96"/>
      <c r="BI417" s="96"/>
      <c r="BJ417" s="96"/>
      <c r="BK417" s="96"/>
      <c r="BL417" s="96"/>
      <c r="BM417" s="96"/>
      <c r="BN417" s="96"/>
      <c r="BO417" s="96"/>
      <c r="BP417" s="96"/>
      <c r="BQ417" s="96"/>
      <c r="BR417" s="96"/>
      <c r="BS417" s="96"/>
      <c r="BT417" s="96"/>
      <c r="BU417" s="96"/>
      <c r="BV417" s="96"/>
      <c r="BW417" s="96"/>
      <c r="BX417" s="96"/>
      <c r="BY417" s="96"/>
      <c r="BZ417" s="96"/>
      <c r="CA417" s="96"/>
      <c r="CB417" s="96"/>
    </row>
    <row r="418">
      <c r="A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  <c r="AH418" s="96"/>
      <c r="AI418" s="96"/>
      <c r="AJ418" s="96"/>
      <c r="AK418" s="96"/>
      <c r="AL418" s="96"/>
      <c r="AM418" s="96"/>
      <c r="AN418" s="96"/>
      <c r="AO418" s="96"/>
      <c r="AP418" s="96"/>
      <c r="AQ418" s="96"/>
      <c r="AR418" s="96"/>
      <c r="AS418" s="96"/>
      <c r="AT418" s="96"/>
      <c r="AU418" s="96"/>
      <c r="AV418" s="96"/>
      <c r="AW418" s="96"/>
      <c r="AX418" s="96"/>
      <c r="AY418" s="96"/>
      <c r="AZ418" s="96"/>
      <c r="BA418" s="96"/>
      <c r="BB418" s="96"/>
      <c r="BC418" s="96"/>
      <c r="BD418" s="96"/>
      <c r="BE418" s="96"/>
      <c r="BF418" s="96"/>
      <c r="BG418" s="96"/>
      <c r="BH418" s="96"/>
      <c r="BI418" s="96"/>
      <c r="BJ418" s="96"/>
      <c r="BK418" s="96"/>
      <c r="BL418" s="96"/>
      <c r="BM418" s="96"/>
      <c r="BN418" s="96"/>
      <c r="BO418" s="96"/>
      <c r="BP418" s="96"/>
      <c r="BQ418" s="96"/>
      <c r="BR418" s="96"/>
      <c r="BS418" s="96"/>
      <c r="BT418" s="96"/>
      <c r="BU418" s="96"/>
      <c r="BV418" s="96"/>
      <c r="BW418" s="96"/>
      <c r="BX418" s="96"/>
      <c r="BY418" s="96"/>
      <c r="BZ418" s="96"/>
      <c r="CA418" s="96"/>
      <c r="CB418" s="96"/>
    </row>
    <row r="419">
      <c r="A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  <c r="AH419" s="96"/>
      <c r="AI419" s="96"/>
      <c r="AJ419" s="96"/>
      <c r="AK419" s="96"/>
      <c r="AL419" s="96"/>
      <c r="AM419" s="96"/>
      <c r="AN419" s="96"/>
      <c r="AO419" s="96"/>
      <c r="AP419" s="96"/>
      <c r="AQ419" s="96"/>
      <c r="AR419" s="96"/>
      <c r="AS419" s="96"/>
      <c r="AT419" s="96"/>
      <c r="AU419" s="96"/>
      <c r="AV419" s="96"/>
      <c r="AW419" s="96"/>
      <c r="AX419" s="96"/>
      <c r="AY419" s="96"/>
      <c r="AZ419" s="96"/>
      <c r="BA419" s="96"/>
      <c r="BB419" s="96"/>
      <c r="BC419" s="96"/>
      <c r="BD419" s="96"/>
      <c r="BE419" s="96"/>
      <c r="BF419" s="96"/>
      <c r="BG419" s="96"/>
      <c r="BH419" s="96"/>
      <c r="BI419" s="96"/>
      <c r="BJ419" s="96"/>
      <c r="BK419" s="96"/>
      <c r="BL419" s="96"/>
      <c r="BM419" s="96"/>
      <c r="BN419" s="96"/>
      <c r="BO419" s="96"/>
      <c r="BP419" s="96"/>
      <c r="BQ419" s="96"/>
      <c r="BR419" s="96"/>
      <c r="BS419" s="96"/>
      <c r="BT419" s="96"/>
      <c r="BU419" s="96"/>
      <c r="BV419" s="96"/>
      <c r="BW419" s="96"/>
      <c r="BX419" s="96"/>
      <c r="BY419" s="96"/>
      <c r="BZ419" s="96"/>
      <c r="CA419" s="96"/>
      <c r="CB419" s="96"/>
    </row>
    <row r="420">
      <c r="A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  <c r="AH420" s="96"/>
      <c r="AI420" s="96"/>
      <c r="AJ420" s="96"/>
      <c r="AK420" s="96"/>
      <c r="AL420" s="96"/>
      <c r="AM420" s="96"/>
      <c r="AN420" s="96"/>
      <c r="AO420" s="96"/>
      <c r="AP420" s="96"/>
      <c r="AQ420" s="96"/>
      <c r="AR420" s="96"/>
      <c r="AS420" s="96"/>
      <c r="AT420" s="96"/>
      <c r="AU420" s="96"/>
      <c r="AV420" s="96"/>
      <c r="AW420" s="96"/>
      <c r="AX420" s="96"/>
      <c r="AY420" s="96"/>
      <c r="AZ420" s="96"/>
      <c r="BA420" s="96"/>
      <c r="BB420" s="96"/>
      <c r="BC420" s="96"/>
      <c r="BD420" s="96"/>
      <c r="BE420" s="96"/>
      <c r="BF420" s="96"/>
      <c r="BG420" s="96"/>
      <c r="BH420" s="96"/>
      <c r="BI420" s="96"/>
      <c r="BJ420" s="96"/>
      <c r="BK420" s="96"/>
      <c r="BL420" s="96"/>
      <c r="BM420" s="96"/>
      <c r="BN420" s="96"/>
      <c r="BO420" s="96"/>
      <c r="BP420" s="96"/>
      <c r="BQ420" s="96"/>
      <c r="BR420" s="96"/>
      <c r="BS420" s="96"/>
      <c r="BT420" s="96"/>
      <c r="BU420" s="96"/>
      <c r="BV420" s="96"/>
      <c r="BW420" s="96"/>
      <c r="BX420" s="96"/>
      <c r="BY420" s="96"/>
      <c r="BZ420" s="96"/>
      <c r="CA420" s="96"/>
      <c r="CB420" s="96"/>
    </row>
    <row r="421">
      <c r="A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  <c r="AH421" s="96"/>
      <c r="AI421" s="96"/>
      <c r="AJ421" s="96"/>
      <c r="AK421" s="96"/>
      <c r="AL421" s="96"/>
      <c r="AM421" s="96"/>
      <c r="AN421" s="96"/>
      <c r="AO421" s="96"/>
      <c r="AP421" s="96"/>
      <c r="AQ421" s="96"/>
      <c r="AR421" s="96"/>
      <c r="AS421" s="96"/>
      <c r="AT421" s="96"/>
      <c r="AU421" s="96"/>
      <c r="AV421" s="96"/>
      <c r="AW421" s="96"/>
      <c r="AX421" s="96"/>
      <c r="AY421" s="96"/>
      <c r="AZ421" s="96"/>
      <c r="BA421" s="96"/>
      <c r="BB421" s="96"/>
      <c r="BC421" s="96"/>
      <c r="BD421" s="96"/>
      <c r="BE421" s="96"/>
      <c r="BF421" s="96"/>
      <c r="BG421" s="96"/>
      <c r="BH421" s="96"/>
      <c r="BI421" s="96"/>
      <c r="BJ421" s="96"/>
      <c r="BK421" s="96"/>
      <c r="BL421" s="96"/>
      <c r="BM421" s="96"/>
      <c r="BN421" s="96"/>
      <c r="BO421" s="96"/>
      <c r="BP421" s="96"/>
      <c r="BQ421" s="96"/>
      <c r="BR421" s="96"/>
      <c r="BS421" s="96"/>
      <c r="BT421" s="96"/>
      <c r="BU421" s="96"/>
      <c r="BV421" s="96"/>
      <c r="BW421" s="96"/>
      <c r="BX421" s="96"/>
      <c r="BY421" s="96"/>
      <c r="BZ421" s="96"/>
      <c r="CA421" s="96"/>
      <c r="CB421" s="96"/>
    </row>
    <row r="422">
      <c r="A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  <c r="AH422" s="96"/>
      <c r="AI422" s="96"/>
      <c r="AJ422" s="96"/>
      <c r="AK422" s="96"/>
      <c r="AL422" s="96"/>
      <c r="AM422" s="96"/>
      <c r="AN422" s="96"/>
      <c r="AO422" s="96"/>
      <c r="AP422" s="96"/>
      <c r="AQ422" s="96"/>
      <c r="AR422" s="96"/>
      <c r="AS422" s="96"/>
      <c r="AT422" s="96"/>
      <c r="AU422" s="96"/>
      <c r="AV422" s="96"/>
      <c r="AW422" s="96"/>
      <c r="AX422" s="96"/>
      <c r="AY422" s="96"/>
      <c r="AZ422" s="96"/>
      <c r="BA422" s="96"/>
      <c r="BB422" s="96"/>
      <c r="BC422" s="96"/>
      <c r="BD422" s="96"/>
      <c r="BE422" s="96"/>
      <c r="BF422" s="96"/>
      <c r="BG422" s="96"/>
      <c r="BH422" s="96"/>
      <c r="BI422" s="96"/>
      <c r="BJ422" s="96"/>
      <c r="BK422" s="96"/>
      <c r="BL422" s="96"/>
      <c r="BM422" s="96"/>
      <c r="BN422" s="96"/>
      <c r="BO422" s="96"/>
      <c r="BP422" s="96"/>
      <c r="BQ422" s="96"/>
      <c r="BR422" s="96"/>
      <c r="BS422" s="96"/>
      <c r="BT422" s="96"/>
      <c r="BU422" s="96"/>
      <c r="BV422" s="96"/>
      <c r="BW422" s="96"/>
      <c r="BX422" s="96"/>
      <c r="BY422" s="96"/>
      <c r="BZ422" s="96"/>
      <c r="CA422" s="96"/>
      <c r="CB422" s="96"/>
    </row>
    <row r="423">
      <c r="A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  <c r="AH423" s="96"/>
      <c r="AI423" s="96"/>
      <c r="AJ423" s="96"/>
      <c r="AK423" s="96"/>
      <c r="AL423" s="96"/>
      <c r="AM423" s="96"/>
      <c r="AN423" s="96"/>
      <c r="AO423" s="96"/>
      <c r="AP423" s="96"/>
      <c r="AQ423" s="96"/>
      <c r="AR423" s="96"/>
      <c r="AS423" s="96"/>
      <c r="AT423" s="96"/>
      <c r="AU423" s="96"/>
      <c r="AV423" s="96"/>
      <c r="AW423" s="96"/>
      <c r="AX423" s="96"/>
      <c r="AY423" s="96"/>
      <c r="AZ423" s="96"/>
      <c r="BA423" s="96"/>
      <c r="BB423" s="96"/>
      <c r="BC423" s="96"/>
      <c r="BD423" s="96"/>
      <c r="BE423" s="96"/>
      <c r="BF423" s="96"/>
      <c r="BG423" s="96"/>
      <c r="BH423" s="96"/>
      <c r="BI423" s="96"/>
      <c r="BJ423" s="96"/>
      <c r="BK423" s="96"/>
      <c r="BL423" s="96"/>
      <c r="BM423" s="96"/>
      <c r="BN423" s="96"/>
      <c r="BO423" s="96"/>
      <c r="BP423" s="96"/>
      <c r="BQ423" s="96"/>
      <c r="BR423" s="96"/>
      <c r="BS423" s="96"/>
      <c r="BT423" s="96"/>
      <c r="BU423" s="96"/>
      <c r="BV423" s="96"/>
      <c r="BW423" s="96"/>
      <c r="BX423" s="96"/>
      <c r="BY423" s="96"/>
      <c r="BZ423" s="96"/>
      <c r="CA423" s="96"/>
      <c r="CB423" s="96"/>
    </row>
    <row r="424">
      <c r="A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  <c r="AH424" s="96"/>
      <c r="AI424" s="96"/>
      <c r="AJ424" s="96"/>
      <c r="AK424" s="96"/>
      <c r="AL424" s="96"/>
      <c r="AM424" s="96"/>
      <c r="AN424" s="96"/>
      <c r="AO424" s="96"/>
      <c r="AP424" s="96"/>
      <c r="AQ424" s="96"/>
      <c r="AR424" s="96"/>
      <c r="AS424" s="96"/>
      <c r="AT424" s="96"/>
      <c r="AU424" s="96"/>
      <c r="AV424" s="96"/>
      <c r="AW424" s="96"/>
      <c r="AX424" s="96"/>
      <c r="AY424" s="96"/>
      <c r="AZ424" s="96"/>
      <c r="BA424" s="96"/>
      <c r="BB424" s="96"/>
      <c r="BC424" s="96"/>
      <c r="BD424" s="96"/>
      <c r="BE424" s="96"/>
      <c r="BF424" s="96"/>
      <c r="BG424" s="96"/>
      <c r="BH424" s="96"/>
      <c r="BI424" s="96"/>
      <c r="BJ424" s="96"/>
      <c r="BK424" s="96"/>
      <c r="BL424" s="96"/>
      <c r="BM424" s="96"/>
      <c r="BN424" s="96"/>
      <c r="BO424" s="96"/>
      <c r="BP424" s="96"/>
      <c r="BQ424" s="96"/>
      <c r="BR424" s="96"/>
      <c r="BS424" s="96"/>
      <c r="BT424" s="96"/>
      <c r="BU424" s="96"/>
      <c r="BV424" s="96"/>
      <c r="BW424" s="96"/>
      <c r="BX424" s="96"/>
      <c r="BY424" s="96"/>
      <c r="BZ424" s="96"/>
      <c r="CA424" s="96"/>
      <c r="CB424" s="96"/>
    </row>
    <row r="425">
      <c r="A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/>
      <c r="AL425" s="96"/>
      <c r="AM425" s="96"/>
      <c r="AN425" s="96"/>
      <c r="AO425" s="96"/>
      <c r="AP425" s="96"/>
      <c r="AQ425" s="96"/>
      <c r="AR425" s="96"/>
      <c r="AS425" s="96"/>
      <c r="AT425" s="96"/>
      <c r="AU425" s="96"/>
      <c r="AV425" s="96"/>
      <c r="AW425" s="96"/>
      <c r="AX425" s="96"/>
      <c r="AY425" s="96"/>
      <c r="AZ425" s="96"/>
      <c r="BA425" s="96"/>
      <c r="BB425" s="96"/>
      <c r="BC425" s="96"/>
      <c r="BD425" s="96"/>
      <c r="BE425" s="96"/>
      <c r="BF425" s="96"/>
      <c r="BG425" s="96"/>
      <c r="BH425" s="96"/>
      <c r="BI425" s="96"/>
      <c r="BJ425" s="96"/>
      <c r="BK425" s="96"/>
      <c r="BL425" s="96"/>
      <c r="BM425" s="96"/>
      <c r="BN425" s="96"/>
      <c r="BO425" s="96"/>
      <c r="BP425" s="96"/>
      <c r="BQ425" s="96"/>
      <c r="BR425" s="96"/>
      <c r="BS425" s="96"/>
      <c r="BT425" s="96"/>
      <c r="BU425" s="96"/>
      <c r="BV425" s="96"/>
      <c r="BW425" s="96"/>
      <c r="BX425" s="96"/>
      <c r="BY425" s="96"/>
      <c r="BZ425" s="96"/>
      <c r="CA425" s="96"/>
      <c r="CB425" s="96"/>
    </row>
    <row r="426">
      <c r="A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/>
      <c r="AK426" s="96"/>
      <c r="AL426" s="96"/>
      <c r="AM426" s="96"/>
      <c r="AN426" s="96"/>
      <c r="AO426" s="96"/>
      <c r="AP426" s="96"/>
      <c r="AQ426" s="96"/>
      <c r="AR426" s="96"/>
      <c r="AS426" s="96"/>
      <c r="AT426" s="96"/>
      <c r="AU426" s="96"/>
      <c r="AV426" s="96"/>
      <c r="AW426" s="96"/>
      <c r="AX426" s="96"/>
      <c r="AY426" s="96"/>
      <c r="AZ426" s="96"/>
      <c r="BA426" s="96"/>
      <c r="BB426" s="96"/>
      <c r="BC426" s="96"/>
      <c r="BD426" s="96"/>
      <c r="BE426" s="96"/>
      <c r="BF426" s="96"/>
      <c r="BG426" s="96"/>
      <c r="BH426" s="96"/>
      <c r="BI426" s="96"/>
      <c r="BJ426" s="96"/>
      <c r="BK426" s="96"/>
      <c r="BL426" s="96"/>
      <c r="BM426" s="96"/>
      <c r="BN426" s="96"/>
      <c r="BO426" s="96"/>
      <c r="BP426" s="96"/>
      <c r="BQ426" s="96"/>
      <c r="BR426" s="96"/>
      <c r="BS426" s="96"/>
      <c r="BT426" s="96"/>
      <c r="BU426" s="96"/>
      <c r="BV426" s="96"/>
      <c r="BW426" s="96"/>
      <c r="BX426" s="96"/>
      <c r="BY426" s="96"/>
      <c r="BZ426" s="96"/>
      <c r="CA426" s="96"/>
      <c r="CB426" s="96"/>
    </row>
    <row r="427">
      <c r="A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6"/>
      <c r="AR427" s="96"/>
      <c r="AS427" s="96"/>
      <c r="AT427" s="96"/>
      <c r="AU427" s="96"/>
      <c r="AV427" s="96"/>
      <c r="AW427" s="96"/>
      <c r="AX427" s="96"/>
      <c r="AY427" s="96"/>
      <c r="AZ427" s="96"/>
      <c r="BA427" s="96"/>
      <c r="BB427" s="96"/>
      <c r="BC427" s="96"/>
      <c r="BD427" s="96"/>
      <c r="BE427" s="96"/>
      <c r="BF427" s="96"/>
      <c r="BG427" s="96"/>
      <c r="BH427" s="96"/>
      <c r="BI427" s="96"/>
      <c r="BJ427" s="96"/>
      <c r="BK427" s="96"/>
      <c r="BL427" s="96"/>
      <c r="BM427" s="96"/>
      <c r="BN427" s="96"/>
      <c r="BO427" s="96"/>
      <c r="BP427" s="96"/>
      <c r="BQ427" s="96"/>
      <c r="BR427" s="96"/>
      <c r="BS427" s="96"/>
      <c r="BT427" s="96"/>
      <c r="BU427" s="96"/>
      <c r="BV427" s="96"/>
      <c r="BW427" s="96"/>
      <c r="BX427" s="96"/>
      <c r="BY427" s="96"/>
      <c r="BZ427" s="96"/>
      <c r="CA427" s="96"/>
      <c r="CB427" s="96"/>
    </row>
    <row r="428">
      <c r="A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  <c r="AH428" s="96"/>
      <c r="AI428" s="96"/>
      <c r="AJ428" s="96"/>
      <c r="AK428" s="96"/>
      <c r="AL428" s="96"/>
      <c r="AM428" s="96"/>
      <c r="AN428" s="96"/>
      <c r="AO428" s="96"/>
      <c r="AP428" s="96"/>
      <c r="AQ428" s="96"/>
      <c r="AR428" s="96"/>
      <c r="AS428" s="96"/>
      <c r="AT428" s="96"/>
      <c r="AU428" s="96"/>
      <c r="AV428" s="96"/>
      <c r="AW428" s="96"/>
      <c r="AX428" s="96"/>
      <c r="AY428" s="96"/>
      <c r="AZ428" s="96"/>
      <c r="BA428" s="96"/>
      <c r="BB428" s="96"/>
      <c r="BC428" s="96"/>
      <c r="BD428" s="96"/>
      <c r="BE428" s="96"/>
      <c r="BF428" s="96"/>
      <c r="BG428" s="96"/>
      <c r="BH428" s="96"/>
      <c r="BI428" s="96"/>
      <c r="BJ428" s="96"/>
      <c r="BK428" s="96"/>
      <c r="BL428" s="96"/>
      <c r="BM428" s="96"/>
      <c r="BN428" s="96"/>
      <c r="BO428" s="96"/>
      <c r="BP428" s="96"/>
      <c r="BQ428" s="96"/>
      <c r="BR428" s="96"/>
      <c r="BS428" s="96"/>
      <c r="BT428" s="96"/>
      <c r="BU428" s="96"/>
      <c r="BV428" s="96"/>
      <c r="BW428" s="96"/>
      <c r="BX428" s="96"/>
      <c r="BY428" s="96"/>
      <c r="BZ428" s="96"/>
      <c r="CA428" s="96"/>
      <c r="CB428" s="96"/>
    </row>
    <row r="429">
      <c r="A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  <c r="AH429" s="96"/>
      <c r="AI429" s="96"/>
      <c r="AJ429" s="96"/>
      <c r="AK429" s="96"/>
      <c r="AL429" s="96"/>
      <c r="AM429" s="96"/>
      <c r="AN429" s="96"/>
      <c r="AO429" s="96"/>
      <c r="AP429" s="96"/>
      <c r="AQ429" s="96"/>
      <c r="AR429" s="96"/>
      <c r="AS429" s="96"/>
      <c r="AT429" s="96"/>
      <c r="AU429" s="96"/>
      <c r="AV429" s="96"/>
      <c r="AW429" s="96"/>
      <c r="AX429" s="96"/>
      <c r="AY429" s="96"/>
      <c r="AZ429" s="96"/>
      <c r="BA429" s="96"/>
      <c r="BB429" s="96"/>
      <c r="BC429" s="96"/>
      <c r="BD429" s="96"/>
      <c r="BE429" s="96"/>
      <c r="BF429" s="96"/>
      <c r="BG429" s="96"/>
      <c r="BH429" s="96"/>
      <c r="BI429" s="96"/>
      <c r="BJ429" s="96"/>
      <c r="BK429" s="96"/>
      <c r="BL429" s="96"/>
      <c r="BM429" s="96"/>
      <c r="BN429" s="96"/>
      <c r="BO429" s="96"/>
      <c r="BP429" s="96"/>
      <c r="BQ429" s="96"/>
      <c r="BR429" s="96"/>
      <c r="BS429" s="96"/>
      <c r="BT429" s="96"/>
      <c r="BU429" s="96"/>
      <c r="BV429" s="96"/>
      <c r="BW429" s="96"/>
      <c r="BX429" s="96"/>
      <c r="BY429" s="96"/>
      <c r="BZ429" s="96"/>
      <c r="CA429" s="96"/>
      <c r="CB429" s="96"/>
    </row>
    <row r="430">
      <c r="A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/>
      <c r="AO430" s="96"/>
      <c r="AP430" s="96"/>
      <c r="AQ430" s="96"/>
      <c r="AR430" s="96"/>
      <c r="AS430" s="96"/>
      <c r="AT430" s="96"/>
      <c r="AU430" s="96"/>
      <c r="AV430" s="96"/>
      <c r="AW430" s="96"/>
      <c r="AX430" s="96"/>
      <c r="AY430" s="96"/>
      <c r="AZ430" s="96"/>
      <c r="BA430" s="96"/>
      <c r="BB430" s="96"/>
      <c r="BC430" s="96"/>
      <c r="BD430" s="96"/>
      <c r="BE430" s="96"/>
      <c r="BF430" s="96"/>
      <c r="BG430" s="96"/>
      <c r="BH430" s="96"/>
      <c r="BI430" s="96"/>
      <c r="BJ430" s="96"/>
      <c r="BK430" s="96"/>
      <c r="BL430" s="96"/>
      <c r="BM430" s="96"/>
      <c r="BN430" s="96"/>
      <c r="BO430" s="96"/>
      <c r="BP430" s="96"/>
      <c r="BQ430" s="96"/>
      <c r="BR430" s="96"/>
      <c r="BS430" s="96"/>
      <c r="BT430" s="96"/>
      <c r="BU430" s="96"/>
      <c r="BV430" s="96"/>
      <c r="BW430" s="96"/>
      <c r="BX430" s="96"/>
      <c r="BY430" s="96"/>
      <c r="BZ430" s="96"/>
      <c r="CA430" s="96"/>
      <c r="CB430" s="96"/>
    </row>
    <row r="431">
      <c r="A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  <c r="AH431" s="96"/>
      <c r="AI431" s="96"/>
      <c r="AJ431" s="96"/>
      <c r="AK431" s="96"/>
      <c r="AL431" s="96"/>
      <c r="AM431" s="96"/>
      <c r="AN431" s="96"/>
      <c r="AO431" s="96"/>
      <c r="AP431" s="96"/>
      <c r="AQ431" s="96"/>
      <c r="AR431" s="96"/>
      <c r="AS431" s="96"/>
      <c r="AT431" s="96"/>
      <c r="AU431" s="96"/>
      <c r="AV431" s="96"/>
      <c r="AW431" s="96"/>
      <c r="AX431" s="96"/>
      <c r="AY431" s="96"/>
      <c r="AZ431" s="96"/>
      <c r="BA431" s="96"/>
      <c r="BB431" s="96"/>
      <c r="BC431" s="96"/>
      <c r="BD431" s="96"/>
      <c r="BE431" s="96"/>
      <c r="BF431" s="96"/>
      <c r="BG431" s="96"/>
      <c r="BH431" s="96"/>
      <c r="BI431" s="96"/>
      <c r="BJ431" s="96"/>
      <c r="BK431" s="96"/>
      <c r="BL431" s="96"/>
      <c r="BM431" s="96"/>
      <c r="BN431" s="96"/>
      <c r="BO431" s="96"/>
      <c r="BP431" s="96"/>
      <c r="BQ431" s="96"/>
      <c r="BR431" s="96"/>
      <c r="BS431" s="96"/>
      <c r="BT431" s="96"/>
      <c r="BU431" s="96"/>
      <c r="BV431" s="96"/>
      <c r="BW431" s="96"/>
      <c r="BX431" s="96"/>
      <c r="BY431" s="96"/>
      <c r="BZ431" s="96"/>
      <c r="CA431" s="96"/>
      <c r="CB431" s="96"/>
    </row>
    <row r="432">
      <c r="A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  <c r="AH432" s="96"/>
      <c r="AI432" s="96"/>
      <c r="AJ432" s="96"/>
      <c r="AK432" s="96"/>
      <c r="AL432" s="96"/>
      <c r="AM432" s="96"/>
      <c r="AN432" s="96"/>
      <c r="AO432" s="96"/>
      <c r="AP432" s="96"/>
      <c r="AQ432" s="96"/>
      <c r="AR432" s="96"/>
      <c r="AS432" s="96"/>
      <c r="AT432" s="96"/>
      <c r="AU432" s="96"/>
      <c r="AV432" s="96"/>
      <c r="AW432" s="96"/>
      <c r="AX432" s="96"/>
      <c r="AY432" s="96"/>
      <c r="AZ432" s="96"/>
      <c r="BA432" s="96"/>
      <c r="BB432" s="96"/>
      <c r="BC432" s="96"/>
      <c r="BD432" s="96"/>
      <c r="BE432" s="96"/>
      <c r="BF432" s="96"/>
      <c r="BG432" s="96"/>
      <c r="BH432" s="96"/>
      <c r="BI432" s="96"/>
      <c r="BJ432" s="96"/>
      <c r="BK432" s="96"/>
      <c r="BL432" s="96"/>
      <c r="BM432" s="96"/>
      <c r="BN432" s="96"/>
      <c r="BO432" s="96"/>
      <c r="BP432" s="96"/>
      <c r="BQ432" s="96"/>
      <c r="BR432" s="96"/>
      <c r="BS432" s="96"/>
      <c r="BT432" s="96"/>
      <c r="BU432" s="96"/>
      <c r="BV432" s="96"/>
      <c r="BW432" s="96"/>
      <c r="BX432" s="96"/>
      <c r="BY432" s="96"/>
      <c r="BZ432" s="96"/>
      <c r="CA432" s="96"/>
      <c r="CB432" s="96"/>
    </row>
    <row r="433">
      <c r="A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6"/>
      <c r="AR433" s="96"/>
      <c r="AS433" s="96"/>
      <c r="AT433" s="96"/>
      <c r="AU433" s="96"/>
      <c r="AV433" s="96"/>
      <c r="AW433" s="96"/>
      <c r="AX433" s="96"/>
      <c r="AY433" s="96"/>
      <c r="AZ433" s="96"/>
      <c r="BA433" s="96"/>
      <c r="BB433" s="96"/>
      <c r="BC433" s="96"/>
      <c r="BD433" s="96"/>
      <c r="BE433" s="96"/>
      <c r="BF433" s="96"/>
      <c r="BG433" s="96"/>
      <c r="BH433" s="96"/>
      <c r="BI433" s="96"/>
      <c r="BJ433" s="96"/>
      <c r="BK433" s="96"/>
      <c r="BL433" s="96"/>
      <c r="BM433" s="96"/>
      <c r="BN433" s="96"/>
      <c r="BO433" s="96"/>
      <c r="BP433" s="96"/>
      <c r="BQ433" s="96"/>
      <c r="BR433" s="96"/>
      <c r="BS433" s="96"/>
      <c r="BT433" s="96"/>
      <c r="BU433" s="96"/>
      <c r="BV433" s="96"/>
      <c r="BW433" s="96"/>
      <c r="BX433" s="96"/>
      <c r="BY433" s="96"/>
      <c r="BZ433" s="96"/>
      <c r="CA433" s="96"/>
      <c r="CB433" s="96"/>
    </row>
    <row r="434">
      <c r="A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  <c r="AH434" s="96"/>
      <c r="AI434" s="96"/>
      <c r="AJ434" s="96"/>
      <c r="AK434" s="96"/>
      <c r="AL434" s="96"/>
      <c r="AM434" s="96"/>
      <c r="AN434" s="96"/>
      <c r="AO434" s="96"/>
      <c r="AP434" s="96"/>
      <c r="AQ434" s="96"/>
      <c r="AR434" s="96"/>
      <c r="AS434" s="96"/>
      <c r="AT434" s="96"/>
      <c r="AU434" s="96"/>
      <c r="AV434" s="96"/>
      <c r="AW434" s="96"/>
      <c r="AX434" s="96"/>
      <c r="AY434" s="96"/>
      <c r="AZ434" s="96"/>
      <c r="BA434" s="96"/>
      <c r="BB434" s="96"/>
      <c r="BC434" s="96"/>
      <c r="BD434" s="96"/>
      <c r="BE434" s="96"/>
      <c r="BF434" s="96"/>
      <c r="BG434" s="96"/>
      <c r="BH434" s="96"/>
      <c r="BI434" s="96"/>
      <c r="BJ434" s="96"/>
      <c r="BK434" s="96"/>
      <c r="BL434" s="96"/>
      <c r="BM434" s="96"/>
      <c r="BN434" s="96"/>
      <c r="BO434" s="96"/>
      <c r="BP434" s="96"/>
      <c r="BQ434" s="96"/>
      <c r="BR434" s="96"/>
      <c r="BS434" s="96"/>
      <c r="BT434" s="96"/>
      <c r="BU434" s="96"/>
      <c r="BV434" s="96"/>
      <c r="BW434" s="96"/>
      <c r="BX434" s="96"/>
      <c r="BY434" s="96"/>
      <c r="BZ434" s="96"/>
      <c r="CA434" s="96"/>
      <c r="CB434" s="96"/>
    </row>
    <row r="435">
      <c r="A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  <c r="AH435" s="96"/>
      <c r="AI435" s="96"/>
      <c r="AJ435" s="96"/>
      <c r="AK435" s="96"/>
      <c r="AL435" s="96"/>
      <c r="AM435" s="96"/>
      <c r="AN435" s="96"/>
      <c r="AO435" s="96"/>
      <c r="AP435" s="96"/>
      <c r="AQ435" s="96"/>
      <c r="AR435" s="96"/>
      <c r="AS435" s="96"/>
      <c r="AT435" s="96"/>
      <c r="AU435" s="96"/>
      <c r="AV435" s="96"/>
      <c r="AW435" s="96"/>
      <c r="AX435" s="96"/>
      <c r="AY435" s="96"/>
      <c r="AZ435" s="96"/>
      <c r="BA435" s="96"/>
      <c r="BB435" s="96"/>
      <c r="BC435" s="96"/>
      <c r="BD435" s="96"/>
      <c r="BE435" s="96"/>
      <c r="BF435" s="96"/>
      <c r="BG435" s="96"/>
      <c r="BH435" s="96"/>
      <c r="BI435" s="96"/>
      <c r="BJ435" s="96"/>
      <c r="BK435" s="96"/>
      <c r="BL435" s="96"/>
      <c r="BM435" s="96"/>
      <c r="BN435" s="96"/>
      <c r="BO435" s="96"/>
      <c r="BP435" s="96"/>
      <c r="BQ435" s="96"/>
      <c r="BR435" s="96"/>
      <c r="BS435" s="96"/>
      <c r="BT435" s="96"/>
      <c r="BU435" s="96"/>
      <c r="BV435" s="96"/>
      <c r="BW435" s="96"/>
      <c r="BX435" s="96"/>
      <c r="BY435" s="96"/>
      <c r="BZ435" s="96"/>
      <c r="CA435" s="96"/>
      <c r="CB435" s="96"/>
    </row>
    <row r="436">
      <c r="A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/>
      <c r="AM436" s="96"/>
      <c r="AN436" s="96"/>
      <c r="AO436" s="96"/>
      <c r="AP436" s="96"/>
      <c r="AQ436" s="96"/>
      <c r="AR436" s="96"/>
      <c r="AS436" s="96"/>
      <c r="AT436" s="96"/>
      <c r="AU436" s="96"/>
      <c r="AV436" s="96"/>
      <c r="AW436" s="96"/>
      <c r="AX436" s="96"/>
      <c r="AY436" s="96"/>
      <c r="AZ436" s="96"/>
      <c r="BA436" s="96"/>
      <c r="BB436" s="96"/>
      <c r="BC436" s="96"/>
      <c r="BD436" s="96"/>
      <c r="BE436" s="96"/>
      <c r="BF436" s="96"/>
      <c r="BG436" s="96"/>
      <c r="BH436" s="96"/>
      <c r="BI436" s="96"/>
      <c r="BJ436" s="96"/>
      <c r="BK436" s="96"/>
      <c r="BL436" s="96"/>
      <c r="BM436" s="96"/>
      <c r="BN436" s="96"/>
      <c r="BO436" s="96"/>
      <c r="BP436" s="96"/>
      <c r="BQ436" s="96"/>
      <c r="BR436" s="96"/>
      <c r="BS436" s="96"/>
      <c r="BT436" s="96"/>
      <c r="BU436" s="96"/>
      <c r="BV436" s="96"/>
      <c r="BW436" s="96"/>
      <c r="BX436" s="96"/>
      <c r="BY436" s="96"/>
      <c r="BZ436" s="96"/>
      <c r="CA436" s="96"/>
      <c r="CB436" s="96"/>
    </row>
    <row r="437">
      <c r="A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  <c r="AH437" s="96"/>
      <c r="AI437" s="96"/>
      <c r="AJ437" s="96"/>
      <c r="AK437" s="96"/>
      <c r="AL437" s="96"/>
      <c r="AM437" s="96"/>
      <c r="AN437" s="96"/>
      <c r="AO437" s="96"/>
      <c r="AP437" s="96"/>
      <c r="AQ437" s="96"/>
      <c r="AR437" s="96"/>
      <c r="AS437" s="96"/>
      <c r="AT437" s="96"/>
      <c r="AU437" s="96"/>
      <c r="AV437" s="96"/>
      <c r="AW437" s="96"/>
      <c r="AX437" s="96"/>
      <c r="AY437" s="96"/>
      <c r="AZ437" s="96"/>
      <c r="BA437" s="96"/>
      <c r="BB437" s="96"/>
      <c r="BC437" s="96"/>
      <c r="BD437" s="96"/>
      <c r="BE437" s="96"/>
      <c r="BF437" s="96"/>
      <c r="BG437" s="96"/>
      <c r="BH437" s="96"/>
      <c r="BI437" s="96"/>
      <c r="BJ437" s="96"/>
      <c r="BK437" s="96"/>
      <c r="BL437" s="96"/>
      <c r="BM437" s="96"/>
      <c r="BN437" s="96"/>
      <c r="BO437" s="96"/>
      <c r="BP437" s="96"/>
      <c r="BQ437" s="96"/>
      <c r="BR437" s="96"/>
      <c r="BS437" s="96"/>
      <c r="BT437" s="96"/>
      <c r="BU437" s="96"/>
      <c r="BV437" s="96"/>
      <c r="BW437" s="96"/>
      <c r="BX437" s="96"/>
      <c r="BY437" s="96"/>
      <c r="BZ437" s="96"/>
      <c r="CA437" s="96"/>
      <c r="CB437" s="96"/>
    </row>
    <row r="438">
      <c r="A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  <c r="AH438" s="96"/>
      <c r="AI438" s="96"/>
      <c r="AJ438" s="96"/>
      <c r="AK438" s="96"/>
      <c r="AL438" s="96"/>
      <c r="AM438" s="96"/>
      <c r="AN438" s="96"/>
      <c r="AO438" s="96"/>
      <c r="AP438" s="96"/>
      <c r="AQ438" s="96"/>
      <c r="AR438" s="96"/>
      <c r="AS438" s="96"/>
      <c r="AT438" s="96"/>
      <c r="AU438" s="96"/>
      <c r="AV438" s="96"/>
      <c r="AW438" s="96"/>
      <c r="AX438" s="96"/>
      <c r="AY438" s="96"/>
      <c r="AZ438" s="96"/>
      <c r="BA438" s="96"/>
      <c r="BB438" s="96"/>
      <c r="BC438" s="96"/>
      <c r="BD438" s="96"/>
      <c r="BE438" s="96"/>
      <c r="BF438" s="96"/>
      <c r="BG438" s="96"/>
      <c r="BH438" s="96"/>
      <c r="BI438" s="96"/>
      <c r="BJ438" s="96"/>
      <c r="BK438" s="96"/>
      <c r="BL438" s="96"/>
      <c r="BM438" s="96"/>
      <c r="BN438" s="96"/>
      <c r="BO438" s="96"/>
      <c r="BP438" s="96"/>
      <c r="BQ438" s="96"/>
      <c r="BR438" s="96"/>
      <c r="BS438" s="96"/>
      <c r="BT438" s="96"/>
      <c r="BU438" s="96"/>
      <c r="BV438" s="96"/>
      <c r="BW438" s="96"/>
      <c r="BX438" s="96"/>
      <c r="BY438" s="96"/>
      <c r="BZ438" s="96"/>
      <c r="CA438" s="96"/>
      <c r="CB438" s="96"/>
    </row>
    <row r="439">
      <c r="A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/>
      <c r="AL439" s="96"/>
      <c r="AM439" s="96"/>
      <c r="AN439" s="96"/>
      <c r="AO439" s="96"/>
      <c r="AP439" s="96"/>
      <c r="AQ439" s="96"/>
      <c r="AR439" s="96"/>
      <c r="AS439" s="96"/>
      <c r="AT439" s="96"/>
      <c r="AU439" s="96"/>
      <c r="AV439" s="96"/>
      <c r="AW439" s="96"/>
      <c r="AX439" s="96"/>
      <c r="AY439" s="96"/>
      <c r="AZ439" s="96"/>
      <c r="BA439" s="96"/>
      <c r="BB439" s="96"/>
      <c r="BC439" s="96"/>
      <c r="BD439" s="96"/>
      <c r="BE439" s="96"/>
      <c r="BF439" s="96"/>
      <c r="BG439" s="96"/>
      <c r="BH439" s="96"/>
      <c r="BI439" s="96"/>
      <c r="BJ439" s="96"/>
      <c r="BK439" s="96"/>
      <c r="BL439" s="96"/>
      <c r="BM439" s="96"/>
      <c r="BN439" s="96"/>
      <c r="BO439" s="96"/>
      <c r="BP439" s="96"/>
      <c r="BQ439" s="96"/>
      <c r="BR439" s="96"/>
      <c r="BS439" s="96"/>
      <c r="BT439" s="96"/>
      <c r="BU439" s="96"/>
      <c r="BV439" s="96"/>
      <c r="BW439" s="96"/>
      <c r="BX439" s="96"/>
      <c r="BY439" s="96"/>
      <c r="BZ439" s="96"/>
      <c r="CA439" s="96"/>
      <c r="CB439" s="96"/>
    </row>
    <row r="440">
      <c r="A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/>
      <c r="AL440" s="96"/>
      <c r="AM440" s="96"/>
      <c r="AN440" s="96"/>
      <c r="AO440" s="96"/>
      <c r="AP440" s="96"/>
      <c r="AQ440" s="96"/>
      <c r="AR440" s="96"/>
      <c r="AS440" s="96"/>
      <c r="AT440" s="96"/>
      <c r="AU440" s="96"/>
      <c r="AV440" s="96"/>
      <c r="AW440" s="96"/>
      <c r="AX440" s="96"/>
      <c r="AY440" s="96"/>
      <c r="AZ440" s="96"/>
      <c r="BA440" s="96"/>
      <c r="BB440" s="96"/>
      <c r="BC440" s="96"/>
      <c r="BD440" s="96"/>
      <c r="BE440" s="96"/>
      <c r="BF440" s="96"/>
      <c r="BG440" s="96"/>
      <c r="BH440" s="96"/>
      <c r="BI440" s="96"/>
      <c r="BJ440" s="96"/>
      <c r="BK440" s="96"/>
      <c r="BL440" s="96"/>
      <c r="BM440" s="96"/>
      <c r="BN440" s="96"/>
      <c r="BO440" s="96"/>
      <c r="BP440" s="96"/>
      <c r="BQ440" s="96"/>
      <c r="BR440" s="96"/>
      <c r="BS440" s="96"/>
      <c r="BT440" s="96"/>
      <c r="BU440" s="96"/>
      <c r="BV440" s="96"/>
      <c r="BW440" s="96"/>
      <c r="BX440" s="96"/>
      <c r="BY440" s="96"/>
      <c r="BZ440" s="96"/>
      <c r="CA440" s="96"/>
      <c r="CB440" s="96"/>
    </row>
    <row r="441">
      <c r="A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  <c r="AH441" s="96"/>
      <c r="AI441" s="96"/>
      <c r="AJ441" s="96"/>
      <c r="AK441" s="96"/>
      <c r="AL441" s="96"/>
      <c r="AM441" s="96"/>
      <c r="AN441" s="96"/>
      <c r="AO441" s="96"/>
      <c r="AP441" s="96"/>
      <c r="AQ441" s="96"/>
      <c r="AR441" s="96"/>
      <c r="AS441" s="96"/>
      <c r="AT441" s="96"/>
      <c r="AU441" s="96"/>
      <c r="AV441" s="96"/>
      <c r="AW441" s="96"/>
      <c r="AX441" s="96"/>
      <c r="AY441" s="96"/>
      <c r="AZ441" s="96"/>
      <c r="BA441" s="96"/>
      <c r="BB441" s="96"/>
      <c r="BC441" s="96"/>
      <c r="BD441" s="96"/>
      <c r="BE441" s="96"/>
      <c r="BF441" s="96"/>
      <c r="BG441" s="96"/>
      <c r="BH441" s="96"/>
      <c r="BI441" s="96"/>
      <c r="BJ441" s="96"/>
      <c r="BK441" s="96"/>
      <c r="BL441" s="96"/>
      <c r="BM441" s="96"/>
      <c r="BN441" s="96"/>
      <c r="BO441" s="96"/>
      <c r="BP441" s="96"/>
      <c r="BQ441" s="96"/>
      <c r="BR441" s="96"/>
      <c r="BS441" s="96"/>
      <c r="BT441" s="96"/>
      <c r="BU441" s="96"/>
      <c r="BV441" s="96"/>
      <c r="BW441" s="96"/>
      <c r="BX441" s="96"/>
      <c r="BY441" s="96"/>
      <c r="BZ441" s="96"/>
      <c r="CA441" s="96"/>
      <c r="CB441" s="96"/>
    </row>
    <row r="442">
      <c r="A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  <c r="AH442" s="96"/>
      <c r="AI442" s="96"/>
      <c r="AJ442" s="96"/>
      <c r="AK442" s="96"/>
      <c r="AL442" s="96"/>
      <c r="AM442" s="96"/>
      <c r="AN442" s="96"/>
      <c r="AO442" s="96"/>
      <c r="AP442" s="96"/>
      <c r="AQ442" s="96"/>
      <c r="AR442" s="96"/>
      <c r="AS442" s="96"/>
      <c r="AT442" s="96"/>
      <c r="AU442" s="96"/>
      <c r="AV442" s="96"/>
      <c r="AW442" s="96"/>
      <c r="AX442" s="96"/>
      <c r="AY442" s="96"/>
      <c r="AZ442" s="96"/>
      <c r="BA442" s="96"/>
      <c r="BB442" s="96"/>
      <c r="BC442" s="96"/>
      <c r="BD442" s="96"/>
      <c r="BE442" s="96"/>
      <c r="BF442" s="96"/>
      <c r="BG442" s="96"/>
      <c r="BH442" s="96"/>
      <c r="BI442" s="96"/>
      <c r="BJ442" s="96"/>
      <c r="BK442" s="96"/>
      <c r="BL442" s="96"/>
      <c r="BM442" s="96"/>
      <c r="BN442" s="96"/>
      <c r="BO442" s="96"/>
      <c r="BP442" s="96"/>
      <c r="BQ442" s="96"/>
      <c r="BR442" s="96"/>
      <c r="BS442" s="96"/>
      <c r="BT442" s="96"/>
      <c r="BU442" s="96"/>
      <c r="BV442" s="96"/>
      <c r="BW442" s="96"/>
      <c r="BX442" s="96"/>
      <c r="BY442" s="96"/>
      <c r="BZ442" s="96"/>
      <c r="CA442" s="96"/>
      <c r="CB442" s="96"/>
    </row>
    <row r="443">
      <c r="A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  <c r="AH443" s="96"/>
      <c r="AI443" s="96"/>
      <c r="AJ443" s="96"/>
      <c r="AK443" s="96"/>
      <c r="AL443" s="96"/>
      <c r="AM443" s="96"/>
      <c r="AN443" s="96"/>
      <c r="AO443" s="96"/>
      <c r="AP443" s="96"/>
      <c r="AQ443" s="96"/>
      <c r="AR443" s="96"/>
      <c r="AS443" s="96"/>
      <c r="AT443" s="96"/>
      <c r="AU443" s="96"/>
      <c r="AV443" s="96"/>
      <c r="AW443" s="96"/>
      <c r="AX443" s="96"/>
      <c r="AY443" s="96"/>
      <c r="AZ443" s="96"/>
      <c r="BA443" s="96"/>
      <c r="BB443" s="96"/>
      <c r="BC443" s="96"/>
      <c r="BD443" s="96"/>
      <c r="BE443" s="96"/>
      <c r="BF443" s="96"/>
      <c r="BG443" s="96"/>
      <c r="BH443" s="96"/>
      <c r="BI443" s="96"/>
      <c r="BJ443" s="96"/>
      <c r="BK443" s="96"/>
      <c r="BL443" s="96"/>
      <c r="BM443" s="96"/>
      <c r="BN443" s="96"/>
      <c r="BO443" s="96"/>
      <c r="BP443" s="96"/>
      <c r="BQ443" s="96"/>
      <c r="BR443" s="96"/>
      <c r="BS443" s="96"/>
      <c r="BT443" s="96"/>
      <c r="BU443" s="96"/>
      <c r="BV443" s="96"/>
      <c r="BW443" s="96"/>
      <c r="BX443" s="96"/>
      <c r="BY443" s="96"/>
      <c r="BZ443" s="96"/>
      <c r="CA443" s="96"/>
      <c r="CB443" s="96"/>
    </row>
    <row r="444">
      <c r="A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  <c r="AH444" s="96"/>
      <c r="AI444" s="96"/>
      <c r="AJ444" s="96"/>
      <c r="AK444" s="96"/>
      <c r="AL444" s="96"/>
      <c r="AM444" s="96"/>
      <c r="AN444" s="96"/>
      <c r="AO444" s="96"/>
      <c r="AP444" s="96"/>
      <c r="AQ444" s="96"/>
      <c r="AR444" s="96"/>
      <c r="AS444" s="96"/>
      <c r="AT444" s="96"/>
      <c r="AU444" s="96"/>
      <c r="AV444" s="96"/>
      <c r="AW444" s="96"/>
      <c r="AX444" s="96"/>
      <c r="AY444" s="96"/>
      <c r="AZ444" s="96"/>
      <c r="BA444" s="96"/>
      <c r="BB444" s="96"/>
      <c r="BC444" s="96"/>
      <c r="BD444" s="96"/>
      <c r="BE444" s="96"/>
      <c r="BF444" s="96"/>
      <c r="BG444" s="96"/>
      <c r="BH444" s="96"/>
      <c r="BI444" s="96"/>
      <c r="BJ444" s="96"/>
      <c r="BK444" s="96"/>
      <c r="BL444" s="96"/>
      <c r="BM444" s="96"/>
      <c r="BN444" s="96"/>
      <c r="BO444" s="96"/>
      <c r="BP444" s="96"/>
      <c r="BQ444" s="96"/>
      <c r="BR444" s="96"/>
      <c r="BS444" s="96"/>
      <c r="BT444" s="96"/>
      <c r="BU444" s="96"/>
      <c r="BV444" s="96"/>
      <c r="BW444" s="96"/>
      <c r="BX444" s="96"/>
      <c r="BY444" s="96"/>
      <c r="BZ444" s="96"/>
      <c r="CA444" s="96"/>
      <c r="CB444" s="96"/>
    </row>
    <row r="445">
      <c r="A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  <c r="AH445" s="96"/>
      <c r="AI445" s="96"/>
      <c r="AJ445" s="96"/>
      <c r="AK445" s="96"/>
      <c r="AL445" s="96"/>
      <c r="AM445" s="96"/>
      <c r="AN445" s="96"/>
      <c r="AO445" s="96"/>
      <c r="AP445" s="96"/>
      <c r="AQ445" s="96"/>
      <c r="AR445" s="96"/>
      <c r="AS445" s="96"/>
      <c r="AT445" s="96"/>
      <c r="AU445" s="96"/>
      <c r="AV445" s="96"/>
      <c r="AW445" s="96"/>
      <c r="AX445" s="96"/>
      <c r="AY445" s="96"/>
      <c r="AZ445" s="96"/>
      <c r="BA445" s="96"/>
      <c r="BB445" s="96"/>
      <c r="BC445" s="96"/>
      <c r="BD445" s="96"/>
      <c r="BE445" s="96"/>
      <c r="BF445" s="96"/>
      <c r="BG445" s="96"/>
      <c r="BH445" s="96"/>
      <c r="BI445" s="96"/>
      <c r="BJ445" s="96"/>
      <c r="BK445" s="96"/>
      <c r="BL445" s="96"/>
      <c r="BM445" s="96"/>
      <c r="BN445" s="96"/>
      <c r="BO445" s="96"/>
      <c r="BP445" s="96"/>
      <c r="BQ445" s="96"/>
      <c r="BR445" s="96"/>
      <c r="BS445" s="96"/>
      <c r="BT445" s="96"/>
      <c r="BU445" s="96"/>
      <c r="BV445" s="96"/>
      <c r="BW445" s="96"/>
      <c r="BX445" s="96"/>
      <c r="BY445" s="96"/>
      <c r="BZ445" s="96"/>
      <c r="CA445" s="96"/>
      <c r="CB445" s="96"/>
    </row>
    <row r="446">
      <c r="A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/>
      <c r="AL446" s="96"/>
      <c r="AM446" s="96"/>
      <c r="AN446" s="96"/>
      <c r="AO446" s="96"/>
      <c r="AP446" s="96"/>
      <c r="AQ446" s="96"/>
      <c r="AR446" s="96"/>
      <c r="AS446" s="96"/>
      <c r="AT446" s="96"/>
      <c r="AU446" s="96"/>
      <c r="AV446" s="96"/>
      <c r="AW446" s="96"/>
      <c r="AX446" s="96"/>
      <c r="AY446" s="96"/>
      <c r="AZ446" s="96"/>
      <c r="BA446" s="96"/>
      <c r="BB446" s="96"/>
      <c r="BC446" s="96"/>
      <c r="BD446" s="96"/>
      <c r="BE446" s="96"/>
      <c r="BF446" s="96"/>
      <c r="BG446" s="96"/>
      <c r="BH446" s="96"/>
      <c r="BI446" s="96"/>
      <c r="BJ446" s="96"/>
      <c r="BK446" s="96"/>
      <c r="BL446" s="96"/>
      <c r="BM446" s="96"/>
      <c r="BN446" s="96"/>
      <c r="BO446" s="96"/>
      <c r="BP446" s="96"/>
      <c r="BQ446" s="96"/>
      <c r="BR446" s="96"/>
      <c r="BS446" s="96"/>
      <c r="BT446" s="96"/>
      <c r="BU446" s="96"/>
      <c r="BV446" s="96"/>
      <c r="BW446" s="96"/>
      <c r="BX446" s="96"/>
      <c r="BY446" s="96"/>
      <c r="BZ446" s="96"/>
      <c r="CA446" s="96"/>
      <c r="CB446" s="96"/>
    </row>
    <row r="447">
      <c r="A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  <c r="AU447" s="96"/>
      <c r="AV447" s="96"/>
      <c r="AW447" s="96"/>
      <c r="AX447" s="96"/>
      <c r="AY447" s="96"/>
      <c r="AZ447" s="96"/>
      <c r="BA447" s="96"/>
      <c r="BB447" s="96"/>
      <c r="BC447" s="96"/>
      <c r="BD447" s="96"/>
      <c r="BE447" s="96"/>
      <c r="BF447" s="96"/>
      <c r="BG447" s="96"/>
      <c r="BH447" s="96"/>
      <c r="BI447" s="96"/>
      <c r="BJ447" s="96"/>
      <c r="BK447" s="96"/>
      <c r="BL447" s="96"/>
      <c r="BM447" s="96"/>
      <c r="BN447" s="96"/>
      <c r="BO447" s="96"/>
      <c r="BP447" s="96"/>
      <c r="BQ447" s="96"/>
      <c r="BR447" s="96"/>
      <c r="BS447" s="96"/>
      <c r="BT447" s="96"/>
      <c r="BU447" s="96"/>
      <c r="BV447" s="96"/>
      <c r="BW447" s="96"/>
      <c r="BX447" s="96"/>
      <c r="BY447" s="96"/>
      <c r="BZ447" s="96"/>
      <c r="CA447" s="96"/>
      <c r="CB447" s="96"/>
    </row>
    <row r="448">
      <c r="A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  <c r="AH448" s="96"/>
      <c r="AI448" s="96"/>
      <c r="AJ448" s="96"/>
      <c r="AK448" s="96"/>
      <c r="AL448" s="96"/>
      <c r="AM448" s="96"/>
      <c r="AN448" s="96"/>
      <c r="AO448" s="96"/>
      <c r="AP448" s="96"/>
      <c r="AQ448" s="96"/>
      <c r="AR448" s="96"/>
      <c r="AS448" s="96"/>
      <c r="AT448" s="96"/>
      <c r="AU448" s="96"/>
      <c r="AV448" s="96"/>
      <c r="AW448" s="96"/>
      <c r="AX448" s="96"/>
      <c r="AY448" s="96"/>
      <c r="AZ448" s="96"/>
      <c r="BA448" s="96"/>
      <c r="BB448" s="96"/>
      <c r="BC448" s="96"/>
      <c r="BD448" s="96"/>
      <c r="BE448" s="96"/>
      <c r="BF448" s="96"/>
      <c r="BG448" s="96"/>
      <c r="BH448" s="96"/>
      <c r="BI448" s="96"/>
      <c r="BJ448" s="96"/>
      <c r="BK448" s="96"/>
      <c r="BL448" s="96"/>
      <c r="BM448" s="96"/>
      <c r="BN448" s="96"/>
      <c r="BO448" s="96"/>
      <c r="BP448" s="96"/>
      <c r="BQ448" s="96"/>
      <c r="BR448" s="96"/>
      <c r="BS448" s="96"/>
      <c r="BT448" s="96"/>
      <c r="BU448" s="96"/>
      <c r="BV448" s="96"/>
      <c r="BW448" s="96"/>
      <c r="BX448" s="96"/>
      <c r="BY448" s="96"/>
      <c r="BZ448" s="96"/>
      <c r="CA448" s="96"/>
      <c r="CB448" s="96"/>
    </row>
    <row r="449">
      <c r="A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  <c r="AU449" s="96"/>
      <c r="AV449" s="96"/>
      <c r="AW449" s="96"/>
      <c r="AX449" s="96"/>
      <c r="AY449" s="96"/>
      <c r="AZ449" s="96"/>
      <c r="BA449" s="96"/>
      <c r="BB449" s="96"/>
      <c r="BC449" s="96"/>
      <c r="BD449" s="96"/>
      <c r="BE449" s="96"/>
      <c r="BF449" s="96"/>
      <c r="BG449" s="96"/>
      <c r="BH449" s="96"/>
      <c r="BI449" s="96"/>
      <c r="BJ449" s="96"/>
      <c r="BK449" s="96"/>
      <c r="BL449" s="96"/>
      <c r="BM449" s="96"/>
      <c r="BN449" s="96"/>
      <c r="BO449" s="96"/>
      <c r="BP449" s="96"/>
      <c r="BQ449" s="96"/>
      <c r="BR449" s="96"/>
      <c r="BS449" s="96"/>
      <c r="BT449" s="96"/>
      <c r="BU449" s="96"/>
      <c r="BV449" s="96"/>
      <c r="BW449" s="96"/>
      <c r="BX449" s="96"/>
      <c r="BY449" s="96"/>
      <c r="BZ449" s="96"/>
      <c r="CA449" s="96"/>
      <c r="CB449" s="96"/>
    </row>
    <row r="450">
      <c r="A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  <c r="AH450" s="96"/>
      <c r="AI450" s="96"/>
      <c r="AJ450" s="96"/>
      <c r="AK450" s="96"/>
      <c r="AL450" s="96"/>
      <c r="AM450" s="96"/>
      <c r="AN450" s="96"/>
      <c r="AO450" s="96"/>
      <c r="AP450" s="96"/>
      <c r="AQ450" s="96"/>
      <c r="AR450" s="96"/>
      <c r="AS450" s="96"/>
      <c r="AT450" s="96"/>
      <c r="AU450" s="96"/>
      <c r="AV450" s="96"/>
      <c r="AW450" s="96"/>
      <c r="AX450" s="96"/>
      <c r="AY450" s="96"/>
      <c r="AZ450" s="96"/>
      <c r="BA450" s="96"/>
      <c r="BB450" s="96"/>
      <c r="BC450" s="96"/>
      <c r="BD450" s="96"/>
      <c r="BE450" s="96"/>
      <c r="BF450" s="96"/>
      <c r="BG450" s="96"/>
      <c r="BH450" s="96"/>
      <c r="BI450" s="96"/>
      <c r="BJ450" s="96"/>
      <c r="BK450" s="96"/>
      <c r="BL450" s="96"/>
      <c r="BM450" s="96"/>
      <c r="BN450" s="96"/>
      <c r="BO450" s="96"/>
      <c r="BP450" s="96"/>
      <c r="BQ450" s="96"/>
      <c r="BR450" s="96"/>
      <c r="BS450" s="96"/>
      <c r="BT450" s="96"/>
      <c r="BU450" s="96"/>
      <c r="BV450" s="96"/>
      <c r="BW450" s="96"/>
      <c r="BX450" s="96"/>
      <c r="BY450" s="96"/>
      <c r="BZ450" s="96"/>
      <c r="CA450" s="96"/>
      <c r="CB450" s="96"/>
    </row>
    <row r="451">
      <c r="A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  <c r="AH451" s="96"/>
      <c r="AI451" s="96"/>
      <c r="AJ451" s="96"/>
      <c r="AK451" s="96"/>
      <c r="AL451" s="96"/>
      <c r="AM451" s="96"/>
      <c r="AN451" s="96"/>
      <c r="AO451" s="96"/>
      <c r="AP451" s="96"/>
      <c r="AQ451" s="96"/>
      <c r="AR451" s="96"/>
      <c r="AS451" s="96"/>
      <c r="AT451" s="96"/>
      <c r="AU451" s="96"/>
      <c r="AV451" s="96"/>
      <c r="AW451" s="96"/>
      <c r="AX451" s="96"/>
      <c r="AY451" s="96"/>
      <c r="AZ451" s="96"/>
      <c r="BA451" s="96"/>
      <c r="BB451" s="96"/>
      <c r="BC451" s="96"/>
      <c r="BD451" s="96"/>
      <c r="BE451" s="96"/>
      <c r="BF451" s="96"/>
      <c r="BG451" s="96"/>
      <c r="BH451" s="96"/>
      <c r="BI451" s="96"/>
      <c r="BJ451" s="96"/>
      <c r="BK451" s="96"/>
      <c r="BL451" s="96"/>
      <c r="BM451" s="96"/>
      <c r="BN451" s="96"/>
      <c r="BO451" s="96"/>
      <c r="BP451" s="96"/>
      <c r="BQ451" s="96"/>
      <c r="BR451" s="96"/>
      <c r="BS451" s="96"/>
      <c r="BT451" s="96"/>
      <c r="BU451" s="96"/>
      <c r="BV451" s="96"/>
      <c r="BW451" s="96"/>
      <c r="BX451" s="96"/>
      <c r="BY451" s="96"/>
      <c r="BZ451" s="96"/>
      <c r="CA451" s="96"/>
      <c r="CB451" s="96"/>
    </row>
    <row r="452">
      <c r="A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  <c r="AH452" s="96"/>
      <c r="AI452" s="96"/>
      <c r="AJ452" s="96"/>
      <c r="AK452" s="96"/>
      <c r="AL452" s="96"/>
      <c r="AM452" s="96"/>
      <c r="AN452" s="96"/>
      <c r="AO452" s="96"/>
      <c r="AP452" s="96"/>
      <c r="AQ452" s="96"/>
      <c r="AR452" s="96"/>
      <c r="AS452" s="96"/>
      <c r="AT452" s="96"/>
      <c r="AU452" s="96"/>
      <c r="AV452" s="96"/>
      <c r="AW452" s="96"/>
      <c r="AX452" s="96"/>
      <c r="AY452" s="96"/>
      <c r="AZ452" s="96"/>
      <c r="BA452" s="96"/>
      <c r="BB452" s="96"/>
      <c r="BC452" s="96"/>
      <c r="BD452" s="96"/>
      <c r="BE452" s="96"/>
      <c r="BF452" s="96"/>
      <c r="BG452" s="96"/>
      <c r="BH452" s="96"/>
      <c r="BI452" s="96"/>
      <c r="BJ452" s="96"/>
      <c r="BK452" s="96"/>
      <c r="BL452" s="96"/>
      <c r="BM452" s="96"/>
      <c r="BN452" s="96"/>
      <c r="BO452" s="96"/>
      <c r="BP452" s="96"/>
      <c r="BQ452" s="96"/>
      <c r="BR452" s="96"/>
      <c r="BS452" s="96"/>
      <c r="BT452" s="96"/>
      <c r="BU452" s="96"/>
      <c r="BV452" s="96"/>
      <c r="BW452" s="96"/>
      <c r="BX452" s="96"/>
      <c r="BY452" s="96"/>
      <c r="BZ452" s="96"/>
      <c r="CA452" s="96"/>
      <c r="CB452" s="96"/>
    </row>
    <row r="453">
      <c r="A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  <c r="AH453" s="96"/>
      <c r="AI453" s="96"/>
      <c r="AJ453" s="96"/>
      <c r="AK453" s="96"/>
      <c r="AL453" s="96"/>
      <c r="AM453" s="96"/>
      <c r="AN453" s="96"/>
      <c r="AO453" s="96"/>
      <c r="AP453" s="96"/>
      <c r="AQ453" s="96"/>
      <c r="AR453" s="96"/>
      <c r="AS453" s="96"/>
      <c r="AT453" s="96"/>
      <c r="AU453" s="96"/>
      <c r="AV453" s="96"/>
      <c r="AW453" s="96"/>
      <c r="AX453" s="96"/>
      <c r="AY453" s="96"/>
      <c r="AZ453" s="96"/>
      <c r="BA453" s="96"/>
      <c r="BB453" s="96"/>
      <c r="BC453" s="96"/>
      <c r="BD453" s="96"/>
      <c r="BE453" s="96"/>
      <c r="BF453" s="96"/>
      <c r="BG453" s="96"/>
      <c r="BH453" s="96"/>
      <c r="BI453" s="96"/>
      <c r="BJ453" s="96"/>
      <c r="BK453" s="96"/>
      <c r="BL453" s="96"/>
      <c r="BM453" s="96"/>
      <c r="BN453" s="96"/>
      <c r="BO453" s="96"/>
      <c r="BP453" s="96"/>
      <c r="BQ453" s="96"/>
      <c r="BR453" s="96"/>
      <c r="BS453" s="96"/>
      <c r="BT453" s="96"/>
      <c r="BU453" s="96"/>
      <c r="BV453" s="96"/>
      <c r="BW453" s="96"/>
      <c r="BX453" s="96"/>
      <c r="BY453" s="96"/>
      <c r="BZ453" s="96"/>
      <c r="CA453" s="96"/>
      <c r="CB453" s="96"/>
    </row>
    <row r="454">
      <c r="A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  <c r="AH454" s="96"/>
      <c r="AI454" s="96"/>
      <c r="AJ454" s="96"/>
      <c r="AK454" s="96"/>
      <c r="AL454" s="96"/>
      <c r="AM454" s="96"/>
      <c r="AN454" s="96"/>
      <c r="AO454" s="96"/>
      <c r="AP454" s="96"/>
      <c r="AQ454" s="96"/>
      <c r="AR454" s="96"/>
      <c r="AS454" s="96"/>
      <c r="AT454" s="96"/>
      <c r="AU454" s="96"/>
      <c r="AV454" s="96"/>
      <c r="AW454" s="96"/>
      <c r="AX454" s="96"/>
      <c r="AY454" s="96"/>
      <c r="AZ454" s="96"/>
      <c r="BA454" s="96"/>
      <c r="BB454" s="96"/>
      <c r="BC454" s="96"/>
      <c r="BD454" s="96"/>
      <c r="BE454" s="96"/>
      <c r="BF454" s="96"/>
      <c r="BG454" s="96"/>
      <c r="BH454" s="96"/>
      <c r="BI454" s="96"/>
      <c r="BJ454" s="96"/>
      <c r="BK454" s="96"/>
      <c r="BL454" s="96"/>
      <c r="BM454" s="96"/>
      <c r="BN454" s="96"/>
      <c r="BO454" s="96"/>
      <c r="BP454" s="96"/>
      <c r="BQ454" s="96"/>
      <c r="BR454" s="96"/>
      <c r="BS454" s="96"/>
      <c r="BT454" s="96"/>
      <c r="BU454" s="96"/>
      <c r="BV454" s="96"/>
      <c r="BW454" s="96"/>
      <c r="BX454" s="96"/>
      <c r="BY454" s="96"/>
      <c r="BZ454" s="96"/>
      <c r="CA454" s="96"/>
      <c r="CB454" s="96"/>
    </row>
    <row r="455">
      <c r="A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6"/>
      <c r="AR455" s="96"/>
      <c r="AS455" s="96"/>
      <c r="AT455" s="96"/>
      <c r="AU455" s="96"/>
      <c r="AV455" s="96"/>
      <c r="AW455" s="96"/>
      <c r="AX455" s="96"/>
      <c r="AY455" s="96"/>
      <c r="AZ455" s="96"/>
      <c r="BA455" s="96"/>
      <c r="BB455" s="96"/>
      <c r="BC455" s="96"/>
      <c r="BD455" s="96"/>
      <c r="BE455" s="96"/>
      <c r="BF455" s="96"/>
      <c r="BG455" s="96"/>
      <c r="BH455" s="96"/>
      <c r="BI455" s="96"/>
      <c r="BJ455" s="96"/>
      <c r="BK455" s="96"/>
      <c r="BL455" s="96"/>
      <c r="BM455" s="96"/>
      <c r="BN455" s="96"/>
      <c r="BO455" s="96"/>
      <c r="BP455" s="96"/>
      <c r="BQ455" s="96"/>
      <c r="BR455" s="96"/>
      <c r="BS455" s="96"/>
      <c r="BT455" s="96"/>
      <c r="BU455" s="96"/>
      <c r="BV455" s="96"/>
      <c r="BW455" s="96"/>
      <c r="BX455" s="96"/>
      <c r="BY455" s="96"/>
      <c r="BZ455" s="96"/>
      <c r="CA455" s="96"/>
      <c r="CB455" s="96"/>
    </row>
    <row r="456">
      <c r="A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  <c r="AH456" s="96"/>
      <c r="AI456" s="96"/>
      <c r="AJ456" s="96"/>
      <c r="AK456" s="96"/>
      <c r="AL456" s="96"/>
      <c r="AM456" s="96"/>
      <c r="AN456" s="96"/>
      <c r="AO456" s="96"/>
      <c r="AP456" s="96"/>
      <c r="AQ456" s="96"/>
      <c r="AR456" s="96"/>
      <c r="AS456" s="96"/>
      <c r="AT456" s="96"/>
      <c r="AU456" s="96"/>
      <c r="AV456" s="96"/>
      <c r="AW456" s="96"/>
      <c r="AX456" s="96"/>
      <c r="AY456" s="96"/>
      <c r="AZ456" s="96"/>
      <c r="BA456" s="96"/>
      <c r="BB456" s="96"/>
      <c r="BC456" s="96"/>
      <c r="BD456" s="96"/>
      <c r="BE456" s="96"/>
      <c r="BF456" s="96"/>
      <c r="BG456" s="96"/>
      <c r="BH456" s="96"/>
      <c r="BI456" s="96"/>
      <c r="BJ456" s="96"/>
      <c r="BK456" s="96"/>
      <c r="BL456" s="96"/>
      <c r="BM456" s="96"/>
      <c r="BN456" s="96"/>
      <c r="BO456" s="96"/>
      <c r="BP456" s="96"/>
      <c r="BQ456" s="96"/>
      <c r="BR456" s="96"/>
      <c r="BS456" s="96"/>
      <c r="BT456" s="96"/>
      <c r="BU456" s="96"/>
      <c r="BV456" s="96"/>
      <c r="BW456" s="96"/>
      <c r="BX456" s="96"/>
      <c r="BY456" s="96"/>
      <c r="BZ456" s="96"/>
      <c r="CA456" s="96"/>
      <c r="CB456" s="96"/>
    </row>
    <row r="457">
      <c r="A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6"/>
      <c r="AR457" s="96"/>
      <c r="AS457" s="96"/>
      <c r="AT457" s="96"/>
      <c r="AU457" s="96"/>
      <c r="AV457" s="96"/>
      <c r="AW457" s="96"/>
      <c r="AX457" s="96"/>
      <c r="AY457" s="96"/>
      <c r="AZ457" s="96"/>
      <c r="BA457" s="96"/>
      <c r="BB457" s="96"/>
      <c r="BC457" s="96"/>
      <c r="BD457" s="96"/>
      <c r="BE457" s="96"/>
      <c r="BF457" s="96"/>
      <c r="BG457" s="96"/>
      <c r="BH457" s="96"/>
      <c r="BI457" s="96"/>
      <c r="BJ457" s="96"/>
      <c r="BK457" s="96"/>
      <c r="BL457" s="96"/>
      <c r="BM457" s="96"/>
      <c r="BN457" s="96"/>
      <c r="BO457" s="96"/>
      <c r="BP457" s="96"/>
      <c r="BQ457" s="96"/>
      <c r="BR457" s="96"/>
      <c r="BS457" s="96"/>
      <c r="BT457" s="96"/>
      <c r="BU457" s="96"/>
      <c r="BV457" s="96"/>
      <c r="BW457" s="96"/>
      <c r="BX457" s="96"/>
      <c r="BY457" s="96"/>
      <c r="BZ457" s="96"/>
      <c r="CA457" s="96"/>
      <c r="CB457" s="96"/>
    </row>
    <row r="458">
      <c r="A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  <c r="AH458" s="96"/>
      <c r="AI458" s="96"/>
      <c r="AJ458" s="96"/>
      <c r="AK458" s="96"/>
      <c r="AL458" s="96"/>
      <c r="AM458" s="96"/>
      <c r="AN458" s="96"/>
      <c r="AO458" s="96"/>
      <c r="AP458" s="96"/>
      <c r="AQ458" s="96"/>
      <c r="AR458" s="96"/>
      <c r="AS458" s="96"/>
      <c r="AT458" s="96"/>
      <c r="AU458" s="96"/>
      <c r="AV458" s="96"/>
      <c r="AW458" s="96"/>
      <c r="AX458" s="96"/>
      <c r="AY458" s="96"/>
      <c r="AZ458" s="96"/>
      <c r="BA458" s="96"/>
      <c r="BB458" s="96"/>
      <c r="BC458" s="96"/>
      <c r="BD458" s="96"/>
      <c r="BE458" s="96"/>
      <c r="BF458" s="96"/>
      <c r="BG458" s="96"/>
      <c r="BH458" s="96"/>
      <c r="BI458" s="96"/>
      <c r="BJ458" s="96"/>
      <c r="BK458" s="96"/>
      <c r="BL458" s="96"/>
      <c r="BM458" s="96"/>
      <c r="BN458" s="96"/>
      <c r="BO458" s="96"/>
      <c r="BP458" s="96"/>
      <c r="BQ458" s="96"/>
      <c r="BR458" s="96"/>
      <c r="BS458" s="96"/>
      <c r="BT458" s="96"/>
      <c r="BU458" s="96"/>
      <c r="BV458" s="96"/>
      <c r="BW458" s="96"/>
      <c r="BX458" s="96"/>
      <c r="BY458" s="96"/>
      <c r="BZ458" s="96"/>
      <c r="CA458" s="96"/>
      <c r="CB458" s="96"/>
    </row>
    <row r="459">
      <c r="A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  <c r="AH459" s="96"/>
      <c r="AI459" s="96"/>
      <c r="AJ459" s="96"/>
      <c r="AK459" s="96"/>
      <c r="AL459" s="96"/>
      <c r="AM459" s="96"/>
      <c r="AN459" s="96"/>
      <c r="AO459" s="96"/>
      <c r="AP459" s="96"/>
      <c r="AQ459" s="96"/>
      <c r="AR459" s="96"/>
      <c r="AS459" s="96"/>
      <c r="AT459" s="96"/>
      <c r="AU459" s="96"/>
      <c r="AV459" s="96"/>
      <c r="AW459" s="96"/>
      <c r="AX459" s="96"/>
      <c r="AY459" s="96"/>
      <c r="AZ459" s="96"/>
      <c r="BA459" s="96"/>
      <c r="BB459" s="96"/>
      <c r="BC459" s="96"/>
      <c r="BD459" s="96"/>
      <c r="BE459" s="96"/>
      <c r="BF459" s="96"/>
      <c r="BG459" s="96"/>
      <c r="BH459" s="96"/>
      <c r="BI459" s="96"/>
      <c r="BJ459" s="96"/>
      <c r="BK459" s="96"/>
      <c r="BL459" s="96"/>
      <c r="BM459" s="96"/>
      <c r="BN459" s="96"/>
      <c r="BO459" s="96"/>
      <c r="BP459" s="96"/>
      <c r="BQ459" s="96"/>
      <c r="BR459" s="96"/>
      <c r="BS459" s="96"/>
      <c r="BT459" s="96"/>
      <c r="BU459" s="96"/>
      <c r="BV459" s="96"/>
      <c r="BW459" s="96"/>
      <c r="BX459" s="96"/>
      <c r="BY459" s="96"/>
      <c r="BZ459" s="96"/>
      <c r="CA459" s="96"/>
      <c r="CB459" s="96"/>
    </row>
    <row r="460">
      <c r="A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  <c r="AH460" s="96"/>
      <c r="AI460" s="96"/>
      <c r="AJ460" s="96"/>
      <c r="AK460" s="96"/>
      <c r="AL460" s="96"/>
      <c r="AM460" s="96"/>
      <c r="AN460" s="96"/>
      <c r="AO460" s="96"/>
      <c r="AP460" s="96"/>
      <c r="AQ460" s="96"/>
      <c r="AR460" s="96"/>
      <c r="AS460" s="96"/>
      <c r="AT460" s="96"/>
      <c r="AU460" s="96"/>
      <c r="AV460" s="96"/>
      <c r="AW460" s="96"/>
      <c r="AX460" s="96"/>
      <c r="AY460" s="96"/>
      <c r="AZ460" s="96"/>
      <c r="BA460" s="96"/>
      <c r="BB460" s="96"/>
      <c r="BC460" s="96"/>
      <c r="BD460" s="96"/>
      <c r="BE460" s="96"/>
      <c r="BF460" s="96"/>
      <c r="BG460" s="96"/>
      <c r="BH460" s="96"/>
      <c r="BI460" s="96"/>
      <c r="BJ460" s="96"/>
      <c r="BK460" s="96"/>
      <c r="BL460" s="96"/>
      <c r="BM460" s="96"/>
      <c r="BN460" s="96"/>
      <c r="BO460" s="96"/>
      <c r="BP460" s="96"/>
      <c r="BQ460" s="96"/>
      <c r="BR460" s="96"/>
      <c r="BS460" s="96"/>
      <c r="BT460" s="96"/>
      <c r="BU460" s="96"/>
      <c r="BV460" s="96"/>
      <c r="BW460" s="96"/>
      <c r="BX460" s="96"/>
      <c r="BY460" s="96"/>
      <c r="BZ460" s="96"/>
      <c r="CA460" s="96"/>
      <c r="CB460" s="96"/>
    </row>
    <row r="461">
      <c r="A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  <c r="AH461" s="96"/>
      <c r="AI461" s="96"/>
      <c r="AJ461" s="96"/>
      <c r="AK461" s="96"/>
      <c r="AL461" s="96"/>
      <c r="AM461" s="96"/>
      <c r="AN461" s="96"/>
      <c r="AO461" s="96"/>
      <c r="AP461" s="96"/>
      <c r="AQ461" s="96"/>
      <c r="AR461" s="96"/>
      <c r="AS461" s="96"/>
      <c r="AT461" s="96"/>
      <c r="AU461" s="96"/>
      <c r="AV461" s="96"/>
      <c r="AW461" s="96"/>
      <c r="AX461" s="96"/>
      <c r="AY461" s="96"/>
      <c r="AZ461" s="96"/>
      <c r="BA461" s="96"/>
      <c r="BB461" s="96"/>
      <c r="BC461" s="96"/>
      <c r="BD461" s="96"/>
      <c r="BE461" s="96"/>
      <c r="BF461" s="96"/>
      <c r="BG461" s="96"/>
      <c r="BH461" s="96"/>
      <c r="BI461" s="96"/>
      <c r="BJ461" s="96"/>
      <c r="BK461" s="96"/>
      <c r="BL461" s="96"/>
      <c r="BM461" s="96"/>
      <c r="BN461" s="96"/>
      <c r="BO461" s="96"/>
      <c r="BP461" s="96"/>
      <c r="BQ461" s="96"/>
      <c r="BR461" s="96"/>
      <c r="BS461" s="96"/>
      <c r="BT461" s="96"/>
      <c r="BU461" s="96"/>
      <c r="BV461" s="96"/>
      <c r="BW461" s="96"/>
      <c r="BX461" s="96"/>
      <c r="BY461" s="96"/>
      <c r="BZ461" s="96"/>
      <c r="CA461" s="96"/>
      <c r="CB461" s="96"/>
    </row>
    <row r="462">
      <c r="A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6"/>
      <c r="AR462" s="96"/>
      <c r="AS462" s="96"/>
      <c r="AT462" s="96"/>
      <c r="AU462" s="96"/>
      <c r="AV462" s="96"/>
      <c r="AW462" s="96"/>
      <c r="AX462" s="96"/>
      <c r="AY462" s="96"/>
      <c r="AZ462" s="96"/>
      <c r="BA462" s="96"/>
      <c r="BB462" s="96"/>
      <c r="BC462" s="96"/>
      <c r="BD462" s="96"/>
      <c r="BE462" s="96"/>
      <c r="BF462" s="96"/>
      <c r="BG462" s="96"/>
      <c r="BH462" s="96"/>
      <c r="BI462" s="96"/>
      <c r="BJ462" s="96"/>
      <c r="BK462" s="96"/>
      <c r="BL462" s="96"/>
      <c r="BM462" s="96"/>
      <c r="BN462" s="96"/>
      <c r="BO462" s="96"/>
      <c r="BP462" s="96"/>
      <c r="BQ462" s="96"/>
      <c r="BR462" s="96"/>
      <c r="BS462" s="96"/>
      <c r="BT462" s="96"/>
      <c r="BU462" s="96"/>
      <c r="BV462" s="96"/>
      <c r="BW462" s="96"/>
      <c r="BX462" s="96"/>
      <c r="BY462" s="96"/>
      <c r="BZ462" s="96"/>
      <c r="CA462" s="96"/>
      <c r="CB462" s="96"/>
    </row>
    <row r="463">
      <c r="A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/>
      <c r="AK463" s="96"/>
      <c r="AL463" s="96"/>
      <c r="AM463" s="96"/>
      <c r="AN463" s="96"/>
      <c r="AO463" s="96"/>
      <c r="AP463" s="96"/>
      <c r="AQ463" s="96"/>
      <c r="AR463" s="96"/>
      <c r="AS463" s="96"/>
      <c r="AT463" s="96"/>
      <c r="AU463" s="96"/>
      <c r="AV463" s="96"/>
      <c r="AW463" s="96"/>
      <c r="AX463" s="96"/>
      <c r="AY463" s="96"/>
      <c r="AZ463" s="96"/>
      <c r="BA463" s="96"/>
      <c r="BB463" s="96"/>
      <c r="BC463" s="96"/>
      <c r="BD463" s="96"/>
      <c r="BE463" s="96"/>
      <c r="BF463" s="96"/>
      <c r="BG463" s="96"/>
      <c r="BH463" s="96"/>
      <c r="BI463" s="96"/>
      <c r="BJ463" s="96"/>
      <c r="BK463" s="96"/>
      <c r="BL463" s="96"/>
      <c r="BM463" s="96"/>
      <c r="BN463" s="96"/>
      <c r="BO463" s="96"/>
      <c r="BP463" s="96"/>
      <c r="BQ463" s="96"/>
      <c r="BR463" s="96"/>
      <c r="BS463" s="96"/>
      <c r="BT463" s="96"/>
      <c r="BU463" s="96"/>
      <c r="BV463" s="96"/>
      <c r="BW463" s="96"/>
      <c r="BX463" s="96"/>
      <c r="BY463" s="96"/>
      <c r="BZ463" s="96"/>
      <c r="CA463" s="96"/>
      <c r="CB463" s="96"/>
    </row>
    <row r="464">
      <c r="A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/>
      <c r="AK464" s="96"/>
      <c r="AL464" s="96"/>
      <c r="AM464" s="96"/>
      <c r="AN464" s="96"/>
      <c r="AO464" s="96"/>
      <c r="AP464" s="96"/>
      <c r="AQ464" s="96"/>
      <c r="AR464" s="96"/>
      <c r="AS464" s="96"/>
      <c r="AT464" s="96"/>
      <c r="AU464" s="96"/>
      <c r="AV464" s="96"/>
      <c r="AW464" s="96"/>
      <c r="AX464" s="96"/>
      <c r="AY464" s="96"/>
      <c r="AZ464" s="96"/>
      <c r="BA464" s="96"/>
      <c r="BB464" s="96"/>
      <c r="BC464" s="96"/>
      <c r="BD464" s="96"/>
      <c r="BE464" s="96"/>
      <c r="BF464" s="96"/>
      <c r="BG464" s="96"/>
      <c r="BH464" s="96"/>
      <c r="BI464" s="96"/>
      <c r="BJ464" s="96"/>
      <c r="BK464" s="96"/>
      <c r="BL464" s="96"/>
      <c r="BM464" s="96"/>
      <c r="BN464" s="96"/>
      <c r="BO464" s="96"/>
      <c r="BP464" s="96"/>
      <c r="BQ464" s="96"/>
      <c r="BR464" s="96"/>
      <c r="BS464" s="96"/>
      <c r="BT464" s="96"/>
      <c r="BU464" s="96"/>
      <c r="BV464" s="96"/>
      <c r="BW464" s="96"/>
      <c r="BX464" s="96"/>
      <c r="BY464" s="96"/>
      <c r="BZ464" s="96"/>
      <c r="CA464" s="96"/>
      <c r="CB464" s="96"/>
    </row>
    <row r="465">
      <c r="A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  <c r="AH465" s="96"/>
      <c r="AI465" s="96"/>
      <c r="AJ465" s="96"/>
      <c r="AK465" s="96"/>
      <c r="AL465" s="96"/>
      <c r="AM465" s="96"/>
      <c r="AN465" s="96"/>
      <c r="AO465" s="96"/>
      <c r="AP465" s="96"/>
      <c r="AQ465" s="96"/>
      <c r="AR465" s="96"/>
      <c r="AS465" s="96"/>
      <c r="AT465" s="96"/>
      <c r="AU465" s="96"/>
      <c r="AV465" s="96"/>
      <c r="AW465" s="96"/>
      <c r="AX465" s="96"/>
      <c r="AY465" s="96"/>
      <c r="AZ465" s="96"/>
      <c r="BA465" s="96"/>
      <c r="BB465" s="96"/>
      <c r="BC465" s="96"/>
      <c r="BD465" s="96"/>
      <c r="BE465" s="96"/>
      <c r="BF465" s="96"/>
      <c r="BG465" s="96"/>
      <c r="BH465" s="96"/>
      <c r="BI465" s="96"/>
      <c r="BJ465" s="96"/>
      <c r="BK465" s="96"/>
      <c r="BL465" s="96"/>
      <c r="BM465" s="96"/>
      <c r="BN465" s="96"/>
      <c r="BO465" s="96"/>
      <c r="BP465" s="96"/>
      <c r="BQ465" s="96"/>
      <c r="BR465" s="96"/>
      <c r="BS465" s="96"/>
      <c r="BT465" s="96"/>
      <c r="BU465" s="96"/>
      <c r="BV465" s="96"/>
      <c r="BW465" s="96"/>
      <c r="BX465" s="96"/>
      <c r="BY465" s="96"/>
      <c r="BZ465" s="96"/>
      <c r="CA465" s="96"/>
      <c r="CB465" s="96"/>
    </row>
    <row r="466">
      <c r="A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  <c r="AH466" s="96"/>
      <c r="AI466" s="96"/>
      <c r="AJ466" s="96"/>
      <c r="AK466" s="96"/>
      <c r="AL466" s="96"/>
      <c r="AM466" s="96"/>
      <c r="AN466" s="96"/>
      <c r="AO466" s="96"/>
      <c r="AP466" s="96"/>
      <c r="AQ466" s="96"/>
      <c r="AR466" s="96"/>
      <c r="AS466" s="96"/>
      <c r="AT466" s="96"/>
      <c r="AU466" s="96"/>
      <c r="AV466" s="96"/>
      <c r="AW466" s="96"/>
      <c r="AX466" s="96"/>
      <c r="AY466" s="96"/>
      <c r="AZ466" s="96"/>
      <c r="BA466" s="96"/>
      <c r="BB466" s="96"/>
      <c r="BC466" s="96"/>
      <c r="BD466" s="96"/>
      <c r="BE466" s="96"/>
      <c r="BF466" s="96"/>
      <c r="BG466" s="96"/>
      <c r="BH466" s="96"/>
      <c r="BI466" s="96"/>
      <c r="BJ466" s="96"/>
      <c r="BK466" s="96"/>
      <c r="BL466" s="96"/>
      <c r="BM466" s="96"/>
      <c r="BN466" s="96"/>
      <c r="BO466" s="96"/>
      <c r="BP466" s="96"/>
      <c r="BQ466" s="96"/>
      <c r="BR466" s="96"/>
      <c r="BS466" s="96"/>
      <c r="BT466" s="96"/>
      <c r="BU466" s="96"/>
      <c r="BV466" s="96"/>
      <c r="BW466" s="96"/>
      <c r="BX466" s="96"/>
      <c r="BY466" s="96"/>
      <c r="BZ466" s="96"/>
      <c r="CA466" s="96"/>
      <c r="CB466" s="96"/>
    </row>
    <row r="467">
      <c r="A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6"/>
      <c r="AR467" s="96"/>
      <c r="AS467" s="96"/>
      <c r="AT467" s="96"/>
      <c r="AU467" s="96"/>
      <c r="AV467" s="96"/>
      <c r="AW467" s="96"/>
      <c r="AX467" s="96"/>
      <c r="AY467" s="96"/>
      <c r="AZ467" s="96"/>
      <c r="BA467" s="96"/>
      <c r="BB467" s="96"/>
      <c r="BC467" s="96"/>
      <c r="BD467" s="96"/>
      <c r="BE467" s="96"/>
      <c r="BF467" s="96"/>
      <c r="BG467" s="96"/>
      <c r="BH467" s="96"/>
      <c r="BI467" s="96"/>
      <c r="BJ467" s="96"/>
      <c r="BK467" s="96"/>
      <c r="BL467" s="96"/>
      <c r="BM467" s="96"/>
      <c r="BN467" s="96"/>
      <c r="BO467" s="96"/>
      <c r="BP467" s="96"/>
      <c r="BQ467" s="96"/>
      <c r="BR467" s="96"/>
      <c r="BS467" s="96"/>
      <c r="BT467" s="96"/>
      <c r="BU467" s="96"/>
      <c r="BV467" s="96"/>
      <c r="BW467" s="96"/>
      <c r="BX467" s="96"/>
      <c r="BY467" s="96"/>
      <c r="BZ467" s="96"/>
      <c r="CA467" s="96"/>
      <c r="CB467" s="96"/>
    </row>
    <row r="468">
      <c r="A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6"/>
      <c r="AR468" s="96"/>
      <c r="AS468" s="96"/>
      <c r="AT468" s="96"/>
      <c r="AU468" s="96"/>
      <c r="AV468" s="96"/>
      <c r="AW468" s="96"/>
      <c r="AX468" s="96"/>
      <c r="AY468" s="96"/>
      <c r="AZ468" s="96"/>
      <c r="BA468" s="96"/>
      <c r="BB468" s="96"/>
      <c r="BC468" s="96"/>
      <c r="BD468" s="96"/>
      <c r="BE468" s="96"/>
      <c r="BF468" s="96"/>
      <c r="BG468" s="96"/>
      <c r="BH468" s="96"/>
      <c r="BI468" s="96"/>
      <c r="BJ468" s="96"/>
      <c r="BK468" s="96"/>
      <c r="BL468" s="96"/>
      <c r="BM468" s="96"/>
      <c r="BN468" s="96"/>
      <c r="BO468" s="96"/>
      <c r="BP468" s="96"/>
      <c r="BQ468" s="96"/>
      <c r="BR468" s="96"/>
      <c r="BS468" s="96"/>
      <c r="BT468" s="96"/>
      <c r="BU468" s="96"/>
      <c r="BV468" s="96"/>
      <c r="BW468" s="96"/>
      <c r="BX468" s="96"/>
      <c r="BY468" s="96"/>
      <c r="BZ468" s="96"/>
      <c r="CA468" s="96"/>
      <c r="CB468" s="96"/>
    </row>
    <row r="469">
      <c r="A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  <c r="AH469" s="96"/>
      <c r="AI469" s="96"/>
      <c r="AJ469" s="96"/>
      <c r="AK469" s="96"/>
      <c r="AL469" s="96"/>
      <c r="AM469" s="96"/>
      <c r="AN469" s="96"/>
      <c r="AO469" s="96"/>
      <c r="AP469" s="96"/>
      <c r="AQ469" s="96"/>
      <c r="AR469" s="96"/>
      <c r="AS469" s="96"/>
      <c r="AT469" s="96"/>
      <c r="AU469" s="96"/>
      <c r="AV469" s="96"/>
      <c r="AW469" s="96"/>
      <c r="AX469" s="96"/>
      <c r="AY469" s="96"/>
      <c r="AZ469" s="96"/>
      <c r="BA469" s="96"/>
      <c r="BB469" s="96"/>
      <c r="BC469" s="96"/>
      <c r="BD469" s="96"/>
      <c r="BE469" s="96"/>
      <c r="BF469" s="96"/>
      <c r="BG469" s="96"/>
      <c r="BH469" s="96"/>
      <c r="BI469" s="96"/>
      <c r="BJ469" s="96"/>
      <c r="BK469" s="96"/>
      <c r="BL469" s="96"/>
      <c r="BM469" s="96"/>
      <c r="BN469" s="96"/>
      <c r="BO469" s="96"/>
      <c r="BP469" s="96"/>
      <c r="BQ469" s="96"/>
      <c r="BR469" s="96"/>
      <c r="BS469" s="96"/>
      <c r="BT469" s="96"/>
      <c r="BU469" s="96"/>
      <c r="BV469" s="96"/>
      <c r="BW469" s="96"/>
      <c r="BX469" s="96"/>
      <c r="BY469" s="96"/>
      <c r="BZ469" s="96"/>
      <c r="CA469" s="96"/>
      <c r="CB469" s="96"/>
    </row>
    <row r="470">
      <c r="A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  <c r="AH470" s="96"/>
      <c r="AI470" s="96"/>
      <c r="AJ470" s="96"/>
      <c r="AK470" s="96"/>
      <c r="AL470" s="96"/>
      <c r="AM470" s="96"/>
      <c r="AN470" s="96"/>
      <c r="AO470" s="96"/>
      <c r="AP470" s="96"/>
      <c r="AQ470" s="96"/>
      <c r="AR470" s="96"/>
      <c r="AS470" s="96"/>
      <c r="AT470" s="96"/>
      <c r="AU470" s="96"/>
      <c r="AV470" s="96"/>
      <c r="AW470" s="96"/>
      <c r="AX470" s="96"/>
      <c r="AY470" s="96"/>
      <c r="AZ470" s="96"/>
      <c r="BA470" s="96"/>
      <c r="BB470" s="96"/>
      <c r="BC470" s="96"/>
      <c r="BD470" s="96"/>
      <c r="BE470" s="96"/>
      <c r="BF470" s="96"/>
      <c r="BG470" s="96"/>
      <c r="BH470" s="96"/>
      <c r="BI470" s="96"/>
      <c r="BJ470" s="96"/>
      <c r="BK470" s="96"/>
      <c r="BL470" s="96"/>
      <c r="BM470" s="96"/>
      <c r="BN470" s="96"/>
      <c r="BO470" s="96"/>
      <c r="BP470" s="96"/>
      <c r="BQ470" s="96"/>
      <c r="BR470" s="96"/>
      <c r="BS470" s="96"/>
      <c r="BT470" s="96"/>
      <c r="BU470" s="96"/>
      <c r="BV470" s="96"/>
      <c r="BW470" s="96"/>
      <c r="BX470" s="96"/>
      <c r="BY470" s="96"/>
      <c r="BZ470" s="96"/>
      <c r="CA470" s="96"/>
      <c r="CB470" s="96"/>
    </row>
    <row r="471">
      <c r="A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/>
      <c r="AK471" s="96"/>
      <c r="AL471" s="96"/>
      <c r="AM471" s="96"/>
      <c r="AN471" s="96"/>
      <c r="AO471" s="96"/>
      <c r="AP471" s="96"/>
      <c r="AQ471" s="96"/>
      <c r="AR471" s="96"/>
      <c r="AS471" s="96"/>
      <c r="AT471" s="96"/>
      <c r="AU471" s="96"/>
      <c r="AV471" s="96"/>
      <c r="AW471" s="96"/>
      <c r="AX471" s="96"/>
      <c r="AY471" s="96"/>
      <c r="AZ471" s="96"/>
      <c r="BA471" s="96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6"/>
      <c r="BN471" s="96"/>
      <c r="BO471" s="96"/>
      <c r="BP471" s="96"/>
      <c r="BQ471" s="96"/>
      <c r="BR471" s="96"/>
      <c r="BS471" s="96"/>
      <c r="BT471" s="96"/>
      <c r="BU471" s="96"/>
      <c r="BV471" s="96"/>
      <c r="BW471" s="96"/>
      <c r="BX471" s="96"/>
      <c r="BY471" s="96"/>
      <c r="BZ471" s="96"/>
      <c r="CA471" s="96"/>
      <c r="CB471" s="96"/>
    </row>
    <row r="472">
      <c r="A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  <c r="AH472" s="96"/>
      <c r="AI472" s="96"/>
      <c r="AJ472" s="96"/>
      <c r="AK472" s="96"/>
      <c r="AL472" s="96"/>
      <c r="AM472" s="96"/>
      <c r="AN472" s="96"/>
      <c r="AO472" s="96"/>
      <c r="AP472" s="96"/>
      <c r="AQ472" s="96"/>
      <c r="AR472" s="96"/>
      <c r="AS472" s="96"/>
      <c r="AT472" s="96"/>
      <c r="AU472" s="96"/>
      <c r="AV472" s="96"/>
      <c r="AW472" s="96"/>
      <c r="AX472" s="96"/>
      <c r="AY472" s="96"/>
      <c r="AZ472" s="96"/>
      <c r="BA472" s="96"/>
      <c r="BB472" s="96"/>
      <c r="BC472" s="96"/>
      <c r="BD472" s="96"/>
      <c r="BE472" s="96"/>
      <c r="BF472" s="96"/>
      <c r="BG472" s="96"/>
      <c r="BH472" s="96"/>
      <c r="BI472" s="96"/>
      <c r="BJ472" s="96"/>
      <c r="BK472" s="96"/>
      <c r="BL472" s="96"/>
      <c r="BM472" s="96"/>
      <c r="BN472" s="96"/>
      <c r="BO472" s="96"/>
      <c r="BP472" s="96"/>
      <c r="BQ472" s="96"/>
      <c r="BR472" s="96"/>
      <c r="BS472" s="96"/>
      <c r="BT472" s="96"/>
      <c r="BU472" s="96"/>
      <c r="BV472" s="96"/>
      <c r="BW472" s="96"/>
      <c r="BX472" s="96"/>
      <c r="BY472" s="96"/>
      <c r="BZ472" s="96"/>
      <c r="CA472" s="96"/>
      <c r="CB472" s="96"/>
    </row>
    <row r="473">
      <c r="A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  <c r="AH473" s="96"/>
      <c r="AI473" s="96"/>
      <c r="AJ473" s="96"/>
      <c r="AK473" s="96"/>
      <c r="AL473" s="96"/>
      <c r="AM473" s="96"/>
      <c r="AN473" s="96"/>
      <c r="AO473" s="96"/>
      <c r="AP473" s="96"/>
      <c r="AQ473" s="96"/>
      <c r="AR473" s="96"/>
      <c r="AS473" s="96"/>
      <c r="AT473" s="96"/>
      <c r="AU473" s="96"/>
      <c r="AV473" s="96"/>
      <c r="AW473" s="96"/>
      <c r="AX473" s="96"/>
      <c r="AY473" s="96"/>
      <c r="AZ473" s="96"/>
      <c r="BA473" s="96"/>
      <c r="BB473" s="96"/>
      <c r="BC473" s="96"/>
      <c r="BD473" s="96"/>
      <c r="BE473" s="96"/>
      <c r="BF473" s="96"/>
      <c r="BG473" s="96"/>
      <c r="BH473" s="96"/>
      <c r="BI473" s="96"/>
      <c r="BJ473" s="96"/>
      <c r="BK473" s="96"/>
      <c r="BL473" s="96"/>
      <c r="BM473" s="96"/>
      <c r="BN473" s="96"/>
      <c r="BO473" s="96"/>
      <c r="BP473" s="96"/>
      <c r="BQ473" s="96"/>
      <c r="BR473" s="96"/>
      <c r="BS473" s="96"/>
      <c r="BT473" s="96"/>
      <c r="BU473" s="96"/>
      <c r="BV473" s="96"/>
      <c r="BW473" s="96"/>
      <c r="BX473" s="96"/>
      <c r="BY473" s="96"/>
      <c r="BZ473" s="96"/>
      <c r="CA473" s="96"/>
      <c r="CB473" s="96"/>
    </row>
    <row r="474">
      <c r="A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  <c r="AH474" s="96"/>
      <c r="AI474" s="96"/>
      <c r="AJ474" s="96"/>
      <c r="AK474" s="96"/>
      <c r="AL474" s="96"/>
      <c r="AM474" s="96"/>
      <c r="AN474" s="96"/>
      <c r="AO474" s="96"/>
      <c r="AP474" s="96"/>
      <c r="AQ474" s="96"/>
      <c r="AR474" s="96"/>
      <c r="AS474" s="96"/>
      <c r="AT474" s="96"/>
      <c r="AU474" s="96"/>
      <c r="AV474" s="96"/>
      <c r="AW474" s="96"/>
      <c r="AX474" s="96"/>
      <c r="AY474" s="96"/>
      <c r="AZ474" s="96"/>
      <c r="BA474" s="96"/>
      <c r="BB474" s="96"/>
      <c r="BC474" s="96"/>
      <c r="BD474" s="96"/>
      <c r="BE474" s="96"/>
      <c r="BF474" s="96"/>
      <c r="BG474" s="96"/>
      <c r="BH474" s="96"/>
      <c r="BI474" s="96"/>
      <c r="BJ474" s="96"/>
      <c r="BK474" s="96"/>
      <c r="BL474" s="96"/>
      <c r="BM474" s="96"/>
      <c r="BN474" s="96"/>
      <c r="BO474" s="96"/>
      <c r="BP474" s="96"/>
      <c r="BQ474" s="96"/>
      <c r="BR474" s="96"/>
      <c r="BS474" s="96"/>
      <c r="BT474" s="96"/>
      <c r="BU474" s="96"/>
      <c r="BV474" s="96"/>
      <c r="BW474" s="96"/>
      <c r="BX474" s="96"/>
      <c r="BY474" s="96"/>
      <c r="BZ474" s="96"/>
      <c r="CA474" s="96"/>
      <c r="CB474" s="96"/>
    </row>
    <row r="475">
      <c r="A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  <c r="AH475" s="96"/>
      <c r="AI475" s="96"/>
      <c r="AJ475" s="96"/>
      <c r="AK475" s="96"/>
      <c r="AL475" s="96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6"/>
      <c r="BA475" s="96"/>
      <c r="BB475" s="96"/>
      <c r="BC475" s="96"/>
      <c r="BD475" s="96"/>
      <c r="BE475" s="96"/>
      <c r="BF475" s="96"/>
      <c r="BG475" s="96"/>
      <c r="BH475" s="96"/>
      <c r="BI475" s="96"/>
      <c r="BJ475" s="96"/>
      <c r="BK475" s="96"/>
      <c r="BL475" s="96"/>
      <c r="BM475" s="96"/>
      <c r="BN475" s="96"/>
      <c r="BO475" s="96"/>
      <c r="BP475" s="96"/>
      <c r="BQ475" s="96"/>
      <c r="BR475" s="96"/>
      <c r="BS475" s="96"/>
      <c r="BT475" s="96"/>
      <c r="BU475" s="96"/>
      <c r="BV475" s="96"/>
      <c r="BW475" s="96"/>
      <c r="BX475" s="96"/>
      <c r="BY475" s="96"/>
      <c r="BZ475" s="96"/>
      <c r="CA475" s="96"/>
      <c r="CB475" s="96"/>
    </row>
    <row r="476">
      <c r="A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96"/>
      <c r="AM476" s="96"/>
      <c r="AN476" s="96"/>
      <c r="AO476" s="96"/>
      <c r="AP476" s="96"/>
      <c r="AQ476" s="96"/>
      <c r="AR476" s="96"/>
      <c r="AS476" s="96"/>
      <c r="AT476" s="96"/>
      <c r="AU476" s="96"/>
      <c r="AV476" s="96"/>
      <c r="AW476" s="96"/>
      <c r="AX476" s="96"/>
      <c r="AY476" s="96"/>
      <c r="AZ476" s="96"/>
      <c r="BA476" s="96"/>
      <c r="BB476" s="96"/>
      <c r="BC476" s="96"/>
      <c r="BD476" s="96"/>
      <c r="BE476" s="96"/>
      <c r="BF476" s="96"/>
      <c r="BG476" s="96"/>
      <c r="BH476" s="96"/>
      <c r="BI476" s="96"/>
      <c r="BJ476" s="96"/>
      <c r="BK476" s="96"/>
      <c r="BL476" s="96"/>
      <c r="BM476" s="96"/>
      <c r="BN476" s="96"/>
      <c r="BO476" s="96"/>
      <c r="BP476" s="96"/>
      <c r="BQ476" s="96"/>
      <c r="BR476" s="96"/>
      <c r="BS476" s="96"/>
      <c r="BT476" s="96"/>
      <c r="BU476" s="96"/>
      <c r="BV476" s="96"/>
      <c r="BW476" s="96"/>
      <c r="BX476" s="96"/>
      <c r="BY476" s="96"/>
      <c r="BZ476" s="96"/>
      <c r="CA476" s="96"/>
      <c r="CB476" s="96"/>
    </row>
    <row r="477">
      <c r="A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  <c r="AH477" s="96"/>
      <c r="AI477" s="96"/>
      <c r="AJ477" s="96"/>
      <c r="AK477" s="96"/>
      <c r="AL477" s="96"/>
      <c r="AM477" s="96"/>
      <c r="AN477" s="96"/>
      <c r="AO477" s="96"/>
      <c r="AP477" s="96"/>
      <c r="AQ477" s="96"/>
      <c r="AR477" s="96"/>
      <c r="AS477" s="96"/>
      <c r="AT477" s="96"/>
      <c r="AU477" s="96"/>
      <c r="AV477" s="96"/>
      <c r="AW477" s="96"/>
      <c r="AX477" s="96"/>
      <c r="AY477" s="96"/>
      <c r="AZ477" s="96"/>
      <c r="BA477" s="96"/>
      <c r="BB477" s="96"/>
      <c r="BC477" s="96"/>
      <c r="BD477" s="96"/>
      <c r="BE477" s="96"/>
      <c r="BF477" s="96"/>
      <c r="BG477" s="96"/>
      <c r="BH477" s="96"/>
      <c r="BI477" s="96"/>
      <c r="BJ477" s="96"/>
      <c r="BK477" s="96"/>
      <c r="BL477" s="96"/>
      <c r="BM477" s="96"/>
      <c r="BN477" s="96"/>
      <c r="BO477" s="96"/>
      <c r="BP477" s="96"/>
      <c r="BQ477" s="96"/>
      <c r="BR477" s="96"/>
      <c r="BS477" s="96"/>
      <c r="BT477" s="96"/>
      <c r="BU477" s="96"/>
      <c r="BV477" s="96"/>
      <c r="BW477" s="96"/>
      <c r="BX477" s="96"/>
      <c r="BY477" s="96"/>
      <c r="BZ477" s="96"/>
      <c r="CA477" s="96"/>
      <c r="CB477" s="96"/>
    </row>
    <row r="478">
      <c r="A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  <c r="AH478" s="96"/>
      <c r="AI478" s="96"/>
      <c r="AJ478" s="96"/>
      <c r="AK478" s="96"/>
      <c r="AL478" s="96"/>
      <c r="AM478" s="96"/>
      <c r="AN478" s="96"/>
      <c r="AO478" s="96"/>
      <c r="AP478" s="96"/>
      <c r="AQ478" s="96"/>
      <c r="AR478" s="96"/>
      <c r="AS478" s="96"/>
      <c r="AT478" s="96"/>
      <c r="AU478" s="96"/>
      <c r="AV478" s="96"/>
      <c r="AW478" s="96"/>
      <c r="AX478" s="96"/>
      <c r="AY478" s="96"/>
      <c r="AZ478" s="96"/>
      <c r="BA478" s="96"/>
      <c r="BB478" s="96"/>
      <c r="BC478" s="96"/>
      <c r="BD478" s="96"/>
      <c r="BE478" s="96"/>
      <c r="BF478" s="96"/>
      <c r="BG478" s="96"/>
      <c r="BH478" s="96"/>
      <c r="BI478" s="96"/>
      <c r="BJ478" s="96"/>
      <c r="BK478" s="96"/>
      <c r="BL478" s="96"/>
      <c r="BM478" s="96"/>
      <c r="BN478" s="96"/>
      <c r="BO478" s="96"/>
      <c r="BP478" s="96"/>
      <c r="BQ478" s="96"/>
      <c r="BR478" s="96"/>
      <c r="BS478" s="96"/>
      <c r="BT478" s="96"/>
      <c r="BU478" s="96"/>
      <c r="BV478" s="96"/>
      <c r="BW478" s="96"/>
      <c r="BX478" s="96"/>
      <c r="BY478" s="96"/>
      <c r="BZ478" s="96"/>
      <c r="CA478" s="96"/>
      <c r="CB478" s="96"/>
    </row>
    <row r="479">
      <c r="A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/>
      <c r="AM479" s="96"/>
      <c r="AN479" s="96"/>
      <c r="AO479" s="96"/>
      <c r="AP479" s="96"/>
      <c r="AQ479" s="96"/>
      <c r="AR479" s="96"/>
      <c r="AS479" s="96"/>
      <c r="AT479" s="96"/>
      <c r="AU479" s="96"/>
      <c r="AV479" s="96"/>
      <c r="AW479" s="96"/>
      <c r="AX479" s="96"/>
      <c r="AY479" s="96"/>
      <c r="AZ479" s="96"/>
      <c r="BA479" s="96"/>
      <c r="BB479" s="96"/>
      <c r="BC479" s="96"/>
      <c r="BD479" s="96"/>
      <c r="BE479" s="96"/>
      <c r="BF479" s="96"/>
      <c r="BG479" s="96"/>
      <c r="BH479" s="96"/>
      <c r="BI479" s="96"/>
      <c r="BJ479" s="96"/>
      <c r="BK479" s="96"/>
      <c r="BL479" s="96"/>
      <c r="BM479" s="96"/>
      <c r="BN479" s="96"/>
      <c r="BO479" s="96"/>
      <c r="BP479" s="96"/>
      <c r="BQ479" s="96"/>
      <c r="BR479" s="96"/>
      <c r="BS479" s="96"/>
      <c r="BT479" s="96"/>
      <c r="BU479" s="96"/>
      <c r="BV479" s="96"/>
      <c r="BW479" s="96"/>
      <c r="BX479" s="96"/>
      <c r="BY479" s="96"/>
      <c r="BZ479" s="96"/>
      <c r="CA479" s="96"/>
      <c r="CB479" s="96"/>
    </row>
    <row r="480">
      <c r="A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/>
      <c r="AN480" s="96"/>
      <c r="AO480" s="96"/>
      <c r="AP480" s="96"/>
      <c r="AQ480" s="96"/>
      <c r="AR480" s="96"/>
      <c r="AS480" s="96"/>
      <c r="AT480" s="96"/>
      <c r="AU480" s="96"/>
      <c r="AV480" s="96"/>
      <c r="AW480" s="96"/>
      <c r="AX480" s="96"/>
      <c r="AY480" s="96"/>
      <c r="AZ480" s="96"/>
      <c r="BA480" s="96"/>
      <c r="BB480" s="96"/>
      <c r="BC480" s="96"/>
      <c r="BD480" s="96"/>
      <c r="BE480" s="96"/>
      <c r="BF480" s="96"/>
      <c r="BG480" s="96"/>
      <c r="BH480" s="96"/>
      <c r="BI480" s="96"/>
      <c r="BJ480" s="96"/>
      <c r="BK480" s="96"/>
      <c r="BL480" s="96"/>
      <c r="BM480" s="96"/>
      <c r="BN480" s="96"/>
      <c r="BO480" s="96"/>
      <c r="BP480" s="96"/>
      <c r="BQ480" s="96"/>
      <c r="BR480" s="96"/>
      <c r="BS480" s="96"/>
      <c r="BT480" s="96"/>
      <c r="BU480" s="96"/>
      <c r="BV480" s="96"/>
      <c r="BW480" s="96"/>
      <c r="BX480" s="96"/>
      <c r="BY480" s="96"/>
      <c r="BZ480" s="96"/>
      <c r="CA480" s="96"/>
      <c r="CB480" s="96"/>
    </row>
    <row r="481">
      <c r="A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6"/>
      <c r="AR481" s="96"/>
      <c r="AS481" s="96"/>
      <c r="AT481" s="96"/>
      <c r="AU481" s="96"/>
      <c r="AV481" s="96"/>
      <c r="AW481" s="96"/>
      <c r="AX481" s="96"/>
      <c r="AY481" s="96"/>
      <c r="AZ481" s="96"/>
      <c r="BA481" s="96"/>
      <c r="BB481" s="96"/>
      <c r="BC481" s="96"/>
      <c r="BD481" s="96"/>
      <c r="BE481" s="96"/>
      <c r="BF481" s="96"/>
      <c r="BG481" s="96"/>
      <c r="BH481" s="96"/>
      <c r="BI481" s="96"/>
      <c r="BJ481" s="96"/>
      <c r="BK481" s="96"/>
      <c r="BL481" s="96"/>
      <c r="BM481" s="96"/>
      <c r="BN481" s="96"/>
      <c r="BO481" s="96"/>
      <c r="BP481" s="96"/>
      <c r="BQ481" s="96"/>
      <c r="BR481" s="96"/>
      <c r="BS481" s="96"/>
      <c r="BT481" s="96"/>
      <c r="BU481" s="96"/>
      <c r="BV481" s="96"/>
      <c r="BW481" s="96"/>
      <c r="BX481" s="96"/>
      <c r="BY481" s="96"/>
      <c r="BZ481" s="96"/>
      <c r="CA481" s="96"/>
      <c r="CB481" s="96"/>
    </row>
    <row r="482">
      <c r="A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  <c r="AH482" s="96"/>
      <c r="AI482" s="96"/>
      <c r="AJ482" s="96"/>
      <c r="AK482" s="96"/>
      <c r="AL482" s="96"/>
      <c r="AM482" s="96"/>
      <c r="AN482" s="96"/>
      <c r="AO482" s="96"/>
      <c r="AP482" s="96"/>
      <c r="AQ482" s="96"/>
      <c r="AR482" s="96"/>
      <c r="AS482" s="96"/>
      <c r="AT482" s="96"/>
      <c r="AU482" s="96"/>
      <c r="AV482" s="96"/>
      <c r="AW482" s="96"/>
      <c r="AX482" s="96"/>
      <c r="AY482" s="96"/>
      <c r="AZ482" s="96"/>
      <c r="BA482" s="96"/>
      <c r="BB482" s="96"/>
      <c r="BC482" s="96"/>
      <c r="BD482" s="96"/>
      <c r="BE482" s="96"/>
      <c r="BF482" s="96"/>
      <c r="BG482" s="96"/>
      <c r="BH482" s="96"/>
      <c r="BI482" s="96"/>
      <c r="BJ482" s="96"/>
      <c r="BK482" s="96"/>
      <c r="BL482" s="96"/>
      <c r="BM482" s="96"/>
      <c r="BN482" s="96"/>
      <c r="BO482" s="96"/>
      <c r="BP482" s="96"/>
      <c r="BQ482" s="96"/>
      <c r="BR482" s="96"/>
      <c r="BS482" s="96"/>
      <c r="BT482" s="96"/>
      <c r="BU482" s="96"/>
      <c r="BV482" s="96"/>
      <c r="BW482" s="96"/>
      <c r="BX482" s="96"/>
      <c r="BY482" s="96"/>
      <c r="BZ482" s="96"/>
      <c r="CA482" s="96"/>
      <c r="CB482" s="96"/>
    </row>
    <row r="483">
      <c r="A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/>
      <c r="AL483" s="96"/>
      <c r="AM483" s="96"/>
      <c r="AN483" s="96"/>
      <c r="AO483" s="96"/>
      <c r="AP483" s="96"/>
      <c r="AQ483" s="96"/>
      <c r="AR483" s="96"/>
      <c r="AS483" s="96"/>
      <c r="AT483" s="96"/>
      <c r="AU483" s="96"/>
      <c r="AV483" s="96"/>
      <c r="AW483" s="96"/>
      <c r="AX483" s="96"/>
      <c r="AY483" s="96"/>
      <c r="AZ483" s="96"/>
      <c r="BA483" s="96"/>
      <c r="BB483" s="96"/>
      <c r="BC483" s="96"/>
      <c r="BD483" s="96"/>
      <c r="BE483" s="96"/>
      <c r="BF483" s="96"/>
      <c r="BG483" s="96"/>
      <c r="BH483" s="96"/>
      <c r="BI483" s="96"/>
      <c r="BJ483" s="96"/>
      <c r="BK483" s="96"/>
      <c r="BL483" s="96"/>
      <c r="BM483" s="96"/>
      <c r="BN483" s="96"/>
      <c r="BO483" s="96"/>
      <c r="BP483" s="96"/>
      <c r="BQ483" s="96"/>
      <c r="BR483" s="96"/>
      <c r="BS483" s="96"/>
      <c r="BT483" s="96"/>
      <c r="BU483" s="96"/>
      <c r="BV483" s="96"/>
      <c r="BW483" s="96"/>
      <c r="BX483" s="96"/>
      <c r="BY483" s="96"/>
      <c r="BZ483" s="96"/>
      <c r="CA483" s="96"/>
      <c r="CB483" s="96"/>
    </row>
    <row r="484">
      <c r="A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96"/>
      <c r="AM484" s="96"/>
      <c r="AN484" s="96"/>
      <c r="AO484" s="96"/>
      <c r="AP484" s="96"/>
      <c r="AQ484" s="96"/>
      <c r="AR484" s="96"/>
      <c r="AS484" s="96"/>
      <c r="AT484" s="96"/>
      <c r="AU484" s="96"/>
      <c r="AV484" s="96"/>
      <c r="AW484" s="96"/>
      <c r="AX484" s="96"/>
      <c r="AY484" s="96"/>
      <c r="AZ484" s="96"/>
      <c r="BA484" s="96"/>
      <c r="BB484" s="96"/>
      <c r="BC484" s="96"/>
      <c r="BD484" s="96"/>
      <c r="BE484" s="96"/>
      <c r="BF484" s="96"/>
      <c r="BG484" s="96"/>
      <c r="BH484" s="96"/>
      <c r="BI484" s="96"/>
      <c r="BJ484" s="96"/>
      <c r="BK484" s="96"/>
      <c r="BL484" s="96"/>
      <c r="BM484" s="96"/>
      <c r="BN484" s="96"/>
      <c r="BO484" s="96"/>
      <c r="BP484" s="96"/>
      <c r="BQ484" s="96"/>
      <c r="BR484" s="96"/>
      <c r="BS484" s="96"/>
      <c r="BT484" s="96"/>
      <c r="BU484" s="96"/>
      <c r="BV484" s="96"/>
      <c r="BW484" s="96"/>
      <c r="BX484" s="96"/>
      <c r="BY484" s="96"/>
      <c r="BZ484" s="96"/>
      <c r="CA484" s="96"/>
      <c r="CB484" s="96"/>
    </row>
    <row r="485">
      <c r="A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  <c r="AH485" s="96"/>
      <c r="AI485" s="96"/>
      <c r="AJ485" s="96"/>
      <c r="AK485" s="96"/>
      <c r="AL485" s="96"/>
      <c r="AM485" s="96"/>
      <c r="AN485" s="96"/>
      <c r="AO485" s="96"/>
      <c r="AP485" s="96"/>
      <c r="AQ485" s="96"/>
      <c r="AR485" s="96"/>
      <c r="AS485" s="96"/>
      <c r="AT485" s="96"/>
      <c r="AU485" s="96"/>
      <c r="AV485" s="96"/>
      <c r="AW485" s="96"/>
      <c r="AX485" s="96"/>
      <c r="AY485" s="96"/>
      <c r="AZ485" s="96"/>
      <c r="BA485" s="96"/>
      <c r="BB485" s="96"/>
      <c r="BC485" s="96"/>
      <c r="BD485" s="96"/>
      <c r="BE485" s="96"/>
      <c r="BF485" s="96"/>
      <c r="BG485" s="96"/>
      <c r="BH485" s="96"/>
      <c r="BI485" s="96"/>
      <c r="BJ485" s="96"/>
      <c r="BK485" s="96"/>
      <c r="BL485" s="96"/>
      <c r="BM485" s="96"/>
      <c r="BN485" s="96"/>
      <c r="BO485" s="96"/>
      <c r="BP485" s="96"/>
      <c r="BQ485" s="96"/>
      <c r="BR485" s="96"/>
      <c r="BS485" s="96"/>
      <c r="BT485" s="96"/>
      <c r="BU485" s="96"/>
      <c r="BV485" s="96"/>
      <c r="BW485" s="96"/>
      <c r="BX485" s="96"/>
      <c r="BY485" s="96"/>
      <c r="BZ485" s="96"/>
      <c r="CA485" s="96"/>
      <c r="CB485" s="96"/>
    </row>
    <row r="486">
      <c r="A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  <c r="AH486" s="96"/>
      <c r="AI486" s="96"/>
      <c r="AJ486" s="96"/>
      <c r="AK486" s="96"/>
      <c r="AL486" s="96"/>
      <c r="AM486" s="96"/>
      <c r="AN486" s="96"/>
      <c r="AO486" s="96"/>
      <c r="AP486" s="96"/>
      <c r="AQ486" s="96"/>
      <c r="AR486" s="96"/>
      <c r="AS486" s="96"/>
      <c r="AT486" s="96"/>
      <c r="AU486" s="96"/>
      <c r="AV486" s="96"/>
      <c r="AW486" s="96"/>
      <c r="AX486" s="96"/>
      <c r="AY486" s="96"/>
      <c r="AZ486" s="96"/>
      <c r="BA486" s="96"/>
      <c r="BB486" s="96"/>
      <c r="BC486" s="96"/>
      <c r="BD486" s="96"/>
      <c r="BE486" s="96"/>
      <c r="BF486" s="96"/>
      <c r="BG486" s="96"/>
      <c r="BH486" s="96"/>
      <c r="BI486" s="96"/>
      <c r="BJ486" s="96"/>
      <c r="BK486" s="96"/>
      <c r="BL486" s="96"/>
      <c r="BM486" s="96"/>
      <c r="BN486" s="96"/>
      <c r="BO486" s="96"/>
      <c r="BP486" s="96"/>
      <c r="BQ486" s="96"/>
      <c r="BR486" s="96"/>
      <c r="BS486" s="96"/>
      <c r="BT486" s="96"/>
      <c r="BU486" s="96"/>
      <c r="BV486" s="96"/>
      <c r="BW486" s="96"/>
      <c r="BX486" s="96"/>
      <c r="BY486" s="96"/>
      <c r="BZ486" s="96"/>
      <c r="CA486" s="96"/>
      <c r="CB486" s="96"/>
    </row>
    <row r="487">
      <c r="A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  <c r="AH487" s="96"/>
      <c r="AI487" s="96"/>
      <c r="AJ487" s="96"/>
      <c r="AK487" s="96"/>
      <c r="AL487" s="96"/>
      <c r="AM487" s="96"/>
      <c r="AN487" s="96"/>
      <c r="AO487" s="96"/>
      <c r="AP487" s="96"/>
      <c r="AQ487" s="96"/>
      <c r="AR487" s="96"/>
      <c r="AS487" s="96"/>
      <c r="AT487" s="96"/>
      <c r="AU487" s="96"/>
      <c r="AV487" s="96"/>
      <c r="AW487" s="96"/>
      <c r="AX487" s="96"/>
      <c r="AY487" s="96"/>
      <c r="AZ487" s="96"/>
      <c r="BA487" s="96"/>
      <c r="BB487" s="96"/>
      <c r="BC487" s="96"/>
      <c r="BD487" s="96"/>
      <c r="BE487" s="96"/>
      <c r="BF487" s="96"/>
      <c r="BG487" s="96"/>
      <c r="BH487" s="96"/>
      <c r="BI487" s="96"/>
      <c r="BJ487" s="96"/>
      <c r="BK487" s="96"/>
      <c r="BL487" s="96"/>
      <c r="BM487" s="96"/>
      <c r="BN487" s="96"/>
      <c r="BO487" s="96"/>
      <c r="BP487" s="96"/>
      <c r="BQ487" s="96"/>
      <c r="BR487" s="96"/>
      <c r="BS487" s="96"/>
      <c r="BT487" s="96"/>
      <c r="BU487" s="96"/>
      <c r="BV487" s="96"/>
      <c r="BW487" s="96"/>
      <c r="BX487" s="96"/>
      <c r="BY487" s="96"/>
      <c r="BZ487" s="96"/>
      <c r="CA487" s="96"/>
      <c r="CB487" s="96"/>
    </row>
    <row r="488">
      <c r="A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  <c r="AH488" s="96"/>
      <c r="AI488" s="96"/>
      <c r="AJ488" s="96"/>
      <c r="AK488" s="96"/>
      <c r="AL488" s="96"/>
      <c r="AM488" s="96"/>
      <c r="AN488" s="96"/>
      <c r="AO488" s="96"/>
      <c r="AP488" s="96"/>
      <c r="AQ488" s="96"/>
      <c r="AR488" s="96"/>
      <c r="AS488" s="96"/>
      <c r="AT488" s="96"/>
      <c r="AU488" s="96"/>
      <c r="AV488" s="96"/>
      <c r="AW488" s="96"/>
      <c r="AX488" s="96"/>
      <c r="AY488" s="96"/>
      <c r="AZ488" s="96"/>
      <c r="BA488" s="96"/>
      <c r="BB488" s="96"/>
      <c r="BC488" s="96"/>
      <c r="BD488" s="96"/>
      <c r="BE488" s="96"/>
      <c r="BF488" s="96"/>
      <c r="BG488" s="96"/>
      <c r="BH488" s="96"/>
      <c r="BI488" s="96"/>
      <c r="BJ488" s="96"/>
      <c r="BK488" s="96"/>
      <c r="BL488" s="96"/>
      <c r="BM488" s="96"/>
      <c r="BN488" s="96"/>
      <c r="BO488" s="96"/>
      <c r="BP488" s="96"/>
      <c r="BQ488" s="96"/>
      <c r="BR488" s="96"/>
      <c r="BS488" s="96"/>
      <c r="BT488" s="96"/>
      <c r="BU488" s="96"/>
      <c r="BV488" s="96"/>
      <c r="BW488" s="96"/>
      <c r="BX488" s="96"/>
      <c r="BY488" s="96"/>
      <c r="BZ488" s="96"/>
      <c r="CA488" s="96"/>
      <c r="CB488" s="96"/>
    </row>
    <row r="489">
      <c r="A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  <c r="AH489" s="96"/>
      <c r="AI489" s="96"/>
      <c r="AJ489" s="96"/>
      <c r="AK489" s="96"/>
      <c r="AL489" s="96"/>
      <c r="AM489" s="96"/>
      <c r="AN489" s="96"/>
      <c r="AO489" s="96"/>
      <c r="AP489" s="96"/>
      <c r="AQ489" s="96"/>
      <c r="AR489" s="96"/>
      <c r="AS489" s="96"/>
      <c r="AT489" s="96"/>
      <c r="AU489" s="96"/>
      <c r="AV489" s="96"/>
      <c r="AW489" s="96"/>
      <c r="AX489" s="96"/>
      <c r="AY489" s="96"/>
      <c r="AZ489" s="96"/>
      <c r="BA489" s="96"/>
      <c r="BB489" s="96"/>
      <c r="BC489" s="96"/>
      <c r="BD489" s="96"/>
      <c r="BE489" s="96"/>
      <c r="BF489" s="96"/>
      <c r="BG489" s="96"/>
      <c r="BH489" s="96"/>
      <c r="BI489" s="96"/>
      <c r="BJ489" s="96"/>
      <c r="BK489" s="96"/>
      <c r="BL489" s="96"/>
      <c r="BM489" s="96"/>
      <c r="BN489" s="96"/>
      <c r="BO489" s="96"/>
      <c r="BP489" s="96"/>
      <c r="BQ489" s="96"/>
      <c r="BR489" s="96"/>
      <c r="BS489" s="96"/>
      <c r="BT489" s="96"/>
      <c r="BU489" s="96"/>
      <c r="BV489" s="96"/>
      <c r="BW489" s="96"/>
      <c r="BX489" s="96"/>
      <c r="BY489" s="96"/>
      <c r="BZ489" s="96"/>
      <c r="CA489" s="96"/>
      <c r="CB489" s="96"/>
    </row>
    <row r="490">
      <c r="A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  <c r="AH490" s="96"/>
      <c r="AI490" s="96"/>
      <c r="AJ490" s="96"/>
      <c r="AK490" s="96"/>
      <c r="AL490" s="96"/>
      <c r="AM490" s="96"/>
      <c r="AN490" s="96"/>
      <c r="AO490" s="96"/>
      <c r="AP490" s="96"/>
      <c r="AQ490" s="96"/>
      <c r="AR490" s="96"/>
      <c r="AS490" s="96"/>
      <c r="AT490" s="96"/>
      <c r="AU490" s="96"/>
      <c r="AV490" s="96"/>
      <c r="AW490" s="96"/>
      <c r="AX490" s="96"/>
      <c r="AY490" s="96"/>
      <c r="AZ490" s="96"/>
      <c r="BA490" s="96"/>
      <c r="BB490" s="96"/>
      <c r="BC490" s="96"/>
      <c r="BD490" s="96"/>
      <c r="BE490" s="96"/>
      <c r="BF490" s="96"/>
      <c r="BG490" s="96"/>
      <c r="BH490" s="96"/>
      <c r="BI490" s="96"/>
      <c r="BJ490" s="96"/>
      <c r="BK490" s="96"/>
      <c r="BL490" s="96"/>
      <c r="BM490" s="96"/>
      <c r="BN490" s="96"/>
      <c r="BO490" s="96"/>
      <c r="BP490" s="96"/>
      <c r="BQ490" s="96"/>
      <c r="BR490" s="96"/>
      <c r="BS490" s="96"/>
      <c r="BT490" s="96"/>
      <c r="BU490" s="96"/>
      <c r="BV490" s="96"/>
      <c r="BW490" s="96"/>
      <c r="BX490" s="96"/>
      <c r="BY490" s="96"/>
      <c r="BZ490" s="96"/>
      <c r="CA490" s="96"/>
      <c r="CB490" s="96"/>
    </row>
    <row r="491">
      <c r="A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  <c r="AH491" s="96"/>
      <c r="AI491" s="96"/>
      <c r="AJ491" s="96"/>
      <c r="AK491" s="96"/>
      <c r="AL491" s="96"/>
      <c r="AM491" s="96"/>
      <c r="AN491" s="96"/>
      <c r="AO491" s="96"/>
      <c r="AP491" s="96"/>
      <c r="AQ491" s="96"/>
      <c r="AR491" s="96"/>
      <c r="AS491" s="96"/>
      <c r="AT491" s="96"/>
      <c r="AU491" s="96"/>
      <c r="AV491" s="96"/>
      <c r="AW491" s="96"/>
      <c r="AX491" s="96"/>
      <c r="AY491" s="96"/>
      <c r="AZ491" s="96"/>
      <c r="BA491" s="96"/>
      <c r="BB491" s="96"/>
      <c r="BC491" s="96"/>
      <c r="BD491" s="96"/>
      <c r="BE491" s="96"/>
      <c r="BF491" s="96"/>
      <c r="BG491" s="96"/>
      <c r="BH491" s="96"/>
      <c r="BI491" s="96"/>
      <c r="BJ491" s="96"/>
      <c r="BK491" s="96"/>
      <c r="BL491" s="96"/>
      <c r="BM491" s="96"/>
      <c r="BN491" s="96"/>
      <c r="BO491" s="96"/>
      <c r="BP491" s="96"/>
      <c r="BQ491" s="96"/>
      <c r="BR491" s="96"/>
      <c r="BS491" s="96"/>
      <c r="BT491" s="96"/>
      <c r="BU491" s="96"/>
      <c r="BV491" s="96"/>
      <c r="BW491" s="96"/>
      <c r="BX491" s="96"/>
      <c r="BY491" s="96"/>
      <c r="BZ491" s="96"/>
      <c r="CA491" s="96"/>
      <c r="CB491" s="96"/>
    </row>
    <row r="492">
      <c r="A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/>
      <c r="AO492" s="96"/>
      <c r="AP492" s="96"/>
      <c r="AQ492" s="96"/>
      <c r="AR492" s="96"/>
      <c r="AS492" s="96"/>
      <c r="AT492" s="96"/>
      <c r="AU492" s="96"/>
      <c r="AV492" s="96"/>
      <c r="AW492" s="96"/>
      <c r="AX492" s="96"/>
      <c r="AY492" s="96"/>
      <c r="AZ492" s="96"/>
      <c r="BA492" s="96"/>
      <c r="BB492" s="96"/>
      <c r="BC492" s="96"/>
      <c r="BD492" s="96"/>
      <c r="BE492" s="96"/>
      <c r="BF492" s="96"/>
      <c r="BG492" s="96"/>
      <c r="BH492" s="96"/>
      <c r="BI492" s="96"/>
      <c r="BJ492" s="96"/>
      <c r="BK492" s="96"/>
      <c r="BL492" s="96"/>
      <c r="BM492" s="96"/>
      <c r="BN492" s="96"/>
      <c r="BO492" s="96"/>
      <c r="BP492" s="96"/>
      <c r="BQ492" s="96"/>
      <c r="BR492" s="96"/>
      <c r="BS492" s="96"/>
      <c r="BT492" s="96"/>
      <c r="BU492" s="96"/>
      <c r="BV492" s="96"/>
      <c r="BW492" s="96"/>
      <c r="BX492" s="96"/>
      <c r="BY492" s="96"/>
      <c r="BZ492" s="96"/>
      <c r="CA492" s="96"/>
      <c r="CB492" s="96"/>
    </row>
    <row r="493">
      <c r="A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  <c r="AH493" s="96"/>
      <c r="AI493" s="96"/>
      <c r="AJ493" s="96"/>
      <c r="AK493" s="96"/>
      <c r="AL493" s="96"/>
      <c r="AM493" s="96"/>
      <c r="AN493" s="96"/>
      <c r="AO493" s="96"/>
      <c r="AP493" s="96"/>
      <c r="AQ493" s="96"/>
      <c r="AR493" s="96"/>
      <c r="AS493" s="96"/>
      <c r="AT493" s="96"/>
      <c r="AU493" s="96"/>
      <c r="AV493" s="96"/>
      <c r="AW493" s="96"/>
      <c r="AX493" s="96"/>
      <c r="AY493" s="96"/>
      <c r="AZ493" s="96"/>
      <c r="BA493" s="96"/>
      <c r="BB493" s="96"/>
      <c r="BC493" s="96"/>
      <c r="BD493" s="96"/>
      <c r="BE493" s="96"/>
      <c r="BF493" s="96"/>
      <c r="BG493" s="96"/>
      <c r="BH493" s="96"/>
      <c r="BI493" s="96"/>
      <c r="BJ493" s="96"/>
      <c r="BK493" s="96"/>
      <c r="BL493" s="96"/>
      <c r="BM493" s="96"/>
      <c r="BN493" s="96"/>
      <c r="BO493" s="96"/>
      <c r="BP493" s="96"/>
      <c r="BQ493" s="96"/>
      <c r="BR493" s="96"/>
      <c r="BS493" s="96"/>
      <c r="BT493" s="96"/>
      <c r="BU493" s="96"/>
      <c r="BV493" s="96"/>
      <c r="BW493" s="96"/>
      <c r="BX493" s="96"/>
      <c r="BY493" s="96"/>
      <c r="BZ493" s="96"/>
      <c r="CA493" s="96"/>
      <c r="CB493" s="96"/>
    </row>
    <row r="494">
      <c r="A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  <c r="AH494" s="96"/>
      <c r="AI494" s="96"/>
      <c r="AJ494" s="96"/>
      <c r="AK494" s="96"/>
      <c r="AL494" s="96"/>
      <c r="AM494" s="96"/>
      <c r="AN494" s="96"/>
      <c r="AO494" s="96"/>
      <c r="AP494" s="96"/>
      <c r="AQ494" s="96"/>
      <c r="AR494" s="96"/>
      <c r="AS494" s="96"/>
      <c r="AT494" s="96"/>
      <c r="AU494" s="96"/>
      <c r="AV494" s="96"/>
      <c r="AW494" s="96"/>
      <c r="AX494" s="96"/>
      <c r="AY494" s="96"/>
      <c r="AZ494" s="96"/>
      <c r="BA494" s="96"/>
      <c r="BB494" s="96"/>
      <c r="BC494" s="96"/>
      <c r="BD494" s="96"/>
      <c r="BE494" s="96"/>
      <c r="BF494" s="96"/>
      <c r="BG494" s="96"/>
      <c r="BH494" s="96"/>
      <c r="BI494" s="96"/>
      <c r="BJ494" s="96"/>
      <c r="BK494" s="96"/>
      <c r="BL494" s="96"/>
      <c r="BM494" s="96"/>
      <c r="BN494" s="96"/>
      <c r="BO494" s="96"/>
      <c r="BP494" s="96"/>
      <c r="BQ494" s="96"/>
      <c r="BR494" s="96"/>
      <c r="BS494" s="96"/>
      <c r="BT494" s="96"/>
      <c r="BU494" s="96"/>
      <c r="BV494" s="96"/>
      <c r="BW494" s="96"/>
      <c r="BX494" s="96"/>
      <c r="BY494" s="96"/>
      <c r="BZ494" s="96"/>
      <c r="CA494" s="96"/>
      <c r="CB494" s="96"/>
    </row>
    <row r="495">
      <c r="A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96"/>
      <c r="AM495" s="96"/>
      <c r="AN495" s="96"/>
      <c r="AO495" s="96"/>
      <c r="AP495" s="96"/>
      <c r="AQ495" s="96"/>
      <c r="AR495" s="96"/>
      <c r="AS495" s="96"/>
      <c r="AT495" s="96"/>
      <c r="AU495" s="96"/>
      <c r="AV495" s="96"/>
      <c r="AW495" s="96"/>
      <c r="AX495" s="96"/>
      <c r="AY495" s="96"/>
      <c r="AZ495" s="96"/>
      <c r="BA495" s="96"/>
      <c r="BB495" s="96"/>
      <c r="BC495" s="96"/>
      <c r="BD495" s="96"/>
      <c r="BE495" s="96"/>
      <c r="BF495" s="96"/>
      <c r="BG495" s="96"/>
      <c r="BH495" s="96"/>
      <c r="BI495" s="96"/>
      <c r="BJ495" s="96"/>
      <c r="BK495" s="96"/>
      <c r="BL495" s="96"/>
      <c r="BM495" s="96"/>
      <c r="BN495" s="96"/>
      <c r="BO495" s="96"/>
      <c r="BP495" s="96"/>
      <c r="BQ495" s="96"/>
      <c r="BR495" s="96"/>
      <c r="BS495" s="96"/>
      <c r="BT495" s="96"/>
      <c r="BU495" s="96"/>
      <c r="BV495" s="96"/>
      <c r="BW495" s="96"/>
      <c r="BX495" s="96"/>
      <c r="BY495" s="96"/>
      <c r="BZ495" s="96"/>
      <c r="CA495" s="96"/>
      <c r="CB495" s="96"/>
    </row>
    <row r="496">
      <c r="A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  <c r="AH496" s="96"/>
      <c r="AI496" s="96"/>
      <c r="AJ496" s="96"/>
      <c r="AK496" s="96"/>
      <c r="AL496" s="96"/>
      <c r="AM496" s="96"/>
      <c r="AN496" s="96"/>
      <c r="AO496" s="96"/>
      <c r="AP496" s="96"/>
      <c r="AQ496" s="96"/>
      <c r="AR496" s="96"/>
      <c r="AS496" s="96"/>
      <c r="AT496" s="96"/>
      <c r="AU496" s="96"/>
      <c r="AV496" s="96"/>
      <c r="AW496" s="96"/>
      <c r="AX496" s="96"/>
      <c r="AY496" s="96"/>
      <c r="AZ496" s="96"/>
      <c r="BA496" s="96"/>
      <c r="BB496" s="96"/>
      <c r="BC496" s="96"/>
      <c r="BD496" s="96"/>
      <c r="BE496" s="96"/>
      <c r="BF496" s="96"/>
      <c r="BG496" s="96"/>
      <c r="BH496" s="96"/>
      <c r="BI496" s="96"/>
      <c r="BJ496" s="96"/>
      <c r="BK496" s="96"/>
      <c r="BL496" s="96"/>
      <c r="BM496" s="96"/>
      <c r="BN496" s="96"/>
      <c r="BO496" s="96"/>
      <c r="BP496" s="96"/>
      <c r="BQ496" s="96"/>
      <c r="BR496" s="96"/>
      <c r="BS496" s="96"/>
      <c r="BT496" s="96"/>
      <c r="BU496" s="96"/>
      <c r="BV496" s="96"/>
      <c r="BW496" s="96"/>
      <c r="BX496" s="96"/>
      <c r="BY496" s="96"/>
      <c r="BZ496" s="96"/>
      <c r="CA496" s="96"/>
      <c r="CB496" s="96"/>
    </row>
    <row r="497">
      <c r="A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  <c r="AH497" s="96"/>
      <c r="AI497" s="96"/>
      <c r="AJ497" s="96"/>
      <c r="AK497" s="96"/>
      <c r="AL497" s="96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  <c r="BC497" s="96"/>
      <c r="BD497" s="96"/>
      <c r="BE497" s="96"/>
      <c r="BF497" s="96"/>
      <c r="BG497" s="96"/>
      <c r="BH497" s="96"/>
      <c r="BI497" s="96"/>
      <c r="BJ497" s="96"/>
      <c r="BK497" s="96"/>
      <c r="BL497" s="96"/>
      <c r="BM497" s="96"/>
      <c r="BN497" s="96"/>
      <c r="BO497" s="96"/>
      <c r="BP497" s="96"/>
      <c r="BQ497" s="96"/>
      <c r="BR497" s="96"/>
      <c r="BS497" s="96"/>
      <c r="BT497" s="96"/>
      <c r="BU497" s="96"/>
      <c r="BV497" s="96"/>
      <c r="BW497" s="96"/>
      <c r="BX497" s="96"/>
      <c r="BY497" s="96"/>
      <c r="BZ497" s="96"/>
      <c r="CA497" s="96"/>
      <c r="CB497" s="96"/>
    </row>
    <row r="498">
      <c r="A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  <c r="AH498" s="96"/>
      <c r="AI498" s="96"/>
      <c r="AJ498" s="96"/>
      <c r="AK498" s="96"/>
      <c r="AL498" s="96"/>
      <c r="AM498" s="96"/>
      <c r="AN498" s="96"/>
      <c r="AO498" s="96"/>
      <c r="AP498" s="96"/>
      <c r="AQ498" s="96"/>
      <c r="AR498" s="96"/>
      <c r="AS498" s="96"/>
      <c r="AT498" s="96"/>
      <c r="AU498" s="96"/>
      <c r="AV498" s="96"/>
      <c r="AW498" s="96"/>
      <c r="AX498" s="96"/>
      <c r="AY498" s="96"/>
      <c r="AZ498" s="96"/>
      <c r="BA498" s="96"/>
      <c r="BB498" s="96"/>
      <c r="BC498" s="96"/>
      <c r="BD498" s="96"/>
      <c r="BE498" s="96"/>
      <c r="BF498" s="96"/>
      <c r="BG498" s="96"/>
      <c r="BH498" s="96"/>
      <c r="BI498" s="96"/>
      <c r="BJ498" s="96"/>
      <c r="BK498" s="96"/>
      <c r="BL498" s="96"/>
      <c r="BM498" s="96"/>
      <c r="BN498" s="96"/>
      <c r="BO498" s="96"/>
      <c r="BP498" s="96"/>
      <c r="BQ498" s="96"/>
      <c r="BR498" s="96"/>
      <c r="BS498" s="96"/>
      <c r="BT498" s="96"/>
      <c r="BU498" s="96"/>
      <c r="BV498" s="96"/>
      <c r="BW498" s="96"/>
      <c r="BX498" s="96"/>
      <c r="BY498" s="96"/>
      <c r="BZ498" s="96"/>
      <c r="CA498" s="96"/>
      <c r="CB498" s="96"/>
    </row>
    <row r="499">
      <c r="A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/>
      <c r="AP499" s="96"/>
      <c r="AQ499" s="96"/>
      <c r="AR499" s="96"/>
      <c r="AS499" s="96"/>
      <c r="AT499" s="96"/>
      <c r="AU499" s="96"/>
      <c r="AV499" s="96"/>
      <c r="AW499" s="96"/>
      <c r="AX499" s="96"/>
      <c r="AY499" s="96"/>
      <c r="AZ499" s="96"/>
      <c r="BA499" s="96"/>
      <c r="BB499" s="96"/>
      <c r="BC499" s="96"/>
      <c r="BD499" s="96"/>
      <c r="BE499" s="96"/>
      <c r="BF499" s="96"/>
      <c r="BG499" s="96"/>
      <c r="BH499" s="96"/>
      <c r="BI499" s="96"/>
      <c r="BJ499" s="96"/>
      <c r="BK499" s="96"/>
      <c r="BL499" s="96"/>
      <c r="BM499" s="96"/>
      <c r="BN499" s="96"/>
      <c r="BO499" s="96"/>
      <c r="BP499" s="96"/>
      <c r="BQ499" s="96"/>
      <c r="BR499" s="96"/>
      <c r="BS499" s="96"/>
      <c r="BT499" s="96"/>
      <c r="BU499" s="96"/>
      <c r="BV499" s="96"/>
      <c r="BW499" s="96"/>
      <c r="BX499" s="96"/>
      <c r="BY499" s="96"/>
      <c r="BZ499" s="96"/>
      <c r="CA499" s="96"/>
      <c r="CB499" s="96"/>
    </row>
    <row r="500">
      <c r="A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  <c r="AH500" s="96"/>
      <c r="AI500" s="96"/>
      <c r="AJ500" s="96"/>
      <c r="AK500" s="96"/>
      <c r="AL500" s="96"/>
      <c r="AM500" s="96"/>
      <c r="AN500" s="96"/>
      <c r="AO500" s="96"/>
      <c r="AP500" s="96"/>
      <c r="AQ500" s="96"/>
      <c r="AR500" s="96"/>
      <c r="AS500" s="96"/>
      <c r="AT500" s="96"/>
      <c r="AU500" s="96"/>
      <c r="AV500" s="96"/>
      <c r="AW500" s="96"/>
      <c r="AX500" s="96"/>
      <c r="AY500" s="96"/>
      <c r="AZ500" s="96"/>
      <c r="BA500" s="96"/>
      <c r="BB500" s="96"/>
      <c r="BC500" s="96"/>
      <c r="BD500" s="96"/>
      <c r="BE500" s="96"/>
      <c r="BF500" s="96"/>
      <c r="BG500" s="96"/>
      <c r="BH500" s="96"/>
      <c r="BI500" s="96"/>
      <c r="BJ500" s="96"/>
      <c r="BK500" s="96"/>
      <c r="BL500" s="96"/>
      <c r="BM500" s="96"/>
      <c r="BN500" s="96"/>
      <c r="BO500" s="96"/>
      <c r="BP500" s="96"/>
      <c r="BQ500" s="96"/>
      <c r="BR500" s="96"/>
      <c r="BS500" s="96"/>
      <c r="BT500" s="96"/>
      <c r="BU500" s="96"/>
      <c r="BV500" s="96"/>
      <c r="BW500" s="96"/>
      <c r="BX500" s="96"/>
      <c r="BY500" s="96"/>
      <c r="BZ500" s="96"/>
      <c r="CA500" s="96"/>
      <c r="CB500" s="96"/>
    </row>
    <row r="501">
      <c r="A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  <c r="AH501" s="96"/>
      <c r="AI501" s="96"/>
      <c r="AJ501" s="96"/>
      <c r="AK501" s="96"/>
      <c r="AL501" s="96"/>
      <c r="AM501" s="96"/>
      <c r="AN501" s="96"/>
      <c r="AO501" s="96"/>
      <c r="AP501" s="96"/>
      <c r="AQ501" s="96"/>
      <c r="AR501" s="96"/>
      <c r="AS501" s="96"/>
      <c r="AT501" s="96"/>
      <c r="AU501" s="96"/>
      <c r="AV501" s="96"/>
      <c r="AW501" s="96"/>
      <c r="AX501" s="96"/>
      <c r="AY501" s="96"/>
      <c r="AZ501" s="96"/>
      <c r="BA501" s="96"/>
      <c r="BB501" s="96"/>
      <c r="BC501" s="96"/>
      <c r="BD501" s="96"/>
      <c r="BE501" s="96"/>
      <c r="BF501" s="96"/>
      <c r="BG501" s="96"/>
      <c r="BH501" s="96"/>
      <c r="BI501" s="96"/>
      <c r="BJ501" s="96"/>
      <c r="BK501" s="96"/>
      <c r="BL501" s="96"/>
      <c r="BM501" s="96"/>
      <c r="BN501" s="96"/>
      <c r="BO501" s="96"/>
      <c r="BP501" s="96"/>
      <c r="BQ501" s="96"/>
      <c r="BR501" s="96"/>
      <c r="BS501" s="96"/>
      <c r="BT501" s="96"/>
      <c r="BU501" s="96"/>
      <c r="BV501" s="96"/>
      <c r="BW501" s="96"/>
      <c r="BX501" s="96"/>
      <c r="BY501" s="96"/>
      <c r="BZ501" s="96"/>
      <c r="CA501" s="96"/>
      <c r="CB501" s="96"/>
    </row>
    <row r="502">
      <c r="A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  <c r="AH502" s="96"/>
      <c r="AI502" s="96"/>
      <c r="AJ502" s="96"/>
      <c r="AK502" s="96"/>
      <c r="AL502" s="96"/>
      <c r="AM502" s="96"/>
      <c r="AN502" s="96"/>
      <c r="AO502" s="96"/>
      <c r="AP502" s="96"/>
      <c r="AQ502" s="96"/>
      <c r="AR502" s="96"/>
      <c r="AS502" s="96"/>
      <c r="AT502" s="96"/>
      <c r="AU502" s="96"/>
      <c r="AV502" s="96"/>
      <c r="AW502" s="96"/>
      <c r="AX502" s="96"/>
      <c r="AY502" s="96"/>
      <c r="AZ502" s="96"/>
      <c r="BA502" s="96"/>
      <c r="BB502" s="96"/>
      <c r="BC502" s="96"/>
      <c r="BD502" s="96"/>
      <c r="BE502" s="96"/>
      <c r="BF502" s="96"/>
      <c r="BG502" s="96"/>
      <c r="BH502" s="96"/>
      <c r="BI502" s="96"/>
      <c r="BJ502" s="96"/>
      <c r="BK502" s="96"/>
      <c r="BL502" s="96"/>
      <c r="BM502" s="96"/>
      <c r="BN502" s="96"/>
      <c r="BO502" s="96"/>
      <c r="BP502" s="96"/>
      <c r="BQ502" s="96"/>
      <c r="BR502" s="96"/>
      <c r="BS502" s="96"/>
      <c r="BT502" s="96"/>
      <c r="BU502" s="96"/>
      <c r="BV502" s="96"/>
      <c r="BW502" s="96"/>
      <c r="BX502" s="96"/>
      <c r="BY502" s="96"/>
      <c r="BZ502" s="96"/>
      <c r="CA502" s="96"/>
      <c r="CB502" s="96"/>
    </row>
    <row r="503">
      <c r="A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  <c r="AH503" s="96"/>
      <c r="AI503" s="96"/>
      <c r="AJ503" s="96"/>
      <c r="AK503" s="96"/>
      <c r="AL503" s="96"/>
      <c r="AM503" s="96"/>
      <c r="AN503" s="96"/>
      <c r="AO503" s="96"/>
      <c r="AP503" s="96"/>
      <c r="AQ503" s="96"/>
      <c r="AR503" s="96"/>
      <c r="AS503" s="96"/>
      <c r="AT503" s="96"/>
      <c r="AU503" s="96"/>
      <c r="AV503" s="96"/>
      <c r="AW503" s="96"/>
      <c r="AX503" s="96"/>
      <c r="AY503" s="96"/>
      <c r="AZ503" s="96"/>
      <c r="BA503" s="96"/>
      <c r="BB503" s="96"/>
      <c r="BC503" s="96"/>
      <c r="BD503" s="96"/>
      <c r="BE503" s="96"/>
      <c r="BF503" s="96"/>
      <c r="BG503" s="96"/>
      <c r="BH503" s="96"/>
      <c r="BI503" s="96"/>
      <c r="BJ503" s="96"/>
      <c r="BK503" s="96"/>
      <c r="BL503" s="96"/>
      <c r="BM503" s="96"/>
      <c r="BN503" s="96"/>
      <c r="BO503" s="96"/>
      <c r="BP503" s="96"/>
      <c r="BQ503" s="96"/>
      <c r="BR503" s="96"/>
      <c r="BS503" s="96"/>
      <c r="BT503" s="96"/>
      <c r="BU503" s="96"/>
      <c r="BV503" s="96"/>
      <c r="BW503" s="96"/>
      <c r="BX503" s="96"/>
      <c r="BY503" s="96"/>
      <c r="BZ503" s="96"/>
      <c r="CA503" s="96"/>
      <c r="CB503" s="96"/>
    </row>
    <row r="504">
      <c r="A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6"/>
      <c r="AR504" s="96"/>
      <c r="AS504" s="96"/>
      <c r="AT504" s="96"/>
      <c r="AU504" s="96"/>
      <c r="AV504" s="96"/>
      <c r="AW504" s="96"/>
      <c r="AX504" s="96"/>
      <c r="AY504" s="96"/>
      <c r="AZ504" s="96"/>
      <c r="BA504" s="96"/>
      <c r="BB504" s="96"/>
      <c r="BC504" s="96"/>
      <c r="BD504" s="96"/>
      <c r="BE504" s="96"/>
      <c r="BF504" s="96"/>
      <c r="BG504" s="96"/>
      <c r="BH504" s="96"/>
      <c r="BI504" s="96"/>
      <c r="BJ504" s="96"/>
      <c r="BK504" s="96"/>
      <c r="BL504" s="96"/>
      <c r="BM504" s="96"/>
      <c r="BN504" s="96"/>
      <c r="BO504" s="96"/>
      <c r="BP504" s="96"/>
      <c r="BQ504" s="96"/>
      <c r="BR504" s="96"/>
      <c r="BS504" s="96"/>
      <c r="BT504" s="96"/>
      <c r="BU504" s="96"/>
      <c r="BV504" s="96"/>
      <c r="BW504" s="96"/>
      <c r="BX504" s="96"/>
      <c r="BY504" s="96"/>
      <c r="BZ504" s="96"/>
      <c r="CA504" s="96"/>
      <c r="CB504" s="96"/>
    </row>
    <row r="505">
      <c r="A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  <c r="AH505" s="96"/>
      <c r="AI505" s="96"/>
      <c r="AJ505" s="96"/>
      <c r="AK505" s="96"/>
      <c r="AL505" s="96"/>
      <c r="AM505" s="96"/>
      <c r="AN505" s="96"/>
      <c r="AO505" s="96"/>
      <c r="AP505" s="96"/>
      <c r="AQ505" s="96"/>
      <c r="AR505" s="96"/>
      <c r="AS505" s="96"/>
      <c r="AT505" s="96"/>
      <c r="AU505" s="96"/>
      <c r="AV505" s="96"/>
      <c r="AW505" s="96"/>
      <c r="AX505" s="96"/>
      <c r="AY505" s="96"/>
      <c r="AZ505" s="96"/>
      <c r="BA505" s="96"/>
      <c r="BB505" s="96"/>
      <c r="BC505" s="96"/>
      <c r="BD505" s="96"/>
      <c r="BE505" s="96"/>
      <c r="BF505" s="96"/>
      <c r="BG505" s="96"/>
      <c r="BH505" s="96"/>
      <c r="BI505" s="96"/>
      <c r="BJ505" s="96"/>
      <c r="BK505" s="96"/>
      <c r="BL505" s="96"/>
      <c r="BM505" s="96"/>
      <c r="BN505" s="96"/>
      <c r="BO505" s="96"/>
      <c r="BP505" s="96"/>
      <c r="BQ505" s="96"/>
      <c r="BR505" s="96"/>
      <c r="BS505" s="96"/>
      <c r="BT505" s="96"/>
      <c r="BU505" s="96"/>
      <c r="BV505" s="96"/>
      <c r="BW505" s="96"/>
      <c r="BX505" s="96"/>
      <c r="BY505" s="96"/>
      <c r="BZ505" s="96"/>
      <c r="CA505" s="96"/>
      <c r="CB505" s="96"/>
    </row>
    <row r="506">
      <c r="A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  <c r="AH506" s="96"/>
      <c r="AI506" s="96"/>
      <c r="AJ506" s="96"/>
      <c r="AK506" s="96"/>
      <c r="AL506" s="96"/>
      <c r="AM506" s="96"/>
      <c r="AN506" s="96"/>
      <c r="AO506" s="96"/>
      <c r="AP506" s="96"/>
      <c r="AQ506" s="96"/>
      <c r="AR506" s="96"/>
      <c r="AS506" s="96"/>
      <c r="AT506" s="96"/>
      <c r="AU506" s="96"/>
      <c r="AV506" s="96"/>
      <c r="AW506" s="96"/>
      <c r="AX506" s="96"/>
      <c r="AY506" s="96"/>
      <c r="AZ506" s="96"/>
      <c r="BA506" s="96"/>
      <c r="BB506" s="96"/>
      <c r="BC506" s="96"/>
      <c r="BD506" s="96"/>
      <c r="BE506" s="96"/>
      <c r="BF506" s="96"/>
      <c r="BG506" s="96"/>
      <c r="BH506" s="96"/>
      <c r="BI506" s="96"/>
      <c r="BJ506" s="96"/>
      <c r="BK506" s="96"/>
      <c r="BL506" s="96"/>
      <c r="BM506" s="96"/>
      <c r="BN506" s="96"/>
      <c r="BO506" s="96"/>
      <c r="BP506" s="96"/>
      <c r="BQ506" s="96"/>
      <c r="BR506" s="96"/>
      <c r="BS506" s="96"/>
      <c r="BT506" s="96"/>
      <c r="BU506" s="96"/>
      <c r="BV506" s="96"/>
      <c r="BW506" s="96"/>
      <c r="BX506" s="96"/>
      <c r="BY506" s="96"/>
      <c r="BZ506" s="96"/>
      <c r="CA506" s="96"/>
      <c r="CB506" s="96"/>
    </row>
    <row r="507">
      <c r="A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  <c r="AH507" s="96"/>
      <c r="AI507" s="96"/>
      <c r="AJ507" s="96"/>
      <c r="AK507" s="96"/>
      <c r="AL507" s="96"/>
      <c r="AM507" s="96"/>
      <c r="AN507" s="96"/>
      <c r="AO507" s="96"/>
      <c r="AP507" s="96"/>
      <c r="AQ507" s="96"/>
      <c r="AR507" s="96"/>
      <c r="AS507" s="96"/>
      <c r="AT507" s="96"/>
      <c r="AU507" s="96"/>
      <c r="AV507" s="96"/>
      <c r="AW507" s="96"/>
      <c r="AX507" s="96"/>
      <c r="AY507" s="96"/>
      <c r="AZ507" s="96"/>
      <c r="BA507" s="96"/>
      <c r="BB507" s="96"/>
      <c r="BC507" s="96"/>
      <c r="BD507" s="96"/>
      <c r="BE507" s="96"/>
      <c r="BF507" s="96"/>
      <c r="BG507" s="96"/>
      <c r="BH507" s="96"/>
      <c r="BI507" s="96"/>
      <c r="BJ507" s="96"/>
      <c r="BK507" s="96"/>
      <c r="BL507" s="96"/>
      <c r="BM507" s="96"/>
      <c r="BN507" s="96"/>
      <c r="BO507" s="96"/>
      <c r="BP507" s="96"/>
      <c r="BQ507" s="96"/>
      <c r="BR507" s="96"/>
      <c r="BS507" s="96"/>
      <c r="BT507" s="96"/>
      <c r="BU507" s="96"/>
      <c r="BV507" s="96"/>
      <c r="BW507" s="96"/>
      <c r="BX507" s="96"/>
      <c r="BY507" s="96"/>
      <c r="BZ507" s="96"/>
      <c r="CA507" s="96"/>
      <c r="CB507" s="96"/>
    </row>
    <row r="508">
      <c r="A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  <c r="AH508" s="96"/>
      <c r="AI508" s="96"/>
      <c r="AJ508" s="96"/>
      <c r="AK508" s="96"/>
      <c r="AL508" s="96"/>
      <c r="AM508" s="96"/>
      <c r="AN508" s="96"/>
      <c r="AO508" s="96"/>
      <c r="AP508" s="96"/>
      <c r="AQ508" s="96"/>
      <c r="AR508" s="96"/>
      <c r="AS508" s="96"/>
      <c r="AT508" s="96"/>
      <c r="AU508" s="96"/>
      <c r="AV508" s="96"/>
      <c r="AW508" s="96"/>
      <c r="AX508" s="96"/>
      <c r="AY508" s="96"/>
      <c r="AZ508" s="96"/>
      <c r="BA508" s="96"/>
      <c r="BB508" s="96"/>
      <c r="BC508" s="96"/>
      <c r="BD508" s="96"/>
      <c r="BE508" s="96"/>
      <c r="BF508" s="96"/>
      <c r="BG508" s="96"/>
      <c r="BH508" s="96"/>
      <c r="BI508" s="96"/>
      <c r="BJ508" s="96"/>
      <c r="BK508" s="96"/>
      <c r="BL508" s="96"/>
      <c r="BM508" s="96"/>
      <c r="BN508" s="96"/>
      <c r="BO508" s="96"/>
      <c r="BP508" s="96"/>
      <c r="BQ508" s="96"/>
      <c r="BR508" s="96"/>
      <c r="BS508" s="96"/>
      <c r="BT508" s="96"/>
      <c r="BU508" s="96"/>
      <c r="BV508" s="96"/>
      <c r="BW508" s="96"/>
      <c r="BX508" s="96"/>
      <c r="BY508" s="96"/>
      <c r="BZ508" s="96"/>
      <c r="CA508" s="96"/>
      <c r="CB508" s="96"/>
    </row>
    <row r="509">
      <c r="A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  <c r="AH509" s="96"/>
      <c r="AI509" s="96"/>
      <c r="AJ509" s="96"/>
      <c r="AK509" s="96"/>
      <c r="AL509" s="96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  <c r="BC509" s="96"/>
      <c r="BD509" s="96"/>
      <c r="BE509" s="96"/>
      <c r="BF509" s="96"/>
      <c r="BG509" s="96"/>
      <c r="BH509" s="96"/>
      <c r="BI509" s="96"/>
      <c r="BJ509" s="96"/>
      <c r="BK509" s="96"/>
      <c r="BL509" s="96"/>
      <c r="BM509" s="96"/>
      <c r="BN509" s="96"/>
      <c r="BO509" s="96"/>
      <c r="BP509" s="96"/>
      <c r="BQ509" s="96"/>
      <c r="BR509" s="96"/>
      <c r="BS509" s="96"/>
      <c r="BT509" s="96"/>
      <c r="BU509" s="96"/>
      <c r="BV509" s="96"/>
      <c r="BW509" s="96"/>
      <c r="BX509" s="96"/>
      <c r="BY509" s="96"/>
      <c r="BZ509" s="96"/>
      <c r="CA509" s="96"/>
      <c r="CB509" s="96"/>
    </row>
    <row r="510">
      <c r="A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  <c r="AH510" s="96"/>
      <c r="AI510" s="96"/>
      <c r="AJ510" s="96"/>
      <c r="AK510" s="96"/>
      <c r="AL510" s="96"/>
      <c r="AM510" s="96"/>
      <c r="AN510" s="96"/>
      <c r="AO510" s="96"/>
      <c r="AP510" s="96"/>
      <c r="AQ510" s="96"/>
      <c r="AR510" s="96"/>
      <c r="AS510" s="96"/>
      <c r="AT510" s="96"/>
      <c r="AU510" s="96"/>
      <c r="AV510" s="96"/>
      <c r="AW510" s="96"/>
      <c r="AX510" s="96"/>
      <c r="AY510" s="96"/>
      <c r="AZ510" s="96"/>
      <c r="BA510" s="96"/>
      <c r="BB510" s="96"/>
      <c r="BC510" s="96"/>
      <c r="BD510" s="96"/>
      <c r="BE510" s="96"/>
      <c r="BF510" s="96"/>
      <c r="BG510" s="96"/>
      <c r="BH510" s="96"/>
      <c r="BI510" s="96"/>
      <c r="BJ510" s="96"/>
      <c r="BK510" s="96"/>
      <c r="BL510" s="96"/>
      <c r="BM510" s="96"/>
      <c r="BN510" s="96"/>
      <c r="BO510" s="96"/>
      <c r="BP510" s="96"/>
      <c r="BQ510" s="96"/>
      <c r="BR510" s="96"/>
      <c r="BS510" s="96"/>
      <c r="BT510" s="96"/>
      <c r="BU510" s="96"/>
      <c r="BV510" s="96"/>
      <c r="BW510" s="96"/>
      <c r="BX510" s="96"/>
      <c r="BY510" s="96"/>
      <c r="BZ510" s="96"/>
      <c r="CA510" s="96"/>
      <c r="CB510" s="96"/>
    </row>
    <row r="511">
      <c r="A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  <c r="AH511" s="96"/>
      <c r="AI511" s="96"/>
      <c r="AJ511" s="96"/>
      <c r="AK511" s="96"/>
      <c r="AL511" s="96"/>
      <c r="AM511" s="96"/>
      <c r="AN511" s="96"/>
      <c r="AO511" s="96"/>
      <c r="AP511" s="96"/>
      <c r="AQ511" s="96"/>
      <c r="AR511" s="96"/>
      <c r="AS511" s="96"/>
      <c r="AT511" s="96"/>
      <c r="AU511" s="96"/>
      <c r="AV511" s="96"/>
      <c r="AW511" s="96"/>
      <c r="AX511" s="96"/>
      <c r="AY511" s="96"/>
      <c r="AZ511" s="96"/>
      <c r="BA511" s="96"/>
      <c r="BB511" s="96"/>
      <c r="BC511" s="96"/>
      <c r="BD511" s="96"/>
      <c r="BE511" s="96"/>
      <c r="BF511" s="96"/>
      <c r="BG511" s="96"/>
      <c r="BH511" s="96"/>
      <c r="BI511" s="96"/>
      <c r="BJ511" s="96"/>
      <c r="BK511" s="96"/>
      <c r="BL511" s="96"/>
      <c r="BM511" s="96"/>
      <c r="BN511" s="96"/>
      <c r="BO511" s="96"/>
      <c r="BP511" s="96"/>
      <c r="BQ511" s="96"/>
      <c r="BR511" s="96"/>
      <c r="BS511" s="96"/>
      <c r="BT511" s="96"/>
      <c r="BU511" s="96"/>
      <c r="BV511" s="96"/>
      <c r="BW511" s="96"/>
      <c r="BX511" s="96"/>
      <c r="BY511" s="96"/>
      <c r="BZ511" s="96"/>
      <c r="CA511" s="96"/>
      <c r="CB511" s="96"/>
    </row>
    <row r="512">
      <c r="A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  <c r="AH512" s="96"/>
      <c r="AI512" s="96"/>
      <c r="AJ512" s="96"/>
      <c r="AK512" s="96"/>
      <c r="AL512" s="96"/>
      <c r="AM512" s="96"/>
      <c r="AN512" s="96"/>
      <c r="AO512" s="96"/>
      <c r="AP512" s="96"/>
      <c r="AQ512" s="96"/>
      <c r="AR512" s="96"/>
      <c r="AS512" s="96"/>
      <c r="AT512" s="96"/>
      <c r="AU512" s="96"/>
      <c r="AV512" s="96"/>
      <c r="AW512" s="96"/>
      <c r="AX512" s="96"/>
      <c r="AY512" s="96"/>
      <c r="AZ512" s="96"/>
      <c r="BA512" s="96"/>
      <c r="BB512" s="96"/>
      <c r="BC512" s="96"/>
      <c r="BD512" s="96"/>
      <c r="BE512" s="96"/>
      <c r="BF512" s="96"/>
      <c r="BG512" s="96"/>
      <c r="BH512" s="96"/>
      <c r="BI512" s="96"/>
      <c r="BJ512" s="96"/>
      <c r="BK512" s="96"/>
      <c r="BL512" s="96"/>
      <c r="BM512" s="96"/>
      <c r="BN512" s="96"/>
      <c r="BO512" s="96"/>
      <c r="BP512" s="96"/>
      <c r="BQ512" s="96"/>
      <c r="BR512" s="96"/>
      <c r="BS512" s="96"/>
      <c r="BT512" s="96"/>
      <c r="BU512" s="96"/>
      <c r="BV512" s="96"/>
      <c r="BW512" s="96"/>
      <c r="BX512" s="96"/>
      <c r="BY512" s="96"/>
      <c r="BZ512" s="96"/>
      <c r="CA512" s="96"/>
      <c r="CB512" s="96"/>
    </row>
    <row r="513">
      <c r="A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  <c r="AH513" s="96"/>
      <c r="AI513" s="96"/>
      <c r="AJ513" s="96"/>
      <c r="AK513" s="96"/>
      <c r="AL513" s="96"/>
      <c r="AM513" s="96"/>
      <c r="AN513" s="96"/>
      <c r="AO513" s="96"/>
      <c r="AP513" s="96"/>
      <c r="AQ513" s="96"/>
      <c r="AR513" s="96"/>
      <c r="AS513" s="96"/>
      <c r="AT513" s="96"/>
      <c r="AU513" s="96"/>
      <c r="AV513" s="96"/>
      <c r="AW513" s="96"/>
      <c r="AX513" s="96"/>
      <c r="AY513" s="96"/>
      <c r="AZ513" s="96"/>
      <c r="BA513" s="96"/>
      <c r="BB513" s="96"/>
      <c r="BC513" s="96"/>
      <c r="BD513" s="96"/>
      <c r="BE513" s="96"/>
      <c r="BF513" s="96"/>
      <c r="BG513" s="96"/>
      <c r="BH513" s="96"/>
      <c r="BI513" s="96"/>
      <c r="BJ513" s="96"/>
      <c r="BK513" s="96"/>
      <c r="BL513" s="96"/>
      <c r="BM513" s="96"/>
      <c r="BN513" s="96"/>
      <c r="BO513" s="96"/>
      <c r="BP513" s="96"/>
      <c r="BQ513" s="96"/>
      <c r="BR513" s="96"/>
      <c r="BS513" s="96"/>
      <c r="BT513" s="96"/>
      <c r="BU513" s="96"/>
      <c r="BV513" s="96"/>
      <c r="BW513" s="96"/>
      <c r="BX513" s="96"/>
      <c r="BY513" s="96"/>
      <c r="BZ513" s="96"/>
      <c r="CA513" s="96"/>
      <c r="CB513" s="96"/>
    </row>
    <row r="514">
      <c r="A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/>
      <c r="AN514" s="96"/>
      <c r="AO514" s="96"/>
      <c r="AP514" s="96"/>
      <c r="AQ514" s="96"/>
      <c r="AR514" s="96"/>
      <c r="AS514" s="96"/>
      <c r="AT514" s="96"/>
      <c r="AU514" s="96"/>
      <c r="AV514" s="96"/>
      <c r="AW514" s="96"/>
      <c r="AX514" s="96"/>
      <c r="AY514" s="96"/>
      <c r="AZ514" s="96"/>
      <c r="BA514" s="96"/>
      <c r="BB514" s="96"/>
      <c r="BC514" s="96"/>
      <c r="BD514" s="96"/>
      <c r="BE514" s="96"/>
      <c r="BF514" s="96"/>
      <c r="BG514" s="96"/>
      <c r="BH514" s="96"/>
      <c r="BI514" s="96"/>
      <c r="BJ514" s="96"/>
      <c r="BK514" s="96"/>
      <c r="BL514" s="96"/>
      <c r="BM514" s="96"/>
      <c r="BN514" s="96"/>
      <c r="BO514" s="96"/>
      <c r="BP514" s="96"/>
      <c r="BQ514" s="96"/>
      <c r="BR514" s="96"/>
      <c r="BS514" s="96"/>
      <c r="BT514" s="96"/>
      <c r="BU514" s="96"/>
      <c r="BV514" s="96"/>
      <c r="BW514" s="96"/>
      <c r="BX514" s="96"/>
      <c r="BY514" s="96"/>
      <c r="BZ514" s="96"/>
      <c r="CA514" s="96"/>
      <c r="CB514" s="96"/>
    </row>
    <row r="515">
      <c r="A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6"/>
      <c r="AR515" s="96"/>
      <c r="AS515" s="96"/>
      <c r="AT515" s="96"/>
      <c r="AU515" s="96"/>
      <c r="AV515" s="96"/>
      <c r="AW515" s="96"/>
      <c r="AX515" s="96"/>
      <c r="AY515" s="96"/>
      <c r="AZ515" s="96"/>
      <c r="BA515" s="96"/>
      <c r="BB515" s="96"/>
      <c r="BC515" s="96"/>
      <c r="BD515" s="96"/>
      <c r="BE515" s="96"/>
      <c r="BF515" s="96"/>
      <c r="BG515" s="96"/>
      <c r="BH515" s="96"/>
      <c r="BI515" s="96"/>
      <c r="BJ515" s="96"/>
      <c r="BK515" s="96"/>
      <c r="BL515" s="96"/>
      <c r="BM515" s="96"/>
      <c r="BN515" s="96"/>
      <c r="BO515" s="96"/>
      <c r="BP515" s="96"/>
      <c r="BQ515" s="96"/>
      <c r="BR515" s="96"/>
      <c r="BS515" s="96"/>
      <c r="BT515" s="96"/>
      <c r="BU515" s="96"/>
      <c r="BV515" s="96"/>
      <c r="BW515" s="96"/>
      <c r="BX515" s="96"/>
      <c r="BY515" s="96"/>
      <c r="BZ515" s="96"/>
      <c r="CA515" s="96"/>
      <c r="CB515" s="96"/>
    </row>
    <row r="516">
      <c r="A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/>
      <c r="AO516" s="96"/>
      <c r="AP516" s="96"/>
      <c r="AQ516" s="96"/>
      <c r="AR516" s="96"/>
      <c r="AS516" s="96"/>
      <c r="AT516" s="96"/>
      <c r="AU516" s="96"/>
      <c r="AV516" s="96"/>
      <c r="AW516" s="96"/>
      <c r="AX516" s="96"/>
      <c r="AY516" s="96"/>
      <c r="AZ516" s="96"/>
      <c r="BA516" s="96"/>
      <c r="BB516" s="96"/>
      <c r="BC516" s="96"/>
      <c r="BD516" s="96"/>
      <c r="BE516" s="96"/>
      <c r="BF516" s="96"/>
      <c r="BG516" s="96"/>
      <c r="BH516" s="96"/>
      <c r="BI516" s="96"/>
      <c r="BJ516" s="96"/>
      <c r="BK516" s="96"/>
      <c r="BL516" s="96"/>
      <c r="BM516" s="96"/>
      <c r="BN516" s="96"/>
      <c r="BO516" s="96"/>
      <c r="BP516" s="96"/>
      <c r="BQ516" s="96"/>
      <c r="BR516" s="96"/>
      <c r="BS516" s="96"/>
      <c r="BT516" s="96"/>
      <c r="BU516" s="96"/>
      <c r="BV516" s="96"/>
      <c r="BW516" s="96"/>
      <c r="BX516" s="96"/>
      <c r="BY516" s="96"/>
      <c r="BZ516" s="96"/>
      <c r="CA516" s="96"/>
      <c r="CB516" s="96"/>
    </row>
    <row r="517">
      <c r="A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  <c r="AH517" s="96"/>
      <c r="AI517" s="96"/>
      <c r="AJ517" s="96"/>
      <c r="AK517" s="96"/>
      <c r="AL517" s="96"/>
      <c r="AM517" s="96"/>
      <c r="AN517" s="96"/>
      <c r="AO517" s="96"/>
      <c r="AP517" s="96"/>
      <c r="AQ517" s="96"/>
      <c r="AR517" s="96"/>
      <c r="AS517" s="96"/>
      <c r="AT517" s="96"/>
      <c r="AU517" s="96"/>
      <c r="AV517" s="96"/>
      <c r="AW517" s="96"/>
      <c r="AX517" s="96"/>
      <c r="AY517" s="96"/>
      <c r="AZ517" s="96"/>
      <c r="BA517" s="96"/>
      <c r="BB517" s="96"/>
      <c r="BC517" s="96"/>
      <c r="BD517" s="96"/>
      <c r="BE517" s="96"/>
      <c r="BF517" s="96"/>
      <c r="BG517" s="96"/>
      <c r="BH517" s="96"/>
      <c r="BI517" s="96"/>
      <c r="BJ517" s="96"/>
      <c r="BK517" s="96"/>
      <c r="BL517" s="96"/>
      <c r="BM517" s="96"/>
      <c r="BN517" s="96"/>
      <c r="BO517" s="96"/>
      <c r="BP517" s="96"/>
      <c r="BQ517" s="96"/>
      <c r="BR517" s="96"/>
      <c r="BS517" s="96"/>
      <c r="BT517" s="96"/>
      <c r="BU517" s="96"/>
      <c r="BV517" s="96"/>
      <c r="BW517" s="96"/>
      <c r="BX517" s="96"/>
      <c r="BY517" s="96"/>
      <c r="BZ517" s="96"/>
      <c r="CA517" s="96"/>
      <c r="CB517" s="96"/>
    </row>
    <row r="518">
      <c r="A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  <c r="AH518" s="96"/>
      <c r="AI518" s="96"/>
      <c r="AJ518" s="96"/>
      <c r="AK518" s="96"/>
      <c r="AL518" s="96"/>
      <c r="AM518" s="96"/>
      <c r="AN518" s="96"/>
      <c r="AO518" s="96"/>
      <c r="AP518" s="96"/>
      <c r="AQ518" s="96"/>
      <c r="AR518" s="96"/>
      <c r="AS518" s="96"/>
      <c r="AT518" s="96"/>
      <c r="AU518" s="96"/>
      <c r="AV518" s="96"/>
      <c r="AW518" s="96"/>
      <c r="AX518" s="96"/>
      <c r="AY518" s="96"/>
      <c r="AZ518" s="96"/>
      <c r="BA518" s="96"/>
      <c r="BB518" s="96"/>
      <c r="BC518" s="96"/>
      <c r="BD518" s="96"/>
      <c r="BE518" s="96"/>
      <c r="BF518" s="96"/>
      <c r="BG518" s="96"/>
      <c r="BH518" s="96"/>
      <c r="BI518" s="96"/>
      <c r="BJ518" s="96"/>
      <c r="BK518" s="96"/>
      <c r="BL518" s="96"/>
      <c r="BM518" s="96"/>
      <c r="BN518" s="96"/>
      <c r="BO518" s="96"/>
      <c r="BP518" s="96"/>
      <c r="BQ518" s="96"/>
      <c r="BR518" s="96"/>
      <c r="BS518" s="96"/>
      <c r="BT518" s="96"/>
      <c r="BU518" s="96"/>
      <c r="BV518" s="96"/>
      <c r="BW518" s="96"/>
      <c r="BX518" s="96"/>
      <c r="BY518" s="96"/>
      <c r="BZ518" s="96"/>
      <c r="CA518" s="96"/>
      <c r="CB518" s="96"/>
    </row>
    <row r="519">
      <c r="A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/>
      <c r="AN519" s="96"/>
      <c r="AO519" s="96"/>
      <c r="AP519" s="96"/>
      <c r="AQ519" s="96"/>
      <c r="AR519" s="96"/>
      <c r="AS519" s="96"/>
      <c r="AT519" s="96"/>
      <c r="AU519" s="96"/>
      <c r="AV519" s="96"/>
      <c r="AW519" s="96"/>
      <c r="AX519" s="96"/>
      <c r="AY519" s="96"/>
      <c r="AZ519" s="96"/>
      <c r="BA519" s="96"/>
      <c r="BB519" s="96"/>
      <c r="BC519" s="96"/>
      <c r="BD519" s="96"/>
      <c r="BE519" s="96"/>
      <c r="BF519" s="96"/>
      <c r="BG519" s="96"/>
      <c r="BH519" s="96"/>
      <c r="BI519" s="96"/>
      <c r="BJ519" s="96"/>
      <c r="BK519" s="96"/>
      <c r="BL519" s="96"/>
      <c r="BM519" s="96"/>
      <c r="BN519" s="96"/>
      <c r="BO519" s="96"/>
      <c r="BP519" s="96"/>
      <c r="BQ519" s="96"/>
      <c r="BR519" s="96"/>
      <c r="BS519" s="96"/>
      <c r="BT519" s="96"/>
      <c r="BU519" s="96"/>
      <c r="BV519" s="96"/>
      <c r="BW519" s="96"/>
      <c r="BX519" s="96"/>
      <c r="BY519" s="96"/>
      <c r="BZ519" s="96"/>
      <c r="CA519" s="96"/>
      <c r="CB519" s="96"/>
    </row>
    <row r="520">
      <c r="A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  <c r="AH520" s="96"/>
      <c r="AI520" s="96"/>
      <c r="AJ520" s="96"/>
      <c r="AK520" s="96"/>
      <c r="AL520" s="96"/>
      <c r="AM520" s="96"/>
      <c r="AN520" s="96"/>
      <c r="AO520" s="96"/>
      <c r="AP520" s="96"/>
      <c r="AQ520" s="96"/>
      <c r="AR520" s="96"/>
      <c r="AS520" s="96"/>
      <c r="AT520" s="96"/>
      <c r="AU520" s="96"/>
      <c r="AV520" s="96"/>
      <c r="AW520" s="96"/>
      <c r="AX520" s="96"/>
      <c r="AY520" s="96"/>
      <c r="AZ520" s="96"/>
      <c r="BA520" s="96"/>
      <c r="BB520" s="96"/>
      <c r="BC520" s="96"/>
      <c r="BD520" s="96"/>
      <c r="BE520" s="96"/>
      <c r="BF520" s="96"/>
      <c r="BG520" s="96"/>
      <c r="BH520" s="96"/>
      <c r="BI520" s="96"/>
      <c r="BJ520" s="96"/>
      <c r="BK520" s="96"/>
      <c r="BL520" s="96"/>
      <c r="BM520" s="96"/>
      <c r="BN520" s="96"/>
      <c r="BO520" s="96"/>
      <c r="BP520" s="96"/>
      <c r="BQ520" s="96"/>
      <c r="BR520" s="96"/>
      <c r="BS520" s="96"/>
      <c r="BT520" s="96"/>
      <c r="BU520" s="96"/>
      <c r="BV520" s="96"/>
      <c r="BW520" s="96"/>
      <c r="BX520" s="96"/>
      <c r="BY520" s="96"/>
      <c r="BZ520" s="96"/>
      <c r="CA520" s="96"/>
      <c r="CB520" s="96"/>
    </row>
    <row r="521">
      <c r="A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6"/>
      <c r="AR521" s="96"/>
      <c r="AS521" s="96"/>
      <c r="AT521" s="96"/>
      <c r="AU521" s="96"/>
      <c r="AV521" s="96"/>
      <c r="AW521" s="96"/>
      <c r="AX521" s="96"/>
      <c r="AY521" s="96"/>
      <c r="AZ521" s="96"/>
      <c r="BA521" s="96"/>
      <c r="BB521" s="96"/>
      <c r="BC521" s="96"/>
      <c r="BD521" s="96"/>
      <c r="BE521" s="96"/>
      <c r="BF521" s="96"/>
      <c r="BG521" s="96"/>
      <c r="BH521" s="96"/>
      <c r="BI521" s="96"/>
      <c r="BJ521" s="96"/>
      <c r="BK521" s="96"/>
      <c r="BL521" s="96"/>
      <c r="BM521" s="96"/>
      <c r="BN521" s="96"/>
      <c r="BO521" s="96"/>
      <c r="BP521" s="96"/>
      <c r="BQ521" s="96"/>
      <c r="BR521" s="96"/>
      <c r="BS521" s="96"/>
      <c r="BT521" s="96"/>
      <c r="BU521" s="96"/>
      <c r="BV521" s="96"/>
      <c r="BW521" s="96"/>
      <c r="BX521" s="96"/>
      <c r="BY521" s="96"/>
      <c r="BZ521" s="96"/>
      <c r="CA521" s="96"/>
      <c r="CB521" s="96"/>
    </row>
    <row r="522">
      <c r="A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/>
      <c r="AN522" s="96"/>
      <c r="AO522" s="96"/>
      <c r="AP522" s="96"/>
      <c r="AQ522" s="96"/>
      <c r="AR522" s="96"/>
      <c r="AS522" s="96"/>
      <c r="AT522" s="96"/>
      <c r="AU522" s="96"/>
      <c r="AV522" s="96"/>
      <c r="AW522" s="96"/>
      <c r="AX522" s="96"/>
      <c r="AY522" s="96"/>
      <c r="AZ522" s="96"/>
      <c r="BA522" s="96"/>
      <c r="BB522" s="96"/>
      <c r="BC522" s="96"/>
      <c r="BD522" s="96"/>
      <c r="BE522" s="96"/>
      <c r="BF522" s="96"/>
      <c r="BG522" s="96"/>
      <c r="BH522" s="96"/>
      <c r="BI522" s="96"/>
      <c r="BJ522" s="96"/>
      <c r="BK522" s="96"/>
      <c r="BL522" s="96"/>
      <c r="BM522" s="96"/>
      <c r="BN522" s="96"/>
      <c r="BO522" s="96"/>
      <c r="BP522" s="96"/>
      <c r="BQ522" s="96"/>
      <c r="BR522" s="96"/>
      <c r="BS522" s="96"/>
      <c r="BT522" s="96"/>
      <c r="BU522" s="96"/>
      <c r="BV522" s="96"/>
      <c r="BW522" s="96"/>
      <c r="BX522" s="96"/>
      <c r="BY522" s="96"/>
      <c r="BZ522" s="96"/>
      <c r="CA522" s="96"/>
      <c r="CB522" s="96"/>
    </row>
    <row r="523">
      <c r="A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/>
      <c r="AL523" s="96"/>
      <c r="AM523" s="96"/>
      <c r="AN523" s="96"/>
      <c r="AO523" s="96"/>
      <c r="AP523" s="96"/>
      <c r="AQ523" s="96"/>
      <c r="AR523" s="96"/>
      <c r="AS523" s="96"/>
      <c r="AT523" s="96"/>
      <c r="AU523" s="96"/>
      <c r="AV523" s="96"/>
      <c r="AW523" s="96"/>
      <c r="AX523" s="96"/>
      <c r="AY523" s="96"/>
      <c r="AZ523" s="96"/>
      <c r="BA523" s="96"/>
      <c r="BB523" s="96"/>
      <c r="BC523" s="96"/>
      <c r="BD523" s="96"/>
      <c r="BE523" s="96"/>
      <c r="BF523" s="96"/>
      <c r="BG523" s="96"/>
      <c r="BH523" s="96"/>
      <c r="BI523" s="96"/>
      <c r="BJ523" s="96"/>
      <c r="BK523" s="96"/>
      <c r="BL523" s="96"/>
      <c r="BM523" s="96"/>
      <c r="BN523" s="96"/>
      <c r="BO523" s="96"/>
      <c r="BP523" s="96"/>
      <c r="BQ523" s="96"/>
      <c r="BR523" s="96"/>
      <c r="BS523" s="96"/>
      <c r="BT523" s="96"/>
      <c r="BU523" s="96"/>
      <c r="BV523" s="96"/>
      <c r="BW523" s="96"/>
      <c r="BX523" s="96"/>
      <c r="BY523" s="96"/>
      <c r="BZ523" s="96"/>
      <c r="CA523" s="96"/>
      <c r="CB523" s="96"/>
    </row>
    <row r="524">
      <c r="A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  <c r="AH524" s="96"/>
      <c r="AI524" s="96"/>
      <c r="AJ524" s="96"/>
      <c r="AK524" s="96"/>
      <c r="AL524" s="96"/>
      <c r="AM524" s="96"/>
      <c r="AN524" s="96"/>
      <c r="AO524" s="96"/>
      <c r="AP524" s="96"/>
      <c r="AQ524" s="96"/>
      <c r="AR524" s="96"/>
      <c r="AS524" s="96"/>
      <c r="AT524" s="96"/>
      <c r="AU524" s="96"/>
      <c r="AV524" s="96"/>
      <c r="AW524" s="96"/>
      <c r="AX524" s="96"/>
      <c r="AY524" s="96"/>
      <c r="AZ524" s="96"/>
      <c r="BA524" s="96"/>
      <c r="BB524" s="96"/>
      <c r="BC524" s="96"/>
      <c r="BD524" s="96"/>
      <c r="BE524" s="96"/>
      <c r="BF524" s="96"/>
      <c r="BG524" s="96"/>
      <c r="BH524" s="96"/>
      <c r="BI524" s="96"/>
      <c r="BJ524" s="96"/>
      <c r="BK524" s="96"/>
      <c r="BL524" s="96"/>
      <c r="BM524" s="96"/>
      <c r="BN524" s="96"/>
      <c r="BO524" s="96"/>
      <c r="BP524" s="96"/>
      <c r="BQ524" s="96"/>
      <c r="BR524" s="96"/>
      <c r="BS524" s="96"/>
      <c r="BT524" s="96"/>
      <c r="BU524" s="96"/>
      <c r="BV524" s="96"/>
      <c r="BW524" s="96"/>
      <c r="BX524" s="96"/>
      <c r="BY524" s="96"/>
      <c r="BZ524" s="96"/>
      <c r="CA524" s="96"/>
      <c r="CB524" s="96"/>
    </row>
    <row r="525">
      <c r="A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  <c r="AH525" s="96"/>
      <c r="AI525" s="96"/>
      <c r="AJ525" s="96"/>
      <c r="AK525" s="96"/>
      <c r="AL525" s="96"/>
      <c r="AM525" s="96"/>
      <c r="AN525" s="96"/>
      <c r="AO525" s="96"/>
      <c r="AP525" s="96"/>
      <c r="AQ525" s="96"/>
      <c r="AR525" s="96"/>
      <c r="AS525" s="96"/>
      <c r="AT525" s="96"/>
      <c r="AU525" s="96"/>
      <c r="AV525" s="96"/>
      <c r="AW525" s="96"/>
      <c r="AX525" s="96"/>
      <c r="AY525" s="96"/>
      <c r="AZ525" s="96"/>
      <c r="BA525" s="96"/>
      <c r="BB525" s="96"/>
      <c r="BC525" s="96"/>
      <c r="BD525" s="96"/>
      <c r="BE525" s="96"/>
      <c r="BF525" s="96"/>
      <c r="BG525" s="96"/>
      <c r="BH525" s="96"/>
      <c r="BI525" s="96"/>
      <c r="BJ525" s="96"/>
      <c r="BK525" s="96"/>
      <c r="BL525" s="96"/>
      <c r="BM525" s="96"/>
      <c r="BN525" s="96"/>
      <c r="BO525" s="96"/>
      <c r="BP525" s="96"/>
      <c r="BQ525" s="96"/>
      <c r="BR525" s="96"/>
      <c r="BS525" s="96"/>
      <c r="BT525" s="96"/>
      <c r="BU525" s="96"/>
      <c r="BV525" s="96"/>
      <c r="BW525" s="96"/>
      <c r="BX525" s="96"/>
      <c r="BY525" s="96"/>
      <c r="BZ525" s="96"/>
      <c r="CA525" s="96"/>
      <c r="CB525" s="96"/>
    </row>
    <row r="526">
      <c r="A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  <c r="AH526" s="96"/>
      <c r="AI526" s="96"/>
      <c r="AJ526" s="96"/>
      <c r="AK526" s="96"/>
      <c r="AL526" s="96"/>
      <c r="AM526" s="96"/>
      <c r="AN526" s="96"/>
      <c r="AO526" s="96"/>
      <c r="AP526" s="96"/>
      <c r="AQ526" s="96"/>
      <c r="AR526" s="96"/>
      <c r="AS526" s="96"/>
      <c r="AT526" s="96"/>
      <c r="AU526" s="96"/>
      <c r="AV526" s="96"/>
      <c r="AW526" s="96"/>
      <c r="AX526" s="96"/>
      <c r="AY526" s="96"/>
      <c r="AZ526" s="96"/>
      <c r="BA526" s="96"/>
      <c r="BB526" s="96"/>
      <c r="BC526" s="96"/>
      <c r="BD526" s="96"/>
      <c r="BE526" s="96"/>
      <c r="BF526" s="96"/>
      <c r="BG526" s="96"/>
      <c r="BH526" s="96"/>
      <c r="BI526" s="96"/>
      <c r="BJ526" s="96"/>
      <c r="BK526" s="96"/>
      <c r="BL526" s="96"/>
      <c r="BM526" s="96"/>
      <c r="BN526" s="96"/>
      <c r="BO526" s="96"/>
      <c r="BP526" s="96"/>
      <c r="BQ526" s="96"/>
      <c r="BR526" s="96"/>
      <c r="BS526" s="96"/>
      <c r="BT526" s="96"/>
      <c r="BU526" s="96"/>
      <c r="BV526" s="96"/>
      <c r="BW526" s="96"/>
      <c r="BX526" s="96"/>
      <c r="BY526" s="96"/>
      <c r="BZ526" s="96"/>
      <c r="CA526" s="96"/>
      <c r="CB526" s="96"/>
    </row>
    <row r="527">
      <c r="A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/>
      <c r="AK527" s="96"/>
      <c r="AL527" s="96"/>
      <c r="AM527" s="96"/>
      <c r="AN527" s="96"/>
      <c r="AO527" s="96"/>
      <c r="AP527" s="96"/>
      <c r="AQ527" s="96"/>
      <c r="AR527" s="96"/>
      <c r="AS527" s="96"/>
      <c r="AT527" s="96"/>
      <c r="AU527" s="96"/>
      <c r="AV527" s="96"/>
      <c r="AW527" s="96"/>
      <c r="AX527" s="96"/>
      <c r="AY527" s="96"/>
      <c r="AZ527" s="96"/>
      <c r="BA527" s="96"/>
      <c r="BB527" s="96"/>
      <c r="BC527" s="96"/>
      <c r="BD527" s="96"/>
      <c r="BE527" s="96"/>
      <c r="BF527" s="96"/>
      <c r="BG527" s="96"/>
      <c r="BH527" s="96"/>
      <c r="BI527" s="96"/>
      <c r="BJ527" s="96"/>
      <c r="BK527" s="96"/>
      <c r="BL527" s="96"/>
      <c r="BM527" s="96"/>
      <c r="BN527" s="96"/>
      <c r="BO527" s="96"/>
      <c r="BP527" s="96"/>
      <c r="BQ527" s="96"/>
      <c r="BR527" s="96"/>
      <c r="BS527" s="96"/>
      <c r="BT527" s="96"/>
      <c r="BU527" s="96"/>
      <c r="BV527" s="96"/>
      <c r="BW527" s="96"/>
      <c r="BX527" s="96"/>
      <c r="BY527" s="96"/>
      <c r="BZ527" s="96"/>
      <c r="CA527" s="96"/>
      <c r="CB527" s="96"/>
    </row>
    <row r="528">
      <c r="A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  <c r="AH528" s="96"/>
      <c r="AI528" s="96"/>
      <c r="AJ528" s="96"/>
      <c r="AK528" s="96"/>
      <c r="AL528" s="96"/>
      <c r="AM528" s="96"/>
      <c r="AN528" s="96"/>
      <c r="AO528" s="96"/>
      <c r="AP528" s="96"/>
      <c r="AQ528" s="96"/>
      <c r="AR528" s="96"/>
      <c r="AS528" s="96"/>
      <c r="AT528" s="96"/>
      <c r="AU528" s="96"/>
      <c r="AV528" s="96"/>
      <c r="AW528" s="96"/>
      <c r="AX528" s="96"/>
      <c r="AY528" s="96"/>
      <c r="AZ528" s="96"/>
      <c r="BA528" s="96"/>
      <c r="BB528" s="96"/>
      <c r="BC528" s="96"/>
      <c r="BD528" s="96"/>
      <c r="BE528" s="96"/>
      <c r="BF528" s="96"/>
      <c r="BG528" s="96"/>
      <c r="BH528" s="96"/>
      <c r="BI528" s="96"/>
      <c r="BJ528" s="96"/>
      <c r="BK528" s="96"/>
      <c r="BL528" s="96"/>
      <c r="BM528" s="96"/>
      <c r="BN528" s="96"/>
      <c r="BO528" s="96"/>
      <c r="BP528" s="96"/>
      <c r="BQ528" s="96"/>
      <c r="BR528" s="96"/>
      <c r="BS528" s="96"/>
      <c r="BT528" s="96"/>
      <c r="BU528" s="96"/>
      <c r="BV528" s="96"/>
      <c r="BW528" s="96"/>
      <c r="BX528" s="96"/>
      <c r="BY528" s="96"/>
      <c r="BZ528" s="96"/>
      <c r="CA528" s="96"/>
      <c r="CB528" s="96"/>
    </row>
    <row r="529">
      <c r="A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  <c r="AH529" s="96"/>
      <c r="AI529" s="96"/>
      <c r="AJ529" s="96"/>
      <c r="AK529" s="96"/>
      <c r="AL529" s="96"/>
      <c r="AM529" s="96"/>
      <c r="AN529" s="96"/>
      <c r="AO529" s="96"/>
      <c r="AP529" s="96"/>
      <c r="AQ529" s="96"/>
      <c r="AR529" s="96"/>
      <c r="AS529" s="96"/>
      <c r="AT529" s="96"/>
      <c r="AU529" s="96"/>
      <c r="AV529" s="96"/>
      <c r="AW529" s="96"/>
      <c r="AX529" s="96"/>
      <c r="AY529" s="96"/>
      <c r="AZ529" s="96"/>
      <c r="BA529" s="96"/>
      <c r="BB529" s="96"/>
      <c r="BC529" s="96"/>
      <c r="BD529" s="96"/>
      <c r="BE529" s="96"/>
      <c r="BF529" s="96"/>
      <c r="BG529" s="96"/>
      <c r="BH529" s="96"/>
      <c r="BI529" s="96"/>
      <c r="BJ529" s="96"/>
      <c r="BK529" s="96"/>
      <c r="BL529" s="96"/>
      <c r="BM529" s="96"/>
      <c r="BN529" s="96"/>
      <c r="BO529" s="96"/>
      <c r="BP529" s="96"/>
      <c r="BQ529" s="96"/>
      <c r="BR529" s="96"/>
      <c r="BS529" s="96"/>
      <c r="BT529" s="96"/>
      <c r="BU529" s="96"/>
      <c r="BV529" s="96"/>
      <c r="BW529" s="96"/>
      <c r="BX529" s="96"/>
      <c r="BY529" s="96"/>
      <c r="BZ529" s="96"/>
      <c r="CA529" s="96"/>
      <c r="CB529" s="96"/>
    </row>
    <row r="530">
      <c r="A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  <c r="AH530" s="96"/>
      <c r="AI530" s="96"/>
      <c r="AJ530" s="96"/>
      <c r="AK530" s="96"/>
      <c r="AL530" s="96"/>
      <c r="AM530" s="96"/>
      <c r="AN530" s="96"/>
      <c r="AO530" s="96"/>
      <c r="AP530" s="96"/>
      <c r="AQ530" s="96"/>
      <c r="AR530" s="96"/>
      <c r="AS530" s="96"/>
      <c r="AT530" s="96"/>
      <c r="AU530" s="96"/>
      <c r="AV530" s="96"/>
      <c r="AW530" s="96"/>
      <c r="AX530" s="96"/>
      <c r="AY530" s="96"/>
      <c r="AZ530" s="96"/>
      <c r="BA530" s="96"/>
      <c r="BB530" s="96"/>
      <c r="BC530" s="96"/>
      <c r="BD530" s="96"/>
      <c r="BE530" s="96"/>
      <c r="BF530" s="96"/>
      <c r="BG530" s="96"/>
      <c r="BH530" s="96"/>
      <c r="BI530" s="96"/>
      <c r="BJ530" s="96"/>
      <c r="BK530" s="96"/>
      <c r="BL530" s="96"/>
      <c r="BM530" s="96"/>
      <c r="BN530" s="96"/>
      <c r="BO530" s="96"/>
      <c r="BP530" s="96"/>
      <c r="BQ530" s="96"/>
      <c r="BR530" s="96"/>
      <c r="BS530" s="96"/>
      <c r="BT530" s="96"/>
      <c r="BU530" s="96"/>
      <c r="BV530" s="96"/>
      <c r="BW530" s="96"/>
      <c r="BX530" s="96"/>
      <c r="BY530" s="96"/>
      <c r="BZ530" s="96"/>
      <c r="CA530" s="96"/>
      <c r="CB530" s="96"/>
    </row>
    <row r="531">
      <c r="A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6"/>
      <c r="AR531" s="96"/>
      <c r="AS531" s="96"/>
      <c r="AT531" s="96"/>
      <c r="AU531" s="96"/>
      <c r="AV531" s="96"/>
      <c r="AW531" s="96"/>
      <c r="AX531" s="96"/>
      <c r="AY531" s="96"/>
      <c r="AZ531" s="96"/>
      <c r="BA531" s="96"/>
      <c r="BB531" s="96"/>
      <c r="BC531" s="96"/>
      <c r="BD531" s="96"/>
      <c r="BE531" s="96"/>
      <c r="BF531" s="96"/>
      <c r="BG531" s="96"/>
      <c r="BH531" s="96"/>
      <c r="BI531" s="96"/>
      <c r="BJ531" s="96"/>
      <c r="BK531" s="96"/>
      <c r="BL531" s="96"/>
      <c r="BM531" s="96"/>
      <c r="BN531" s="96"/>
      <c r="BO531" s="96"/>
      <c r="BP531" s="96"/>
      <c r="BQ531" s="96"/>
      <c r="BR531" s="96"/>
      <c r="BS531" s="96"/>
      <c r="BT531" s="96"/>
      <c r="BU531" s="96"/>
      <c r="BV531" s="96"/>
      <c r="BW531" s="96"/>
      <c r="BX531" s="96"/>
      <c r="BY531" s="96"/>
      <c r="BZ531" s="96"/>
      <c r="CA531" s="96"/>
      <c r="CB531" s="96"/>
    </row>
    <row r="532">
      <c r="A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  <c r="AH532" s="96"/>
      <c r="AI532" s="96"/>
      <c r="AJ532" s="96"/>
      <c r="AK532" s="96"/>
      <c r="AL532" s="96"/>
      <c r="AM532" s="96"/>
      <c r="AN532" s="96"/>
      <c r="AO532" s="96"/>
      <c r="AP532" s="96"/>
      <c r="AQ532" s="96"/>
      <c r="AR532" s="96"/>
      <c r="AS532" s="96"/>
      <c r="AT532" s="96"/>
      <c r="AU532" s="96"/>
      <c r="AV532" s="96"/>
      <c r="AW532" s="96"/>
      <c r="AX532" s="96"/>
      <c r="AY532" s="96"/>
      <c r="AZ532" s="96"/>
      <c r="BA532" s="96"/>
      <c r="BB532" s="96"/>
      <c r="BC532" s="96"/>
      <c r="BD532" s="96"/>
      <c r="BE532" s="96"/>
      <c r="BF532" s="96"/>
      <c r="BG532" s="96"/>
      <c r="BH532" s="96"/>
      <c r="BI532" s="96"/>
      <c r="BJ532" s="96"/>
      <c r="BK532" s="96"/>
      <c r="BL532" s="96"/>
      <c r="BM532" s="96"/>
      <c r="BN532" s="96"/>
      <c r="BO532" s="96"/>
      <c r="BP532" s="96"/>
      <c r="BQ532" s="96"/>
      <c r="BR532" s="96"/>
      <c r="BS532" s="96"/>
      <c r="BT532" s="96"/>
      <c r="BU532" s="96"/>
      <c r="BV532" s="96"/>
      <c r="BW532" s="96"/>
      <c r="BX532" s="96"/>
      <c r="BY532" s="96"/>
      <c r="BZ532" s="96"/>
      <c r="CA532" s="96"/>
      <c r="CB532" s="96"/>
    </row>
    <row r="533">
      <c r="A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/>
      <c r="AQ533" s="96"/>
      <c r="AR533" s="96"/>
      <c r="AS533" s="96"/>
      <c r="AT533" s="96"/>
      <c r="AU533" s="96"/>
      <c r="AV533" s="96"/>
      <c r="AW533" s="96"/>
      <c r="AX533" s="96"/>
      <c r="AY533" s="96"/>
      <c r="AZ533" s="96"/>
      <c r="BA533" s="96"/>
      <c r="BB533" s="96"/>
      <c r="BC533" s="96"/>
      <c r="BD533" s="96"/>
      <c r="BE533" s="96"/>
      <c r="BF533" s="96"/>
      <c r="BG533" s="96"/>
      <c r="BH533" s="96"/>
      <c r="BI533" s="96"/>
      <c r="BJ533" s="96"/>
      <c r="BK533" s="96"/>
      <c r="BL533" s="96"/>
      <c r="BM533" s="96"/>
      <c r="BN533" s="96"/>
      <c r="BO533" s="96"/>
      <c r="BP533" s="96"/>
      <c r="BQ533" s="96"/>
      <c r="BR533" s="96"/>
      <c r="BS533" s="96"/>
      <c r="BT533" s="96"/>
      <c r="BU533" s="96"/>
      <c r="BV533" s="96"/>
      <c r="BW533" s="96"/>
      <c r="BX533" s="96"/>
      <c r="BY533" s="96"/>
      <c r="BZ533" s="96"/>
      <c r="CA533" s="96"/>
      <c r="CB533" s="96"/>
    </row>
    <row r="534">
      <c r="A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  <c r="AH534" s="96"/>
      <c r="AI534" s="96"/>
      <c r="AJ534" s="96"/>
      <c r="AK534" s="96"/>
      <c r="AL534" s="96"/>
      <c r="AM534" s="96"/>
      <c r="AN534" s="96"/>
      <c r="AO534" s="96"/>
      <c r="AP534" s="96"/>
      <c r="AQ534" s="96"/>
      <c r="AR534" s="96"/>
      <c r="AS534" s="96"/>
      <c r="AT534" s="96"/>
      <c r="AU534" s="96"/>
      <c r="AV534" s="96"/>
      <c r="AW534" s="96"/>
      <c r="AX534" s="96"/>
      <c r="AY534" s="96"/>
      <c r="AZ534" s="96"/>
      <c r="BA534" s="96"/>
      <c r="BB534" s="96"/>
      <c r="BC534" s="96"/>
      <c r="BD534" s="96"/>
      <c r="BE534" s="96"/>
      <c r="BF534" s="96"/>
      <c r="BG534" s="96"/>
      <c r="BH534" s="96"/>
      <c r="BI534" s="96"/>
      <c r="BJ534" s="96"/>
      <c r="BK534" s="96"/>
      <c r="BL534" s="96"/>
      <c r="BM534" s="96"/>
      <c r="BN534" s="96"/>
      <c r="BO534" s="96"/>
      <c r="BP534" s="96"/>
      <c r="BQ534" s="96"/>
      <c r="BR534" s="96"/>
      <c r="BS534" s="96"/>
      <c r="BT534" s="96"/>
      <c r="BU534" s="96"/>
      <c r="BV534" s="96"/>
      <c r="BW534" s="96"/>
      <c r="BX534" s="96"/>
      <c r="BY534" s="96"/>
      <c r="BZ534" s="96"/>
      <c r="CA534" s="96"/>
      <c r="CB534" s="96"/>
    </row>
    <row r="535">
      <c r="A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  <c r="AH535" s="96"/>
      <c r="AI535" s="96"/>
      <c r="AJ535" s="96"/>
      <c r="AK535" s="96"/>
      <c r="AL535" s="96"/>
      <c r="AM535" s="96"/>
      <c r="AN535" s="96"/>
      <c r="AO535" s="96"/>
      <c r="AP535" s="96"/>
      <c r="AQ535" s="96"/>
      <c r="AR535" s="96"/>
      <c r="AS535" s="96"/>
      <c r="AT535" s="96"/>
      <c r="AU535" s="96"/>
      <c r="AV535" s="96"/>
      <c r="AW535" s="96"/>
      <c r="AX535" s="96"/>
      <c r="AY535" s="96"/>
      <c r="AZ535" s="96"/>
      <c r="BA535" s="96"/>
      <c r="BB535" s="96"/>
      <c r="BC535" s="96"/>
      <c r="BD535" s="96"/>
      <c r="BE535" s="96"/>
      <c r="BF535" s="96"/>
      <c r="BG535" s="96"/>
      <c r="BH535" s="96"/>
      <c r="BI535" s="96"/>
      <c r="BJ535" s="96"/>
      <c r="BK535" s="96"/>
      <c r="BL535" s="96"/>
      <c r="BM535" s="96"/>
      <c r="BN535" s="96"/>
      <c r="BO535" s="96"/>
      <c r="BP535" s="96"/>
      <c r="BQ535" s="96"/>
      <c r="BR535" s="96"/>
      <c r="BS535" s="96"/>
      <c r="BT535" s="96"/>
      <c r="BU535" s="96"/>
      <c r="BV535" s="96"/>
      <c r="BW535" s="96"/>
      <c r="BX535" s="96"/>
      <c r="BY535" s="96"/>
      <c r="BZ535" s="96"/>
      <c r="CA535" s="96"/>
      <c r="CB535" s="96"/>
    </row>
    <row r="536">
      <c r="A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  <c r="AH536" s="96"/>
      <c r="AI536" s="96"/>
      <c r="AJ536" s="96"/>
      <c r="AK536" s="96"/>
      <c r="AL536" s="96"/>
      <c r="AM536" s="96"/>
      <c r="AN536" s="96"/>
      <c r="AO536" s="96"/>
      <c r="AP536" s="96"/>
      <c r="AQ536" s="96"/>
      <c r="AR536" s="96"/>
      <c r="AS536" s="96"/>
      <c r="AT536" s="96"/>
      <c r="AU536" s="96"/>
      <c r="AV536" s="96"/>
      <c r="AW536" s="96"/>
      <c r="AX536" s="96"/>
      <c r="AY536" s="96"/>
      <c r="AZ536" s="96"/>
      <c r="BA536" s="96"/>
      <c r="BB536" s="96"/>
      <c r="BC536" s="96"/>
      <c r="BD536" s="96"/>
      <c r="BE536" s="96"/>
      <c r="BF536" s="96"/>
      <c r="BG536" s="96"/>
      <c r="BH536" s="96"/>
      <c r="BI536" s="96"/>
      <c r="BJ536" s="96"/>
      <c r="BK536" s="96"/>
      <c r="BL536" s="96"/>
      <c r="BM536" s="96"/>
      <c r="BN536" s="96"/>
      <c r="BO536" s="96"/>
      <c r="BP536" s="96"/>
      <c r="BQ536" s="96"/>
      <c r="BR536" s="96"/>
      <c r="BS536" s="96"/>
      <c r="BT536" s="96"/>
      <c r="BU536" s="96"/>
      <c r="BV536" s="96"/>
      <c r="BW536" s="96"/>
      <c r="BX536" s="96"/>
      <c r="BY536" s="96"/>
      <c r="BZ536" s="96"/>
      <c r="CA536" s="96"/>
      <c r="CB536" s="96"/>
    </row>
    <row r="537">
      <c r="A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  <c r="AH537" s="96"/>
      <c r="AI537" s="96"/>
      <c r="AJ537" s="96"/>
      <c r="AK537" s="96"/>
      <c r="AL537" s="96"/>
      <c r="AM537" s="96"/>
      <c r="AN537" s="96"/>
      <c r="AO537" s="96"/>
      <c r="AP537" s="96"/>
      <c r="AQ537" s="96"/>
      <c r="AR537" s="96"/>
      <c r="AS537" s="96"/>
      <c r="AT537" s="96"/>
      <c r="AU537" s="96"/>
      <c r="AV537" s="96"/>
      <c r="AW537" s="96"/>
      <c r="AX537" s="96"/>
      <c r="AY537" s="96"/>
      <c r="AZ537" s="96"/>
      <c r="BA537" s="96"/>
      <c r="BB537" s="96"/>
      <c r="BC537" s="96"/>
      <c r="BD537" s="96"/>
      <c r="BE537" s="96"/>
      <c r="BF537" s="96"/>
      <c r="BG537" s="96"/>
      <c r="BH537" s="96"/>
      <c r="BI537" s="96"/>
      <c r="BJ537" s="96"/>
      <c r="BK537" s="96"/>
      <c r="BL537" s="96"/>
      <c r="BM537" s="96"/>
      <c r="BN537" s="96"/>
      <c r="BO537" s="96"/>
      <c r="BP537" s="96"/>
      <c r="BQ537" s="96"/>
      <c r="BR537" s="96"/>
      <c r="BS537" s="96"/>
      <c r="BT537" s="96"/>
      <c r="BU537" s="96"/>
      <c r="BV537" s="96"/>
      <c r="BW537" s="96"/>
      <c r="BX537" s="96"/>
      <c r="BY537" s="96"/>
      <c r="BZ537" s="96"/>
      <c r="CA537" s="96"/>
      <c r="CB537" s="96"/>
    </row>
    <row r="538">
      <c r="A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  <c r="AH538" s="96"/>
      <c r="AI538" s="96"/>
      <c r="AJ538" s="96"/>
      <c r="AK538" s="96"/>
      <c r="AL538" s="96"/>
      <c r="AM538" s="96"/>
      <c r="AN538" s="96"/>
      <c r="AO538" s="96"/>
      <c r="AP538" s="96"/>
      <c r="AQ538" s="96"/>
      <c r="AR538" s="96"/>
      <c r="AS538" s="96"/>
      <c r="AT538" s="96"/>
      <c r="AU538" s="96"/>
      <c r="AV538" s="96"/>
      <c r="AW538" s="96"/>
      <c r="AX538" s="96"/>
      <c r="AY538" s="96"/>
      <c r="AZ538" s="96"/>
      <c r="BA538" s="96"/>
      <c r="BB538" s="96"/>
      <c r="BC538" s="96"/>
      <c r="BD538" s="96"/>
      <c r="BE538" s="96"/>
      <c r="BF538" s="96"/>
      <c r="BG538" s="96"/>
      <c r="BH538" s="96"/>
      <c r="BI538" s="96"/>
      <c r="BJ538" s="96"/>
      <c r="BK538" s="96"/>
      <c r="BL538" s="96"/>
      <c r="BM538" s="96"/>
      <c r="BN538" s="96"/>
      <c r="BO538" s="96"/>
      <c r="BP538" s="96"/>
      <c r="BQ538" s="96"/>
      <c r="BR538" s="96"/>
      <c r="BS538" s="96"/>
      <c r="BT538" s="96"/>
      <c r="BU538" s="96"/>
      <c r="BV538" s="96"/>
      <c r="BW538" s="96"/>
      <c r="BX538" s="96"/>
      <c r="BY538" s="96"/>
      <c r="BZ538" s="96"/>
      <c r="CA538" s="96"/>
      <c r="CB538" s="96"/>
    </row>
    <row r="539">
      <c r="A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  <c r="AH539" s="96"/>
      <c r="AI539" s="96"/>
      <c r="AJ539" s="96"/>
      <c r="AK539" s="96"/>
      <c r="AL539" s="96"/>
      <c r="AM539" s="96"/>
      <c r="AN539" s="96"/>
      <c r="AO539" s="96"/>
      <c r="AP539" s="96"/>
      <c r="AQ539" s="96"/>
      <c r="AR539" s="96"/>
      <c r="AS539" s="96"/>
      <c r="AT539" s="96"/>
      <c r="AU539" s="96"/>
      <c r="AV539" s="96"/>
      <c r="AW539" s="96"/>
      <c r="AX539" s="96"/>
      <c r="AY539" s="96"/>
      <c r="AZ539" s="96"/>
      <c r="BA539" s="96"/>
      <c r="BB539" s="96"/>
      <c r="BC539" s="96"/>
      <c r="BD539" s="96"/>
      <c r="BE539" s="96"/>
      <c r="BF539" s="96"/>
      <c r="BG539" s="96"/>
      <c r="BH539" s="96"/>
      <c r="BI539" s="96"/>
      <c r="BJ539" s="96"/>
      <c r="BK539" s="96"/>
      <c r="BL539" s="96"/>
      <c r="BM539" s="96"/>
      <c r="BN539" s="96"/>
      <c r="BO539" s="96"/>
      <c r="BP539" s="96"/>
      <c r="BQ539" s="96"/>
      <c r="BR539" s="96"/>
      <c r="BS539" s="96"/>
      <c r="BT539" s="96"/>
      <c r="BU539" s="96"/>
      <c r="BV539" s="96"/>
      <c r="BW539" s="96"/>
      <c r="BX539" s="96"/>
      <c r="BY539" s="96"/>
      <c r="BZ539" s="96"/>
      <c r="CA539" s="96"/>
      <c r="CB539" s="96"/>
    </row>
    <row r="540">
      <c r="A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  <c r="AH540" s="96"/>
      <c r="AI540" s="96"/>
      <c r="AJ540" s="96"/>
      <c r="AK540" s="96"/>
      <c r="AL540" s="96"/>
      <c r="AM540" s="96"/>
      <c r="AN540" s="96"/>
      <c r="AO540" s="96"/>
      <c r="AP540" s="96"/>
      <c r="AQ540" s="96"/>
      <c r="AR540" s="96"/>
      <c r="AS540" s="96"/>
      <c r="AT540" s="96"/>
      <c r="AU540" s="96"/>
      <c r="AV540" s="96"/>
      <c r="AW540" s="96"/>
      <c r="AX540" s="96"/>
      <c r="AY540" s="96"/>
      <c r="AZ540" s="96"/>
      <c r="BA540" s="96"/>
      <c r="BB540" s="96"/>
      <c r="BC540" s="96"/>
      <c r="BD540" s="96"/>
      <c r="BE540" s="96"/>
      <c r="BF540" s="96"/>
      <c r="BG540" s="96"/>
      <c r="BH540" s="96"/>
      <c r="BI540" s="96"/>
      <c r="BJ540" s="96"/>
      <c r="BK540" s="96"/>
      <c r="BL540" s="96"/>
      <c r="BM540" s="96"/>
      <c r="BN540" s="96"/>
      <c r="BO540" s="96"/>
      <c r="BP540" s="96"/>
      <c r="BQ540" s="96"/>
      <c r="BR540" s="96"/>
      <c r="BS540" s="96"/>
      <c r="BT540" s="96"/>
      <c r="BU540" s="96"/>
      <c r="BV540" s="96"/>
      <c r="BW540" s="96"/>
      <c r="BX540" s="96"/>
      <c r="BY540" s="96"/>
      <c r="BZ540" s="96"/>
      <c r="CA540" s="96"/>
      <c r="CB540" s="96"/>
    </row>
    <row r="541">
      <c r="A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  <c r="AH541" s="96"/>
      <c r="AI541" s="96"/>
      <c r="AJ541" s="96"/>
      <c r="AK541" s="96"/>
      <c r="AL541" s="96"/>
      <c r="AM541" s="96"/>
      <c r="AN541" s="96"/>
      <c r="AO541" s="96"/>
      <c r="AP541" s="96"/>
      <c r="AQ541" s="96"/>
      <c r="AR541" s="96"/>
      <c r="AS541" s="96"/>
      <c r="AT541" s="96"/>
      <c r="AU541" s="96"/>
      <c r="AV541" s="96"/>
      <c r="AW541" s="96"/>
      <c r="AX541" s="96"/>
      <c r="AY541" s="96"/>
      <c r="AZ541" s="96"/>
      <c r="BA541" s="96"/>
      <c r="BB541" s="96"/>
      <c r="BC541" s="96"/>
      <c r="BD541" s="96"/>
      <c r="BE541" s="96"/>
      <c r="BF541" s="96"/>
      <c r="BG541" s="96"/>
      <c r="BH541" s="96"/>
      <c r="BI541" s="96"/>
      <c r="BJ541" s="96"/>
      <c r="BK541" s="96"/>
      <c r="BL541" s="96"/>
      <c r="BM541" s="96"/>
      <c r="BN541" s="96"/>
      <c r="BO541" s="96"/>
      <c r="BP541" s="96"/>
      <c r="BQ541" s="96"/>
      <c r="BR541" s="96"/>
      <c r="BS541" s="96"/>
      <c r="BT541" s="96"/>
      <c r="BU541" s="96"/>
      <c r="BV541" s="96"/>
      <c r="BW541" s="96"/>
      <c r="BX541" s="96"/>
      <c r="BY541" s="96"/>
      <c r="BZ541" s="96"/>
      <c r="CA541" s="96"/>
      <c r="CB541" s="96"/>
    </row>
    <row r="542">
      <c r="A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6"/>
      <c r="AR542" s="96"/>
      <c r="AS542" s="96"/>
      <c r="AT542" s="96"/>
      <c r="AU542" s="96"/>
      <c r="AV542" s="96"/>
      <c r="AW542" s="96"/>
      <c r="AX542" s="96"/>
      <c r="AY542" s="96"/>
      <c r="AZ542" s="96"/>
      <c r="BA542" s="96"/>
      <c r="BB542" s="96"/>
      <c r="BC542" s="96"/>
      <c r="BD542" s="96"/>
      <c r="BE542" s="96"/>
      <c r="BF542" s="96"/>
      <c r="BG542" s="96"/>
      <c r="BH542" s="96"/>
      <c r="BI542" s="96"/>
      <c r="BJ542" s="96"/>
      <c r="BK542" s="96"/>
      <c r="BL542" s="96"/>
      <c r="BM542" s="96"/>
      <c r="BN542" s="96"/>
      <c r="BO542" s="96"/>
      <c r="BP542" s="96"/>
      <c r="BQ542" s="96"/>
      <c r="BR542" s="96"/>
      <c r="BS542" s="96"/>
      <c r="BT542" s="96"/>
      <c r="BU542" s="96"/>
      <c r="BV542" s="96"/>
      <c r="BW542" s="96"/>
      <c r="BX542" s="96"/>
      <c r="BY542" s="96"/>
      <c r="BZ542" s="96"/>
      <c r="CA542" s="96"/>
      <c r="CB542" s="96"/>
    </row>
    <row r="543">
      <c r="A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  <c r="AH543" s="96"/>
      <c r="AI543" s="96"/>
      <c r="AJ543" s="96"/>
      <c r="AK543" s="96"/>
      <c r="AL543" s="96"/>
      <c r="AM543" s="96"/>
      <c r="AN543" s="96"/>
      <c r="AO543" s="96"/>
      <c r="AP543" s="96"/>
      <c r="AQ543" s="96"/>
      <c r="AR543" s="96"/>
      <c r="AS543" s="96"/>
      <c r="AT543" s="96"/>
      <c r="AU543" s="96"/>
      <c r="AV543" s="96"/>
      <c r="AW543" s="96"/>
      <c r="AX543" s="96"/>
      <c r="AY543" s="96"/>
      <c r="AZ543" s="96"/>
      <c r="BA543" s="96"/>
      <c r="BB543" s="96"/>
      <c r="BC543" s="96"/>
      <c r="BD543" s="96"/>
      <c r="BE543" s="96"/>
      <c r="BF543" s="96"/>
      <c r="BG543" s="96"/>
      <c r="BH543" s="96"/>
      <c r="BI543" s="96"/>
      <c r="BJ543" s="96"/>
      <c r="BK543" s="96"/>
      <c r="BL543" s="96"/>
      <c r="BM543" s="96"/>
      <c r="BN543" s="96"/>
      <c r="BO543" s="96"/>
      <c r="BP543" s="96"/>
      <c r="BQ543" s="96"/>
      <c r="BR543" s="96"/>
      <c r="BS543" s="96"/>
      <c r="BT543" s="96"/>
      <c r="BU543" s="96"/>
      <c r="BV543" s="96"/>
      <c r="BW543" s="96"/>
      <c r="BX543" s="96"/>
      <c r="BY543" s="96"/>
      <c r="BZ543" s="96"/>
      <c r="CA543" s="96"/>
      <c r="CB543" s="96"/>
    </row>
    <row r="544">
      <c r="A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  <c r="AH544" s="96"/>
      <c r="AI544" s="96"/>
      <c r="AJ544" s="96"/>
      <c r="AK544" s="96"/>
      <c r="AL544" s="96"/>
      <c r="AM544" s="96"/>
      <c r="AN544" s="96"/>
      <c r="AO544" s="96"/>
      <c r="AP544" s="96"/>
      <c r="AQ544" s="96"/>
      <c r="AR544" s="96"/>
      <c r="AS544" s="96"/>
      <c r="AT544" s="96"/>
      <c r="AU544" s="96"/>
      <c r="AV544" s="96"/>
      <c r="AW544" s="96"/>
      <c r="AX544" s="96"/>
      <c r="AY544" s="96"/>
      <c r="AZ544" s="96"/>
      <c r="BA544" s="96"/>
      <c r="BB544" s="96"/>
      <c r="BC544" s="96"/>
      <c r="BD544" s="96"/>
      <c r="BE544" s="96"/>
      <c r="BF544" s="96"/>
      <c r="BG544" s="96"/>
      <c r="BH544" s="96"/>
      <c r="BI544" s="96"/>
      <c r="BJ544" s="96"/>
      <c r="BK544" s="96"/>
      <c r="BL544" s="96"/>
      <c r="BM544" s="96"/>
      <c r="BN544" s="96"/>
      <c r="BO544" s="96"/>
      <c r="BP544" s="96"/>
      <c r="BQ544" s="96"/>
      <c r="BR544" s="96"/>
      <c r="BS544" s="96"/>
      <c r="BT544" s="96"/>
      <c r="BU544" s="96"/>
      <c r="BV544" s="96"/>
      <c r="BW544" s="96"/>
      <c r="BX544" s="96"/>
      <c r="BY544" s="96"/>
      <c r="BZ544" s="96"/>
      <c r="CA544" s="96"/>
      <c r="CB544" s="96"/>
    </row>
    <row r="545">
      <c r="A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  <c r="AH545" s="96"/>
      <c r="AI545" s="96"/>
      <c r="AJ545" s="96"/>
      <c r="AK545" s="96"/>
      <c r="AL545" s="96"/>
      <c r="AM545" s="96"/>
      <c r="AN545" s="96"/>
      <c r="AO545" s="96"/>
      <c r="AP545" s="96"/>
      <c r="AQ545" s="96"/>
      <c r="AR545" s="96"/>
      <c r="AS545" s="96"/>
      <c r="AT545" s="96"/>
      <c r="AU545" s="96"/>
      <c r="AV545" s="96"/>
      <c r="AW545" s="96"/>
      <c r="AX545" s="96"/>
      <c r="AY545" s="96"/>
      <c r="AZ545" s="96"/>
      <c r="BA545" s="96"/>
      <c r="BB545" s="96"/>
      <c r="BC545" s="96"/>
      <c r="BD545" s="96"/>
      <c r="BE545" s="96"/>
      <c r="BF545" s="96"/>
      <c r="BG545" s="96"/>
      <c r="BH545" s="96"/>
      <c r="BI545" s="96"/>
      <c r="BJ545" s="96"/>
      <c r="BK545" s="96"/>
      <c r="BL545" s="96"/>
      <c r="BM545" s="96"/>
      <c r="BN545" s="96"/>
      <c r="BO545" s="96"/>
      <c r="BP545" s="96"/>
      <c r="BQ545" s="96"/>
      <c r="BR545" s="96"/>
      <c r="BS545" s="96"/>
      <c r="BT545" s="96"/>
      <c r="BU545" s="96"/>
      <c r="BV545" s="96"/>
      <c r="BW545" s="96"/>
      <c r="BX545" s="96"/>
      <c r="BY545" s="96"/>
      <c r="BZ545" s="96"/>
      <c r="CA545" s="96"/>
      <c r="CB545" s="96"/>
    </row>
    <row r="546">
      <c r="A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/>
      <c r="AO546" s="96"/>
      <c r="AP546" s="96"/>
      <c r="AQ546" s="96"/>
      <c r="AR546" s="96"/>
      <c r="AS546" s="96"/>
      <c r="AT546" s="96"/>
      <c r="AU546" s="96"/>
      <c r="AV546" s="96"/>
      <c r="AW546" s="96"/>
      <c r="AX546" s="96"/>
      <c r="AY546" s="96"/>
      <c r="AZ546" s="96"/>
      <c r="BA546" s="96"/>
      <c r="BB546" s="96"/>
      <c r="BC546" s="96"/>
      <c r="BD546" s="96"/>
      <c r="BE546" s="96"/>
      <c r="BF546" s="96"/>
      <c r="BG546" s="96"/>
      <c r="BH546" s="96"/>
      <c r="BI546" s="96"/>
      <c r="BJ546" s="96"/>
      <c r="BK546" s="96"/>
      <c r="BL546" s="96"/>
      <c r="BM546" s="96"/>
      <c r="BN546" s="96"/>
      <c r="BO546" s="96"/>
      <c r="BP546" s="96"/>
      <c r="BQ546" s="96"/>
      <c r="BR546" s="96"/>
      <c r="BS546" s="96"/>
      <c r="BT546" s="96"/>
      <c r="BU546" s="96"/>
      <c r="BV546" s="96"/>
      <c r="BW546" s="96"/>
      <c r="BX546" s="96"/>
      <c r="BY546" s="96"/>
      <c r="BZ546" s="96"/>
      <c r="CA546" s="96"/>
      <c r="CB546" s="96"/>
    </row>
    <row r="547">
      <c r="A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  <c r="AH547" s="96"/>
      <c r="AI547" s="96"/>
      <c r="AJ547" s="96"/>
      <c r="AK547" s="96"/>
      <c r="AL547" s="96"/>
      <c r="AM547" s="96"/>
      <c r="AN547" s="96"/>
      <c r="AO547" s="96"/>
      <c r="AP547" s="96"/>
      <c r="AQ547" s="96"/>
      <c r="AR547" s="96"/>
      <c r="AS547" s="96"/>
      <c r="AT547" s="96"/>
      <c r="AU547" s="96"/>
      <c r="AV547" s="96"/>
      <c r="AW547" s="96"/>
      <c r="AX547" s="96"/>
      <c r="AY547" s="96"/>
      <c r="AZ547" s="96"/>
      <c r="BA547" s="96"/>
      <c r="BB547" s="96"/>
      <c r="BC547" s="96"/>
      <c r="BD547" s="96"/>
      <c r="BE547" s="96"/>
      <c r="BF547" s="96"/>
      <c r="BG547" s="96"/>
      <c r="BH547" s="96"/>
      <c r="BI547" s="96"/>
      <c r="BJ547" s="96"/>
      <c r="BK547" s="96"/>
      <c r="BL547" s="96"/>
      <c r="BM547" s="96"/>
      <c r="BN547" s="96"/>
      <c r="BO547" s="96"/>
      <c r="BP547" s="96"/>
      <c r="BQ547" s="96"/>
      <c r="BR547" s="96"/>
      <c r="BS547" s="96"/>
      <c r="BT547" s="96"/>
      <c r="BU547" s="96"/>
      <c r="BV547" s="96"/>
      <c r="BW547" s="96"/>
      <c r="BX547" s="96"/>
      <c r="BY547" s="96"/>
      <c r="BZ547" s="96"/>
      <c r="CA547" s="96"/>
      <c r="CB547" s="96"/>
    </row>
    <row r="548">
      <c r="A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  <c r="AH548" s="96"/>
      <c r="AI548" s="96"/>
      <c r="AJ548" s="96"/>
      <c r="AK548" s="96"/>
      <c r="AL548" s="96"/>
      <c r="AM548" s="96"/>
      <c r="AN548" s="96"/>
      <c r="AO548" s="96"/>
      <c r="AP548" s="96"/>
      <c r="AQ548" s="96"/>
      <c r="AR548" s="96"/>
      <c r="AS548" s="96"/>
      <c r="AT548" s="96"/>
      <c r="AU548" s="96"/>
      <c r="AV548" s="96"/>
      <c r="AW548" s="96"/>
      <c r="AX548" s="96"/>
      <c r="AY548" s="96"/>
      <c r="AZ548" s="96"/>
      <c r="BA548" s="96"/>
      <c r="BB548" s="96"/>
      <c r="BC548" s="96"/>
      <c r="BD548" s="96"/>
      <c r="BE548" s="96"/>
      <c r="BF548" s="96"/>
      <c r="BG548" s="96"/>
      <c r="BH548" s="96"/>
      <c r="BI548" s="96"/>
      <c r="BJ548" s="96"/>
      <c r="BK548" s="96"/>
      <c r="BL548" s="96"/>
      <c r="BM548" s="96"/>
      <c r="BN548" s="96"/>
      <c r="BO548" s="96"/>
      <c r="BP548" s="96"/>
      <c r="BQ548" s="96"/>
      <c r="BR548" s="96"/>
      <c r="BS548" s="96"/>
      <c r="BT548" s="96"/>
      <c r="BU548" s="96"/>
      <c r="BV548" s="96"/>
      <c r="BW548" s="96"/>
      <c r="BX548" s="96"/>
      <c r="BY548" s="96"/>
      <c r="BZ548" s="96"/>
      <c r="CA548" s="96"/>
      <c r="CB548" s="96"/>
    </row>
    <row r="549">
      <c r="A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  <c r="AH549" s="96"/>
      <c r="AI549" s="96"/>
      <c r="AJ549" s="96"/>
      <c r="AK549" s="96"/>
      <c r="AL549" s="96"/>
      <c r="AM549" s="96"/>
      <c r="AN549" s="96"/>
      <c r="AO549" s="96"/>
      <c r="AP549" s="96"/>
      <c r="AQ549" s="96"/>
      <c r="AR549" s="96"/>
      <c r="AS549" s="96"/>
      <c r="AT549" s="96"/>
      <c r="AU549" s="96"/>
      <c r="AV549" s="96"/>
      <c r="AW549" s="96"/>
      <c r="AX549" s="96"/>
      <c r="AY549" s="96"/>
      <c r="AZ549" s="96"/>
      <c r="BA549" s="96"/>
      <c r="BB549" s="96"/>
      <c r="BC549" s="96"/>
      <c r="BD549" s="96"/>
      <c r="BE549" s="96"/>
      <c r="BF549" s="96"/>
      <c r="BG549" s="96"/>
      <c r="BH549" s="96"/>
      <c r="BI549" s="96"/>
      <c r="BJ549" s="96"/>
      <c r="BK549" s="96"/>
      <c r="BL549" s="96"/>
      <c r="BM549" s="96"/>
      <c r="BN549" s="96"/>
      <c r="BO549" s="96"/>
      <c r="BP549" s="96"/>
      <c r="BQ549" s="96"/>
      <c r="BR549" s="96"/>
      <c r="BS549" s="96"/>
      <c r="BT549" s="96"/>
      <c r="BU549" s="96"/>
      <c r="BV549" s="96"/>
      <c r="BW549" s="96"/>
      <c r="BX549" s="96"/>
      <c r="BY549" s="96"/>
      <c r="BZ549" s="96"/>
      <c r="CA549" s="96"/>
      <c r="CB549" s="96"/>
    </row>
    <row r="550">
      <c r="A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/>
      <c r="AQ550" s="96"/>
      <c r="AR550" s="96"/>
      <c r="AS550" s="96"/>
      <c r="AT550" s="96"/>
      <c r="AU550" s="96"/>
      <c r="AV550" s="96"/>
      <c r="AW550" s="96"/>
      <c r="AX550" s="96"/>
      <c r="AY550" s="96"/>
      <c r="AZ550" s="96"/>
      <c r="BA550" s="96"/>
      <c r="BB550" s="96"/>
      <c r="BC550" s="96"/>
      <c r="BD550" s="96"/>
      <c r="BE550" s="96"/>
      <c r="BF550" s="96"/>
      <c r="BG550" s="96"/>
      <c r="BH550" s="96"/>
      <c r="BI550" s="96"/>
      <c r="BJ550" s="96"/>
      <c r="BK550" s="96"/>
      <c r="BL550" s="96"/>
      <c r="BM550" s="96"/>
      <c r="BN550" s="96"/>
      <c r="BO550" s="96"/>
      <c r="BP550" s="96"/>
      <c r="BQ550" s="96"/>
      <c r="BR550" s="96"/>
      <c r="BS550" s="96"/>
      <c r="BT550" s="96"/>
      <c r="BU550" s="96"/>
      <c r="BV550" s="96"/>
      <c r="BW550" s="96"/>
      <c r="BX550" s="96"/>
      <c r="BY550" s="96"/>
      <c r="BZ550" s="96"/>
      <c r="CA550" s="96"/>
      <c r="CB550" s="96"/>
    </row>
    <row r="551">
      <c r="A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/>
      <c r="AN551" s="96"/>
      <c r="AO551" s="96"/>
      <c r="AP551" s="96"/>
      <c r="AQ551" s="96"/>
      <c r="AR551" s="96"/>
      <c r="AS551" s="96"/>
      <c r="AT551" s="96"/>
      <c r="AU551" s="96"/>
      <c r="AV551" s="96"/>
      <c r="AW551" s="96"/>
      <c r="AX551" s="96"/>
      <c r="AY551" s="96"/>
      <c r="AZ551" s="96"/>
      <c r="BA551" s="96"/>
      <c r="BB551" s="96"/>
      <c r="BC551" s="96"/>
      <c r="BD551" s="96"/>
      <c r="BE551" s="96"/>
      <c r="BF551" s="96"/>
      <c r="BG551" s="96"/>
      <c r="BH551" s="96"/>
      <c r="BI551" s="96"/>
      <c r="BJ551" s="96"/>
      <c r="BK551" s="96"/>
      <c r="BL551" s="96"/>
      <c r="BM551" s="96"/>
      <c r="BN551" s="96"/>
      <c r="BO551" s="96"/>
      <c r="BP551" s="96"/>
      <c r="BQ551" s="96"/>
      <c r="BR551" s="96"/>
      <c r="BS551" s="96"/>
      <c r="BT551" s="96"/>
      <c r="BU551" s="96"/>
      <c r="BV551" s="96"/>
      <c r="BW551" s="96"/>
      <c r="BX551" s="96"/>
      <c r="BY551" s="96"/>
      <c r="BZ551" s="96"/>
      <c r="CA551" s="96"/>
      <c r="CB551" s="96"/>
    </row>
    <row r="552">
      <c r="A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  <c r="AH552" s="96"/>
      <c r="AI552" s="96"/>
      <c r="AJ552" s="96"/>
      <c r="AK552" s="96"/>
      <c r="AL552" s="96"/>
      <c r="AM552" s="96"/>
      <c r="AN552" s="96"/>
      <c r="AO552" s="96"/>
      <c r="AP552" s="96"/>
      <c r="AQ552" s="96"/>
      <c r="AR552" s="96"/>
      <c r="AS552" s="96"/>
      <c r="AT552" s="96"/>
      <c r="AU552" s="96"/>
      <c r="AV552" s="96"/>
      <c r="AW552" s="96"/>
      <c r="AX552" s="96"/>
      <c r="AY552" s="96"/>
      <c r="AZ552" s="96"/>
      <c r="BA552" s="96"/>
      <c r="BB552" s="96"/>
      <c r="BC552" s="96"/>
      <c r="BD552" s="96"/>
      <c r="BE552" s="96"/>
      <c r="BF552" s="96"/>
      <c r="BG552" s="96"/>
      <c r="BH552" s="96"/>
      <c r="BI552" s="96"/>
      <c r="BJ552" s="96"/>
      <c r="BK552" s="96"/>
      <c r="BL552" s="96"/>
      <c r="BM552" s="96"/>
      <c r="BN552" s="96"/>
      <c r="BO552" s="96"/>
      <c r="BP552" s="96"/>
      <c r="BQ552" s="96"/>
      <c r="BR552" s="96"/>
      <c r="BS552" s="96"/>
      <c r="BT552" s="96"/>
      <c r="BU552" s="96"/>
      <c r="BV552" s="96"/>
      <c r="BW552" s="96"/>
      <c r="BX552" s="96"/>
      <c r="BY552" s="96"/>
      <c r="BZ552" s="96"/>
      <c r="CA552" s="96"/>
      <c r="CB552" s="96"/>
    </row>
    <row r="553">
      <c r="A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  <c r="AH553" s="96"/>
      <c r="AI553" s="96"/>
      <c r="AJ553" s="96"/>
      <c r="AK553" s="96"/>
      <c r="AL553" s="96"/>
      <c r="AM553" s="96"/>
      <c r="AN553" s="96"/>
      <c r="AO553" s="96"/>
      <c r="AP553" s="96"/>
      <c r="AQ553" s="96"/>
      <c r="AR553" s="96"/>
      <c r="AS553" s="96"/>
      <c r="AT553" s="96"/>
      <c r="AU553" s="96"/>
      <c r="AV553" s="96"/>
      <c r="AW553" s="96"/>
      <c r="AX553" s="96"/>
      <c r="AY553" s="96"/>
      <c r="AZ553" s="96"/>
      <c r="BA553" s="96"/>
      <c r="BB553" s="96"/>
      <c r="BC553" s="96"/>
      <c r="BD553" s="96"/>
      <c r="BE553" s="96"/>
      <c r="BF553" s="96"/>
      <c r="BG553" s="96"/>
      <c r="BH553" s="96"/>
      <c r="BI553" s="96"/>
      <c r="BJ553" s="96"/>
      <c r="BK553" s="96"/>
      <c r="BL553" s="96"/>
      <c r="BM553" s="96"/>
      <c r="BN553" s="96"/>
      <c r="BO553" s="96"/>
      <c r="BP553" s="96"/>
      <c r="BQ553" s="96"/>
      <c r="BR553" s="96"/>
      <c r="BS553" s="96"/>
      <c r="BT553" s="96"/>
      <c r="BU553" s="96"/>
      <c r="BV553" s="96"/>
      <c r="BW553" s="96"/>
      <c r="BX553" s="96"/>
      <c r="BY553" s="96"/>
      <c r="BZ553" s="96"/>
      <c r="CA553" s="96"/>
      <c r="CB553" s="96"/>
    </row>
    <row r="554">
      <c r="A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  <c r="AH554" s="96"/>
      <c r="AI554" s="96"/>
      <c r="AJ554" s="96"/>
      <c r="AK554" s="96"/>
      <c r="AL554" s="96"/>
      <c r="AM554" s="96"/>
      <c r="AN554" s="96"/>
      <c r="AO554" s="96"/>
      <c r="AP554" s="96"/>
      <c r="AQ554" s="96"/>
      <c r="AR554" s="96"/>
      <c r="AS554" s="96"/>
      <c r="AT554" s="96"/>
      <c r="AU554" s="96"/>
      <c r="AV554" s="96"/>
      <c r="AW554" s="96"/>
      <c r="AX554" s="96"/>
      <c r="AY554" s="96"/>
      <c r="AZ554" s="96"/>
      <c r="BA554" s="96"/>
      <c r="BB554" s="96"/>
      <c r="BC554" s="96"/>
      <c r="BD554" s="96"/>
      <c r="BE554" s="96"/>
      <c r="BF554" s="96"/>
      <c r="BG554" s="96"/>
      <c r="BH554" s="96"/>
      <c r="BI554" s="96"/>
      <c r="BJ554" s="96"/>
      <c r="BK554" s="96"/>
      <c r="BL554" s="96"/>
      <c r="BM554" s="96"/>
      <c r="BN554" s="96"/>
      <c r="BO554" s="96"/>
      <c r="BP554" s="96"/>
      <c r="BQ554" s="96"/>
      <c r="BR554" s="96"/>
      <c r="BS554" s="96"/>
      <c r="BT554" s="96"/>
      <c r="BU554" s="96"/>
      <c r="BV554" s="96"/>
      <c r="BW554" s="96"/>
      <c r="BX554" s="96"/>
      <c r="BY554" s="96"/>
      <c r="BZ554" s="96"/>
      <c r="CA554" s="96"/>
      <c r="CB554" s="96"/>
    </row>
    <row r="555">
      <c r="A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  <c r="AH555" s="96"/>
      <c r="AI555" s="96"/>
      <c r="AJ555" s="96"/>
      <c r="AK555" s="96"/>
      <c r="AL555" s="96"/>
      <c r="AM555" s="96"/>
      <c r="AN555" s="96"/>
      <c r="AO555" s="96"/>
      <c r="AP555" s="96"/>
      <c r="AQ555" s="96"/>
      <c r="AR555" s="96"/>
      <c r="AS555" s="96"/>
      <c r="AT555" s="96"/>
      <c r="AU555" s="96"/>
      <c r="AV555" s="96"/>
      <c r="AW555" s="96"/>
      <c r="AX555" s="96"/>
      <c r="AY555" s="96"/>
      <c r="AZ555" s="96"/>
      <c r="BA555" s="96"/>
      <c r="BB555" s="96"/>
      <c r="BC555" s="96"/>
      <c r="BD555" s="96"/>
      <c r="BE555" s="96"/>
      <c r="BF555" s="96"/>
      <c r="BG555" s="96"/>
      <c r="BH555" s="96"/>
      <c r="BI555" s="96"/>
      <c r="BJ555" s="96"/>
      <c r="BK555" s="96"/>
      <c r="BL555" s="96"/>
      <c r="BM555" s="96"/>
      <c r="BN555" s="96"/>
      <c r="BO555" s="96"/>
      <c r="BP555" s="96"/>
      <c r="BQ555" s="96"/>
      <c r="BR555" s="96"/>
      <c r="BS555" s="96"/>
      <c r="BT555" s="96"/>
      <c r="BU555" s="96"/>
      <c r="BV555" s="96"/>
      <c r="BW555" s="96"/>
      <c r="BX555" s="96"/>
      <c r="BY555" s="96"/>
      <c r="BZ555" s="96"/>
      <c r="CA555" s="96"/>
      <c r="CB555" s="96"/>
    </row>
    <row r="556">
      <c r="A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6"/>
      <c r="AR556" s="96"/>
      <c r="AS556" s="96"/>
      <c r="AT556" s="96"/>
      <c r="AU556" s="96"/>
      <c r="AV556" s="96"/>
      <c r="AW556" s="96"/>
      <c r="AX556" s="96"/>
      <c r="AY556" s="96"/>
      <c r="AZ556" s="96"/>
      <c r="BA556" s="96"/>
      <c r="BB556" s="96"/>
      <c r="BC556" s="96"/>
      <c r="BD556" s="96"/>
      <c r="BE556" s="96"/>
      <c r="BF556" s="96"/>
      <c r="BG556" s="96"/>
      <c r="BH556" s="96"/>
      <c r="BI556" s="96"/>
      <c r="BJ556" s="96"/>
      <c r="BK556" s="96"/>
      <c r="BL556" s="96"/>
      <c r="BM556" s="96"/>
      <c r="BN556" s="96"/>
      <c r="BO556" s="96"/>
      <c r="BP556" s="96"/>
      <c r="BQ556" s="96"/>
      <c r="BR556" s="96"/>
      <c r="BS556" s="96"/>
      <c r="BT556" s="96"/>
      <c r="BU556" s="96"/>
      <c r="BV556" s="96"/>
      <c r="BW556" s="96"/>
      <c r="BX556" s="96"/>
      <c r="BY556" s="96"/>
      <c r="BZ556" s="96"/>
      <c r="CA556" s="96"/>
      <c r="CB556" s="96"/>
    </row>
    <row r="557">
      <c r="A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/>
      <c r="AL557" s="96"/>
      <c r="AM557" s="96"/>
      <c r="AN557" s="96"/>
      <c r="AO557" s="96"/>
      <c r="AP557" s="96"/>
      <c r="AQ557" s="96"/>
      <c r="AR557" s="96"/>
      <c r="AS557" s="96"/>
      <c r="AT557" s="96"/>
      <c r="AU557" s="96"/>
      <c r="AV557" s="96"/>
      <c r="AW557" s="96"/>
      <c r="AX557" s="96"/>
      <c r="AY557" s="96"/>
      <c r="AZ557" s="96"/>
      <c r="BA557" s="96"/>
      <c r="BB557" s="96"/>
      <c r="BC557" s="96"/>
      <c r="BD557" s="96"/>
      <c r="BE557" s="96"/>
      <c r="BF557" s="96"/>
      <c r="BG557" s="96"/>
      <c r="BH557" s="96"/>
      <c r="BI557" s="96"/>
      <c r="BJ557" s="96"/>
      <c r="BK557" s="96"/>
      <c r="BL557" s="96"/>
      <c r="BM557" s="96"/>
      <c r="BN557" s="96"/>
      <c r="BO557" s="96"/>
      <c r="BP557" s="96"/>
      <c r="BQ557" s="96"/>
      <c r="BR557" s="96"/>
      <c r="BS557" s="96"/>
      <c r="BT557" s="96"/>
      <c r="BU557" s="96"/>
      <c r="BV557" s="96"/>
      <c r="BW557" s="96"/>
      <c r="BX557" s="96"/>
      <c r="BY557" s="96"/>
      <c r="BZ557" s="96"/>
      <c r="CA557" s="96"/>
      <c r="CB557" s="96"/>
    </row>
    <row r="558">
      <c r="A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  <c r="AH558" s="96"/>
      <c r="AI558" s="96"/>
      <c r="AJ558" s="96"/>
      <c r="AK558" s="96"/>
      <c r="AL558" s="96"/>
      <c r="AM558" s="96"/>
      <c r="AN558" s="96"/>
      <c r="AO558" s="96"/>
      <c r="AP558" s="96"/>
      <c r="AQ558" s="96"/>
      <c r="AR558" s="96"/>
      <c r="AS558" s="96"/>
      <c r="AT558" s="96"/>
      <c r="AU558" s="96"/>
      <c r="AV558" s="96"/>
      <c r="AW558" s="96"/>
      <c r="AX558" s="96"/>
      <c r="AY558" s="96"/>
      <c r="AZ558" s="96"/>
      <c r="BA558" s="96"/>
      <c r="BB558" s="96"/>
      <c r="BC558" s="96"/>
      <c r="BD558" s="96"/>
      <c r="BE558" s="96"/>
      <c r="BF558" s="96"/>
      <c r="BG558" s="96"/>
      <c r="BH558" s="96"/>
      <c r="BI558" s="96"/>
      <c r="BJ558" s="96"/>
      <c r="BK558" s="96"/>
      <c r="BL558" s="96"/>
      <c r="BM558" s="96"/>
      <c r="BN558" s="96"/>
      <c r="BO558" s="96"/>
      <c r="BP558" s="96"/>
      <c r="BQ558" s="96"/>
      <c r="BR558" s="96"/>
      <c r="BS558" s="96"/>
      <c r="BT558" s="96"/>
      <c r="BU558" s="96"/>
      <c r="BV558" s="96"/>
      <c r="BW558" s="96"/>
      <c r="BX558" s="96"/>
      <c r="BY558" s="96"/>
      <c r="BZ558" s="96"/>
      <c r="CA558" s="96"/>
      <c r="CB558" s="96"/>
    </row>
    <row r="559">
      <c r="A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  <c r="AH559" s="96"/>
      <c r="AI559" s="96"/>
      <c r="AJ559" s="96"/>
      <c r="AK559" s="96"/>
      <c r="AL559" s="96"/>
      <c r="AM559" s="96"/>
      <c r="AN559" s="96"/>
      <c r="AO559" s="96"/>
      <c r="AP559" s="96"/>
      <c r="AQ559" s="96"/>
      <c r="AR559" s="96"/>
      <c r="AS559" s="96"/>
      <c r="AT559" s="96"/>
      <c r="AU559" s="96"/>
      <c r="AV559" s="96"/>
      <c r="AW559" s="96"/>
      <c r="AX559" s="96"/>
      <c r="AY559" s="96"/>
      <c r="AZ559" s="96"/>
      <c r="BA559" s="96"/>
      <c r="BB559" s="96"/>
      <c r="BC559" s="96"/>
      <c r="BD559" s="96"/>
      <c r="BE559" s="96"/>
      <c r="BF559" s="96"/>
      <c r="BG559" s="96"/>
      <c r="BH559" s="96"/>
      <c r="BI559" s="96"/>
      <c r="BJ559" s="96"/>
      <c r="BK559" s="96"/>
      <c r="BL559" s="96"/>
      <c r="BM559" s="96"/>
      <c r="BN559" s="96"/>
      <c r="BO559" s="96"/>
      <c r="BP559" s="96"/>
      <c r="BQ559" s="96"/>
      <c r="BR559" s="96"/>
      <c r="BS559" s="96"/>
      <c r="BT559" s="96"/>
      <c r="BU559" s="96"/>
      <c r="BV559" s="96"/>
      <c r="BW559" s="96"/>
      <c r="BX559" s="96"/>
      <c r="BY559" s="96"/>
      <c r="BZ559" s="96"/>
      <c r="CA559" s="96"/>
      <c r="CB559" s="96"/>
    </row>
    <row r="560">
      <c r="A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  <c r="AH560" s="96"/>
      <c r="AI560" s="96"/>
      <c r="AJ560" s="96"/>
      <c r="AK560" s="96"/>
      <c r="AL560" s="96"/>
      <c r="AM560" s="96"/>
      <c r="AN560" s="96"/>
      <c r="AO560" s="96"/>
      <c r="AP560" s="96"/>
      <c r="AQ560" s="96"/>
      <c r="AR560" s="96"/>
      <c r="AS560" s="96"/>
      <c r="AT560" s="96"/>
      <c r="AU560" s="96"/>
      <c r="AV560" s="96"/>
      <c r="AW560" s="96"/>
      <c r="AX560" s="96"/>
      <c r="AY560" s="96"/>
      <c r="AZ560" s="96"/>
      <c r="BA560" s="96"/>
      <c r="BB560" s="96"/>
      <c r="BC560" s="96"/>
      <c r="BD560" s="96"/>
      <c r="BE560" s="96"/>
      <c r="BF560" s="96"/>
      <c r="BG560" s="96"/>
      <c r="BH560" s="96"/>
      <c r="BI560" s="96"/>
      <c r="BJ560" s="96"/>
      <c r="BK560" s="96"/>
      <c r="BL560" s="96"/>
      <c r="BM560" s="96"/>
      <c r="BN560" s="96"/>
      <c r="BO560" s="96"/>
      <c r="BP560" s="96"/>
      <c r="BQ560" s="96"/>
      <c r="BR560" s="96"/>
      <c r="BS560" s="96"/>
      <c r="BT560" s="96"/>
      <c r="BU560" s="96"/>
      <c r="BV560" s="96"/>
      <c r="BW560" s="96"/>
      <c r="BX560" s="96"/>
      <c r="BY560" s="96"/>
      <c r="BZ560" s="96"/>
      <c r="CA560" s="96"/>
      <c r="CB560" s="96"/>
    </row>
    <row r="561">
      <c r="A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  <c r="AH561" s="96"/>
      <c r="AI561" s="96"/>
      <c r="AJ561" s="96"/>
      <c r="AK561" s="96"/>
      <c r="AL561" s="96"/>
      <c r="AM561" s="96"/>
      <c r="AN561" s="96"/>
      <c r="AO561" s="96"/>
      <c r="AP561" s="96"/>
      <c r="AQ561" s="96"/>
      <c r="AR561" s="96"/>
      <c r="AS561" s="96"/>
      <c r="AT561" s="96"/>
      <c r="AU561" s="96"/>
      <c r="AV561" s="96"/>
      <c r="AW561" s="96"/>
      <c r="AX561" s="96"/>
      <c r="AY561" s="96"/>
      <c r="AZ561" s="96"/>
      <c r="BA561" s="96"/>
      <c r="BB561" s="96"/>
      <c r="BC561" s="96"/>
      <c r="BD561" s="96"/>
      <c r="BE561" s="96"/>
      <c r="BF561" s="96"/>
      <c r="BG561" s="96"/>
      <c r="BH561" s="96"/>
      <c r="BI561" s="96"/>
      <c r="BJ561" s="96"/>
      <c r="BK561" s="96"/>
      <c r="BL561" s="96"/>
      <c r="BM561" s="96"/>
      <c r="BN561" s="96"/>
      <c r="BO561" s="96"/>
      <c r="BP561" s="96"/>
      <c r="BQ561" s="96"/>
      <c r="BR561" s="96"/>
      <c r="BS561" s="96"/>
      <c r="BT561" s="96"/>
      <c r="BU561" s="96"/>
      <c r="BV561" s="96"/>
      <c r="BW561" s="96"/>
      <c r="BX561" s="96"/>
      <c r="BY561" s="96"/>
      <c r="BZ561" s="96"/>
      <c r="CA561" s="96"/>
      <c r="CB561" s="96"/>
    </row>
    <row r="562">
      <c r="A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  <c r="AH562" s="96"/>
      <c r="AI562" s="96"/>
      <c r="AJ562" s="96"/>
      <c r="AK562" s="96"/>
      <c r="AL562" s="96"/>
      <c r="AM562" s="96"/>
      <c r="AN562" s="96"/>
      <c r="AO562" s="96"/>
      <c r="AP562" s="96"/>
      <c r="AQ562" s="96"/>
      <c r="AR562" s="96"/>
      <c r="AS562" s="96"/>
      <c r="AT562" s="96"/>
      <c r="AU562" s="96"/>
      <c r="AV562" s="96"/>
      <c r="AW562" s="96"/>
      <c r="AX562" s="96"/>
      <c r="AY562" s="96"/>
      <c r="AZ562" s="96"/>
      <c r="BA562" s="96"/>
      <c r="BB562" s="96"/>
      <c r="BC562" s="96"/>
      <c r="BD562" s="96"/>
      <c r="BE562" s="96"/>
      <c r="BF562" s="96"/>
      <c r="BG562" s="96"/>
      <c r="BH562" s="96"/>
      <c r="BI562" s="96"/>
      <c r="BJ562" s="96"/>
      <c r="BK562" s="96"/>
      <c r="BL562" s="96"/>
      <c r="BM562" s="96"/>
      <c r="BN562" s="96"/>
      <c r="BO562" s="96"/>
      <c r="BP562" s="96"/>
      <c r="BQ562" s="96"/>
      <c r="BR562" s="96"/>
      <c r="BS562" s="96"/>
      <c r="BT562" s="96"/>
      <c r="BU562" s="96"/>
      <c r="BV562" s="96"/>
      <c r="BW562" s="96"/>
      <c r="BX562" s="96"/>
      <c r="BY562" s="96"/>
      <c r="BZ562" s="96"/>
      <c r="CA562" s="96"/>
      <c r="CB562" s="96"/>
    </row>
    <row r="563">
      <c r="A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  <c r="AH563" s="96"/>
      <c r="AI563" s="96"/>
      <c r="AJ563" s="96"/>
      <c r="AK563" s="96"/>
      <c r="AL563" s="96"/>
      <c r="AM563" s="96"/>
      <c r="AN563" s="96"/>
      <c r="AO563" s="96"/>
      <c r="AP563" s="96"/>
      <c r="AQ563" s="96"/>
      <c r="AR563" s="96"/>
      <c r="AS563" s="96"/>
      <c r="AT563" s="96"/>
      <c r="AU563" s="96"/>
      <c r="AV563" s="96"/>
      <c r="AW563" s="96"/>
      <c r="AX563" s="96"/>
      <c r="AY563" s="96"/>
      <c r="AZ563" s="96"/>
      <c r="BA563" s="96"/>
      <c r="BB563" s="96"/>
      <c r="BC563" s="96"/>
      <c r="BD563" s="96"/>
      <c r="BE563" s="96"/>
      <c r="BF563" s="96"/>
      <c r="BG563" s="96"/>
      <c r="BH563" s="96"/>
      <c r="BI563" s="96"/>
      <c r="BJ563" s="96"/>
      <c r="BK563" s="96"/>
      <c r="BL563" s="96"/>
      <c r="BM563" s="96"/>
      <c r="BN563" s="96"/>
      <c r="BO563" s="96"/>
      <c r="BP563" s="96"/>
      <c r="BQ563" s="96"/>
      <c r="BR563" s="96"/>
      <c r="BS563" s="96"/>
      <c r="BT563" s="96"/>
      <c r="BU563" s="96"/>
      <c r="BV563" s="96"/>
      <c r="BW563" s="96"/>
      <c r="BX563" s="96"/>
      <c r="BY563" s="96"/>
      <c r="BZ563" s="96"/>
      <c r="CA563" s="96"/>
      <c r="CB563" s="96"/>
    </row>
    <row r="564">
      <c r="A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  <c r="AH564" s="96"/>
      <c r="AI564" s="96"/>
      <c r="AJ564" s="96"/>
      <c r="AK564" s="96"/>
      <c r="AL564" s="96"/>
      <c r="AM564" s="96"/>
      <c r="AN564" s="96"/>
      <c r="AO564" s="96"/>
      <c r="AP564" s="96"/>
      <c r="AQ564" s="96"/>
      <c r="AR564" s="96"/>
      <c r="AS564" s="96"/>
      <c r="AT564" s="96"/>
      <c r="AU564" s="96"/>
      <c r="AV564" s="96"/>
      <c r="AW564" s="96"/>
      <c r="AX564" s="96"/>
      <c r="AY564" s="96"/>
      <c r="AZ564" s="96"/>
      <c r="BA564" s="96"/>
      <c r="BB564" s="96"/>
      <c r="BC564" s="96"/>
      <c r="BD564" s="96"/>
      <c r="BE564" s="96"/>
      <c r="BF564" s="96"/>
      <c r="BG564" s="96"/>
      <c r="BH564" s="96"/>
      <c r="BI564" s="96"/>
      <c r="BJ564" s="96"/>
      <c r="BK564" s="96"/>
      <c r="BL564" s="96"/>
      <c r="BM564" s="96"/>
      <c r="BN564" s="96"/>
      <c r="BO564" s="96"/>
      <c r="BP564" s="96"/>
      <c r="BQ564" s="96"/>
      <c r="BR564" s="96"/>
      <c r="BS564" s="96"/>
      <c r="BT564" s="96"/>
      <c r="BU564" s="96"/>
      <c r="BV564" s="96"/>
      <c r="BW564" s="96"/>
      <c r="BX564" s="96"/>
      <c r="BY564" s="96"/>
      <c r="BZ564" s="96"/>
      <c r="CA564" s="96"/>
      <c r="CB564" s="96"/>
    </row>
    <row r="565">
      <c r="A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  <c r="AH565" s="96"/>
      <c r="AI565" s="96"/>
      <c r="AJ565" s="96"/>
      <c r="AK565" s="96"/>
      <c r="AL565" s="96"/>
      <c r="AM565" s="96"/>
      <c r="AN565" s="96"/>
      <c r="AO565" s="96"/>
      <c r="AP565" s="96"/>
      <c r="AQ565" s="96"/>
      <c r="AR565" s="96"/>
      <c r="AS565" s="96"/>
      <c r="AT565" s="96"/>
      <c r="AU565" s="96"/>
      <c r="AV565" s="96"/>
      <c r="AW565" s="96"/>
      <c r="AX565" s="96"/>
      <c r="AY565" s="96"/>
      <c r="AZ565" s="96"/>
      <c r="BA565" s="96"/>
      <c r="BB565" s="96"/>
      <c r="BC565" s="96"/>
      <c r="BD565" s="96"/>
      <c r="BE565" s="96"/>
      <c r="BF565" s="96"/>
      <c r="BG565" s="96"/>
      <c r="BH565" s="96"/>
      <c r="BI565" s="96"/>
      <c r="BJ565" s="96"/>
      <c r="BK565" s="96"/>
      <c r="BL565" s="96"/>
      <c r="BM565" s="96"/>
      <c r="BN565" s="96"/>
      <c r="BO565" s="96"/>
      <c r="BP565" s="96"/>
      <c r="BQ565" s="96"/>
      <c r="BR565" s="96"/>
      <c r="BS565" s="96"/>
      <c r="BT565" s="96"/>
      <c r="BU565" s="96"/>
      <c r="BV565" s="96"/>
      <c r="BW565" s="96"/>
      <c r="BX565" s="96"/>
      <c r="BY565" s="96"/>
      <c r="BZ565" s="96"/>
      <c r="CA565" s="96"/>
      <c r="CB565" s="96"/>
    </row>
    <row r="566">
      <c r="A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/>
      <c r="AO566" s="96"/>
      <c r="AP566" s="96"/>
      <c r="AQ566" s="96"/>
      <c r="AR566" s="96"/>
      <c r="AS566" s="96"/>
      <c r="AT566" s="96"/>
      <c r="AU566" s="96"/>
      <c r="AV566" s="96"/>
      <c r="AW566" s="96"/>
      <c r="AX566" s="96"/>
      <c r="AY566" s="96"/>
      <c r="AZ566" s="96"/>
      <c r="BA566" s="96"/>
      <c r="BB566" s="96"/>
      <c r="BC566" s="96"/>
      <c r="BD566" s="96"/>
      <c r="BE566" s="96"/>
      <c r="BF566" s="96"/>
      <c r="BG566" s="96"/>
      <c r="BH566" s="96"/>
      <c r="BI566" s="96"/>
      <c r="BJ566" s="96"/>
      <c r="BK566" s="96"/>
      <c r="BL566" s="96"/>
      <c r="BM566" s="96"/>
      <c r="BN566" s="96"/>
      <c r="BO566" s="96"/>
      <c r="BP566" s="96"/>
      <c r="BQ566" s="96"/>
      <c r="BR566" s="96"/>
      <c r="BS566" s="96"/>
      <c r="BT566" s="96"/>
      <c r="BU566" s="96"/>
      <c r="BV566" s="96"/>
      <c r="BW566" s="96"/>
      <c r="BX566" s="96"/>
      <c r="BY566" s="96"/>
      <c r="BZ566" s="96"/>
      <c r="CA566" s="96"/>
      <c r="CB566" s="96"/>
    </row>
    <row r="567">
      <c r="A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  <c r="AH567" s="96"/>
      <c r="AI567" s="96"/>
      <c r="AJ567" s="96"/>
      <c r="AK567" s="96"/>
      <c r="AL567" s="96"/>
      <c r="AM567" s="96"/>
      <c r="AN567" s="96"/>
      <c r="AO567" s="96"/>
      <c r="AP567" s="96"/>
      <c r="AQ567" s="96"/>
      <c r="AR567" s="96"/>
      <c r="AS567" s="96"/>
      <c r="AT567" s="96"/>
      <c r="AU567" s="96"/>
      <c r="AV567" s="96"/>
      <c r="AW567" s="96"/>
      <c r="AX567" s="96"/>
      <c r="AY567" s="96"/>
      <c r="AZ567" s="96"/>
      <c r="BA567" s="96"/>
      <c r="BB567" s="96"/>
      <c r="BC567" s="96"/>
      <c r="BD567" s="96"/>
      <c r="BE567" s="96"/>
      <c r="BF567" s="96"/>
      <c r="BG567" s="96"/>
      <c r="BH567" s="96"/>
      <c r="BI567" s="96"/>
      <c r="BJ567" s="96"/>
      <c r="BK567" s="96"/>
      <c r="BL567" s="96"/>
      <c r="BM567" s="96"/>
      <c r="BN567" s="96"/>
      <c r="BO567" s="96"/>
      <c r="BP567" s="96"/>
      <c r="BQ567" s="96"/>
      <c r="BR567" s="96"/>
      <c r="BS567" s="96"/>
      <c r="BT567" s="96"/>
      <c r="BU567" s="96"/>
      <c r="BV567" s="96"/>
      <c r="BW567" s="96"/>
      <c r="BX567" s="96"/>
      <c r="BY567" s="96"/>
      <c r="BZ567" s="96"/>
      <c r="CA567" s="96"/>
      <c r="CB567" s="96"/>
    </row>
    <row r="568">
      <c r="A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  <c r="AH568" s="96"/>
      <c r="AI568" s="96"/>
      <c r="AJ568" s="96"/>
      <c r="AK568" s="96"/>
      <c r="AL568" s="96"/>
      <c r="AM568" s="96"/>
      <c r="AN568" s="96"/>
      <c r="AO568" s="96"/>
      <c r="AP568" s="96"/>
      <c r="AQ568" s="96"/>
      <c r="AR568" s="96"/>
      <c r="AS568" s="96"/>
      <c r="AT568" s="96"/>
      <c r="AU568" s="96"/>
      <c r="AV568" s="96"/>
      <c r="AW568" s="96"/>
      <c r="AX568" s="96"/>
      <c r="AY568" s="96"/>
      <c r="AZ568" s="96"/>
      <c r="BA568" s="96"/>
      <c r="BB568" s="96"/>
      <c r="BC568" s="96"/>
      <c r="BD568" s="96"/>
      <c r="BE568" s="96"/>
      <c r="BF568" s="96"/>
      <c r="BG568" s="96"/>
      <c r="BH568" s="96"/>
      <c r="BI568" s="96"/>
      <c r="BJ568" s="96"/>
      <c r="BK568" s="96"/>
      <c r="BL568" s="96"/>
      <c r="BM568" s="96"/>
      <c r="BN568" s="96"/>
      <c r="BO568" s="96"/>
      <c r="BP568" s="96"/>
      <c r="BQ568" s="96"/>
      <c r="BR568" s="96"/>
      <c r="BS568" s="96"/>
      <c r="BT568" s="96"/>
      <c r="BU568" s="96"/>
      <c r="BV568" s="96"/>
      <c r="BW568" s="96"/>
      <c r="BX568" s="96"/>
      <c r="BY568" s="96"/>
      <c r="BZ568" s="96"/>
      <c r="CA568" s="96"/>
      <c r="CB568" s="96"/>
    </row>
    <row r="569">
      <c r="A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  <c r="AH569" s="96"/>
      <c r="AI569" s="96"/>
      <c r="AJ569" s="96"/>
      <c r="AK569" s="96"/>
      <c r="AL569" s="96"/>
      <c r="AM569" s="96"/>
      <c r="AN569" s="96"/>
      <c r="AO569" s="96"/>
      <c r="AP569" s="96"/>
      <c r="AQ569" s="96"/>
      <c r="AR569" s="96"/>
      <c r="AS569" s="96"/>
      <c r="AT569" s="96"/>
      <c r="AU569" s="96"/>
      <c r="AV569" s="96"/>
      <c r="AW569" s="96"/>
      <c r="AX569" s="96"/>
      <c r="AY569" s="96"/>
      <c r="AZ569" s="96"/>
      <c r="BA569" s="96"/>
      <c r="BB569" s="96"/>
      <c r="BC569" s="96"/>
      <c r="BD569" s="96"/>
      <c r="BE569" s="96"/>
      <c r="BF569" s="96"/>
      <c r="BG569" s="96"/>
      <c r="BH569" s="96"/>
      <c r="BI569" s="96"/>
      <c r="BJ569" s="96"/>
      <c r="BK569" s="96"/>
      <c r="BL569" s="96"/>
      <c r="BM569" s="96"/>
      <c r="BN569" s="96"/>
      <c r="BO569" s="96"/>
      <c r="BP569" s="96"/>
      <c r="BQ569" s="96"/>
      <c r="BR569" s="96"/>
      <c r="BS569" s="96"/>
      <c r="BT569" s="96"/>
      <c r="BU569" s="96"/>
      <c r="BV569" s="96"/>
      <c r="BW569" s="96"/>
      <c r="BX569" s="96"/>
      <c r="BY569" s="96"/>
      <c r="BZ569" s="96"/>
      <c r="CA569" s="96"/>
      <c r="CB569" s="96"/>
    </row>
    <row r="570">
      <c r="A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  <c r="AH570" s="96"/>
      <c r="AI570" s="96"/>
      <c r="AJ570" s="96"/>
      <c r="AK570" s="96"/>
      <c r="AL570" s="96"/>
      <c r="AM570" s="96"/>
      <c r="AN570" s="96"/>
      <c r="AO570" s="96"/>
      <c r="AP570" s="96"/>
      <c r="AQ570" s="96"/>
      <c r="AR570" s="96"/>
      <c r="AS570" s="96"/>
      <c r="AT570" s="96"/>
      <c r="AU570" s="96"/>
      <c r="AV570" s="96"/>
      <c r="AW570" s="96"/>
      <c r="AX570" s="96"/>
      <c r="AY570" s="96"/>
      <c r="AZ570" s="96"/>
      <c r="BA570" s="96"/>
      <c r="BB570" s="96"/>
      <c r="BC570" s="96"/>
      <c r="BD570" s="96"/>
      <c r="BE570" s="96"/>
      <c r="BF570" s="96"/>
      <c r="BG570" s="96"/>
      <c r="BH570" s="96"/>
      <c r="BI570" s="96"/>
      <c r="BJ570" s="96"/>
      <c r="BK570" s="96"/>
      <c r="BL570" s="96"/>
      <c r="BM570" s="96"/>
      <c r="BN570" s="96"/>
      <c r="BO570" s="96"/>
      <c r="BP570" s="96"/>
      <c r="BQ570" s="96"/>
      <c r="BR570" s="96"/>
      <c r="BS570" s="96"/>
      <c r="BT570" s="96"/>
      <c r="BU570" s="96"/>
      <c r="BV570" s="96"/>
      <c r="BW570" s="96"/>
      <c r="BX570" s="96"/>
      <c r="BY570" s="96"/>
      <c r="BZ570" s="96"/>
      <c r="CA570" s="96"/>
      <c r="CB570" s="96"/>
    </row>
    <row r="571">
      <c r="A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6"/>
      <c r="AR571" s="96"/>
      <c r="AS571" s="96"/>
      <c r="AT571" s="96"/>
      <c r="AU571" s="96"/>
      <c r="AV571" s="96"/>
      <c r="AW571" s="96"/>
      <c r="AX571" s="96"/>
      <c r="AY571" s="96"/>
      <c r="AZ571" s="96"/>
      <c r="BA571" s="96"/>
      <c r="BB571" s="96"/>
      <c r="BC571" s="96"/>
      <c r="BD571" s="96"/>
      <c r="BE571" s="96"/>
      <c r="BF571" s="96"/>
      <c r="BG571" s="96"/>
      <c r="BH571" s="96"/>
      <c r="BI571" s="96"/>
      <c r="BJ571" s="96"/>
      <c r="BK571" s="96"/>
      <c r="BL571" s="96"/>
      <c r="BM571" s="96"/>
      <c r="BN571" s="96"/>
      <c r="BO571" s="96"/>
      <c r="BP571" s="96"/>
      <c r="BQ571" s="96"/>
      <c r="BR571" s="96"/>
      <c r="BS571" s="96"/>
      <c r="BT571" s="96"/>
      <c r="BU571" s="96"/>
      <c r="BV571" s="96"/>
      <c r="BW571" s="96"/>
      <c r="BX571" s="96"/>
      <c r="BY571" s="96"/>
      <c r="BZ571" s="96"/>
      <c r="CA571" s="96"/>
      <c r="CB571" s="96"/>
    </row>
    <row r="572">
      <c r="A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  <c r="AH572" s="96"/>
      <c r="AI572" s="96"/>
      <c r="AJ572" s="96"/>
      <c r="AK572" s="96"/>
      <c r="AL572" s="96"/>
      <c r="AM572" s="96"/>
      <c r="AN572" s="96"/>
      <c r="AO572" s="96"/>
      <c r="AP572" s="96"/>
      <c r="AQ572" s="96"/>
      <c r="AR572" s="96"/>
      <c r="AS572" s="96"/>
      <c r="AT572" s="96"/>
      <c r="AU572" s="96"/>
      <c r="AV572" s="96"/>
      <c r="AW572" s="96"/>
      <c r="AX572" s="96"/>
      <c r="AY572" s="96"/>
      <c r="AZ572" s="96"/>
      <c r="BA572" s="96"/>
      <c r="BB572" s="96"/>
      <c r="BC572" s="96"/>
      <c r="BD572" s="96"/>
      <c r="BE572" s="96"/>
      <c r="BF572" s="96"/>
      <c r="BG572" s="96"/>
      <c r="BH572" s="96"/>
      <c r="BI572" s="96"/>
      <c r="BJ572" s="96"/>
      <c r="BK572" s="96"/>
      <c r="BL572" s="96"/>
      <c r="BM572" s="96"/>
      <c r="BN572" s="96"/>
      <c r="BO572" s="96"/>
      <c r="BP572" s="96"/>
      <c r="BQ572" s="96"/>
      <c r="BR572" s="96"/>
      <c r="BS572" s="96"/>
      <c r="BT572" s="96"/>
      <c r="BU572" s="96"/>
      <c r="BV572" s="96"/>
      <c r="BW572" s="96"/>
      <c r="BX572" s="96"/>
      <c r="BY572" s="96"/>
      <c r="BZ572" s="96"/>
      <c r="CA572" s="96"/>
      <c r="CB572" s="96"/>
    </row>
    <row r="573">
      <c r="A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/>
      <c r="AN573" s="96"/>
      <c r="AO573" s="96"/>
      <c r="AP573" s="96"/>
      <c r="AQ573" s="96"/>
      <c r="AR573" s="96"/>
      <c r="AS573" s="96"/>
      <c r="AT573" s="96"/>
      <c r="AU573" s="96"/>
      <c r="AV573" s="96"/>
      <c r="AW573" s="96"/>
      <c r="AX573" s="96"/>
      <c r="AY573" s="96"/>
      <c r="AZ573" s="96"/>
      <c r="BA573" s="96"/>
      <c r="BB573" s="96"/>
      <c r="BC573" s="96"/>
      <c r="BD573" s="96"/>
      <c r="BE573" s="96"/>
      <c r="BF573" s="96"/>
      <c r="BG573" s="96"/>
      <c r="BH573" s="96"/>
      <c r="BI573" s="96"/>
      <c r="BJ573" s="96"/>
      <c r="BK573" s="96"/>
      <c r="BL573" s="96"/>
      <c r="BM573" s="96"/>
      <c r="BN573" s="96"/>
      <c r="BO573" s="96"/>
      <c r="BP573" s="96"/>
      <c r="BQ573" s="96"/>
      <c r="BR573" s="96"/>
      <c r="BS573" s="96"/>
      <c r="BT573" s="96"/>
      <c r="BU573" s="96"/>
      <c r="BV573" s="96"/>
      <c r="BW573" s="96"/>
      <c r="BX573" s="96"/>
      <c r="BY573" s="96"/>
      <c r="BZ573" s="96"/>
      <c r="CA573" s="96"/>
      <c r="CB573" s="96"/>
    </row>
    <row r="574">
      <c r="A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6"/>
      <c r="AR574" s="96"/>
      <c r="AS574" s="96"/>
      <c r="AT574" s="96"/>
      <c r="AU574" s="96"/>
      <c r="AV574" s="96"/>
      <c r="AW574" s="96"/>
      <c r="AX574" s="96"/>
      <c r="AY574" s="96"/>
      <c r="AZ574" s="96"/>
      <c r="BA574" s="96"/>
      <c r="BB574" s="96"/>
      <c r="BC574" s="96"/>
      <c r="BD574" s="96"/>
      <c r="BE574" s="96"/>
      <c r="BF574" s="96"/>
      <c r="BG574" s="96"/>
      <c r="BH574" s="96"/>
      <c r="BI574" s="96"/>
      <c r="BJ574" s="96"/>
      <c r="BK574" s="96"/>
      <c r="BL574" s="96"/>
      <c r="BM574" s="96"/>
      <c r="BN574" s="96"/>
      <c r="BO574" s="96"/>
      <c r="BP574" s="96"/>
      <c r="BQ574" s="96"/>
      <c r="BR574" s="96"/>
      <c r="BS574" s="96"/>
      <c r="BT574" s="96"/>
      <c r="BU574" s="96"/>
      <c r="BV574" s="96"/>
      <c r="BW574" s="96"/>
      <c r="BX574" s="96"/>
      <c r="BY574" s="96"/>
      <c r="BZ574" s="96"/>
      <c r="CA574" s="96"/>
      <c r="CB574" s="96"/>
    </row>
    <row r="575">
      <c r="A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  <c r="AH575" s="96"/>
      <c r="AI575" s="96"/>
      <c r="AJ575" s="96"/>
      <c r="AK575" s="96"/>
      <c r="AL575" s="96"/>
      <c r="AM575" s="96"/>
      <c r="AN575" s="96"/>
      <c r="AO575" s="96"/>
      <c r="AP575" s="96"/>
      <c r="AQ575" s="96"/>
      <c r="AR575" s="96"/>
      <c r="AS575" s="96"/>
      <c r="AT575" s="96"/>
      <c r="AU575" s="96"/>
      <c r="AV575" s="96"/>
      <c r="AW575" s="96"/>
      <c r="AX575" s="96"/>
      <c r="AY575" s="96"/>
      <c r="AZ575" s="96"/>
      <c r="BA575" s="96"/>
      <c r="BB575" s="96"/>
      <c r="BC575" s="96"/>
      <c r="BD575" s="96"/>
      <c r="BE575" s="96"/>
      <c r="BF575" s="96"/>
      <c r="BG575" s="96"/>
      <c r="BH575" s="96"/>
      <c r="BI575" s="96"/>
      <c r="BJ575" s="96"/>
      <c r="BK575" s="96"/>
      <c r="BL575" s="96"/>
      <c r="BM575" s="96"/>
      <c r="BN575" s="96"/>
      <c r="BO575" s="96"/>
      <c r="BP575" s="96"/>
      <c r="BQ575" s="96"/>
      <c r="BR575" s="96"/>
      <c r="BS575" s="96"/>
      <c r="BT575" s="96"/>
      <c r="BU575" s="96"/>
      <c r="BV575" s="96"/>
      <c r="BW575" s="96"/>
      <c r="BX575" s="96"/>
      <c r="BY575" s="96"/>
      <c r="BZ575" s="96"/>
      <c r="CA575" s="96"/>
      <c r="CB575" s="96"/>
    </row>
    <row r="576">
      <c r="A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/>
      <c r="AK576" s="96"/>
      <c r="AL576" s="96"/>
      <c r="AM576" s="96"/>
      <c r="AN576" s="96"/>
      <c r="AO576" s="96"/>
      <c r="AP576" s="96"/>
      <c r="AQ576" s="96"/>
      <c r="AR576" s="96"/>
      <c r="AS576" s="96"/>
      <c r="AT576" s="96"/>
      <c r="AU576" s="96"/>
      <c r="AV576" s="96"/>
      <c r="AW576" s="96"/>
      <c r="AX576" s="96"/>
      <c r="AY576" s="96"/>
      <c r="AZ576" s="96"/>
      <c r="BA576" s="96"/>
      <c r="BB576" s="96"/>
      <c r="BC576" s="96"/>
      <c r="BD576" s="96"/>
      <c r="BE576" s="96"/>
      <c r="BF576" s="96"/>
      <c r="BG576" s="96"/>
      <c r="BH576" s="96"/>
      <c r="BI576" s="96"/>
      <c r="BJ576" s="96"/>
      <c r="BK576" s="96"/>
      <c r="BL576" s="96"/>
      <c r="BM576" s="96"/>
      <c r="BN576" s="96"/>
      <c r="BO576" s="96"/>
      <c r="BP576" s="96"/>
      <c r="BQ576" s="96"/>
      <c r="BR576" s="96"/>
      <c r="BS576" s="96"/>
      <c r="BT576" s="96"/>
      <c r="BU576" s="96"/>
      <c r="BV576" s="96"/>
      <c r="BW576" s="96"/>
      <c r="BX576" s="96"/>
      <c r="BY576" s="96"/>
      <c r="BZ576" s="96"/>
      <c r="CA576" s="96"/>
      <c r="CB576" s="96"/>
    </row>
    <row r="577">
      <c r="A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  <c r="AH577" s="96"/>
      <c r="AI577" s="96"/>
      <c r="AJ577" s="96"/>
      <c r="AK577" s="96"/>
      <c r="AL577" s="96"/>
      <c r="AM577" s="96"/>
      <c r="AN577" s="96"/>
      <c r="AO577" s="96"/>
      <c r="AP577" s="96"/>
      <c r="AQ577" s="96"/>
      <c r="AR577" s="96"/>
      <c r="AS577" s="96"/>
      <c r="AT577" s="96"/>
      <c r="AU577" s="96"/>
      <c r="AV577" s="96"/>
      <c r="AW577" s="96"/>
      <c r="AX577" s="96"/>
      <c r="AY577" s="96"/>
      <c r="AZ577" s="96"/>
      <c r="BA577" s="96"/>
      <c r="BB577" s="96"/>
      <c r="BC577" s="96"/>
      <c r="BD577" s="96"/>
      <c r="BE577" s="96"/>
      <c r="BF577" s="96"/>
      <c r="BG577" s="96"/>
      <c r="BH577" s="96"/>
      <c r="BI577" s="96"/>
      <c r="BJ577" s="96"/>
      <c r="BK577" s="96"/>
      <c r="BL577" s="96"/>
      <c r="BM577" s="96"/>
      <c r="BN577" s="96"/>
      <c r="BO577" s="96"/>
      <c r="BP577" s="96"/>
      <c r="BQ577" s="96"/>
      <c r="BR577" s="96"/>
      <c r="BS577" s="96"/>
      <c r="BT577" s="96"/>
      <c r="BU577" s="96"/>
      <c r="BV577" s="96"/>
      <c r="BW577" s="96"/>
      <c r="BX577" s="96"/>
      <c r="BY577" s="96"/>
      <c r="BZ577" s="96"/>
      <c r="CA577" s="96"/>
      <c r="CB577" s="96"/>
    </row>
    <row r="578">
      <c r="A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  <c r="AH578" s="96"/>
      <c r="AI578" s="96"/>
      <c r="AJ578" s="96"/>
      <c r="AK578" s="96"/>
      <c r="AL578" s="96"/>
      <c r="AM578" s="96"/>
      <c r="AN578" s="96"/>
      <c r="AO578" s="96"/>
      <c r="AP578" s="96"/>
      <c r="AQ578" s="96"/>
      <c r="AR578" s="96"/>
      <c r="AS578" s="96"/>
      <c r="AT578" s="96"/>
      <c r="AU578" s="96"/>
      <c r="AV578" s="96"/>
      <c r="AW578" s="96"/>
      <c r="AX578" s="96"/>
      <c r="AY578" s="96"/>
      <c r="AZ578" s="96"/>
      <c r="BA578" s="96"/>
      <c r="BB578" s="96"/>
      <c r="BC578" s="96"/>
      <c r="BD578" s="96"/>
      <c r="BE578" s="96"/>
      <c r="BF578" s="96"/>
      <c r="BG578" s="96"/>
      <c r="BH578" s="96"/>
      <c r="BI578" s="96"/>
      <c r="BJ578" s="96"/>
      <c r="BK578" s="96"/>
      <c r="BL578" s="96"/>
      <c r="BM578" s="96"/>
      <c r="BN578" s="96"/>
      <c r="BO578" s="96"/>
      <c r="BP578" s="96"/>
      <c r="BQ578" s="96"/>
      <c r="BR578" s="96"/>
      <c r="BS578" s="96"/>
      <c r="BT578" s="96"/>
      <c r="BU578" s="96"/>
      <c r="BV578" s="96"/>
      <c r="BW578" s="96"/>
      <c r="BX578" s="96"/>
      <c r="BY578" s="96"/>
      <c r="BZ578" s="96"/>
      <c r="CA578" s="96"/>
      <c r="CB578" s="96"/>
    </row>
    <row r="579">
      <c r="A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/>
      <c r="AQ579" s="96"/>
      <c r="AR579" s="96"/>
      <c r="AS579" s="96"/>
      <c r="AT579" s="96"/>
      <c r="AU579" s="96"/>
      <c r="AV579" s="96"/>
      <c r="AW579" s="96"/>
      <c r="AX579" s="96"/>
      <c r="AY579" s="96"/>
      <c r="AZ579" s="96"/>
      <c r="BA579" s="96"/>
      <c r="BB579" s="96"/>
      <c r="BC579" s="96"/>
      <c r="BD579" s="96"/>
      <c r="BE579" s="96"/>
      <c r="BF579" s="96"/>
      <c r="BG579" s="96"/>
      <c r="BH579" s="96"/>
      <c r="BI579" s="96"/>
      <c r="BJ579" s="96"/>
      <c r="BK579" s="96"/>
      <c r="BL579" s="96"/>
      <c r="BM579" s="96"/>
      <c r="BN579" s="96"/>
      <c r="BO579" s="96"/>
      <c r="BP579" s="96"/>
      <c r="BQ579" s="96"/>
      <c r="BR579" s="96"/>
      <c r="BS579" s="96"/>
      <c r="BT579" s="96"/>
      <c r="BU579" s="96"/>
      <c r="BV579" s="96"/>
      <c r="BW579" s="96"/>
      <c r="BX579" s="96"/>
      <c r="BY579" s="96"/>
      <c r="BZ579" s="96"/>
      <c r="CA579" s="96"/>
      <c r="CB579" s="96"/>
    </row>
    <row r="580">
      <c r="A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  <c r="AH580" s="96"/>
      <c r="AI580" s="96"/>
      <c r="AJ580" s="96"/>
      <c r="AK580" s="96"/>
      <c r="AL580" s="96"/>
      <c r="AM580" s="96"/>
      <c r="AN580" s="96"/>
      <c r="AO580" s="96"/>
      <c r="AP580" s="96"/>
      <c r="AQ580" s="96"/>
      <c r="AR580" s="96"/>
      <c r="AS580" s="96"/>
      <c r="AT580" s="96"/>
      <c r="AU580" s="96"/>
      <c r="AV580" s="96"/>
      <c r="AW580" s="96"/>
      <c r="AX580" s="96"/>
      <c r="AY580" s="96"/>
      <c r="AZ580" s="96"/>
      <c r="BA580" s="96"/>
      <c r="BB580" s="96"/>
      <c r="BC580" s="96"/>
      <c r="BD580" s="96"/>
      <c r="BE580" s="96"/>
      <c r="BF580" s="96"/>
      <c r="BG580" s="96"/>
      <c r="BH580" s="96"/>
      <c r="BI580" s="96"/>
      <c r="BJ580" s="96"/>
      <c r="BK580" s="96"/>
      <c r="BL580" s="96"/>
      <c r="BM580" s="96"/>
      <c r="BN580" s="96"/>
      <c r="BO580" s="96"/>
      <c r="BP580" s="96"/>
      <c r="BQ580" s="96"/>
      <c r="BR580" s="96"/>
      <c r="BS580" s="96"/>
      <c r="BT580" s="96"/>
      <c r="BU580" s="96"/>
      <c r="BV580" s="96"/>
      <c r="BW580" s="96"/>
      <c r="BX580" s="96"/>
      <c r="BY580" s="96"/>
      <c r="BZ580" s="96"/>
      <c r="CA580" s="96"/>
      <c r="CB580" s="96"/>
    </row>
    <row r="581">
      <c r="A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  <c r="AH581" s="96"/>
      <c r="AI581" s="96"/>
      <c r="AJ581" s="96"/>
      <c r="AK581" s="96"/>
      <c r="AL581" s="96"/>
      <c r="AM581" s="96"/>
      <c r="AN581" s="96"/>
      <c r="AO581" s="96"/>
      <c r="AP581" s="96"/>
      <c r="AQ581" s="96"/>
      <c r="AR581" s="96"/>
      <c r="AS581" s="96"/>
      <c r="AT581" s="96"/>
      <c r="AU581" s="96"/>
      <c r="AV581" s="96"/>
      <c r="AW581" s="96"/>
      <c r="AX581" s="96"/>
      <c r="AY581" s="96"/>
      <c r="AZ581" s="96"/>
      <c r="BA581" s="96"/>
      <c r="BB581" s="96"/>
      <c r="BC581" s="96"/>
      <c r="BD581" s="96"/>
      <c r="BE581" s="96"/>
      <c r="BF581" s="96"/>
      <c r="BG581" s="96"/>
      <c r="BH581" s="96"/>
      <c r="BI581" s="96"/>
      <c r="BJ581" s="96"/>
      <c r="BK581" s="96"/>
      <c r="BL581" s="96"/>
      <c r="BM581" s="96"/>
      <c r="BN581" s="96"/>
      <c r="BO581" s="96"/>
      <c r="BP581" s="96"/>
      <c r="BQ581" s="96"/>
      <c r="BR581" s="96"/>
      <c r="BS581" s="96"/>
      <c r="BT581" s="96"/>
      <c r="BU581" s="96"/>
      <c r="BV581" s="96"/>
      <c r="BW581" s="96"/>
      <c r="BX581" s="96"/>
      <c r="BY581" s="96"/>
      <c r="BZ581" s="96"/>
      <c r="CA581" s="96"/>
      <c r="CB581" s="96"/>
    </row>
    <row r="582">
      <c r="A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  <c r="AH582" s="96"/>
      <c r="AI582" s="96"/>
      <c r="AJ582" s="96"/>
      <c r="AK582" s="96"/>
      <c r="AL582" s="96"/>
      <c r="AM582" s="96"/>
      <c r="AN582" s="96"/>
      <c r="AO582" s="96"/>
      <c r="AP582" s="96"/>
      <c r="AQ582" s="96"/>
      <c r="AR582" s="96"/>
      <c r="AS582" s="96"/>
      <c r="AT582" s="96"/>
      <c r="AU582" s="96"/>
      <c r="AV582" s="96"/>
      <c r="AW582" s="96"/>
      <c r="AX582" s="96"/>
      <c r="AY582" s="96"/>
      <c r="AZ582" s="96"/>
      <c r="BA582" s="96"/>
      <c r="BB582" s="96"/>
      <c r="BC582" s="96"/>
      <c r="BD582" s="96"/>
      <c r="BE582" s="96"/>
      <c r="BF582" s="96"/>
      <c r="BG582" s="96"/>
      <c r="BH582" s="96"/>
      <c r="BI582" s="96"/>
      <c r="BJ582" s="96"/>
      <c r="BK582" s="96"/>
      <c r="BL582" s="96"/>
      <c r="BM582" s="96"/>
      <c r="BN582" s="96"/>
      <c r="BO582" s="96"/>
      <c r="BP582" s="96"/>
      <c r="BQ582" s="96"/>
      <c r="BR582" s="96"/>
      <c r="BS582" s="96"/>
      <c r="BT582" s="96"/>
      <c r="BU582" s="96"/>
      <c r="BV582" s="96"/>
      <c r="BW582" s="96"/>
      <c r="BX582" s="96"/>
      <c r="BY582" s="96"/>
      <c r="BZ582" s="96"/>
      <c r="CA582" s="96"/>
      <c r="CB582" s="96"/>
    </row>
    <row r="583">
      <c r="A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/>
      <c r="AL583" s="96"/>
      <c r="AM583" s="96"/>
      <c r="AN583" s="96"/>
      <c r="AO583" s="96"/>
      <c r="AP583" s="96"/>
      <c r="AQ583" s="96"/>
      <c r="AR583" s="96"/>
      <c r="AS583" s="96"/>
      <c r="AT583" s="96"/>
      <c r="AU583" s="96"/>
      <c r="AV583" s="96"/>
      <c r="AW583" s="96"/>
      <c r="AX583" s="96"/>
      <c r="AY583" s="96"/>
      <c r="AZ583" s="96"/>
      <c r="BA583" s="96"/>
      <c r="BB583" s="96"/>
      <c r="BC583" s="96"/>
      <c r="BD583" s="96"/>
      <c r="BE583" s="96"/>
      <c r="BF583" s="96"/>
      <c r="BG583" s="96"/>
      <c r="BH583" s="96"/>
      <c r="BI583" s="96"/>
      <c r="BJ583" s="96"/>
      <c r="BK583" s="96"/>
      <c r="BL583" s="96"/>
      <c r="BM583" s="96"/>
      <c r="BN583" s="96"/>
      <c r="BO583" s="96"/>
      <c r="BP583" s="96"/>
      <c r="BQ583" s="96"/>
      <c r="BR583" s="96"/>
      <c r="BS583" s="96"/>
      <c r="BT583" s="96"/>
      <c r="BU583" s="96"/>
      <c r="BV583" s="96"/>
      <c r="BW583" s="96"/>
      <c r="BX583" s="96"/>
      <c r="BY583" s="96"/>
      <c r="BZ583" s="96"/>
      <c r="CA583" s="96"/>
      <c r="CB583" s="96"/>
    </row>
    <row r="584">
      <c r="A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/>
      <c r="AK584" s="96"/>
      <c r="AL584" s="96"/>
      <c r="AM584" s="96"/>
      <c r="AN584" s="96"/>
      <c r="AO584" s="96"/>
      <c r="AP584" s="96"/>
      <c r="AQ584" s="96"/>
      <c r="AR584" s="96"/>
      <c r="AS584" s="96"/>
      <c r="AT584" s="96"/>
      <c r="AU584" s="96"/>
      <c r="AV584" s="96"/>
      <c r="AW584" s="96"/>
      <c r="AX584" s="96"/>
      <c r="AY584" s="96"/>
      <c r="AZ584" s="96"/>
      <c r="BA584" s="96"/>
      <c r="BB584" s="96"/>
      <c r="BC584" s="96"/>
      <c r="BD584" s="96"/>
      <c r="BE584" s="96"/>
      <c r="BF584" s="96"/>
      <c r="BG584" s="96"/>
      <c r="BH584" s="96"/>
      <c r="BI584" s="96"/>
      <c r="BJ584" s="96"/>
      <c r="BK584" s="96"/>
      <c r="BL584" s="96"/>
      <c r="BM584" s="96"/>
      <c r="BN584" s="96"/>
      <c r="BO584" s="96"/>
      <c r="BP584" s="96"/>
      <c r="BQ584" s="96"/>
      <c r="BR584" s="96"/>
      <c r="BS584" s="96"/>
      <c r="BT584" s="96"/>
      <c r="BU584" s="96"/>
      <c r="BV584" s="96"/>
      <c r="BW584" s="96"/>
      <c r="BX584" s="96"/>
      <c r="BY584" s="96"/>
      <c r="BZ584" s="96"/>
      <c r="CA584" s="96"/>
      <c r="CB584" s="96"/>
    </row>
    <row r="585">
      <c r="A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/>
      <c r="AK585" s="96"/>
      <c r="AL585" s="96"/>
      <c r="AM585" s="96"/>
      <c r="AN585" s="96"/>
      <c r="AO585" s="96"/>
      <c r="AP585" s="96"/>
      <c r="AQ585" s="96"/>
      <c r="AR585" s="96"/>
      <c r="AS585" s="96"/>
      <c r="AT585" s="96"/>
      <c r="AU585" s="96"/>
      <c r="AV585" s="96"/>
      <c r="AW585" s="96"/>
      <c r="AX585" s="96"/>
      <c r="AY585" s="96"/>
      <c r="AZ585" s="96"/>
      <c r="BA585" s="96"/>
      <c r="BB585" s="96"/>
      <c r="BC585" s="96"/>
      <c r="BD585" s="96"/>
      <c r="BE585" s="96"/>
      <c r="BF585" s="96"/>
      <c r="BG585" s="96"/>
      <c r="BH585" s="96"/>
      <c r="BI585" s="96"/>
      <c r="BJ585" s="96"/>
      <c r="BK585" s="96"/>
      <c r="BL585" s="96"/>
      <c r="BM585" s="96"/>
      <c r="BN585" s="96"/>
      <c r="BO585" s="96"/>
      <c r="BP585" s="96"/>
      <c r="BQ585" s="96"/>
      <c r="BR585" s="96"/>
      <c r="BS585" s="96"/>
      <c r="BT585" s="96"/>
      <c r="BU585" s="96"/>
      <c r="BV585" s="96"/>
      <c r="BW585" s="96"/>
      <c r="BX585" s="96"/>
      <c r="BY585" s="96"/>
      <c r="BZ585" s="96"/>
      <c r="CA585" s="96"/>
      <c r="CB585" s="96"/>
    </row>
    <row r="586">
      <c r="A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/>
      <c r="AK586" s="96"/>
      <c r="AL586" s="96"/>
      <c r="AM586" s="96"/>
      <c r="AN586" s="96"/>
      <c r="AO586" s="96"/>
      <c r="AP586" s="96"/>
      <c r="AQ586" s="96"/>
      <c r="AR586" s="96"/>
      <c r="AS586" s="96"/>
      <c r="AT586" s="96"/>
      <c r="AU586" s="96"/>
      <c r="AV586" s="96"/>
      <c r="AW586" s="96"/>
      <c r="AX586" s="96"/>
      <c r="AY586" s="96"/>
      <c r="AZ586" s="96"/>
      <c r="BA586" s="96"/>
      <c r="BB586" s="96"/>
      <c r="BC586" s="96"/>
      <c r="BD586" s="96"/>
      <c r="BE586" s="96"/>
      <c r="BF586" s="96"/>
      <c r="BG586" s="96"/>
      <c r="BH586" s="96"/>
      <c r="BI586" s="96"/>
      <c r="BJ586" s="96"/>
      <c r="BK586" s="96"/>
      <c r="BL586" s="96"/>
      <c r="BM586" s="96"/>
      <c r="BN586" s="96"/>
      <c r="BO586" s="96"/>
      <c r="BP586" s="96"/>
      <c r="BQ586" s="96"/>
      <c r="BR586" s="96"/>
      <c r="BS586" s="96"/>
      <c r="BT586" s="96"/>
      <c r="BU586" s="96"/>
      <c r="BV586" s="96"/>
      <c r="BW586" s="96"/>
      <c r="BX586" s="96"/>
      <c r="BY586" s="96"/>
      <c r="BZ586" s="96"/>
      <c r="CA586" s="96"/>
      <c r="CB586" s="96"/>
    </row>
    <row r="587">
      <c r="A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/>
      <c r="AK587" s="96"/>
      <c r="AL587" s="96"/>
      <c r="AM587" s="96"/>
      <c r="AN587" s="96"/>
      <c r="AO587" s="96"/>
      <c r="AP587" s="96"/>
      <c r="AQ587" s="96"/>
      <c r="AR587" s="96"/>
      <c r="AS587" s="96"/>
      <c r="AT587" s="96"/>
      <c r="AU587" s="96"/>
      <c r="AV587" s="96"/>
      <c r="AW587" s="96"/>
      <c r="AX587" s="96"/>
      <c r="AY587" s="96"/>
      <c r="AZ587" s="96"/>
      <c r="BA587" s="96"/>
      <c r="BB587" s="96"/>
      <c r="BC587" s="96"/>
      <c r="BD587" s="96"/>
      <c r="BE587" s="96"/>
      <c r="BF587" s="96"/>
      <c r="BG587" s="96"/>
      <c r="BH587" s="96"/>
      <c r="BI587" s="96"/>
      <c r="BJ587" s="96"/>
      <c r="BK587" s="96"/>
      <c r="BL587" s="96"/>
      <c r="BM587" s="96"/>
      <c r="BN587" s="96"/>
      <c r="BO587" s="96"/>
      <c r="BP587" s="96"/>
      <c r="BQ587" s="96"/>
      <c r="BR587" s="96"/>
      <c r="BS587" s="96"/>
      <c r="BT587" s="96"/>
      <c r="BU587" s="96"/>
      <c r="BV587" s="96"/>
      <c r="BW587" s="96"/>
      <c r="BX587" s="96"/>
      <c r="BY587" s="96"/>
      <c r="BZ587" s="96"/>
      <c r="CA587" s="96"/>
      <c r="CB587" s="96"/>
    </row>
    <row r="588">
      <c r="A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6"/>
      <c r="AR588" s="96"/>
      <c r="AS588" s="96"/>
      <c r="AT588" s="96"/>
      <c r="AU588" s="96"/>
      <c r="AV588" s="96"/>
      <c r="AW588" s="96"/>
      <c r="AX588" s="96"/>
      <c r="AY588" s="96"/>
      <c r="AZ588" s="96"/>
      <c r="BA588" s="96"/>
      <c r="BB588" s="96"/>
      <c r="BC588" s="96"/>
      <c r="BD588" s="96"/>
      <c r="BE588" s="96"/>
      <c r="BF588" s="96"/>
      <c r="BG588" s="96"/>
      <c r="BH588" s="96"/>
      <c r="BI588" s="96"/>
      <c r="BJ588" s="96"/>
      <c r="BK588" s="96"/>
      <c r="BL588" s="96"/>
      <c r="BM588" s="96"/>
      <c r="BN588" s="96"/>
      <c r="BO588" s="96"/>
      <c r="BP588" s="96"/>
      <c r="BQ588" s="96"/>
      <c r="BR588" s="96"/>
      <c r="BS588" s="96"/>
      <c r="BT588" s="96"/>
      <c r="BU588" s="96"/>
      <c r="BV588" s="96"/>
      <c r="BW588" s="96"/>
      <c r="BX588" s="96"/>
      <c r="BY588" s="96"/>
      <c r="BZ588" s="96"/>
      <c r="CA588" s="96"/>
      <c r="CB588" s="96"/>
    </row>
    <row r="589">
      <c r="A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6"/>
      <c r="AR589" s="96"/>
      <c r="AS589" s="96"/>
      <c r="AT589" s="96"/>
      <c r="AU589" s="96"/>
      <c r="AV589" s="96"/>
      <c r="AW589" s="96"/>
      <c r="AX589" s="96"/>
      <c r="AY589" s="96"/>
      <c r="AZ589" s="96"/>
      <c r="BA589" s="96"/>
      <c r="BB589" s="96"/>
      <c r="BC589" s="96"/>
      <c r="BD589" s="96"/>
      <c r="BE589" s="96"/>
      <c r="BF589" s="96"/>
      <c r="BG589" s="96"/>
      <c r="BH589" s="96"/>
      <c r="BI589" s="96"/>
      <c r="BJ589" s="96"/>
      <c r="BK589" s="96"/>
      <c r="BL589" s="96"/>
      <c r="BM589" s="96"/>
      <c r="BN589" s="96"/>
      <c r="BO589" s="96"/>
      <c r="BP589" s="96"/>
      <c r="BQ589" s="96"/>
      <c r="BR589" s="96"/>
      <c r="BS589" s="96"/>
      <c r="BT589" s="96"/>
      <c r="BU589" s="96"/>
      <c r="BV589" s="96"/>
      <c r="BW589" s="96"/>
      <c r="BX589" s="96"/>
      <c r="BY589" s="96"/>
      <c r="BZ589" s="96"/>
      <c r="CA589" s="96"/>
      <c r="CB589" s="96"/>
    </row>
    <row r="590">
      <c r="A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  <c r="AH590" s="96"/>
      <c r="AI590" s="96"/>
      <c r="AJ590" s="96"/>
      <c r="AK590" s="96"/>
      <c r="AL590" s="96"/>
      <c r="AM590" s="96"/>
      <c r="AN590" s="96"/>
      <c r="AO590" s="96"/>
      <c r="AP590" s="96"/>
      <c r="AQ590" s="96"/>
      <c r="AR590" s="96"/>
      <c r="AS590" s="96"/>
      <c r="AT590" s="96"/>
      <c r="AU590" s="96"/>
      <c r="AV590" s="96"/>
      <c r="AW590" s="96"/>
      <c r="AX590" s="96"/>
      <c r="AY590" s="96"/>
      <c r="AZ590" s="96"/>
      <c r="BA590" s="96"/>
      <c r="BB590" s="96"/>
      <c r="BC590" s="96"/>
      <c r="BD590" s="96"/>
      <c r="BE590" s="96"/>
      <c r="BF590" s="96"/>
      <c r="BG590" s="96"/>
      <c r="BH590" s="96"/>
      <c r="BI590" s="96"/>
      <c r="BJ590" s="96"/>
      <c r="BK590" s="96"/>
      <c r="BL590" s="96"/>
      <c r="BM590" s="96"/>
      <c r="BN590" s="96"/>
      <c r="BO590" s="96"/>
      <c r="BP590" s="96"/>
      <c r="BQ590" s="96"/>
      <c r="BR590" s="96"/>
      <c r="BS590" s="96"/>
      <c r="BT590" s="96"/>
      <c r="BU590" s="96"/>
      <c r="BV590" s="96"/>
      <c r="BW590" s="96"/>
      <c r="BX590" s="96"/>
      <c r="BY590" s="96"/>
      <c r="BZ590" s="96"/>
      <c r="CA590" s="96"/>
      <c r="CB590" s="96"/>
    </row>
    <row r="591">
      <c r="A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  <c r="AH591" s="96"/>
      <c r="AI591" s="96"/>
      <c r="AJ591" s="96"/>
      <c r="AK591" s="96"/>
      <c r="AL591" s="96"/>
      <c r="AM591" s="96"/>
      <c r="AN591" s="96"/>
      <c r="AO591" s="96"/>
      <c r="AP591" s="96"/>
      <c r="AQ591" s="96"/>
      <c r="AR591" s="96"/>
      <c r="AS591" s="96"/>
      <c r="AT591" s="96"/>
      <c r="AU591" s="96"/>
      <c r="AV591" s="96"/>
      <c r="AW591" s="96"/>
      <c r="AX591" s="96"/>
      <c r="AY591" s="96"/>
      <c r="AZ591" s="96"/>
      <c r="BA591" s="96"/>
      <c r="BB591" s="96"/>
      <c r="BC591" s="96"/>
      <c r="BD591" s="96"/>
      <c r="BE591" s="96"/>
      <c r="BF591" s="96"/>
      <c r="BG591" s="96"/>
      <c r="BH591" s="96"/>
      <c r="BI591" s="96"/>
      <c r="BJ591" s="96"/>
      <c r="BK591" s="96"/>
      <c r="BL591" s="96"/>
      <c r="BM591" s="96"/>
      <c r="BN591" s="96"/>
      <c r="BO591" s="96"/>
      <c r="BP591" s="96"/>
      <c r="BQ591" s="96"/>
      <c r="BR591" s="96"/>
      <c r="BS591" s="96"/>
      <c r="BT591" s="96"/>
      <c r="BU591" s="96"/>
      <c r="BV591" s="96"/>
      <c r="BW591" s="96"/>
      <c r="BX591" s="96"/>
      <c r="BY591" s="96"/>
      <c r="BZ591" s="96"/>
      <c r="CA591" s="96"/>
      <c r="CB591" s="96"/>
    </row>
    <row r="592">
      <c r="A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  <c r="AH592" s="96"/>
      <c r="AI592" s="96"/>
      <c r="AJ592" s="96"/>
      <c r="AK592" s="96"/>
      <c r="AL592" s="96"/>
      <c r="AM592" s="96"/>
      <c r="AN592" s="96"/>
      <c r="AO592" s="96"/>
      <c r="AP592" s="96"/>
      <c r="AQ592" s="96"/>
      <c r="AR592" s="96"/>
      <c r="AS592" s="96"/>
      <c r="AT592" s="96"/>
      <c r="AU592" s="96"/>
      <c r="AV592" s="96"/>
      <c r="AW592" s="96"/>
      <c r="AX592" s="96"/>
      <c r="AY592" s="96"/>
      <c r="AZ592" s="96"/>
      <c r="BA592" s="96"/>
      <c r="BB592" s="96"/>
      <c r="BC592" s="96"/>
      <c r="BD592" s="96"/>
      <c r="BE592" s="96"/>
      <c r="BF592" s="96"/>
      <c r="BG592" s="96"/>
      <c r="BH592" s="96"/>
      <c r="BI592" s="96"/>
      <c r="BJ592" s="96"/>
      <c r="BK592" s="96"/>
      <c r="BL592" s="96"/>
      <c r="BM592" s="96"/>
      <c r="BN592" s="96"/>
      <c r="BO592" s="96"/>
      <c r="BP592" s="96"/>
      <c r="BQ592" s="96"/>
      <c r="BR592" s="96"/>
      <c r="BS592" s="96"/>
      <c r="BT592" s="96"/>
      <c r="BU592" s="96"/>
      <c r="BV592" s="96"/>
      <c r="BW592" s="96"/>
      <c r="BX592" s="96"/>
      <c r="BY592" s="96"/>
      <c r="BZ592" s="96"/>
      <c r="CA592" s="96"/>
      <c r="CB592" s="96"/>
    </row>
    <row r="593">
      <c r="A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  <c r="AH593" s="96"/>
      <c r="AI593" s="96"/>
      <c r="AJ593" s="96"/>
      <c r="AK593" s="96"/>
      <c r="AL593" s="96"/>
      <c r="AM593" s="96"/>
      <c r="AN593" s="96"/>
      <c r="AO593" s="96"/>
      <c r="AP593" s="96"/>
      <c r="AQ593" s="96"/>
      <c r="AR593" s="96"/>
      <c r="AS593" s="96"/>
      <c r="AT593" s="96"/>
      <c r="AU593" s="96"/>
      <c r="AV593" s="96"/>
      <c r="AW593" s="96"/>
      <c r="AX593" s="96"/>
      <c r="AY593" s="96"/>
      <c r="AZ593" s="96"/>
      <c r="BA593" s="96"/>
      <c r="BB593" s="96"/>
      <c r="BC593" s="96"/>
      <c r="BD593" s="96"/>
      <c r="BE593" s="96"/>
      <c r="BF593" s="96"/>
      <c r="BG593" s="96"/>
      <c r="BH593" s="96"/>
      <c r="BI593" s="96"/>
      <c r="BJ593" s="96"/>
      <c r="BK593" s="96"/>
      <c r="BL593" s="96"/>
      <c r="BM593" s="96"/>
      <c r="BN593" s="96"/>
      <c r="BO593" s="96"/>
      <c r="BP593" s="96"/>
      <c r="BQ593" s="96"/>
      <c r="BR593" s="96"/>
      <c r="BS593" s="96"/>
      <c r="BT593" s="96"/>
      <c r="BU593" s="96"/>
      <c r="BV593" s="96"/>
      <c r="BW593" s="96"/>
      <c r="BX593" s="96"/>
      <c r="BY593" s="96"/>
      <c r="BZ593" s="96"/>
      <c r="CA593" s="96"/>
      <c r="CB593" s="96"/>
    </row>
    <row r="594">
      <c r="A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  <c r="AH594" s="96"/>
      <c r="AI594" s="96"/>
      <c r="AJ594" s="96"/>
      <c r="AK594" s="96"/>
      <c r="AL594" s="96"/>
      <c r="AM594" s="96"/>
      <c r="AN594" s="96"/>
      <c r="AO594" s="96"/>
      <c r="AP594" s="96"/>
      <c r="AQ594" s="96"/>
      <c r="AR594" s="96"/>
      <c r="AS594" s="96"/>
      <c r="AT594" s="96"/>
      <c r="AU594" s="96"/>
      <c r="AV594" s="96"/>
      <c r="AW594" s="96"/>
      <c r="AX594" s="96"/>
      <c r="AY594" s="96"/>
      <c r="AZ594" s="96"/>
      <c r="BA594" s="96"/>
      <c r="BB594" s="96"/>
      <c r="BC594" s="96"/>
      <c r="BD594" s="96"/>
      <c r="BE594" s="96"/>
      <c r="BF594" s="96"/>
      <c r="BG594" s="96"/>
      <c r="BH594" s="96"/>
      <c r="BI594" s="96"/>
      <c r="BJ594" s="96"/>
      <c r="BK594" s="96"/>
      <c r="BL594" s="96"/>
      <c r="BM594" s="96"/>
      <c r="BN594" s="96"/>
      <c r="BO594" s="96"/>
      <c r="BP594" s="96"/>
      <c r="BQ594" s="96"/>
      <c r="BR594" s="96"/>
      <c r="BS594" s="96"/>
      <c r="BT594" s="96"/>
      <c r="BU594" s="96"/>
      <c r="BV594" s="96"/>
      <c r="BW594" s="96"/>
      <c r="BX594" s="96"/>
      <c r="BY594" s="96"/>
      <c r="BZ594" s="96"/>
      <c r="CA594" s="96"/>
      <c r="CB594" s="96"/>
    </row>
    <row r="595">
      <c r="A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  <c r="AH595" s="96"/>
      <c r="AI595" s="96"/>
      <c r="AJ595" s="96"/>
      <c r="AK595" s="96"/>
      <c r="AL595" s="96"/>
      <c r="AM595" s="96"/>
      <c r="AN595" s="96"/>
      <c r="AO595" s="96"/>
      <c r="AP595" s="96"/>
      <c r="AQ595" s="96"/>
      <c r="AR595" s="96"/>
      <c r="AS595" s="96"/>
      <c r="AT595" s="96"/>
      <c r="AU595" s="96"/>
      <c r="AV595" s="96"/>
      <c r="AW595" s="96"/>
      <c r="AX595" s="96"/>
      <c r="AY595" s="96"/>
      <c r="AZ595" s="96"/>
      <c r="BA595" s="96"/>
      <c r="BB595" s="96"/>
      <c r="BC595" s="96"/>
      <c r="BD595" s="96"/>
      <c r="BE595" s="96"/>
      <c r="BF595" s="96"/>
      <c r="BG595" s="96"/>
      <c r="BH595" s="96"/>
      <c r="BI595" s="96"/>
      <c r="BJ595" s="96"/>
      <c r="BK595" s="96"/>
      <c r="BL595" s="96"/>
      <c r="BM595" s="96"/>
      <c r="BN595" s="96"/>
      <c r="BO595" s="96"/>
      <c r="BP595" s="96"/>
      <c r="BQ595" s="96"/>
      <c r="BR595" s="96"/>
      <c r="BS595" s="96"/>
      <c r="BT595" s="96"/>
      <c r="BU595" s="96"/>
      <c r="BV595" s="96"/>
      <c r="BW595" s="96"/>
      <c r="BX595" s="96"/>
      <c r="BY595" s="96"/>
      <c r="BZ595" s="96"/>
      <c r="CA595" s="96"/>
      <c r="CB595" s="96"/>
    </row>
    <row r="596">
      <c r="A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  <c r="AH596" s="96"/>
      <c r="AI596" s="96"/>
      <c r="AJ596" s="96"/>
      <c r="AK596" s="96"/>
      <c r="AL596" s="96"/>
      <c r="AM596" s="96"/>
      <c r="AN596" s="96"/>
      <c r="AO596" s="96"/>
      <c r="AP596" s="96"/>
      <c r="AQ596" s="96"/>
      <c r="AR596" s="96"/>
      <c r="AS596" s="96"/>
      <c r="AT596" s="96"/>
      <c r="AU596" s="96"/>
      <c r="AV596" s="96"/>
      <c r="AW596" s="96"/>
      <c r="AX596" s="96"/>
      <c r="AY596" s="96"/>
      <c r="AZ596" s="96"/>
      <c r="BA596" s="96"/>
      <c r="BB596" s="96"/>
      <c r="BC596" s="96"/>
      <c r="BD596" s="96"/>
      <c r="BE596" s="96"/>
      <c r="BF596" s="96"/>
      <c r="BG596" s="96"/>
      <c r="BH596" s="96"/>
      <c r="BI596" s="96"/>
      <c r="BJ596" s="96"/>
      <c r="BK596" s="96"/>
      <c r="BL596" s="96"/>
      <c r="BM596" s="96"/>
      <c r="BN596" s="96"/>
      <c r="BO596" s="96"/>
      <c r="BP596" s="96"/>
      <c r="BQ596" s="96"/>
      <c r="BR596" s="96"/>
      <c r="BS596" s="96"/>
      <c r="BT596" s="96"/>
      <c r="BU596" s="96"/>
      <c r="BV596" s="96"/>
      <c r="BW596" s="96"/>
      <c r="BX596" s="96"/>
      <c r="BY596" s="96"/>
      <c r="BZ596" s="96"/>
      <c r="CA596" s="96"/>
      <c r="CB596" s="96"/>
    </row>
    <row r="597">
      <c r="A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  <c r="AH597" s="96"/>
      <c r="AI597" s="96"/>
      <c r="AJ597" s="96"/>
      <c r="AK597" s="96"/>
      <c r="AL597" s="96"/>
      <c r="AM597" s="96"/>
      <c r="AN597" s="96"/>
      <c r="AO597" s="96"/>
      <c r="AP597" s="96"/>
      <c r="AQ597" s="96"/>
      <c r="AR597" s="96"/>
      <c r="AS597" s="96"/>
      <c r="AT597" s="96"/>
      <c r="AU597" s="96"/>
      <c r="AV597" s="96"/>
      <c r="AW597" s="96"/>
      <c r="AX597" s="96"/>
      <c r="AY597" s="96"/>
      <c r="AZ597" s="96"/>
      <c r="BA597" s="96"/>
      <c r="BB597" s="96"/>
      <c r="BC597" s="96"/>
      <c r="BD597" s="96"/>
      <c r="BE597" s="96"/>
      <c r="BF597" s="96"/>
      <c r="BG597" s="96"/>
      <c r="BH597" s="96"/>
      <c r="BI597" s="96"/>
      <c r="BJ597" s="96"/>
      <c r="BK597" s="96"/>
      <c r="BL597" s="96"/>
      <c r="BM597" s="96"/>
      <c r="BN597" s="96"/>
      <c r="BO597" s="96"/>
      <c r="BP597" s="96"/>
      <c r="BQ597" s="96"/>
      <c r="BR597" s="96"/>
      <c r="BS597" s="96"/>
      <c r="BT597" s="96"/>
      <c r="BU597" s="96"/>
      <c r="BV597" s="96"/>
      <c r="BW597" s="96"/>
      <c r="BX597" s="96"/>
      <c r="BY597" s="96"/>
      <c r="BZ597" s="96"/>
      <c r="CA597" s="96"/>
      <c r="CB597" s="96"/>
    </row>
    <row r="598">
      <c r="A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  <c r="AH598" s="96"/>
      <c r="AI598" s="96"/>
      <c r="AJ598" s="96"/>
      <c r="AK598" s="96"/>
      <c r="AL598" s="96"/>
      <c r="AM598" s="96"/>
      <c r="AN598" s="96"/>
      <c r="AO598" s="96"/>
      <c r="AP598" s="96"/>
      <c r="AQ598" s="96"/>
      <c r="AR598" s="96"/>
      <c r="AS598" s="96"/>
      <c r="AT598" s="96"/>
      <c r="AU598" s="96"/>
      <c r="AV598" s="96"/>
      <c r="AW598" s="96"/>
      <c r="AX598" s="96"/>
      <c r="AY598" s="96"/>
      <c r="AZ598" s="96"/>
      <c r="BA598" s="96"/>
      <c r="BB598" s="96"/>
      <c r="BC598" s="96"/>
      <c r="BD598" s="96"/>
      <c r="BE598" s="96"/>
      <c r="BF598" s="96"/>
      <c r="BG598" s="96"/>
      <c r="BH598" s="96"/>
      <c r="BI598" s="96"/>
      <c r="BJ598" s="96"/>
      <c r="BK598" s="96"/>
      <c r="BL598" s="96"/>
      <c r="BM598" s="96"/>
      <c r="BN598" s="96"/>
      <c r="BO598" s="96"/>
      <c r="BP598" s="96"/>
      <c r="BQ598" s="96"/>
      <c r="BR598" s="96"/>
      <c r="BS598" s="96"/>
      <c r="BT598" s="96"/>
      <c r="BU598" s="96"/>
      <c r="BV598" s="96"/>
      <c r="BW598" s="96"/>
      <c r="BX598" s="96"/>
      <c r="BY598" s="96"/>
      <c r="BZ598" s="96"/>
      <c r="CA598" s="96"/>
      <c r="CB598" s="96"/>
    </row>
    <row r="599">
      <c r="A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  <c r="AH599" s="96"/>
      <c r="AI599" s="96"/>
      <c r="AJ599" s="96"/>
      <c r="AK599" s="96"/>
      <c r="AL599" s="96"/>
      <c r="AM599" s="96"/>
      <c r="AN599" s="96"/>
      <c r="AO599" s="96"/>
      <c r="AP599" s="96"/>
      <c r="AQ599" s="96"/>
      <c r="AR599" s="96"/>
      <c r="AS599" s="96"/>
      <c r="AT599" s="96"/>
      <c r="AU599" s="96"/>
      <c r="AV599" s="96"/>
      <c r="AW599" s="96"/>
      <c r="AX599" s="96"/>
      <c r="AY599" s="96"/>
      <c r="AZ599" s="96"/>
      <c r="BA599" s="96"/>
      <c r="BB599" s="96"/>
      <c r="BC599" s="96"/>
      <c r="BD599" s="96"/>
      <c r="BE599" s="96"/>
      <c r="BF599" s="96"/>
      <c r="BG599" s="96"/>
      <c r="BH599" s="96"/>
      <c r="BI599" s="96"/>
      <c r="BJ599" s="96"/>
      <c r="BK599" s="96"/>
      <c r="BL599" s="96"/>
      <c r="BM599" s="96"/>
      <c r="BN599" s="96"/>
      <c r="BO599" s="96"/>
      <c r="BP599" s="96"/>
      <c r="BQ599" s="96"/>
      <c r="BR599" s="96"/>
      <c r="BS599" s="96"/>
      <c r="BT599" s="96"/>
      <c r="BU599" s="96"/>
      <c r="BV599" s="96"/>
      <c r="BW599" s="96"/>
      <c r="BX599" s="96"/>
      <c r="BY599" s="96"/>
      <c r="BZ599" s="96"/>
      <c r="CA599" s="96"/>
      <c r="CB599" s="96"/>
    </row>
    <row r="600">
      <c r="A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6"/>
      <c r="AR600" s="96"/>
      <c r="AS600" s="96"/>
      <c r="AT600" s="96"/>
      <c r="AU600" s="96"/>
      <c r="AV600" s="96"/>
      <c r="AW600" s="96"/>
      <c r="AX600" s="96"/>
      <c r="AY600" s="96"/>
      <c r="AZ600" s="96"/>
      <c r="BA600" s="96"/>
      <c r="BB600" s="96"/>
      <c r="BC600" s="96"/>
      <c r="BD600" s="96"/>
      <c r="BE600" s="96"/>
      <c r="BF600" s="96"/>
      <c r="BG600" s="96"/>
      <c r="BH600" s="96"/>
      <c r="BI600" s="96"/>
      <c r="BJ600" s="96"/>
      <c r="BK600" s="96"/>
      <c r="BL600" s="96"/>
      <c r="BM600" s="96"/>
      <c r="BN600" s="96"/>
      <c r="BO600" s="96"/>
      <c r="BP600" s="96"/>
      <c r="BQ600" s="96"/>
      <c r="BR600" s="96"/>
      <c r="BS600" s="96"/>
      <c r="BT600" s="96"/>
      <c r="BU600" s="96"/>
      <c r="BV600" s="96"/>
      <c r="BW600" s="96"/>
      <c r="BX600" s="96"/>
      <c r="BY600" s="96"/>
      <c r="BZ600" s="96"/>
      <c r="CA600" s="96"/>
      <c r="CB600" s="96"/>
    </row>
    <row r="601">
      <c r="A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  <c r="AH601" s="96"/>
      <c r="AI601" s="96"/>
      <c r="AJ601" s="96"/>
      <c r="AK601" s="96"/>
      <c r="AL601" s="96"/>
      <c r="AM601" s="96"/>
      <c r="AN601" s="96"/>
      <c r="AO601" s="96"/>
      <c r="AP601" s="96"/>
      <c r="AQ601" s="96"/>
      <c r="AR601" s="96"/>
      <c r="AS601" s="96"/>
      <c r="AT601" s="96"/>
      <c r="AU601" s="96"/>
      <c r="AV601" s="96"/>
      <c r="AW601" s="96"/>
      <c r="AX601" s="96"/>
      <c r="AY601" s="96"/>
      <c r="AZ601" s="96"/>
      <c r="BA601" s="96"/>
      <c r="BB601" s="96"/>
      <c r="BC601" s="96"/>
      <c r="BD601" s="96"/>
      <c r="BE601" s="96"/>
      <c r="BF601" s="96"/>
      <c r="BG601" s="96"/>
      <c r="BH601" s="96"/>
      <c r="BI601" s="96"/>
      <c r="BJ601" s="96"/>
      <c r="BK601" s="96"/>
      <c r="BL601" s="96"/>
      <c r="BM601" s="96"/>
      <c r="BN601" s="96"/>
      <c r="BO601" s="96"/>
      <c r="BP601" s="96"/>
      <c r="BQ601" s="96"/>
      <c r="BR601" s="96"/>
      <c r="BS601" s="96"/>
      <c r="BT601" s="96"/>
      <c r="BU601" s="96"/>
      <c r="BV601" s="96"/>
      <c r="BW601" s="96"/>
      <c r="BX601" s="96"/>
      <c r="BY601" s="96"/>
      <c r="BZ601" s="96"/>
      <c r="CA601" s="96"/>
      <c r="CB601" s="96"/>
    </row>
    <row r="602">
      <c r="A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/>
      <c r="AP602" s="96"/>
      <c r="AQ602" s="96"/>
      <c r="AR602" s="96"/>
      <c r="AS602" s="96"/>
      <c r="AT602" s="96"/>
      <c r="AU602" s="96"/>
      <c r="AV602" s="96"/>
      <c r="AW602" s="96"/>
      <c r="AX602" s="96"/>
      <c r="AY602" s="96"/>
      <c r="AZ602" s="96"/>
      <c r="BA602" s="96"/>
      <c r="BB602" s="96"/>
      <c r="BC602" s="96"/>
      <c r="BD602" s="96"/>
      <c r="BE602" s="96"/>
      <c r="BF602" s="96"/>
      <c r="BG602" s="96"/>
      <c r="BH602" s="96"/>
      <c r="BI602" s="96"/>
      <c r="BJ602" s="96"/>
      <c r="BK602" s="96"/>
      <c r="BL602" s="96"/>
      <c r="BM602" s="96"/>
      <c r="BN602" s="96"/>
      <c r="BO602" s="96"/>
      <c r="BP602" s="96"/>
      <c r="BQ602" s="96"/>
      <c r="BR602" s="96"/>
      <c r="BS602" s="96"/>
      <c r="BT602" s="96"/>
      <c r="BU602" s="96"/>
      <c r="BV602" s="96"/>
      <c r="BW602" s="96"/>
      <c r="BX602" s="96"/>
      <c r="BY602" s="96"/>
      <c r="BZ602" s="96"/>
      <c r="CA602" s="96"/>
      <c r="CB602" s="96"/>
    </row>
    <row r="603">
      <c r="A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  <c r="AH603" s="96"/>
      <c r="AI603" s="96"/>
      <c r="AJ603" s="96"/>
      <c r="AK603" s="96"/>
      <c r="AL603" s="96"/>
      <c r="AM603" s="96"/>
      <c r="AN603" s="96"/>
      <c r="AO603" s="96"/>
      <c r="AP603" s="96"/>
      <c r="AQ603" s="96"/>
      <c r="AR603" s="96"/>
      <c r="AS603" s="96"/>
      <c r="AT603" s="96"/>
      <c r="AU603" s="96"/>
      <c r="AV603" s="96"/>
      <c r="AW603" s="96"/>
      <c r="AX603" s="96"/>
      <c r="AY603" s="96"/>
      <c r="AZ603" s="96"/>
      <c r="BA603" s="96"/>
      <c r="BB603" s="96"/>
      <c r="BC603" s="96"/>
      <c r="BD603" s="96"/>
      <c r="BE603" s="96"/>
      <c r="BF603" s="96"/>
      <c r="BG603" s="96"/>
      <c r="BH603" s="96"/>
      <c r="BI603" s="96"/>
      <c r="BJ603" s="96"/>
      <c r="BK603" s="96"/>
      <c r="BL603" s="96"/>
      <c r="BM603" s="96"/>
      <c r="BN603" s="96"/>
      <c r="BO603" s="96"/>
      <c r="BP603" s="96"/>
      <c r="BQ603" s="96"/>
      <c r="BR603" s="96"/>
      <c r="BS603" s="96"/>
      <c r="BT603" s="96"/>
      <c r="BU603" s="96"/>
      <c r="BV603" s="96"/>
      <c r="BW603" s="96"/>
      <c r="BX603" s="96"/>
      <c r="BY603" s="96"/>
      <c r="BZ603" s="96"/>
      <c r="CA603" s="96"/>
      <c r="CB603" s="96"/>
    </row>
    <row r="604">
      <c r="A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  <c r="AH604" s="96"/>
      <c r="AI604" s="96"/>
      <c r="AJ604" s="96"/>
      <c r="AK604" s="96"/>
      <c r="AL604" s="96"/>
      <c r="AM604" s="96"/>
      <c r="AN604" s="96"/>
      <c r="AO604" s="96"/>
      <c r="AP604" s="96"/>
      <c r="AQ604" s="96"/>
      <c r="AR604" s="96"/>
      <c r="AS604" s="96"/>
      <c r="AT604" s="96"/>
      <c r="AU604" s="96"/>
      <c r="AV604" s="96"/>
      <c r="AW604" s="96"/>
      <c r="AX604" s="96"/>
      <c r="AY604" s="96"/>
      <c r="AZ604" s="96"/>
      <c r="BA604" s="96"/>
      <c r="BB604" s="96"/>
      <c r="BC604" s="96"/>
      <c r="BD604" s="96"/>
      <c r="BE604" s="96"/>
      <c r="BF604" s="96"/>
      <c r="BG604" s="96"/>
      <c r="BH604" s="96"/>
      <c r="BI604" s="96"/>
      <c r="BJ604" s="96"/>
      <c r="BK604" s="96"/>
      <c r="BL604" s="96"/>
      <c r="BM604" s="96"/>
      <c r="BN604" s="96"/>
      <c r="BO604" s="96"/>
      <c r="BP604" s="96"/>
      <c r="BQ604" s="96"/>
      <c r="BR604" s="96"/>
      <c r="BS604" s="96"/>
      <c r="BT604" s="96"/>
      <c r="BU604" s="96"/>
      <c r="BV604" s="96"/>
      <c r="BW604" s="96"/>
      <c r="BX604" s="96"/>
      <c r="BY604" s="96"/>
      <c r="BZ604" s="96"/>
      <c r="CA604" s="96"/>
      <c r="CB604" s="96"/>
    </row>
    <row r="605">
      <c r="A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  <c r="AH605" s="96"/>
      <c r="AI605" s="96"/>
      <c r="AJ605" s="96"/>
      <c r="AK605" s="96"/>
      <c r="AL605" s="96"/>
      <c r="AM605" s="96"/>
      <c r="AN605" s="96"/>
      <c r="AO605" s="96"/>
      <c r="AP605" s="96"/>
      <c r="AQ605" s="96"/>
      <c r="AR605" s="96"/>
      <c r="AS605" s="96"/>
      <c r="AT605" s="96"/>
      <c r="AU605" s="96"/>
      <c r="AV605" s="96"/>
      <c r="AW605" s="96"/>
      <c r="AX605" s="96"/>
      <c r="AY605" s="96"/>
      <c r="AZ605" s="96"/>
      <c r="BA605" s="96"/>
      <c r="BB605" s="96"/>
      <c r="BC605" s="96"/>
      <c r="BD605" s="96"/>
      <c r="BE605" s="96"/>
      <c r="BF605" s="96"/>
      <c r="BG605" s="96"/>
      <c r="BH605" s="96"/>
      <c r="BI605" s="96"/>
      <c r="BJ605" s="96"/>
      <c r="BK605" s="96"/>
      <c r="BL605" s="96"/>
      <c r="BM605" s="96"/>
      <c r="BN605" s="96"/>
      <c r="BO605" s="96"/>
      <c r="BP605" s="96"/>
      <c r="BQ605" s="96"/>
      <c r="BR605" s="96"/>
      <c r="BS605" s="96"/>
      <c r="BT605" s="96"/>
      <c r="BU605" s="96"/>
      <c r="BV605" s="96"/>
      <c r="BW605" s="96"/>
      <c r="BX605" s="96"/>
      <c r="BY605" s="96"/>
      <c r="BZ605" s="96"/>
      <c r="CA605" s="96"/>
      <c r="CB605" s="96"/>
    </row>
    <row r="606">
      <c r="A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  <c r="AH606" s="96"/>
      <c r="AI606" s="96"/>
      <c r="AJ606" s="96"/>
      <c r="AK606" s="96"/>
      <c r="AL606" s="96"/>
      <c r="AM606" s="96"/>
      <c r="AN606" s="96"/>
      <c r="AO606" s="96"/>
      <c r="AP606" s="96"/>
      <c r="AQ606" s="96"/>
      <c r="AR606" s="96"/>
      <c r="AS606" s="96"/>
      <c r="AT606" s="96"/>
      <c r="AU606" s="96"/>
      <c r="AV606" s="96"/>
      <c r="AW606" s="96"/>
      <c r="AX606" s="96"/>
      <c r="AY606" s="96"/>
      <c r="AZ606" s="96"/>
      <c r="BA606" s="96"/>
      <c r="BB606" s="96"/>
      <c r="BC606" s="96"/>
      <c r="BD606" s="96"/>
      <c r="BE606" s="96"/>
      <c r="BF606" s="96"/>
      <c r="BG606" s="96"/>
      <c r="BH606" s="96"/>
      <c r="BI606" s="96"/>
      <c r="BJ606" s="96"/>
      <c r="BK606" s="96"/>
      <c r="BL606" s="96"/>
      <c r="BM606" s="96"/>
      <c r="BN606" s="96"/>
      <c r="BO606" s="96"/>
      <c r="BP606" s="96"/>
      <c r="BQ606" s="96"/>
      <c r="BR606" s="96"/>
      <c r="BS606" s="96"/>
      <c r="BT606" s="96"/>
      <c r="BU606" s="96"/>
      <c r="BV606" s="96"/>
      <c r="BW606" s="96"/>
      <c r="BX606" s="96"/>
      <c r="BY606" s="96"/>
      <c r="BZ606" s="96"/>
      <c r="CA606" s="96"/>
      <c r="CB606" s="96"/>
    </row>
    <row r="607">
      <c r="A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6"/>
      <c r="AR607" s="96"/>
      <c r="AS607" s="96"/>
      <c r="AT607" s="96"/>
      <c r="AU607" s="96"/>
      <c r="AV607" s="96"/>
      <c r="AW607" s="96"/>
      <c r="AX607" s="96"/>
      <c r="AY607" s="96"/>
      <c r="AZ607" s="96"/>
      <c r="BA607" s="96"/>
      <c r="BB607" s="96"/>
      <c r="BC607" s="96"/>
      <c r="BD607" s="96"/>
      <c r="BE607" s="96"/>
      <c r="BF607" s="96"/>
      <c r="BG607" s="96"/>
      <c r="BH607" s="96"/>
      <c r="BI607" s="96"/>
      <c r="BJ607" s="96"/>
      <c r="BK607" s="96"/>
      <c r="BL607" s="96"/>
      <c r="BM607" s="96"/>
      <c r="BN607" s="96"/>
      <c r="BO607" s="96"/>
      <c r="BP607" s="96"/>
      <c r="BQ607" s="96"/>
      <c r="BR607" s="96"/>
      <c r="BS607" s="96"/>
      <c r="BT607" s="96"/>
      <c r="BU607" s="96"/>
      <c r="BV607" s="96"/>
      <c r="BW607" s="96"/>
      <c r="BX607" s="96"/>
      <c r="BY607" s="96"/>
      <c r="BZ607" s="96"/>
      <c r="CA607" s="96"/>
      <c r="CB607" s="96"/>
    </row>
    <row r="608">
      <c r="A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  <c r="AH608" s="96"/>
      <c r="AI608" s="96"/>
      <c r="AJ608" s="96"/>
      <c r="AK608" s="96"/>
      <c r="AL608" s="96"/>
      <c r="AM608" s="96"/>
      <c r="AN608" s="96"/>
      <c r="AO608" s="96"/>
      <c r="AP608" s="96"/>
      <c r="AQ608" s="96"/>
      <c r="AR608" s="96"/>
      <c r="AS608" s="96"/>
      <c r="AT608" s="96"/>
      <c r="AU608" s="96"/>
      <c r="AV608" s="96"/>
      <c r="AW608" s="96"/>
      <c r="AX608" s="96"/>
      <c r="AY608" s="96"/>
      <c r="AZ608" s="96"/>
      <c r="BA608" s="96"/>
      <c r="BB608" s="96"/>
      <c r="BC608" s="96"/>
      <c r="BD608" s="96"/>
      <c r="BE608" s="96"/>
      <c r="BF608" s="96"/>
      <c r="BG608" s="96"/>
      <c r="BH608" s="96"/>
      <c r="BI608" s="96"/>
      <c r="BJ608" s="96"/>
      <c r="BK608" s="96"/>
      <c r="BL608" s="96"/>
      <c r="BM608" s="96"/>
      <c r="BN608" s="96"/>
      <c r="BO608" s="96"/>
      <c r="BP608" s="96"/>
      <c r="BQ608" s="96"/>
      <c r="BR608" s="96"/>
      <c r="BS608" s="96"/>
      <c r="BT608" s="96"/>
      <c r="BU608" s="96"/>
      <c r="BV608" s="96"/>
      <c r="BW608" s="96"/>
      <c r="BX608" s="96"/>
      <c r="BY608" s="96"/>
      <c r="BZ608" s="96"/>
      <c r="CA608" s="96"/>
      <c r="CB608" s="96"/>
    </row>
    <row r="609">
      <c r="A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/>
      <c r="AP609" s="96"/>
      <c r="AQ609" s="96"/>
      <c r="AR609" s="96"/>
      <c r="AS609" s="96"/>
      <c r="AT609" s="96"/>
      <c r="AU609" s="96"/>
      <c r="AV609" s="96"/>
      <c r="AW609" s="96"/>
      <c r="AX609" s="96"/>
      <c r="AY609" s="96"/>
      <c r="AZ609" s="96"/>
      <c r="BA609" s="96"/>
      <c r="BB609" s="96"/>
      <c r="BC609" s="96"/>
      <c r="BD609" s="96"/>
      <c r="BE609" s="96"/>
      <c r="BF609" s="96"/>
      <c r="BG609" s="96"/>
      <c r="BH609" s="96"/>
      <c r="BI609" s="96"/>
      <c r="BJ609" s="96"/>
      <c r="BK609" s="96"/>
      <c r="BL609" s="96"/>
      <c r="BM609" s="96"/>
      <c r="BN609" s="96"/>
      <c r="BO609" s="96"/>
      <c r="BP609" s="96"/>
      <c r="BQ609" s="96"/>
      <c r="BR609" s="96"/>
      <c r="BS609" s="96"/>
      <c r="BT609" s="96"/>
      <c r="BU609" s="96"/>
      <c r="BV609" s="96"/>
      <c r="BW609" s="96"/>
      <c r="BX609" s="96"/>
      <c r="BY609" s="96"/>
      <c r="BZ609" s="96"/>
      <c r="CA609" s="96"/>
      <c r="CB609" s="96"/>
    </row>
    <row r="610">
      <c r="A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  <c r="AH610" s="96"/>
      <c r="AI610" s="96"/>
      <c r="AJ610" s="96"/>
      <c r="AK610" s="96"/>
      <c r="AL610" s="96"/>
      <c r="AM610" s="96"/>
      <c r="AN610" s="96"/>
      <c r="AO610" s="96"/>
      <c r="AP610" s="96"/>
      <c r="AQ610" s="96"/>
      <c r="AR610" s="96"/>
      <c r="AS610" s="96"/>
      <c r="AT610" s="96"/>
      <c r="AU610" s="96"/>
      <c r="AV610" s="96"/>
      <c r="AW610" s="96"/>
      <c r="AX610" s="96"/>
      <c r="AY610" s="96"/>
      <c r="AZ610" s="96"/>
      <c r="BA610" s="96"/>
      <c r="BB610" s="96"/>
      <c r="BC610" s="96"/>
      <c r="BD610" s="96"/>
      <c r="BE610" s="96"/>
      <c r="BF610" s="96"/>
      <c r="BG610" s="96"/>
      <c r="BH610" s="96"/>
      <c r="BI610" s="96"/>
      <c r="BJ610" s="96"/>
      <c r="BK610" s="96"/>
      <c r="BL610" s="96"/>
      <c r="BM610" s="96"/>
      <c r="BN610" s="96"/>
      <c r="BO610" s="96"/>
      <c r="BP610" s="96"/>
      <c r="BQ610" s="96"/>
      <c r="BR610" s="96"/>
      <c r="BS610" s="96"/>
      <c r="BT610" s="96"/>
      <c r="BU610" s="96"/>
      <c r="BV610" s="96"/>
      <c r="BW610" s="96"/>
      <c r="BX610" s="96"/>
      <c r="BY610" s="96"/>
      <c r="BZ610" s="96"/>
      <c r="CA610" s="96"/>
      <c r="CB610" s="96"/>
    </row>
    <row r="611">
      <c r="A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  <c r="AH611" s="96"/>
      <c r="AI611" s="96"/>
      <c r="AJ611" s="96"/>
      <c r="AK611" s="96"/>
      <c r="AL611" s="96"/>
      <c r="AM611" s="96"/>
      <c r="AN611" s="96"/>
      <c r="AO611" s="96"/>
      <c r="AP611" s="96"/>
      <c r="AQ611" s="96"/>
      <c r="AR611" s="96"/>
      <c r="AS611" s="96"/>
      <c r="AT611" s="96"/>
      <c r="AU611" s="96"/>
      <c r="AV611" s="96"/>
      <c r="AW611" s="96"/>
      <c r="AX611" s="96"/>
      <c r="AY611" s="96"/>
      <c r="AZ611" s="96"/>
      <c r="BA611" s="96"/>
      <c r="BB611" s="96"/>
      <c r="BC611" s="96"/>
      <c r="BD611" s="96"/>
      <c r="BE611" s="96"/>
      <c r="BF611" s="96"/>
      <c r="BG611" s="96"/>
      <c r="BH611" s="96"/>
      <c r="BI611" s="96"/>
      <c r="BJ611" s="96"/>
      <c r="BK611" s="96"/>
      <c r="BL611" s="96"/>
      <c r="BM611" s="96"/>
      <c r="BN611" s="96"/>
      <c r="BO611" s="96"/>
      <c r="BP611" s="96"/>
      <c r="BQ611" s="96"/>
      <c r="BR611" s="96"/>
      <c r="BS611" s="96"/>
      <c r="BT611" s="96"/>
      <c r="BU611" s="96"/>
      <c r="BV611" s="96"/>
      <c r="BW611" s="96"/>
      <c r="BX611" s="96"/>
      <c r="BY611" s="96"/>
      <c r="BZ611" s="96"/>
      <c r="CA611" s="96"/>
      <c r="CB611" s="96"/>
    </row>
    <row r="612">
      <c r="A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  <c r="AH612" s="96"/>
      <c r="AI612" s="96"/>
      <c r="AJ612" s="96"/>
      <c r="AK612" s="96"/>
      <c r="AL612" s="96"/>
      <c r="AM612" s="96"/>
      <c r="AN612" s="96"/>
      <c r="AO612" s="96"/>
      <c r="AP612" s="96"/>
      <c r="AQ612" s="96"/>
      <c r="AR612" s="96"/>
      <c r="AS612" s="96"/>
      <c r="AT612" s="96"/>
      <c r="AU612" s="96"/>
      <c r="AV612" s="96"/>
      <c r="AW612" s="96"/>
      <c r="AX612" s="96"/>
      <c r="AY612" s="96"/>
      <c r="AZ612" s="96"/>
      <c r="BA612" s="96"/>
      <c r="BB612" s="96"/>
      <c r="BC612" s="96"/>
      <c r="BD612" s="96"/>
      <c r="BE612" s="96"/>
      <c r="BF612" s="96"/>
      <c r="BG612" s="96"/>
      <c r="BH612" s="96"/>
      <c r="BI612" s="96"/>
      <c r="BJ612" s="96"/>
      <c r="BK612" s="96"/>
      <c r="BL612" s="96"/>
      <c r="BM612" s="96"/>
      <c r="BN612" s="96"/>
      <c r="BO612" s="96"/>
      <c r="BP612" s="96"/>
      <c r="BQ612" s="96"/>
      <c r="BR612" s="96"/>
      <c r="BS612" s="96"/>
      <c r="BT612" s="96"/>
      <c r="BU612" s="96"/>
      <c r="BV612" s="96"/>
      <c r="BW612" s="96"/>
      <c r="BX612" s="96"/>
      <c r="BY612" s="96"/>
      <c r="BZ612" s="96"/>
      <c r="CA612" s="96"/>
      <c r="CB612" s="96"/>
    </row>
    <row r="613">
      <c r="A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  <c r="AH613" s="96"/>
      <c r="AI613" s="96"/>
      <c r="AJ613" s="96"/>
      <c r="AK613" s="96"/>
      <c r="AL613" s="96"/>
      <c r="AM613" s="96"/>
      <c r="AN613" s="96"/>
      <c r="AO613" s="96"/>
      <c r="AP613" s="96"/>
      <c r="AQ613" s="96"/>
      <c r="AR613" s="96"/>
      <c r="AS613" s="96"/>
      <c r="AT613" s="96"/>
      <c r="AU613" s="96"/>
      <c r="AV613" s="96"/>
      <c r="AW613" s="96"/>
      <c r="AX613" s="96"/>
      <c r="AY613" s="96"/>
      <c r="AZ613" s="96"/>
      <c r="BA613" s="96"/>
      <c r="BB613" s="96"/>
      <c r="BC613" s="96"/>
      <c r="BD613" s="96"/>
      <c r="BE613" s="96"/>
      <c r="BF613" s="96"/>
      <c r="BG613" s="96"/>
      <c r="BH613" s="96"/>
      <c r="BI613" s="96"/>
      <c r="BJ613" s="96"/>
      <c r="BK613" s="96"/>
      <c r="BL613" s="96"/>
      <c r="BM613" s="96"/>
      <c r="BN613" s="96"/>
      <c r="BO613" s="96"/>
      <c r="BP613" s="96"/>
      <c r="BQ613" s="96"/>
      <c r="BR613" s="96"/>
      <c r="BS613" s="96"/>
      <c r="BT613" s="96"/>
      <c r="BU613" s="96"/>
      <c r="BV613" s="96"/>
      <c r="BW613" s="96"/>
      <c r="BX613" s="96"/>
      <c r="BY613" s="96"/>
      <c r="BZ613" s="96"/>
      <c r="CA613" s="96"/>
      <c r="CB613" s="96"/>
    </row>
    <row r="614">
      <c r="A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/>
      <c r="AQ614" s="96"/>
      <c r="AR614" s="96"/>
      <c r="AS614" s="96"/>
      <c r="AT614" s="96"/>
      <c r="AU614" s="96"/>
      <c r="AV614" s="96"/>
      <c r="AW614" s="96"/>
      <c r="AX614" s="96"/>
      <c r="AY614" s="96"/>
      <c r="AZ614" s="96"/>
      <c r="BA614" s="96"/>
      <c r="BB614" s="96"/>
      <c r="BC614" s="96"/>
      <c r="BD614" s="96"/>
      <c r="BE614" s="96"/>
      <c r="BF614" s="96"/>
      <c r="BG614" s="96"/>
      <c r="BH614" s="96"/>
      <c r="BI614" s="96"/>
      <c r="BJ614" s="96"/>
      <c r="BK614" s="96"/>
      <c r="BL614" s="96"/>
      <c r="BM614" s="96"/>
      <c r="BN614" s="96"/>
      <c r="BO614" s="96"/>
      <c r="BP614" s="96"/>
      <c r="BQ614" s="96"/>
      <c r="BR614" s="96"/>
      <c r="BS614" s="96"/>
      <c r="BT614" s="96"/>
      <c r="BU614" s="96"/>
      <c r="BV614" s="96"/>
      <c r="BW614" s="96"/>
      <c r="BX614" s="96"/>
      <c r="BY614" s="96"/>
      <c r="BZ614" s="96"/>
      <c r="CA614" s="96"/>
      <c r="CB614" s="96"/>
    </row>
    <row r="615">
      <c r="A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  <c r="AH615" s="96"/>
      <c r="AI615" s="96"/>
      <c r="AJ615" s="96"/>
      <c r="AK615" s="96"/>
      <c r="AL615" s="96"/>
      <c r="AM615" s="96"/>
      <c r="AN615" s="96"/>
      <c r="AO615" s="96"/>
      <c r="AP615" s="96"/>
      <c r="AQ615" s="96"/>
      <c r="AR615" s="96"/>
      <c r="AS615" s="96"/>
      <c r="AT615" s="96"/>
      <c r="AU615" s="96"/>
      <c r="AV615" s="96"/>
      <c r="AW615" s="96"/>
      <c r="AX615" s="96"/>
      <c r="AY615" s="96"/>
      <c r="AZ615" s="96"/>
      <c r="BA615" s="96"/>
      <c r="BB615" s="96"/>
      <c r="BC615" s="96"/>
      <c r="BD615" s="96"/>
      <c r="BE615" s="96"/>
      <c r="BF615" s="96"/>
      <c r="BG615" s="96"/>
      <c r="BH615" s="96"/>
      <c r="BI615" s="96"/>
      <c r="BJ615" s="96"/>
      <c r="BK615" s="96"/>
      <c r="BL615" s="96"/>
      <c r="BM615" s="96"/>
      <c r="BN615" s="96"/>
      <c r="BO615" s="96"/>
      <c r="BP615" s="96"/>
      <c r="BQ615" s="96"/>
      <c r="BR615" s="96"/>
      <c r="BS615" s="96"/>
      <c r="BT615" s="96"/>
      <c r="BU615" s="96"/>
      <c r="BV615" s="96"/>
      <c r="BW615" s="96"/>
      <c r="BX615" s="96"/>
      <c r="BY615" s="96"/>
      <c r="BZ615" s="96"/>
      <c r="CA615" s="96"/>
      <c r="CB615" s="96"/>
    </row>
    <row r="616">
      <c r="A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  <c r="AH616" s="96"/>
      <c r="AI616" s="96"/>
      <c r="AJ616" s="96"/>
      <c r="AK616" s="96"/>
      <c r="AL616" s="96"/>
      <c r="AM616" s="96"/>
      <c r="AN616" s="96"/>
      <c r="AO616" s="96"/>
      <c r="AP616" s="96"/>
      <c r="AQ616" s="96"/>
      <c r="AR616" s="96"/>
      <c r="AS616" s="96"/>
      <c r="AT616" s="96"/>
      <c r="AU616" s="96"/>
      <c r="AV616" s="96"/>
      <c r="AW616" s="96"/>
      <c r="AX616" s="96"/>
      <c r="AY616" s="96"/>
      <c r="AZ616" s="96"/>
      <c r="BA616" s="96"/>
      <c r="BB616" s="96"/>
      <c r="BC616" s="96"/>
      <c r="BD616" s="96"/>
      <c r="BE616" s="96"/>
      <c r="BF616" s="96"/>
      <c r="BG616" s="96"/>
      <c r="BH616" s="96"/>
      <c r="BI616" s="96"/>
      <c r="BJ616" s="96"/>
      <c r="BK616" s="96"/>
      <c r="BL616" s="96"/>
      <c r="BM616" s="96"/>
      <c r="BN616" s="96"/>
      <c r="BO616" s="96"/>
      <c r="BP616" s="96"/>
      <c r="BQ616" s="96"/>
      <c r="BR616" s="96"/>
      <c r="BS616" s="96"/>
      <c r="BT616" s="96"/>
      <c r="BU616" s="96"/>
      <c r="BV616" s="96"/>
      <c r="BW616" s="96"/>
      <c r="BX616" s="96"/>
      <c r="BY616" s="96"/>
      <c r="BZ616" s="96"/>
      <c r="CA616" s="96"/>
      <c r="CB616" s="96"/>
    </row>
    <row r="617">
      <c r="A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/>
      <c r="AL617" s="96"/>
      <c r="AM617" s="96"/>
      <c r="AN617" s="96"/>
      <c r="AO617" s="96"/>
      <c r="AP617" s="96"/>
      <c r="AQ617" s="96"/>
      <c r="AR617" s="96"/>
      <c r="AS617" s="96"/>
      <c r="AT617" s="96"/>
      <c r="AU617" s="96"/>
      <c r="AV617" s="96"/>
      <c r="AW617" s="96"/>
      <c r="AX617" s="96"/>
      <c r="AY617" s="96"/>
      <c r="AZ617" s="96"/>
      <c r="BA617" s="96"/>
      <c r="BB617" s="96"/>
      <c r="BC617" s="96"/>
      <c r="BD617" s="96"/>
      <c r="BE617" s="96"/>
      <c r="BF617" s="96"/>
      <c r="BG617" s="96"/>
      <c r="BH617" s="96"/>
      <c r="BI617" s="96"/>
      <c r="BJ617" s="96"/>
      <c r="BK617" s="96"/>
      <c r="BL617" s="96"/>
      <c r="BM617" s="96"/>
      <c r="BN617" s="96"/>
      <c r="BO617" s="96"/>
      <c r="BP617" s="96"/>
      <c r="BQ617" s="96"/>
      <c r="BR617" s="96"/>
      <c r="BS617" s="96"/>
      <c r="BT617" s="96"/>
      <c r="BU617" s="96"/>
      <c r="BV617" s="96"/>
      <c r="BW617" s="96"/>
      <c r="BX617" s="96"/>
      <c r="BY617" s="96"/>
      <c r="BZ617" s="96"/>
      <c r="CA617" s="96"/>
      <c r="CB617" s="96"/>
    </row>
    <row r="618">
      <c r="A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  <c r="AH618" s="96"/>
      <c r="AI618" s="96"/>
      <c r="AJ618" s="96"/>
      <c r="AK618" s="96"/>
      <c r="AL618" s="96"/>
      <c r="AM618" s="96"/>
      <c r="AN618" s="96"/>
      <c r="AO618" s="96"/>
      <c r="AP618" s="96"/>
      <c r="AQ618" s="96"/>
      <c r="AR618" s="96"/>
      <c r="AS618" s="96"/>
      <c r="AT618" s="96"/>
      <c r="AU618" s="96"/>
      <c r="AV618" s="96"/>
      <c r="AW618" s="96"/>
      <c r="AX618" s="96"/>
      <c r="AY618" s="96"/>
      <c r="AZ618" s="96"/>
      <c r="BA618" s="96"/>
      <c r="BB618" s="96"/>
      <c r="BC618" s="96"/>
      <c r="BD618" s="96"/>
      <c r="BE618" s="96"/>
      <c r="BF618" s="96"/>
      <c r="BG618" s="96"/>
      <c r="BH618" s="96"/>
      <c r="BI618" s="96"/>
      <c r="BJ618" s="96"/>
      <c r="BK618" s="96"/>
      <c r="BL618" s="96"/>
      <c r="BM618" s="96"/>
      <c r="BN618" s="96"/>
      <c r="BO618" s="96"/>
      <c r="BP618" s="96"/>
      <c r="BQ618" s="96"/>
      <c r="BR618" s="96"/>
      <c r="BS618" s="96"/>
      <c r="BT618" s="96"/>
      <c r="BU618" s="96"/>
      <c r="BV618" s="96"/>
      <c r="BW618" s="96"/>
      <c r="BX618" s="96"/>
      <c r="BY618" s="96"/>
      <c r="BZ618" s="96"/>
      <c r="CA618" s="96"/>
      <c r="CB618" s="96"/>
    </row>
    <row r="619">
      <c r="A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/>
      <c r="AM619" s="96"/>
      <c r="AN619" s="96"/>
      <c r="AO619" s="96"/>
      <c r="AP619" s="96"/>
      <c r="AQ619" s="96"/>
      <c r="AR619" s="96"/>
      <c r="AS619" s="96"/>
      <c r="AT619" s="96"/>
      <c r="AU619" s="96"/>
      <c r="AV619" s="96"/>
      <c r="AW619" s="96"/>
      <c r="AX619" s="96"/>
      <c r="AY619" s="96"/>
      <c r="AZ619" s="96"/>
      <c r="BA619" s="96"/>
      <c r="BB619" s="96"/>
      <c r="BC619" s="96"/>
      <c r="BD619" s="96"/>
      <c r="BE619" s="96"/>
      <c r="BF619" s="96"/>
      <c r="BG619" s="96"/>
      <c r="BH619" s="96"/>
      <c r="BI619" s="96"/>
      <c r="BJ619" s="96"/>
      <c r="BK619" s="96"/>
      <c r="BL619" s="96"/>
      <c r="BM619" s="96"/>
      <c r="BN619" s="96"/>
      <c r="BO619" s="96"/>
      <c r="BP619" s="96"/>
      <c r="BQ619" s="96"/>
      <c r="BR619" s="96"/>
      <c r="BS619" s="96"/>
      <c r="BT619" s="96"/>
      <c r="BU619" s="96"/>
      <c r="BV619" s="96"/>
      <c r="BW619" s="96"/>
      <c r="BX619" s="96"/>
      <c r="BY619" s="96"/>
      <c r="BZ619" s="96"/>
      <c r="CA619" s="96"/>
      <c r="CB619" s="96"/>
    </row>
    <row r="620">
      <c r="A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6"/>
      <c r="AR620" s="96"/>
      <c r="AS620" s="96"/>
      <c r="AT620" s="96"/>
      <c r="AU620" s="96"/>
      <c r="AV620" s="96"/>
      <c r="AW620" s="96"/>
      <c r="AX620" s="96"/>
      <c r="AY620" s="96"/>
      <c r="AZ620" s="96"/>
      <c r="BA620" s="96"/>
      <c r="BB620" s="96"/>
      <c r="BC620" s="96"/>
      <c r="BD620" s="96"/>
      <c r="BE620" s="96"/>
      <c r="BF620" s="96"/>
      <c r="BG620" s="96"/>
      <c r="BH620" s="96"/>
      <c r="BI620" s="96"/>
      <c r="BJ620" s="96"/>
      <c r="BK620" s="96"/>
      <c r="BL620" s="96"/>
      <c r="BM620" s="96"/>
      <c r="BN620" s="96"/>
      <c r="BO620" s="96"/>
      <c r="BP620" s="96"/>
      <c r="BQ620" s="96"/>
      <c r="BR620" s="96"/>
      <c r="BS620" s="96"/>
      <c r="BT620" s="96"/>
      <c r="BU620" s="96"/>
      <c r="BV620" s="96"/>
      <c r="BW620" s="96"/>
      <c r="BX620" s="96"/>
      <c r="BY620" s="96"/>
      <c r="BZ620" s="96"/>
      <c r="CA620" s="96"/>
      <c r="CB620" s="96"/>
    </row>
    <row r="621">
      <c r="A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  <c r="AH621" s="96"/>
      <c r="AI621" s="96"/>
      <c r="AJ621" s="96"/>
      <c r="AK621" s="96"/>
      <c r="AL621" s="96"/>
      <c r="AM621" s="96"/>
      <c r="AN621" s="96"/>
      <c r="AO621" s="96"/>
      <c r="AP621" s="96"/>
      <c r="AQ621" s="96"/>
      <c r="AR621" s="96"/>
      <c r="AS621" s="96"/>
      <c r="AT621" s="96"/>
      <c r="AU621" s="96"/>
      <c r="AV621" s="96"/>
      <c r="AW621" s="96"/>
      <c r="AX621" s="96"/>
      <c r="AY621" s="96"/>
      <c r="AZ621" s="96"/>
      <c r="BA621" s="96"/>
      <c r="BB621" s="96"/>
      <c r="BC621" s="96"/>
      <c r="BD621" s="96"/>
      <c r="BE621" s="96"/>
      <c r="BF621" s="96"/>
      <c r="BG621" s="96"/>
      <c r="BH621" s="96"/>
      <c r="BI621" s="96"/>
      <c r="BJ621" s="96"/>
      <c r="BK621" s="96"/>
      <c r="BL621" s="96"/>
      <c r="BM621" s="96"/>
      <c r="BN621" s="96"/>
      <c r="BO621" s="96"/>
      <c r="BP621" s="96"/>
      <c r="BQ621" s="96"/>
      <c r="BR621" s="96"/>
      <c r="BS621" s="96"/>
      <c r="BT621" s="96"/>
      <c r="BU621" s="96"/>
      <c r="BV621" s="96"/>
      <c r="BW621" s="96"/>
      <c r="BX621" s="96"/>
      <c r="BY621" s="96"/>
      <c r="BZ621" s="96"/>
      <c r="CA621" s="96"/>
      <c r="CB621" s="96"/>
    </row>
    <row r="622">
      <c r="A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  <c r="AH622" s="96"/>
      <c r="AI622" s="96"/>
      <c r="AJ622" s="96"/>
      <c r="AK622" s="96"/>
      <c r="AL622" s="96"/>
      <c r="AM622" s="96"/>
      <c r="AN622" s="96"/>
      <c r="AO622" s="96"/>
      <c r="AP622" s="96"/>
      <c r="AQ622" s="96"/>
      <c r="AR622" s="96"/>
      <c r="AS622" s="96"/>
      <c r="AT622" s="96"/>
      <c r="AU622" s="96"/>
      <c r="AV622" s="96"/>
      <c r="AW622" s="96"/>
      <c r="AX622" s="96"/>
      <c r="AY622" s="96"/>
      <c r="AZ622" s="96"/>
      <c r="BA622" s="96"/>
      <c r="BB622" s="96"/>
      <c r="BC622" s="96"/>
      <c r="BD622" s="96"/>
      <c r="BE622" s="96"/>
      <c r="BF622" s="96"/>
      <c r="BG622" s="96"/>
      <c r="BH622" s="96"/>
      <c r="BI622" s="96"/>
      <c r="BJ622" s="96"/>
      <c r="BK622" s="96"/>
      <c r="BL622" s="96"/>
      <c r="BM622" s="96"/>
      <c r="BN622" s="96"/>
      <c r="BO622" s="96"/>
      <c r="BP622" s="96"/>
      <c r="BQ622" s="96"/>
      <c r="BR622" s="96"/>
      <c r="BS622" s="96"/>
      <c r="BT622" s="96"/>
      <c r="BU622" s="96"/>
      <c r="BV622" s="96"/>
      <c r="BW622" s="96"/>
      <c r="BX622" s="96"/>
      <c r="BY622" s="96"/>
      <c r="BZ622" s="96"/>
      <c r="CA622" s="96"/>
      <c r="CB622" s="96"/>
    </row>
    <row r="623">
      <c r="A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/>
      <c r="AP623" s="96"/>
      <c r="AQ623" s="96"/>
      <c r="AR623" s="96"/>
      <c r="AS623" s="96"/>
      <c r="AT623" s="96"/>
      <c r="AU623" s="96"/>
      <c r="AV623" s="96"/>
      <c r="AW623" s="96"/>
      <c r="AX623" s="96"/>
      <c r="AY623" s="96"/>
      <c r="AZ623" s="96"/>
      <c r="BA623" s="96"/>
      <c r="BB623" s="96"/>
      <c r="BC623" s="96"/>
      <c r="BD623" s="96"/>
      <c r="BE623" s="96"/>
      <c r="BF623" s="96"/>
      <c r="BG623" s="96"/>
      <c r="BH623" s="96"/>
      <c r="BI623" s="96"/>
      <c r="BJ623" s="96"/>
      <c r="BK623" s="96"/>
      <c r="BL623" s="96"/>
      <c r="BM623" s="96"/>
      <c r="BN623" s="96"/>
      <c r="BO623" s="96"/>
      <c r="BP623" s="96"/>
      <c r="BQ623" s="96"/>
      <c r="BR623" s="96"/>
      <c r="BS623" s="96"/>
      <c r="BT623" s="96"/>
      <c r="BU623" s="96"/>
      <c r="BV623" s="96"/>
      <c r="BW623" s="96"/>
      <c r="BX623" s="96"/>
      <c r="BY623" s="96"/>
      <c r="BZ623" s="96"/>
      <c r="CA623" s="96"/>
      <c r="CB623" s="96"/>
    </row>
    <row r="624">
      <c r="A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  <c r="AH624" s="96"/>
      <c r="AI624" s="96"/>
      <c r="AJ624" s="96"/>
      <c r="AK624" s="96"/>
      <c r="AL624" s="96"/>
      <c r="AM624" s="96"/>
      <c r="AN624" s="96"/>
      <c r="AO624" s="96"/>
      <c r="AP624" s="96"/>
      <c r="AQ624" s="96"/>
      <c r="AR624" s="96"/>
      <c r="AS624" s="96"/>
      <c r="AT624" s="96"/>
      <c r="AU624" s="96"/>
      <c r="AV624" s="96"/>
      <c r="AW624" s="96"/>
      <c r="AX624" s="96"/>
      <c r="AY624" s="96"/>
      <c r="AZ624" s="96"/>
      <c r="BA624" s="96"/>
      <c r="BB624" s="96"/>
      <c r="BC624" s="96"/>
      <c r="BD624" s="96"/>
      <c r="BE624" s="96"/>
      <c r="BF624" s="96"/>
      <c r="BG624" s="96"/>
      <c r="BH624" s="96"/>
      <c r="BI624" s="96"/>
      <c r="BJ624" s="96"/>
      <c r="BK624" s="96"/>
      <c r="BL624" s="96"/>
      <c r="BM624" s="96"/>
      <c r="BN624" s="96"/>
      <c r="BO624" s="96"/>
      <c r="BP624" s="96"/>
      <c r="BQ624" s="96"/>
      <c r="BR624" s="96"/>
      <c r="BS624" s="96"/>
      <c r="BT624" s="96"/>
      <c r="BU624" s="96"/>
      <c r="BV624" s="96"/>
      <c r="BW624" s="96"/>
      <c r="BX624" s="96"/>
      <c r="BY624" s="96"/>
      <c r="BZ624" s="96"/>
      <c r="CA624" s="96"/>
      <c r="CB624" s="96"/>
    </row>
    <row r="625">
      <c r="A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  <c r="AH625" s="96"/>
      <c r="AI625" s="96"/>
      <c r="AJ625" s="96"/>
      <c r="AK625" s="96"/>
      <c r="AL625" s="96"/>
      <c r="AM625" s="96"/>
      <c r="AN625" s="96"/>
      <c r="AO625" s="96"/>
      <c r="AP625" s="96"/>
      <c r="AQ625" s="96"/>
      <c r="AR625" s="96"/>
      <c r="AS625" s="96"/>
      <c r="AT625" s="96"/>
      <c r="AU625" s="96"/>
      <c r="AV625" s="96"/>
      <c r="AW625" s="96"/>
      <c r="AX625" s="96"/>
      <c r="AY625" s="96"/>
      <c r="AZ625" s="96"/>
      <c r="BA625" s="96"/>
      <c r="BB625" s="96"/>
      <c r="BC625" s="96"/>
      <c r="BD625" s="96"/>
      <c r="BE625" s="96"/>
      <c r="BF625" s="96"/>
      <c r="BG625" s="96"/>
      <c r="BH625" s="96"/>
      <c r="BI625" s="96"/>
      <c r="BJ625" s="96"/>
      <c r="BK625" s="96"/>
      <c r="BL625" s="96"/>
      <c r="BM625" s="96"/>
      <c r="BN625" s="96"/>
      <c r="BO625" s="96"/>
      <c r="BP625" s="96"/>
      <c r="BQ625" s="96"/>
      <c r="BR625" s="96"/>
      <c r="BS625" s="96"/>
      <c r="BT625" s="96"/>
      <c r="BU625" s="96"/>
      <c r="BV625" s="96"/>
      <c r="BW625" s="96"/>
      <c r="BX625" s="96"/>
      <c r="BY625" s="96"/>
      <c r="BZ625" s="96"/>
      <c r="CA625" s="96"/>
      <c r="CB625" s="96"/>
    </row>
    <row r="626">
      <c r="A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6"/>
      <c r="AR626" s="96"/>
      <c r="AS626" s="96"/>
      <c r="AT626" s="96"/>
      <c r="AU626" s="96"/>
      <c r="AV626" s="96"/>
      <c r="AW626" s="96"/>
      <c r="AX626" s="96"/>
      <c r="AY626" s="96"/>
      <c r="AZ626" s="96"/>
      <c r="BA626" s="96"/>
      <c r="BB626" s="96"/>
      <c r="BC626" s="96"/>
      <c r="BD626" s="96"/>
      <c r="BE626" s="96"/>
      <c r="BF626" s="96"/>
      <c r="BG626" s="96"/>
      <c r="BH626" s="96"/>
      <c r="BI626" s="96"/>
      <c r="BJ626" s="96"/>
      <c r="BK626" s="96"/>
      <c r="BL626" s="96"/>
      <c r="BM626" s="96"/>
      <c r="BN626" s="96"/>
      <c r="BO626" s="96"/>
      <c r="BP626" s="96"/>
      <c r="BQ626" s="96"/>
      <c r="BR626" s="96"/>
      <c r="BS626" s="96"/>
      <c r="BT626" s="96"/>
      <c r="BU626" s="96"/>
      <c r="BV626" s="96"/>
      <c r="BW626" s="96"/>
      <c r="BX626" s="96"/>
      <c r="BY626" s="96"/>
      <c r="BZ626" s="96"/>
      <c r="CA626" s="96"/>
      <c r="CB626" s="96"/>
    </row>
    <row r="627">
      <c r="A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/>
      <c r="AP627" s="96"/>
      <c r="AQ627" s="96"/>
      <c r="AR627" s="96"/>
      <c r="AS627" s="96"/>
      <c r="AT627" s="96"/>
      <c r="AU627" s="96"/>
      <c r="AV627" s="96"/>
      <c r="AW627" s="96"/>
      <c r="AX627" s="96"/>
      <c r="AY627" s="96"/>
      <c r="AZ627" s="96"/>
      <c r="BA627" s="96"/>
      <c r="BB627" s="96"/>
      <c r="BC627" s="96"/>
      <c r="BD627" s="96"/>
      <c r="BE627" s="96"/>
      <c r="BF627" s="96"/>
      <c r="BG627" s="96"/>
      <c r="BH627" s="96"/>
      <c r="BI627" s="96"/>
      <c r="BJ627" s="96"/>
      <c r="BK627" s="96"/>
      <c r="BL627" s="96"/>
      <c r="BM627" s="96"/>
      <c r="BN627" s="96"/>
      <c r="BO627" s="96"/>
      <c r="BP627" s="96"/>
      <c r="BQ627" s="96"/>
      <c r="BR627" s="96"/>
      <c r="BS627" s="96"/>
      <c r="BT627" s="96"/>
      <c r="BU627" s="96"/>
      <c r="BV627" s="96"/>
      <c r="BW627" s="96"/>
      <c r="BX627" s="96"/>
      <c r="BY627" s="96"/>
      <c r="BZ627" s="96"/>
      <c r="CA627" s="96"/>
      <c r="CB627" s="96"/>
    </row>
    <row r="628">
      <c r="A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  <c r="AH628" s="96"/>
      <c r="AI628" s="96"/>
      <c r="AJ628" s="96"/>
      <c r="AK628" s="96"/>
      <c r="AL628" s="96"/>
      <c r="AM628" s="96"/>
      <c r="AN628" s="96"/>
      <c r="AO628" s="96"/>
      <c r="AP628" s="96"/>
      <c r="AQ628" s="96"/>
      <c r="AR628" s="96"/>
      <c r="AS628" s="96"/>
      <c r="AT628" s="96"/>
      <c r="AU628" s="96"/>
      <c r="AV628" s="96"/>
      <c r="AW628" s="96"/>
      <c r="AX628" s="96"/>
      <c r="AY628" s="96"/>
      <c r="AZ628" s="96"/>
      <c r="BA628" s="96"/>
      <c r="BB628" s="96"/>
      <c r="BC628" s="96"/>
      <c r="BD628" s="96"/>
      <c r="BE628" s="96"/>
      <c r="BF628" s="96"/>
      <c r="BG628" s="96"/>
      <c r="BH628" s="96"/>
      <c r="BI628" s="96"/>
      <c r="BJ628" s="96"/>
      <c r="BK628" s="96"/>
      <c r="BL628" s="96"/>
      <c r="BM628" s="96"/>
      <c r="BN628" s="96"/>
      <c r="BO628" s="96"/>
      <c r="BP628" s="96"/>
      <c r="BQ628" s="96"/>
      <c r="BR628" s="96"/>
      <c r="BS628" s="96"/>
      <c r="BT628" s="96"/>
      <c r="BU628" s="96"/>
      <c r="BV628" s="96"/>
      <c r="BW628" s="96"/>
      <c r="BX628" s="96"/>
      <c r="BY628" s="96"/>
      <c r="BZ628" s="96"/>
      <c r="CA628" s="96"/>
      <c r="CB628" s="96"/>
    </row>
    <row r="629">
      <c r="A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  <c r="AH629" s="96"/>
      <c r="AI629" s="96"/>
      <c r="AJ629" s="96"/>
      <c r="AK629" s="96"/>
      <c r="AL629" s="96"/>
      <c r="AM629" s="96"/>
      <c r="AN629" s="96"/>
      <c r="AO629" s="96"/>
      <c r="AP629" s="96"/>
      <c r="AQ629" s="96"/>
      <c r="AR629" s="96"/>
      <c r="AS629" s="96"/>
      <c r="AT629" s="96"/>
      <c r="AU629" s="96"/>
      <c r="AV629" s="96"/>
      <c r="AW629" s="96"/>
      <c r="AX629" s="96"/>
      <c r="AY629" s="96"/>
      <c r="AZ629" s="96"/>
      <c r="BA629" s="96"/>
      <c r="BB629" s="96"/>
      <c r="BC629" s="96"/>
      <c r="BD629" s="96"/>
      <c r="BE629" s="96"/>
      <c r="BF629" s="96"/>
      <c r="BG629" s="96"/>
      <c r="BH629" s="96"/>
      <c r="BI629" s="96"/>
      <c r="BJ629" s="96"/>
      <c r="BK629" s="96"/>
      <c r="BL629" s="96"/>
      <c r="BM629" s="96"/>
      <c r="BN629" s="96"/>
      <c r="BO629" s="96"/>
      <c r="BP629" s="96"/>
      <c r="BQ629" s="96"/>
      <c r="BR629" s="96"/>
      <c r="BS629" s="96"/>
      <c r="BT629" s="96"/>
      <c r="BU629" s="96"/>
      <c r="BV629" s="96"/>
      <c r="BW629" s="96"/>
      <c r="BX629" s="96"/>
      <c r="BY629" s="96"/>
      <c r="BZ629" s="96"/>
      <c r="CA629" s="96"/>
      <c r="CB629" s="96"/>
    </row>
    <row r="630">
      <c r="A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/>
      <c r="AL630" s="96"/>
      <c r="AM630" s="96"/>
      <c r="AN630" s="96"/>
      <c r="AO630" s="96"/>
      <c r="AP630" s="96"/>
      <c r="AQ630" s="96"/>
      <c r="AR630" s="96"/>
      <c r="AS630" s="96"/>
      <c r="AT630" s="96"/>
      <c r="AU630" s="96"/>
      <c r="AV630" s="96"/>
      <c r="AW630" s="96"/>
      <c r="AX630" s="96"/>
      <c r="AY630" s="96"/>
      <c r="AZ630" s="96"/>
      <c r="BA630" s="96"/>
      <c r="BB630" s="96"/>
      <c r="BC630" s="96"/>
      <c r="BD630" s="96"/>
      <c r="BE630" s="96"/>
      <c r="BF630" s="96"/>
      <c r="BG630" s="96"/>
      <c r="BH630" s="96"/>
      <c r="BI630" s="96"/>
      <c r="BJ630" s="96"/>
      <c r="BK630" s="96"/>
      <c r="BL630" s="96"/>
      <c r="BM630" s="96"/>
      <c r="BN630" s="96"/>
      <c r="BO630" s="96"/>
      <c r="BP630" s="96"/>
      <c r="BQ630" s="96"/>
      <c r="BR630" s="96"/>
      <c r="BS630" s="96"/>
      <c r="BT630" s="96"/>
      <c r="BU630" s="96"/>
      <c r="BV630" s="96"/>
      <c r="BW630" s="96"/>
      <c r="BX630" s="96"/>
      <c r="BY630" s="96"/>
      <c r="BZ630" s="96"/>
      <c r="CA630" s="96"/>
      <c r="CB630" s="96"/>
    </row>
    <row r="631">
      <c r="A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6"/>
      <c r="AR631" s="96"/>
      <c r="AS631" s="96"/>
      <c r="AT631" s="96"/>
      <c r="AU631" s="96"/>
      <c r="AV631" s="96"/>
      <c r="AW631" s="96"/>
      <c r="AX631" s="96"/>
      <c r="AY631" s="96"/>
      <c r="AZ631" s="96"/>
      <c r="BA631" s="96"/>
      <c r="BB631" s="96"/>
      <c r="BC631" s="96"/>
      <c r="BD631" s="96"/>
      <c r="BE631" s="96"/>
      <c r="BF631" s="96"/>
      <c r="BG631" s="96"/>
      <c r="BH631" s="96"/>
      <c r="BI631" s="96"/>
      <c r="BJ631" s="96"/>
      <c r="BK631" s="96"/>
      <c r="BL631" s="96"/>
      <c r="BM631" s="96"/>
      <c r="BN631" s="96"/>
      <c r="BO631" s="96"/>
      <c r="BP631" s="96"/>
      <c r="BQ631" s="96"/>
      <c r="BR631" s="96"/>
      <c r="BS631" s="96"/>
      <c r="BT631" s="96"/>
      <c r="BU631" s="96"/>
      <c r="BV631" s="96"/>
      <c r="BW631" s="96"/>
      <c r="BX631" s="96"/>
      <c r="BY631" s="96"/>
      <c r="BZ631" s="96"/>
      <c r="CA631" s="96"/>
      <c r="CB631" s="96"/>
    </row>
    <row r="632">
      <c r="A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6"/>
      <c r="AR632" s="96"/>
      <c r="AS632" s="96"/>
      <c r="AT632" s="96"/>
      <c r="AU632" s="96"/>
      <c r="AV632" s="96"/>
      <c r="AW632" s="96"/>
      <c r="AX632" s="96"/>
      <c r="AY632" s="96"/>
      <c r="AZ632" s="96"/>
      <c r="BA632" s="96"/>
      <c r="BB632" s="96"/>
      <c r="BC632" s="96"/>
      <c r="BD632" s="96"/>
      <c r="BE632" s="96"/>
      <c r="BF632" s="96"/>
      <c r="BG632" s="96"/>
      <c r="BH632" s="96"/>
      <c r="BI632" s="96"/>
      <c r="BJ632" s="96"/>
      <c r="BK632" s="96"/>
      <c r="BL632" s="96"/>
      <c r="BM632" s="96"/>
      <c r="BN632" s="96"/>
      <c r="BO632" s="96"/>
      <c r="BP632" s="96"/>
      <c r="BQ632" s="96"/>
      <c r="BR632" s="96"/>
      <c r="BS632" s="96"/>
      <c r="BT632" s="96"/>
      <c r="BU632" s="96"/>
      <c r="BV632" s="96"/>
      <c r="BW632" s="96"/>
      <c r="BX632" s="96"/>
      <c r="BY632" s="96"/>
      <c r="BZ632" s="96"/>
      <c r="CA632" s="96"/>
      <c r="CB632" s="96"/>
    </row>
    <row r="633">
      <c r="A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  <c r="AH633" s="96"/>
      <c r="AI633" s="96"/>
      <c r="AJ633" s="96"/>
      <c r="AK633" s="96"/>
      <c r="AL633" s="96"/>
      <c r="AM633" s="96"/>
      <c r="AN633" s="96"/>
      <c r="AO633" s="96"/>
      <c r="AP633" s="96"/>
      <c r="AQ633" s="96"/>
      <c r="AR633" s="96"/>
      <c r="AS633" s="96"/>
      <c r="AT633" s="96"/>
      <c r="AU633" s="96"/>
      <c r="AV633" s="96"/>
      <c r="AW633" s="96"/>
      <c r="AX633" s="96"/>
      <c r="AY633" s="96"/>
      <c r="AZ633" s="96"/>
      <c r="BA633" s="96"/>
      <c r="BB633" s="96"/>
      <c r="BC633" s="96"/>
      <c r="BD633" s="96"/>
      <c r="BE633" s="96"/>
      <c r="BF633" s="96"/>
      <c r="BG633" s="96"/>
      <c r="BH633" s="96"/>
      <c r="BI633" s="96"/>
      <c r="BJ633" s="96"/>
      <c r="BK633" s="96"/>
      <c r="BL633" s="96"/>
      <c r="BM633" s="96"/>
      <c r="BN633" s="96"/>
      <c r="BO633" s="96"/>
      <c r="BP633" s="96"/>
      <c r="BQ633" s="96"/>
      <c r="BR633" s="96"/>
      <c r="BS633" s="96"/>
      <c r="BT633" s="96"/>
      <c r="BU633" s="96"/>
      <c r="BV633" s="96"/>
      <c r="BW633" s="96"/>
      <c r="BX633" s="96"/>
      <c r="BY633" s="96"/>
      <c r="BZ633" s="96"/>
      <c r="CA633" s="96"/>
      <c r="CB633" s="96"/>
    </row>
    <row r="634">
      <c r="A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6"/>
      <c r="AR634" s="96"/>
      <c r="AS634" s="96"/>
      <c r="AT634" s="96"/>
      <c r="AU634" s="96"/>
      <c r="AV634" s="96"/>
      <c r="AW634" s="96"/>
      <c r="AX634" s="96"/>
      <c r="AY634" s="96"/>
      <c r="AZ634" s="96"/>
      <c r="BA634" s="96"/>
      <c r="BB634" s="96"/>
      <c r="BC634" s="96"/>
      <c r="BD634" s="96"/>
      <c r="BE634" s="96"/>
      <c r="BF634" s="96"/>
      <c r="BG634" s="96"/>
      <c r="BH634" s="96"/>
      <c r="BI634" s="96"/>
      <c r="BJ634" s="96"/>
      <c r="BK634" s="96"/>
      <c r="BL634" s="96"/>
      <c r="BM634" s="96"/>
      <c r="BN634" s="96"/>
      <c r="BO634" s="96"/>
      <c r="BP634" s="96"/>
      <c r="BQ634" s="96"/>
      <c r="BR634" s="96"/>
      <c r="BS634" s="96"/>
      <c r="BT634" s="96"/>
      <c r="BU634" s="96"/>
      <c r="BV634" s="96"/>
      <c r="BW634" s="96"/>
      <c r="BX634" s="96"/>
      <c r="BY634" s="96"/>
      <c r="BZ634" s="96"/>
      <c r="CA634" s="96"/>
      <c r="CB634" s="96"/>
    </row>
    <row r="635">
      <c r="A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  <c r="AH635" s="96"/>
      <c r="AI635" s="96"/>
      <c r="AJ635" s="96"/>
      <c r="AK635" s="96"/>
      <c r="AL635" s="96"/>
      <c r="AM635" s="96"/>
      <c r="AN635" s="96"/>
      <c r="AO635" s="96"/>
      <c r="AP635" s="96"/>
      <c r="AQ635" s="96"/>
      <c r="AR635" s="96"/>
      <c r="AS635" s="96"/>
      <c r="AT635" s="96"/>
      <c r="AU635" s="96"/>
      <c r="AV635" s="96"/>
      <c r="AW635" s="96"/>
      <c r="AX635" s="96"/>
      <c r="AY635" s="96"/>
      <c r="AZ635" s="96"/>
      <c r="BA635" s="96"/>
      <c r="BB635" s="96"/>
      <c r="BC635" s="96"/>
      <c r="BD635" s="96"/>
      <c r="BE635" s="96"/>
      <c r="BF635" s="96"/>
      <c r="BG635" s="96"/>
      <c r="BH635" s="96"/>
      <c r="BI635" s="96"/>
      <c r="BJ635" s="96"/>
      <c r="BK635" s="96"/>
      <c r="BL635" s="96"/>
      <c r="BM635" s="96"/>
      <c r="BN635" s="96"/>
      <c r="BO635" s="96"/>
      <c r="BP635" s="96"/>
      <c r="BQ635" s="96"/>
      <c r="BR635" s="96"/>
      <c r="BS635" s="96"/>
      <c r="BT635" s="96"/>
      <c r="BU635" s="96"/>
      <c r="BV635" s="96"/>
      <c r="BW635" s="96"/>
      <c r="BX635" s="96"/>
      <c r="BY635" s="96"/>
      <c r="BZ635" s="96"/>
      <c r="CA635" s="96"/>
      <c r="CB635" s="96"/>
    </row>
    <row r="636">
      <c r="A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  <c r="AH636" s="96"/>
      <c r="AI636" s="96"/>
      <c r="AJ636" s="96"/>
      <c r="AK636" s="96"/>
      <c r="AL636" s="96"/>
      <c r="AM636" s="96"/>
      <c r="AN636" s="96"/>
      <c r="AO636" s="96"/>
      <c r="AP636" s="96"/>
      <c r="AQ636" s="96"/>
      <c r="AR636" s="96"/>
      <c r="AS636" s="96"/>
      <c r="AT636" s="96"/>
      <c r="AU636" s="96"/>
      <c r="AV636" s="96"/>
      <c r="AW636" s="96"/>
      <c r="AX636" s="96"/>
      <c r="AY636" s="96"/>
      <c r="AZ636" s="96"/>
      <c r="BA636" s="96"/>
      <c r="BB636" s="96"/>
      <c r="BC636" s="96"/>
      <c r="BD636" s="96"/>
      <c r="BE636" s="96"/>
      <c r="BF636" s="96"/>
      <c r="BG636" s="96"/>
      <c r="BH636" s="96"/>
      <c r="BI636" s="96"/>
      <c r="BJ636" s="96"/>
      <c r="BK636" s="96"/>
      <c r="BL636" s="96"/>
      <c r="BM636" s="96"/>
      <c r="BN636" s="96"/>
      <c r="BO636" s="96"/>
      <c r="BP636" s="96"/>
      <c r="BQ636" s="96"/>
      <c r="BR636" s="96"/>
      <c r="BS636" s="96"/>
      <c r="BT636" s="96"/>
      <c r="BU636" s="96"/>
      <c r="BV636" s="96"/>
      <c r="BW636" s="96"/>
      <c r="BX636" s="96"/>
      <c r="BY636" s="96"/>
      <c r="BZ636" s="96"/>
      <c r="CA636" s="96"/>
      <c r="CB636" s="96"/>
    </row>
    <row r="637">
      <c r="A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  <c r="AH637" s="96"/>
      <c r="AI637" s="96"/>
      <c r="AJ637" s="96"/>
      <c r="AK637" s="96"/>
      <c r="AL637" s="96"/>
      <c r="AM637" s="96"/>
      <c r="AN637" s="96"/>
      <c r="AO637" s="96"/>
      <c r="AP637" s="96"/>
      <c r="AQ637" s="96"/>
      <c r="AR637" s="96"/>
      <c r="AS637" s="96"/>
      <c r="AT637" s="96"/>
      <c r="AU637" s="96"/>
      <c r="AV637" s="96"/>
      <c r="AW637" s="96"/>
      <c r="AX637" s="96"/>
      <c r="AY637" s="96"/>
      <c r="AZ637" s="96"/>
      <c r="BA637" s="96"/>
      <c r="BB637" s="96"/>
      <c r="BC637" s="96"/>
      <c r="BD637" s="96"/>
      <c r="BE637" s="96"/>
      <c r="BF637" s="96"/>
      <c r="BG637" s="96"/>
      <c r="BH637" s="96"/>
      <c r="BI637" s="96"/>
      <c r="BJ637" s="96"/>
      <c r="BK637" s="96"/>
      <c r="BL637" s="96"/>
      <c r="BM637" s="96"/>
      <c r="BN637" s="96"/>
      <c r="BO637" s="96"/>
      <c r="BP637" s="96"/>
      <c r="BQ637" s="96"/>
      <c r="BR637" s="96"/>
      <c r="BS637" s="96"/>
      <c r="BT637" s="96"/>
      <c r="BU637" s="96"/>
      <c r="BV637" s="96"/>
      <c r="BW637" s="96"/>
      <c r="BX637" s="96"/>
      <c r="BY637" s="96"/>
      <c r="BZ637" s="96"/>
      <c r="CA637" s="96"/>
      <c r="CB637" s="96"/>
    </row>
    <row r="638">
      <c r="A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  <c r="AH638" s="96"/>
      <c r="AI638" s="96"/>
      <c r="AJ638" s="96"/>
      <c r="AK638" s="96"/>
      <c r="AL638" s="96"/>
      <c r="AM638" s="96"/>
      <c r="AN638" s="96"/>
      <c r="AO638" s="96"/>
      <c r="AP638" s="96"/>
      <c r="AQ638" s="96"/>
      <c r="AR638" s="96"/>
      <c r="AS638" s="96"/>
      <c r="AT638" s="96"/>
      <c r="AU638" s="96"/>
      <c r="AV638" s="96"/>
      <c r="AW638" s="96"/>
      <c r="AX638" s="96"/>
      <c r="AY638" s="96"/>
      <c r="AZ638" s="96"/>
      <c r="BA638" s="96"/>
      <c r="BB638" s="96"/>
      <c r="BC638" s="96"/>
      <c r="BD638" s="96"/>
      <c r="BE638" s="96"/>
      <c r="BF638" s="96"/>
      <c r="BG638" s="96"/>
      <c r="BH638" s="96"/>
      <c r="BI638" s="96"/>
      <c r="BJ638" s="96"/>
      <c r="BK638" s="96"/>
      <c r="BL638" s="96"/>
      <c r="BM638" s="96"/>
      <c r="BN638" s="96"/>
      <c r="BO638" s="96"/>
      <c r="BP638" s="96"/>
      <c r="BQ638" s="96"/>
      <c r="BR638" s="96"/>
      <c r="BS638" s="96"/>
      <c r="BT638" s="96"/>
      <c r="BU638" s="96"/>
      <c r="BV638" s="96"/>
      <c r="BW638" s="96"/>
      <c r="BX638" s="96"/>
      <c r="BY638" s="96"/>
      <c r="BZ638" s="96"/>
      <c r="CA638" s="96"/>
      <c r="CB638" s="96"/>
    </row>
    <row r="639">
      <c r="A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/>
      <c r="AN639" s="96"/>
      <c r="AO639" s="96"/>
      <c r="AP639" s="96"/>
      <c r="AQ639" s="96"/>
      <c r="AR639" s="96"/>
      <c r="AS639" s="96"/>
      <c r="AT639" s="96"/>
      <c r="AU639" s="96"/>
      <c r="AV639" s="96"/>
      <c r="AW639" s="96"/>
      <c r="AX639" s="96"/>
      <c r="AY639" s="96"/>
      <c r="AZ639" s="96"/>
      <c r="BA639" s="96"/>
      <c r="BB639" s="96"/>
      <c r="BC639" s="96"/>
      <c r="BD639" s="96"/>
      <c r="BE639" s="96"/>
      <c r="BF639" s="96"/>
      <c r="BG639" s="96"/>
      <c r="BH639" s="96"/>
      <c r="BI639" s="96"/>
      <c r="BJ639" s="96"/>
      <c r="BK639" s="96"/>
      <c r="BL639" s="96"/>
      <c r="BM639" s="96"/>
      <c r="BN639" s="96"/>
      <c r="BO639" s="96"/>
      <c r="BP639" s="96"/>
      <c r="BQ639" s="96"/>
      <c r="BR639" s="96"/>
      <c r="BS639" s="96"/>
      <c r="BT639" s="96"/>
      <c r="BU639" s="96"/>
      <c r="BV639" s="96"/>
      <c r="BW639" s="96"/>
      <c r="BX639" s="96"/>
      <c r="BY639" s="96"/>
      <c r="BZ639" s="96"/>
      <c r="CA639" s="96"/>
      <c r="CB639" s="96"/>
    </row>
    <row r="640">
      <c r="A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  <c r="AH640" s="96"/>
      <c r="AI640" s="96"/>
      <c r="AJ640" s="96"/>
      <c r="AK640" s="96"/>
      <c r="AL640" s="96"/>
      <c r="AM640" s="96"/>
      <c r="AN640" s="96"/>
      <c r="AO640" s="96"/>
      <c r="AP640" s="96"/>
      <c r="AQ640" s="96"/>
      <c r="AR640" s="96"/>
      <c r="AS640" s="96"/>
      <c r="AT640" s="96"/>
      <c r="AU640" s="96"/>
      <c r="AV640" s="96"/>
      <c r="AW640" s="96"/>
      <c r="AX640" s="96"/>
      <c r="AY640" s="96"/>
      <c r="AZ640" s="96"/>
      <c r="BA640" s="96"/>
      <c r="BB640" s="96"/>
      <c r="BC640" s="96"/>
      <c r="BD640" s="96"/>
      <c r="BE640" s="96"/>
      <c r="BF640" s="96"/>
      <c r="BG640" s="96"/>
      <c r="BH640" s="96"/>
      <c r="BI640" s="96"/>
      <c r="BJ640" s="96"/>
      <c r="BK640" s="96"/>
      <c r="BL640" s="96"/>
      <c r="BM640" s="96"/>
      <c r="BN640" s="96"/>
      <c r="BO640" s="96"/>
      <c r="BP640" s="96"/>
      <c r="BQ640" s="96"/>
      <c r="BR640" s="96"/>
      <c r="BS640" s="96"/>
      <c r="BT640" s="96"/>
      <c r="BU640" s="96"/>
      <c r="BV640" s="96"/>
      <c r="BW640" s="96"/>
      <c r="BX640" s="96"/>
      <c r="BY640" s="96"/>
      <c r="BZ640" s="96"/>
      <c r="CA640" s="96"/>
      <c r="CB640" s="96"/>
    </row>
    <row r="641">
      <c r="A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/>
      <c r="AL641" s="96"/>
      <c r="AM641" s="96"/>
      <c r="AN641" s="96"/>
      <c r="AO641" s="96"/>
      <c r="AP641" s="96"/>
      <c r="AQ641" s="96"/>
      <c r="AR641" s="96"/>
      <c r="AS641" s="96"/>
      <c r="AT641" s="96"/>
      <c r="AU641" s="96"/>
      <c r="AV641" s="96"/>
      <c r="AW641" s="96"/>
      <c r="AX641" s="96"/>
      <c r="AY641" s="96"/>
      <c r="AZ641" s="96"/>
      <c r="BA641" s="96"/>
      <c r="BB641" s="96"/>
      <c r="BC641" s="96"/>
      <c r="BD641" s="96"/>
      <c r="BE641" s="96"/>
      <c r="BF641" s="96"/>
      <c r="BG641" s="96"/>
      <c r="BH641" s="96"/>
      <c r="BI641" s="96"/>
      <c r="BJ641" s="96"/>
      <c r="BK641" s="96"/>
      <c r="BL641" s="96"/>
      <c r="BM641" s="96"/>
      <c r="BN641" s="96"/>
      <c r="BO641" s="96"/>
      <c r="BP641" s="96"/>
      <c r="BQ641" s="96"/>
      <c r="BR641" s="96"/>
      <c r="BS641" s="96"/>
      <c r="BT641" s="96"/>
      <c r="BU641" s="96"/>
      <c r="BV641" s="96"/>
      <c r="BW641" s="96"/>
      <c r="BX641" s="96"/>
      <c r="BY641" s="96"/>
      <c r="BZ641" s="96"/>
      <c r="CA641" s="96"/>
      <c r="CB641" s="96"/>
    </row>
    <row r="642">
      <c r="A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/>
      <c r="AL642" s="96"/>
      <c r="AM642" s="96"/>
      <c r="AN642" s="96"/>
      <c r="AO642" s="96"/>
      <c r="AP642" s="96"/>
      <c r="AQ642" s="96"/>
      <c r="AR642" s="96"/>
      <c r="AS642" s="96"/>
      <c r="AT642" s="96"/>
      <c r="AU642" s="96"/>
      <c r="AV642" s="96"/>
      <c r="AW642" s="96"/>
      <c r="AX642" s="96"/>
      <c r="AY642" s="96"/>
      <c r="AZ642" s="96"/>
      <c r="BA642" s="96"/>
      <c r="BB642" s="96"/>
      <c r="BC642" s="96"/>
      <c r="BD642" s="96"/>
      <c r="BE642" s="96"/>
      <c r="BF642" s="96"/>
      <c r="BG642" s="96"/>
      <c r="BH642" s="96"/>
      <c r="BI642" s="96"/>
      <c r="BJ642" s="96"/>
      <c r="BK642" s="96"/>
      <c r="BL642" s="96"/>
      <c r="BM642" s="96"/>
      <c r="BN642" s="96"/>
      <c r="BO642" s="96"/>
      <c r="BP642" s="96"/>
      <c r="BQ642" s="96"/>
      <c r="BR642" s="96"/>
      <c r="BS642" s="96"/>
      <c r="BT642" s="96"/>
      <c r="BU642" s="96"/>
      <c r="BV642" s="96"/>
      <c r="BW642" s="96"/>
      <c r="BX642" s="96"/>
      <c r="BY642" s="96"/>
      <c r="BZ642" s="96"/>
      <c r="CA642" s="96"/>
      <c r="CB642" s="96"/>
    </row>
    <row r="643">
      <c r="A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/>
      <c r="AM643" s="96"/>
      <c r="AN643" s="96"/>
      <c r="AO643" s="96"/>
      <c r="AP643" s="96"/>
      <c r="AQ643" s="96"/>
      <c r="AR643" s="96"/>
      <c r="AS643" s="96"/>
      <c r="AT643" s="96"/>
      <c r="AU643" s="96"/>
      <c r="AV643" s="96"/>
      <c r="AW643" s="96"/>
      <c r="AX643" s="96"/>
      <c r="AY643" s="96"/>
      <c r="AZ643" s="96"/>
      <c r="BA643" s="96"/>
      <c r="BB643" s="96"/>
      <c r="BC643" s="96"/>
      <c r="BD643" s="96"/>
      <c r="BE643" s="96"/>
      <c r="BF643" s="96"/>
      <c r="BG643" s="96"/>
      <c r="BH643" s="96"/>
      <c r="BI643" s="96"/>
      <c r="BJ643" s="96"/>
      <c r="BK643" s="96"/>
      <c r="BL643" s="96"/>
      <c r="BM643" s="96"/>
      <c r="BN643" s="96"/>
      <c r="BO643" s="96"/>
      <c r="BP643" s="96"/>
      <c r="BQ643" s="96"/>
      <c r="BR643" s="96"/>
      <c r="BS643" s="96"/>
      <c r="BT643" s="96"/>
      <c r="BU643" s="96"/>
      <c r="BV643" s="96"/>
      <c r="BW643" s="96"/>
      <c r="BX643" s="96"/>
      <c r="BY643" s="96"/>
      <c r="BZ643" s="96"/>
      <c r="CA643" s="96"/>
      <c r="CB643" s="96"/>
    </row>
    <row r="644">
      <c r="A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/>
      <c r="AM644" s="96"/>
      <c r="AN644" s="96"/>
      <c r="AO644" s="96"/>
      <c r="AP644" s="96"/>
      <c r="AQ644" s="96"/>
      <c r="AR644" s="96"/>
      <c r="AS644" s="96"/>
      <c r="AT644" s="96"/>
      <c r="AU644" s="96"/>
      <c r="AV644" s="96"/>
      <c r="AW644" s="96"/>
      <c r="AX644" s="96"/>
      <c r="AY644" s="96"/>
      <c r="AZ644" s="96"/>
      <c r="BA644" s="96"/>
      <c r="BB644" s="96"/>
      <c r="BC644" s="96"/>
      <c r="BD644" s="96"/>
      <c r="BE644" s="96"/>
      <c r="BF644" s="96"/>
      <c r="BG644" s="96"/>
      <c r="BH644" s="96"/>
      <c r="BI644" s="96"/>
      <c r="BJ644" s="96"/>
      <c r="BK644" s="96"/>
      <c r="BL644" s="96"/>
      <c r="BM644" s="96"/>
      <c r="BN644" s="96"/>
      <c r="BO644" s="96"/>
      <c r="BP644" s="96"/>
      <c r="BQ644" s="96"/>
      <c r="BR644" s="96"/>
      <c r="BS644" s="96"/>
      <c r="BT644" s="96"/>
      <c r="BU644" s="96"/>
      <c r="BV644" s="96"/>
      <c r="BW644" s="96"/>
      <c r="BX644" s="96"/>
      <c r="BY644" s="96"/>
      <c r="BZ644" s="96"/>
      <c r="CA644" s="96"/>
      <c r="CB644" s="96"/>
    </row>
    <row r="645">
      <c r="A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/>
      <c r="AP645" s="96"/>
      <c r="AQ645" s="96"/>
      <c r="AR645" s="96"/>
      <c r="AS645" s="96"/>
      <c r="AT645" s="96"/>
      <c r="AU645" s="96"/>
      <c r="AV645" s="96"/>
      <c r="AW645" s="96"/>
      <c r="AX645" s="96"/>
      <c r="AY645" s="96"/>
      <c r="AZ645" s="96"/>
      <c r="BA645" s="96"/>
      <c r="BB645" s="96"/>
      <c r="BC645" s="96"/>
      <c r="BD645" s="96"/>
      <c r="BE645" s="96"/>
      <c r="BF645" s="96"/>
      <c r="BG645" s="96"/>
      <c r="BH645" s="96"/>
      <c r="BI645" s="96"/>
      <c r="BJ645" s="96"/>
      <c r="BK645" s="96"/>
      <c r="BL645" s="96"/>
      <c r="BM645" s="96"/>
      <c r="BN645" s="96"/>
      <c r="BO645" s="96"/>
      <c r="BP645" s="96"/>
      <c r="BQ645" s="96"/>
      <c r="BR645" s="96"/>
      <c r="BS645" s="96"/>
      <c r="BT645" s="96"/>
      <c r="BU645" s="96"/>
      <c r="BV645" s="96"/>
      <c r="BW645" s="96"/>
      <c r="BX645" s="96"/>
      <c r="BY645" s="96"/>
      <c r="BZ645" s="96"/>
      <c r="CA645" s="96"/>
      <c r="CB645" s="96"/>
    </row>
    <row r="646">
      <c r="A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  <c r="AH646" s="96"/>
      <c r="AI646" s="96"/>
      <c r="AJ646" s="96"/>
      <c r="AK646" s="96"/>
      <c r="AL646" s="96"/>
      <c r="AM646" s="96"/>
      <c r="AN646" s="96"/>
      <c r="AO646" s="96"/>
      <c r="AP646" s="96"/>
      <c r="AQ646" s="96"/>
      <c r="AR646" s="96"/>
      <c r="AS646" s="96"/>
      <c r="AT646" s="96"/>
      <c r="AU646" s="96"/>
      <c r="AV646" s="96"/>
      <c r="AW646" s="96"/>
      <c r="AX646" s="96"/>
      <c r="AY646" s="96"/>
      <c r="AZ646" s="96"/>
      <c r="BA646" s="96"/>
      <c r="BB646" s="96"/>
      <c r="BC646" s="96"/>
      <c r="BD646" s="96"/>
      <c r="BE646" s="96"/>
      <c r="BF646" s="96"/>
      <c r="BG646" s="96"/>
      <c r="BH646" s="96"/>
      <c r="BI646" s="96"/>
      <c r="BJ646" s="96"/>
      <c r="BK646" s="96"/>
      <c r="BL646" s="96"/>
      <c r="BM646" s="96"/>
      <c r="BN646" s="96"/>
      <c r="BO646" s="96"/>
      <c r="BP646" s="96"/>
      <c r="BQ646" s="96"/>
      <c r="BR646" s="96"/>
      <c r="BS646" s="96"/>
      <c r="BT646" s="96"/>
      <c r="BU646" s="96"/>
      <c r="BV646" s="96"/>
      <c r="BW646" s="96"/>
      <c r="BX646" s="96"/>
      <c r="BY646" s="96"/>
      <c r="BZ646" s="96"/>
      <c r="CA646" s="96"/>
      <c r="CB646" s="96"/>
    </row>
    <row r="647">
      <c r="A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96"/>
      <c r="AK647" s="96"/>
      <c r="AL647" s="96"/>
      <c r="AM647" s="96"/>
      <c r="AN647" s="96"/>
      <c r="AO647" s="96"/>
      <c r="AP647" s="96"/>
      <c r="AQ647" s="96"/>
      <c r="AR647" s="96"/>
      <c r="AS647" s="96"/>
      <c r="AT647" s="96"/>
      <c r="AU647" s="96"/>
      <c r="AV647" s="96"/>
      <c r="AW647" s="96"/>
      <c r="AX647" s="96"/>
      <c r="AY647" s="96"/>
      <c r="AZ647" s="96"/>
      <c r="BA647" s="96"/>
      <c r="BB647" s="96"/>
      <c r="BC647" s="96"/>
      <c r="BD647" s="96"/>
      <c r="BE647" s="96"/>
      <c r="BF647" s="96"/>
      <c r="BG647" s="96"/>
      <c r="BH647" s="96"/>
      <c r="BI647" s="96"/>
      <c r="BJ647" s="96"/>
      <c r="BK647" s="96"/>
      <c r="BL647" s="96"/>
      <c r="BM647" s="96"/>
      <c r="BN647" s="96"/>
      <c r="BO647" s="96"/>
      <c r="BP647" s="96"/>
      <c r="BQ647" s="96"/>
      <c r="BR647" s="96"/>
      <c r="BS647" s="96"/>
      <c r="BT647" s="96"/>
      <c r="BU647" s="96"/>
      <c r="BV647" s="96"/>
      <c r="BW647" s="96"/>
      <c r="BX647" s="96"/>
      <c r="BY647" s="96"/>
      <c r="BZ647" s="96"/>
      <c r="CA647" s="96"/>
      <c r="CB647" s="96"/>
    </row>
    <row r="648">
      <c r="A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  <c r="AH648" s="96"/>
      <c r="AI648" s="96"/>
      <c r="AJ648" s="96"/>
      <c r="AK648" s="96"/>
      <c r="AL648" s="96"/>
      <c r="AM648" s="96"/>
      <c r="AN648" s="96"/>
      <c r="AO648" s="96"/>
      <c r="AP648" s="96"/>
      <c r="AQ648" s="96"/>
      <c r="AR648" s="96"/>
      <c r="AS648" s="96"/>
      <c r="AT648" s="96"/>
      <c r="AU648" s="96"/>
      <c r="AV648" s="96"/>
      <c r="AW648" s="96"/>
      <c r="AX648" s="96"/>
      <c r="AY648" s="96"/>
      <c r="AZ648" s="96"/>
      <c r="BA648" s="96"/>
      <c r="BB648" s="96"/>
      <c r="BC648" s="96"/>
      <c r="BD648" s="96"/>
      <c r="BE648" s="96"/>
      <c r="BF648" s="96"/>
      <c r="BG648" s="96"/>
      <c r="BH648" s="96"/>
      <c r="BI648" s="96"/>
      <c r="BJ648" s="96"/>
      <c r="BK648" s="96"/>
      <c r="BL648" s="96"/>
      <c r="BM648" s="96"/>
      <c r="BN648" s="96"/>
      <c r="BO648" s="96"/>
      <c r="BP648" s="96"/>
      <c r="BQ648" s="96"/>
      <c r="BR648" s="96"/>
      <c r="BS648" s="96"/>
      <c r="BT648" s="96"/>
      <c r="BU648" s="96"/>
      <c r="BV648" s="96"/>
      <c r="BW648" s="96"/>
      <c r="BX648" s="96"/>
      <c r="BY648" s="96"/>
      <c r="BZ648" s="96"/>
      <c r="CA648" s="96"/>
      <c r="CB648" s="96"/>
    </row>
    <row r="649">
      <c r="A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  <c r="AH649" s="96"/>
      <c r="AI649" s="96"/>
      <c r="AJ649" s="96"/>
      <c r="AK649" s="96"/>
      <c r="AL649" s="96"/>
      <c r="AM649" s="96"/>
      <c r="AN649" s="96"/>
      <c r="AO649" s="96"/>
      <c r="AP649" s="96"/>
      <c r="AQ649" s="96"/>
      <c r="AR649" s="96"/>
      <c r="AS649" s="96"/>
      <c r="AT649" s="96"/>
      <c r="AU649" s="96"/>
      <c r="AV649" s="96"/>
      <c r="AW649" s="96"/>
      <c r="AX649" s="96"/>
      <c r="AY649" s="96"/>
      <c r="AZ649" s="96"/>
      <c r="BA649" s="96"/>
      <c r="BB649" s="96"/>
      <c r="BC649" s="96"/>
      <c r="BD649" s="96"/>
      <c r="BE649" s="96"/>
      <c r="BF649" s="96"/>
      <c r="BG649" s="96"/>
      <c r="BH649" s="96"/>
      <c r="BI649" s="96"/>
      <c r="BJ649" s="96"/>
      <c r="BK649" s="96"/>
      <c r="BL649" s="96"/>
      <c r="BM649" s="96"/>
      <c r="BN649" s="96"/>
      <c r="BO649" s="96"/>
      <c r="BP649" s="96"/>
      <c r="BQ649" s="96"/>
      <c r="BR649" s="96"/>
      <c r="BS649" s="96"/>
      <c r="BT649" s="96"/>
      <c r="BU649" s="96"/>
      <c r="BV649" s="96"/>
      <c r="BW649" s="96"/>
      <c r="BX649" s="96"/>
      <c r="BY649" s="96"/>
      <c r="BZ649" s="96"/>
      <c r="CA649" s="96"/>
      <c r="CB649" s="96"/>
    </row>
    <row r="650">
      <c r="A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6"/>
      <c r="AR650" s="96"/>
      <c r="AS650" s="96"/>
      <c r="AT650" s="96"/>
      <c r="AU650" s="96"/>
      <c r="AV650" s="96"/>
      <c r="AW650" s="96"/>
      <c r="AX650" s="96"/>
      <c r="AY650" s="96"/>
      <c r="AZ650" s="96"/>
      <c r="BA650" s="96"/>
      <c r="BB650" s="96"/>
      <c r="BC650" s="96"/>
      <c r="BD650" s="96"/>
      <c r="BE650" s="96"/>
      <c r="BF650" s="96"/>
      <c r="BG650" s="96"/>
      <c r="BH650" s="96"/>
      <c r="BI650" s="96"/>
      <c r="BJ650" s="96"/>
      <c r="BK650" s="96"/>
      <c r="BL650" s="96"/>
      <c r="BM650" s="96"/>
      <c r="BN650" s="96"/>
      <c r="BO650" s="96"/>
      <c r="BP650" s="96"/>
      <c r="BQ650" s="96"/>
      <c r="BR650" s="96"/>
      <c r="BS650" s="96"/>
      <c r="BT650" s="96"/>
      <c r="BU650" s="96"/>
      <c r="BV650" s="96"/>
      <c r="BW650" s="96"/>
      <c r="BX650" s="96"/>
      <c r="BY650" s="96"/>
      <c r="BZ650" s="96"/>
      <c r="CA650" s="96"/>
      <c r="CB650" s="96"/>
    </row>
    <row r="651">
      <c r="A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  <c r="AH651" s="96"/>
      <c r="AI651" s="96"/>
      <c r="AJ651" s="96"/>
      <c r="AK651" s="96"/>
      <c r="AL651" s="96"/>
      <c r="AM651" s="96"/>
      <c r="AN651" s="96"/>
      <c r="AO651" s="96"/>
      <c r="AP651" s="96"/>
      <c r="AQ651" s="96"/>
      <c r="AR651" s="96"/>
      <c r="AS651" s="96"/>
      <c r="AT651" s="96"/>
      <c r="AU651" s="96"/>
      <c r="AV651" s="96"/>
      <c r="AW651" s="96"/>
      <c r="AX651" s="96"/>
      <c r="AY651" s="96"/>
      <c r="AZ651" s="96"/>
      <c r="BA651" s="96"/>
      <c r="BB651" s="96"/>
      <c r="BC651" s="96"/>
      <c r="BD651" s="96"/>
      <c r="BE651" s="96"/>
      <c r="BF651" s="96"/>
      <c r="BG651" s="96"/>
      <c r="BH651" s="96"/>
      <c r="BI651" s="96"/>
      <c r="BJ651" s="96"/>
      <c r="BK651" s="96"/>
      <c r="BL651" s="96"/>
      <c r="BM651" s="96"/>
      <c r="BN651" s="96"/>
      <c r="BO651" s="96"/>
      <c r="BP651" s="96"/>
      <c r="BQ651" s="96"/>
      <c r="BR651" s="96"/>
      <c r="BS651" s="96"/>
      <c r="BT651" s="96"/>
      <c r="BU651" s="96"/>
      <c r="BV651" s="96"/>
      <c r="BW651" s="96"/>
      <c r="BX651" s="96"/>
      <c r="BY651" s="96"/>
      <c r="BZ651" s="96"/>
      <c r="CA651" s="96"/>
      <c r="CB651" s="96"/>
    </row>
    <row r="652">
      <c r="A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  <c r="AH652" s="96"/>
      <c r="AI652" s="96"/>
      <c r="AJ652" s="96"/>
      <c r="AK652" s="96"/>
      <c r="AL652" s="96"/>
      <c r="AM652" s="96"/>
      <c r="AN652" s="96"/>
      <c r="AO652" s="96"/>
      <c r="AP652" s="96"/>
      <c r="AQ652" s="96"/>
      <c r="AR652" s="96"/>
      <c r="AS652" s="96"/>
      <c r="AT652" s="96"/>
      <c r="AU652" s="96"/>
      <c r="AV652" s="96"/>
      <c r="AW652" s="96"/>
      <c r="AX652" s="96"/>
      <c r="AY652" s="96"/>
      <c r="AZ652" s="96"/>
      <c r="BA652" s="96"/>
      <c r="BB652" s="96"/>
      <c r="BC652" s="96"/>
      <c r="BD652" s="96"/>
      <c r="BE652" s="96"/>
      <c r="BF652" s="96"/>
      <c r="BG652" s="96"/>
      <c r="BH652" s="96"/>
      <c r="BI652" s="96"/>
      <c r="BJ652" s="96"/>
      <c r="BK652" s="96"/>
      <c r="BL652" s="96"/>
      <c r="BM652" s="96"/>
      <c r="BN652" s="96"/>
      <c r="BO652" s="96"/>
      <c r="BP652" s="96"/>
      <c r="BQ652" s="96"/>
      <c r="BR652" s="96"/>
      <c r="BS652" s="96"/>
      <c r="BT652" s="96"/>
      <c r="BU652" s="96"/>
      <c r="BV652" s="96"/>
      <c r="BW652" s="96"/>
      <c r="BX652" s="96"/>
      <c r="BY652" s="96"/>
      <c r="BZ652" s="96"/>
      <c r="CA652" s="96"/>
      <c r="CB652" s="96"/>
    </row>
    <row r="653">
      <c r="A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6"/>
      <c r="AR653" s="96"/>
      <c r="AS653" s="96"/>
      <c r="AT653" s="96"/>
      <c r="AU653" s="96"/>
      <c r="AV653" s="96"/>
      <c r="AW653" s="96"/>
      <c r="AX653" s="96"/>
      <c r="AY653" s="96"/>
      <c r="AZ653" s="96"/>
      <c r="BA653" s="96"/>
      <c r="BB653" s="96"/>
      <c r="BC653" s="96"/>
      <c r="BD653" s="96"/>
      <c r="BE653" s="96"/>
      <c r="BF653" s="96"/>
      <c r="BG653" s="96"/>
      <c r="BH653" s="96"/>
      <c r="BI653" s="96"/>
      <c r="BJ653" s="96"/>
      <c r="BK653" s="96"/>
      <c r="BL653" s="96"/>
      <c r="BM653" s="96"/>
      <c r="BN653" s="96"/>
      <c r="BO653" s="96"/>
      <c r="BP653" s="96"/>
      <c r="BQ653" s="96"/>
      <c r="BR653" s="96"/>
      <c r="BS653" s="96"/>
      <c r="BT653" s="96"/>
      <c r="BU653" s="96"/>
      <c r="BV653" s="96"/>
      <c r="BW653" s="96"/>
      <c r="BX653" s="96"/>
      <c r="BY653" s="96"/>
      <c r="BZ653" s="96"/>
      <c r="CA653" s="96"/>
      <c r="CB653" s="96"/>
    </row>
    <row r="654">
      <c r="A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  <c r="AH654" s="96"/>
      <c r="AI654" s="96"/>
      <c r="AJ654" s="96"/>
      <c r="AK654" s="96"/>
      <c r="AL654" s="96"/>
      <c r="AM654" s="96"/>
      <c r="AN654" s="96"/>
      <c r="AO654" s="96"/>
      <c r="AP654" s="96"/>
      <c r="AQ654" s="96"/>
      <c r="AR654" s="96"/>
      <c r="AS654" s="96"/>
      <c r="AT654" s="96"/>
      <c r="AU654" s="96"/>
      <c r="AV654" s="96"/>
      <c r="AW654" s="96"/>
      <c r="AX654" s="96"/>
      <c r="AY654" s="96"/>
      <c r="AZ654" s="96"/>
      <c r="BA654" s="96"/>
      <c r="BB654" s="96"/>
      <c r="BC654" s="96"/>
      <c r="BD654" s="96"/>
      <c r="BE654" s="96"/>
      <c r="BF654" s="96"/>
      <c r="BG654" s="96"/>
      <c r="BH654" s="96"/>
      <c r="BI654" s="96"/>
      <c r="BJ654" s="96"/>
      <c r="BK654" s="96"/>
      <c r="BL654" s="96"/>
      <c r="BM654" s="96"/>
      <c r="BN654" s="96"/>
      <c r="BO654" s="96"/>
      <c r="BP654" s="96"/>
      <c r="BQ654" s="96"/>
      <c r="BR654" s="96"/>
      <c r="BS654" s="96"/>
      <c r="BT654" s="96"/>
      <c r="BU654" s="96"/>
      <c r="BV654" s="96"/>
      <c r="BW654" s="96"/>
      <c r="BX654" s="96"/>
      <c r="BY654" s="96"/>
      <c r="BZ654" s="96"/>
      <c r="CA654" s="96"/>
      <c r="CB654" s="96"/>
    </row>
    <row r="655">
      <c r="A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6"/>
      <c r="AR655" s="96"/>
      <c r="AS655" s="96"/>
      <c r="AT655" s="96"/>
      <c r="AU655" s="96"/>
      <c r="AV655" s="96"/>
      <c r="AW655" s="96"/>
      <c r="AX655" s="96"/>
      <c r="AY655" s="96"/>
      <c r="AZ655" s="96"/>
      <c r="BA655" s="96"/>
      <c r="BB655" s="96"/>
      <c r="BC655" s="96"/>
      <c r="BD655" s="96"/>
      <c r="BE655" s="96"/>
      <c r="BF655" s="96"/>
      <c r="BG655" s="96"/>
      <c r="BH655" s="96"/>
      <c r="BI655" s="96"/>
      <c r="BJ655" s="96"/>
      <c r="BK655" s="96"/>
      <c r="BL655" s="96"/>
      <c r="BM655" s="96"/>
      <c r="BN655" s="96"/>
      <c r="BO655" s="96"/>
      <c r="BP655" s="96"/>
      <c r="BQ655" s="96"/>
      <c r="BR655" s="96"/>
      <c r="BS655" s="96"/>
      <c r="BT655" s="96"/>
      <c r="BU655" s="96"/>
      <c r="BV655" s="96"/>
      <c r="BW655" s="96"/>
      <c r="BX655" s="96"/>
      <c r="BY655" s="96"/>
      <c r="BZ655" s="96"/>
      <c r="CA655" s="96"/>
      <c r="CB655" s="96"/>
    </row>
    <row r="656">
      <c r="A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  <c r="AH656" s="96"/>
      <c r="AI656" s="96"/>
      <c r="AJ656" s="96"/>
      <c r="AK656" s="96"/>
      <c r="AL656" s="96"/>
      <c r="AM656" s="96"/>
      <c r="AN656" s="96"/>
      <c r="AO656" s="96"/>
      <c r="AP656" s="96"/>
      <c r="AQ656" s="96"/>
      <c r="AR656" s="96"/>
      <c r="AS656" s="96"/>
      <c r="AT656" s="96"/>
      <c r="AU656" s="96"/>
      <c r="AV656" s="96"/>
      <c r="AW656" s="96"/>
      <c r="AX656" s="96"/>
      <c r="AY656" s="96"/>
      <c r="AZ656" s="96"/>
      <c r="BA656" s="96"/>
      <c r="BB656" s="96"/>
      <c r="BC656" s="96"/>
      <c r="BD656" s="96"/>
      <c r="BE656" s="96"/>
      <c r="BF656" s="96"/>
      <c r="BG656" s="96"/>
      <c r="BH656" s="96"/>
      <c r="BI656" s="96"/>
      <c r="BJ656" s="96"/>
      <c r="BK656" s="96"/>
      <c r="BL656" s="96"/>
      <c r="BM656" s="96"/>
      <c r="BN656" s="96"/>
      <c r="BO656" s="96"/>
      <c r="BP656" s="96"/>
      <c r="BQ656" s="96"/>
      <c r="BR656" s="96"/>
      <c r="BS656" s="96"/>
      <c r="BT656" s="96"/>
      <c r="BU656" s="96"/>
      <c r="BV656" s="96"/>
      <c r="BW656" s="96"/>
      <c r="BX656" s="96"/>
      <c r="BY656" s="96"/>
      <c r="BZ656" s="96"/>
      <c r="CA656" s="96"/>
      <c r="CB656" s="96"/>
    </row>
    <row r="657">
      <c r="A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  <c r="AH657" s="96"/>
      <c r="AI657" s="96"/>
      <c r="AJ657" s="96"/>
      <c r="AK657" s="96"/>
      <c r="AL657" s="96"/>
      <c r="AM657" s="96"/>
      <c r="AN657" s="96"/>
      <c r="AO657" s="96"/>
      <c r="AP657" s="96"/>
      <c r="AQ657" s="96"/>
      <c r="AR657" s="96"/>
      <c r="AS657" s="96"/>
      <c r="AT657" s="96"/>
      <c r="AU657" s="96"/>
      <c r="AV657" s="96"/>
      <c r="AW657" s="96"/>
      <c r="AX657" s="96"/>
      <c r="AY657" s="96"/>
      <c r="AZ657" s="96"/>
      <c r="BA657" s="96"/>
      <c r="BB657" s="96"/>
      <c r="BC657" s="96"/>
      <c r="BD657" s="96"/>
      <c r="BE657" s="96"/>
      <c r="BF657" s="96"/>
      <c r="BG657" s="96"/>
      <c r="BH657" s="96"/>
      <c r="BI657" s="96"/>
      <c r="BJ657" s="96"/>
      <c r="BK657" s="96"/>
      <c r="BL657" s="96"/>
      <c r="BM657" s="96"/>
      <c r="BN657" s="96"/>
      <c r="BO657" s="96"/>
      <c r="BP657" s="96"/>
      <c r="BQ657" s="96"/>
      <c r="BR657" s="96"/>
      <c r="BS657" s="96"/>
      <c r="BT657" s="96"/>
      <c r="BU657" s="96"/>
      <c r="BV657" s="96"/>
      <c r="BW657" s="96"/>
      <c r="BX657" s="96"/>
      <c r="BY657" s="96"/>
      <c r="BZ657" s="96"/>
      <c r="CA657" s="96"/>
      <c r="CB657" s="96"/>
    </row>
    <row r="658">
      <c r="A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  <c r="AH658" s="96"/>
      <c r="AI658" s="96"/>
      <c r="AJ658" s="96"/>
      <c r="AK658" s="96"/>
      <c r="AL658" s="96"/>
      <c r="AM658" s="96"/>
      <c r="AN658" s="96"/>
      <c r="AO658" s="96"/>
      <c r="AP658" s="96"/>
      <c r="AQ658" s="96"/>
      <c r="AR658" s="96"/>
      <c r="AS658" s="96"/>
      <c r="AT658" s="96"/>
      <c r="AU658" s="96"/>
      <c r="AV658" s="96"/>
      <c r="AW658" s="96"/>
      <c r="AX658" s="96"/>
      <c r="AY658" s="96"/>
      <c r="AZ658" s="96"/>
      <c r="BA658" s="96"/>
      <c r="BB658" s="96"/>
      <c r="BC658" s="96"/>
      <c r="BD658" s="96"/>
      <c r="BE658" s="96"/>
      <c r="BF658" s="96"/>
      <c r="BG658" s="96"/>
      <c r="BH658" s="96"/>
      <c r="BI658" s="96"/>
      <c r="BJ658" s="96"/>
      <c r="BK658" s="96"/>
      <c r="BL658" s="96"/>
      <c r="BM658" s="96"/>
      <c r="BN658" s="96"/>
      <c r="BO658" s="96"/>
      <c r="BP658" s="96"/>
      <c r="BQ658" s="96"/>
      <c r="BR658" s="96"/>
      <c r="BS658" s="96"/>
      <c r="BT658" s="96"/>
      <c r="BU658" s="96"/>
      <c r="BV658" s="96"/>
      <c r="BW658" s="96"/>
      <c r="BX658" s="96"/>
      <c r="BY658" s="96"/>
      <c r="BZ658" s="96"/>
      <c r="CA658" s="96"/>
      <c r="CB658" s="96"/>
    </row>
    <row r="659">
      <c r="A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  <c r="AH659" s="96"/>
      <c r="AI659" s="96"/>
      <c r="AJ659" s="96"/>
      <c r="AK659" s="96"/>
      <c r="AL659" s="96"/>
      <c r="AM659" s="96"/>
      <c r="AN659" s="96"/>
      <c r="AO659" s="96"/>
      <c r="AP659" s="96"/>
      <c r="AQ659" s="96"/>
      <c r="AR659" s="96"/>
      <c r="AS659" s="96"/>
      <c r="AT659" s="96"/>
      <c r="AU659" s="96"/>
      <c r="AV659" s="96"/>
      <c r="AW659" s="96"/>
      <c r="AX659" s="96"/>
      <c r="AY659" s="96"/>
      <c r="AZ659" s="96"/>
      <c r="BA659" s="96"/>
      <c r="BB659" s="96"/>
      <c r="BC659" s="96"/>
      <c r="BD659" s="96"/>
      <c r="BE659" s="96"/>
      <c r="BF659" s="96"/>
      <c r="BG659" s="96"/>
      <c r="BH659" s="96"/>
      <c r="BI659" s="96"/>
      <c r="BJ659" s="96"/>
      <c r="BK659" s="96"/>
      <c r="BL659" s="96"/>
      <c r="BM659" s="96"/>
      <c r="BN659" s="96"/>
      <c r="BO659" s="96"/>
      <c r="BP659" s="96"/>
      <c r="BQ659" s="96"/>
      <c r="BR659" s="96"/>
      <c r="BS659" s="96"/>
      <c r="BT659" s="96"/>
      <c r="BU659" s="96"/>
      <c r="BV659" s="96"/>
      <c r="BW659" s="96"/>
      <c r="BX659" s="96"/>
      <c r="BY659" s="96"/>
      <c r="BZ659" s="96"/>
      <c r="CA659" s="96"/>
      <c r="CB659" s="96"/>
    </row>
    <row r="660">
      <c r="A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/>
      <c r="AL660" s="96"/>
      <c r="AM660" s="96"/>
      <c r="AN660" s="96"/>
      <c r="AO660" s="96"/>
      <c r="AP660" s="96"/>
      <c r="AQ660" s="96"/>
      <c r="AR660" s="96"/>
      <c r="AS660" s="96"/>
      <c r="AT660" s="96"/>
      <c r="AU660" s="96"/>
      <c r="AV660" s="96"/>
      <c r="AW660" s="96"/>
      <c r="AX660" s="96"/>
      <c r="AY660" s="96"/>
      <c r="AZ660" s="96"/>
      <c r="BA660" s="96"/>
      <c r="BB660" s="96"/>
      <c r="BC660" s="96"/>
      <c r="BD660" s="96"/>
      <c r="BE660" s="96"/>
      <c r="BF660" s="96"/>
      <c r="BG660" s="96"/>
      <c r="BH660" s="96"/>
      <c r="BI660" s="96"/>
      <c r="BJ660" s="96"/>
      <c r="BK660" s="96"/>
      <c r="BL660" s="96"/>
      <c r="BM660" s="96"/>
      <c r="BN660" s="96"/>
      <c r="BO660" s="96"/>
      <c r="BP660" s="96"/>
      <c r="BQ660" s="96"/>
      <c r="BR660" s="96"/>
      <c r="BS660" s="96"/>
      <c r="BT660" s="96"/>
      <c r="BU660" s="96"/>
      <c r="BV660" s="96"/>
      <c r="BW660" s="96"/>
      <c r="BX660" s="96"/>
      <c r="BY660" s="96"/>
      <c r="BZ660" s="96"/>
      <c r="CA660" s="96"/>
      <c r="CB660" s="96"/>
    </row>
    <row r="661">
      <c r="A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  <c r="AH661" s="96"/>
      <c r="AI661" s="96"/>
      <c r="AJ661" s="96"/>
      <c r="AK661" s="96"/>
      <c r="AL661" s="96"/>
      <c r="AM661" s="96"/>
      <c r="AN661" s="96"/>
      <c r="AO661" s="96"/>
      <c r="AP661" s="96"/>
      <c r="AQ661" s="96"/>
      <c r="AR661" s="96"/>
      <c r="AS661" s="96"/>
      <c r="AT661" s="96"/>
      <c r="AU661" s="96"/>
      <c r="AV661" s="96"/>
      <c r="AW661" s="96"/>
      <c r="AX661" s="96"/>
      <c r="AY661" s="96"/>
      <c r="AZ661" s="96"/>
      <c r="BA661" s="96"/>
      <c r="BB661" s="96"/>
      <c r="BC661" s="96"/>
      <c r="BD661" s="96"/>
      <c r="BE661" s="96"/>
      <c r="BF661" s="96"/>
      <c r="BG661" s="96"/>
      <c r="BH661" s="96"/>
      <c r="BI661" s="96"/>
      <c r="BJ661" s="96"/>
      <c r="BK661" s="96"/>
      <c r="BL661" s="96"/>
      <c r="BM661" s="96"/>
      <c r="BN661" s="96"/>
      <c r="BO661" s="96"/>
      <c r="BP661" s="96"/>
      <c r="BQ661" s="96"/>
      <c r="BR661" s="96"/>
      <c r="BS661" s="96"/>
      <c r="BT661" s="96"/>
      <c r="BU661" s="96"/>
      <c r="BV661" s="96"/>
      <c r="BW661" s="96"/>
      <c r="BX661" s="96"/>
      <c r="BY661" s="96"/>
      <c r="BZ661" s="96"/>
      <c r="CA661" s="96"/>
      <c r="CB661" s="96"/>
    </row>
    <row r="662">
      <c r="A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6"/>
      <c r="AR662" s="96"/>
      <c r="AS662" s="96"/>
      <c r="AT662" s="96"/>
      <c r="AU662" s="96"/>
      <c r="AV662" s="96"/>
      <c r="AW662" s="96"/>
      <c r="AX662" s="96"/>
      <c r="AY662" s="96"/>
      <c r="AZ662" s="96"/>
      <c r="BA662" s="96"/>
      <c r="BB662" s="96"/>
      <c r="BC662" s="96"/>
      <c r="BD662" s="96"/>
      <c r="BE662" s="96"/>
      <c r="BF662" s="96"/>
      <c r="BG662" s="96"/>
      <c r="BH662" s="96"/>
      <c r="BI662" s="96"/>
      <c r="BJ662" s="96"/>
      <c r="BK662" s="96"/>
      <c r="BL662" s="96"/>
      <c r="BM662" s="96"/>
      <c r="BN662" s="96"/>
      <c r="BO662" s="96"/>
      <c r="BP662" s="96"/>
      <c r="BQ662" s="96"/>
      <c r="BR662" s="96"/>
      <c r="BS662" s="96"/>
      <c r="BT662" s="96"/>
      <c r="BU662" s="96"/>
      <c r="BV662" s="96"/>
      <c r="BW662" s="96"/>
      <c r="BX662" s="96"/>
      <c r="BY662" s="96"/>
      <c r="BZ662" s="96"/>
      <c r="CA662" s="96"/>
      <c r="CB662" s="96"/>
    </row>
    <row r="663">
      <c r="A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  <c r="AH663" s="96"/>
      <c r="AI663" s="96"/>
      <c r="AJ663" s="96"/>
      <c r="AK663" s="96"/>
      <c r="AL663" s="96"/>
      <c r="AM663" s="96"/>
      <c r="AN663" s="96"/>
      <c r="AO663" s="96"/>
      <c r="AP663" s="96"/>
      <c r="AQ663" s="96"/>
      <c r="AR663" s="96"/>
      <c r="AS663" s="96"/>
      <c r="AT663" s="96"/>
      <c r="AU663" s="96"/>
      <c r="AV663" s="96"/>
      <c r="AW663" s="96"/>
      <c r="AX663" s="96"/>
      <c r="AY663" s="96"/>
      <c r="AZ663" s="96"/>
      <c r="BA663" s="96"/>
      <c r="BB663" s="96"/>
      <c r="BC663" s="96"/>
      <c r="BD663" s="96"/>
      <c r="BE663" s="96"/>
      <c r="BF663" s="96"/>
      <c r="BG663" s="96"/>
      <c r="BH663" s="96"/>
      <c r="BI663" s="96"/>
      <c r="BJ663" s="96"/>
      <c r="BK663" s="96"/>
      <c r="BL663" s="96"/>
      <c r="BM663" s="96"/>
      <c r="BN663" s="96"/>
      <c r="BO663" s="96"/>
      <c r="BP663" s="96"/>
      <c r="BQ663" s="96"/>
      <c r="BR663" s="96"/>
      <c r="BS663" s="96"/>
      <c r="BT663" s="96"/>
      <c r="BU663" s="96"/>
      <c r="BV663" s="96"/>
      <c r="BW663" s="96"/>
      <c r="BX663" s="96"/>
      <c r="BY663" s="96"/>
      <c r="BZ663" s="96"/>
      <c r="CA663" s="96"/>
      <c r="CB663" s="96"/>
    </row>
    <row r="664">
      <c r="A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  <c r="AH664" s="96"/>
      <c r="AI664" s="96"/>
      <c r="AJ664" s="96"/>
      <c r="AK664" s="96"/>
      <c r="AL664" s="96"/>
      <c r="AM664" s="96"/>
      <c r="AN664" s="96"/>
      <c r="AO664" s="96"/>
      <c r="AP664" s="96"/>
      <c r="AQ664" s="96"/>
      <c r="AR664" s="96"/>
      <c r="AS664" s="96"/>
      <c r="AT664" s="96"/>
      <c r="AU664" s="96"/>
      <c r="AV664" s="96"/>
      <c r="AW664" s="96"/>
      <c r="AX664" s="96"/>
      <c r="AY664" s="96"/>
      <c r="AZ664" s="96"/>
      <c r="BA664" s="96"/>
      <c r="BB664" s="96"/>
      <c r="BC664" s="96"/>
      <c r="BD664" s="96"/>
      <c r="BE664" s="96"/>
      <c r="BF664" s="96"/>
      <c r="BG664" s="96"/>
      <c r="BH664" s="96"/>
      <c r="BI664" s="96"/>
      <c r="BJ664" s="96"/>
      <c r="BK664" s="96"/>
      <c r="BL664" s="96"/>
      <c r="BM664" s="96"/>
      <c r="BN664" s="96"/>
      <c r="BO664" s="96"/>
      <c r="BP664" s="96"/>
      <c r="BQ664" s="96"/>
      <c r="BR664" s="96"/>
      <c r="BS664" s="96"/>
      <c r="BT664" s="96"/>
      <c r="BU664" s="96"/>
      <c r="BV664" s="96"/>
      <c r="BW664" s="96"/>
      <c r="BX664" s="96"/>
      <c r="BY664" s="96"/>
      <c r="BZ664" s="96"/>
      <c r="CA664" s="96"/>
      <c r="CB664" s="96"/>
    </row>
    <row r="665">
      <c r="A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/>
      <c r="AN665" s="96"/>
      <c r="AO665" s="96"/>
      <c r="AP665" s="96"/>
      <c r="AQ665" s="96"/>
      <c r="AR665" s="96"/>
      <c r="AS665" s="96"/>
      <c r="AT665" s="96"/>
      <c r="AU665" s="96"/>
      <c r="AV665" s="96"/>
      <c r="AW665" s="96"/>
      <c r="AX665" s="96"/>
      <c r="AY665" s="96"/>
      <c r="AZ665" s="96"/>
      <c r="BA665" s="96"/>
      <c r="BB665" s="96"/>
      <c r="BC665" s="96"/>
      <c r="BD665" s="96"/>
      <c r="BE665" s="96"/>
      <c r="BF665" s="96"/>
      <c r="BG665" s="96"/>
      <c r="BH665" s="96"/>
      <c r="BI665" s="96"/>
      <c r="BJ665" s="96"/>
      <c r="BK665" s="96"/>
      <c r="BL665" s="96"/>
      <c r="BM665" s="96"/>
      <c r="BN665" s="96"/>
      <c r="BO665" s="96"/>
      <c r="BP665" s="96"/>
      <c r="BQ665" s="96"/>
      <c r="BR665" s="96"/>
      <c r="BS665" s="96"/>
      <c r="BT665" s="96"/>
      <c r="BU665" s="96"/>
      <c r="BV665" s="96"/>
      <c r="BW665" s="96"/>
      <c r="BX665" s="96"/>
      <c r="BY665" s="96"/>
      <c r="BZ665" s="96"/>
      <c r="CA665" s="96"/>
      <c r="CB665" s="96"/>
    </row>
    <row r="666">
      <c r="A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  <c r="AH666" s="96"/>
      <c r="AI666" s="96"/>
      <c r="AJ666" s="96"/>
      <c r="AK666" s="96"/>
      <c r="AL666" s="96"/>
      <c r="AM666" s="96"/>
      <c r="AN666" s="96"/>
      <c r="AO666" s="96"/>
      <c r="AP666" s="96"/>
      <c r="AQ666" s="96"/>
      <c r="AR666" s="96"/>
      <c r="AS666" s="96"/>
      <c r="AT666" s="96"/>
      <c r="AU666" s="96"/>
      <c r="AV666" s="96"/>
      <c r="AW666" s="96"/>
      <c r="AX666" s="96"/>
      <c r="AY666" s="96"/>
      <c r="AZ666" s="96"/>
      <c r="BA666" s="96"/>
      <c r="BB666" s="96"/>
      <c r="BC666" s="96"/>
      <c r="BD666" s="96"/>
      <c r="BE666" s="96"/>
      <c r="BF666" s="96"/>
      <c r="BG666" s="96"/>
      <c r="BH666" s="96"/>
      <c r="BI666" s="96"/>
      <c r="BJ666" s="96"/>
      <c r="BK666" s="96"/>
      <c r="BL666" s="96"/>
      <c r="BM666" s="96"/>
      <c r="BN666" s="96"/>
      <c r="BO666" s="96"/>
      <c r="BP666" s="96"/>
      <c r="BQ666" s="96"/>
      <c r="BR666" s="96"/>
      <c r="BS666" s="96"/>
      <c r="BT666" s="96"/>
      <c r="BU666" s="96"/>
      <c r="BV666" s="96"/>
      <c r="BW666" s="96"/>
      <c r="BX666" s="96"/>
      <c r="BY666" s="96"/>
      <c r="BZ666" s="96"/>
      <c r="CA666" s="96"/>
      <c r="CB666" s="96"/>
    </row>
    <row r="667">
      <c r="A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  <c r="AH667" s="96"/>
      <c r="AI667" s="96"/>
      <c r="AJ667" s="96"/>
      <c r="AK667" s="96"/>
      <c r="AL667" s="96"/>
      <c r="AM667" s="96"/>
      <c r="AN667" s="96"/>
      <c r="AO667" s="96"/>
      <c r="AP667" s="96"/>
      <c r="AQ667" s="96"/>
      <c r="AR667" s="96"/>
      <c r="AS667" s="96"/>
      <c r="AT667" s="96"/>
      <c r="AU667" s="96"/>
      <c r="AV667" s="96"/>
      <c r="AW667" s="96"/>
      <c r="AX667" s="96"/>
      <c r="AY667" s="96"/>
      <c r="AZ667" s="96"/>
      <c r="BA667" s="96"/>
      <c r="BB667" s="96"/>
      <c r="BC667" s="96"/>
      <c r="BD667" s="96"/>
      <c r="BE667" s="96"/>
      <c r="BF667" s="96"/>
      <c r="BG667" s="96"/>
      <c r="BH667" s="96"/>
      <c r="BI667" s="96"/>
      <c r="BJ667" s="96"/>
      <c r="BK667" s="96"/>
      <c r="BL667" s="96"/>
      <c r="BM667" s="96"/>
      <c r="BN667" s="96"/>
      <c r="BO667" s="96"/>
      <c r="BP667" s="96"/>
      <c r="BQ667" s="96"/>
      <c r="BR667" s="96"/>
      <c r="BS667" s="96"/>
      <c r="BT667" s="96"/>
      <c r="BU667" s="96"/>
      <c r="BV667" s="96"/>
      <c r="BW667" s="96"/>
      <c r="BX667" s="96"/>
      <c r="BY667" s="96"/>
      <c r="BZ667" s="96"/>
      <c r="CA667" s="96"/>
      <c r="CB667" s="96"/>
    </row>
    <row r="668">
      <c r="A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  <c r="AH668" s="96"/>
      <c r="AI668" s="96"/>
      <c r="AJ668" s="96"/>
      <c r="AK668" s="96"/>
      <c r="AL668" s="96"/>
      <c r="AM668" s="96"/>
      <c r="AN668" s="96"/>
      <c r="AO668" s="96"/>
      <c r="AP668" s="96"/>
      <c r="AQ668" s="96"/>
      <c r="AR668" s="96"/>
      <c r="AS668" s="96"/>
      <c r="AT668" s="96"/>
      <c r="AU668" s="96"/>
      <c r="AV668" s="96"/>
      <c r="AW668" s="96"/>
      <c r="AX668" s="96"/>
      <c r="AY668" s="96"/>
      <c r="AZ668" s="96"/>
      <c r="BA668" s="96"/>
      <c r="BB668" s="96"/>
      <c r="BC668" s="96"/>
      <c r="BD668" s="96"/>
      <c r="BE668" s="96"/>
      <c r="BF668" s="96"/>
      <c r="BG668" s="96"/>
      <c r="BH668" s="96"/>
      <c r="BI668" s="96"/>
      <c r="BJ668" s="96"/>
      <c r="BK668" s="96"/>
      <c r="BL668" s="96"/>
      <c r="BM668" s="96"/>
      <c r="BN668" s="96"/>
      <c r="BO668" s="96"/>
      <c r="BP668" s="96"/>
      <c r="BQ668" s="96"/>
      <c r="BR668" s="96"/>
      <c r="BS668" s="96"/>
      <c r="BT668" s="96"/>
      <c r="BU668" s="96"/>
      <c r="BV668" s="96"/>
      <c r="BW668" s="96"/>
      <c r="BX668" s="96"/>
      <c r="BY668" s="96"/>
      <c r="BZ668" s="96"/>
      <c r="CA668" s="96"/>
      <c r="CB668" s="96"/>
    </row>
    <row r="669">
      <c r="A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  <c r="AH669" s="96"/>
      <c r="AI669" s="96"/>
      <c r="AJ669" s="96"/>
      <c r="AK669" s="96"/>
      <c r="AL669" s="96"/>
      <c r="AM669" s="96"/>
      <c r="AN669" s="96"/>
      <c r="AO669" s="96"/>
      <c r="AP669" s="96"/>
      <c r="AQ669" s="96"/>
      <c r="AR669" s="96"/>
      <c r="AS669" s="96"/>
      <c r="AT669" s="96"/>
      <c r="AU669" s="96"/>
      <c r="AV669" s="96"/>
      <c r="AW669" s="96"/>
      <c r="AX669" s="96"/>
      <c r="AY669" s="96"/>
      <c r="AZ669" s="96"/>
      <c r="BA669" s="96"/>
      <c r="BB669" s="96"/>
      <c r="BC669" s="96"/>
      <c r="BD669" s="96"/>
      <c r="BE669" s="96"/>
      <c r="BF669" s="96"/>
      <c r="BG669" s="96"/>
      <c r="BH669" s="96"/>
      <c r="BI669" s="96"/>
      <c r="BJ669" s="96"/>
      <c r="BK669" s="96"/>
      <c r="BL669" s="96"/>
      <c r="BM669" s="96"/>
      <c r="BN669" s="96"/>
      <c r="BO669" s="96"/>
      <c r="BP669" s="96"/>
      <c r="BQ669" s="96"/>
      <c r="BR669" s="96"/>
      <c r="BS669" s="96"/>
      <c r="BT669" s="96"/>
      <c r="BU669" s="96"/>
      <c r="BV669" s="96"/>
      <c r="BW669" s="96"/>
      <c r="BX669" s="96"/>
      <c r="BY669" s="96"/>
      <c r="BZ669" s="96"/>
      <c r="CA669" s="96"/>
      <c r="CB669" s="96"/>
    </row>
    <row r="670">
      <c r="A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  <c r="AH670" s="96"/>
      <c r="AI670" s="96"/>
      <c r="AJ670" s="96"/>
      <c r="AK670" s="96"/>
      <c r="AL670" s="96"/>
      <c r="AM670" s="96"/>
      <c r="AN670" s="96"/>
      <c r="AO670" s="96"/>
      <c r="AP670" s="96"/>
      <c r="AQ670" s="96"/>
      <c r="AR670" s="96"/>
      <c r="AS670" s="96"/>
      <c r="AT670" s="96"/>
      <c r="AU670" s="96"/>
      <c r="AV670" s="96"/>
      <c r="AW670" s="96"/>
      <c r="AX670" s="96"/>
      <c r="AY670" s="96"/>
      <c r="AZ670" s="96"/>
      <c r="BA670" s="96"/>
      <c r="BB670" s="96"/>
      <c r="BC670" s="96"/>
      <c r="BD670" s="96"/>
      <c r="BE670" s="96"/>
      <c r="BF670" s="96"/>
      <c r="BG670" s="96"/>
      <c r="BH670" s="96"/>
      <c r="BI670" s="96"/>
      <c r="BJ670" s="96"/>
      <c r="BK670" s="96"/>
      <c r="BL670" s="96"/>
      <c r="BM670" s="96"/>
      <c r="BN670" s="96"/>
      <c r="BO670" s="96"/>
      <c r="BP670" s="96"/>
      <c r="BQ670" s="96"/>
      <c r="BR670" s="96"/>
      <c r="BS670" s="96"/>
      <c r="BT670" s="96"/>
      <c r="BU670" s="96"/>
      <c r="BV670" s="96"/>
      <c r="BW670" s="96"/>
      <c r="BX670" s="96"/>
      <c r="BY670" s="96"/>
      <c r="BZ670" s="96"/>
      <c r="CA670" s="96"/>
      <c r="CB670" s="96"/>
    </row>
    <row r="671">
      <c r="A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/>
      <c r="AL671" s="96"/>
      <c r="AM671" s="96"/>
      <c r="AN671" s="96"/>
      <c r="AO671" s="96"/>
      <c r="AP671" s="96"/>
      <c r="AQ671" s="96"/>
      <c r="AR671" s="96"/>
      <c r="AS671" s="96"/>
      <c r="AT671" s="96"/>
      <c r="AU671" s="96"/>
      <c r="AV671" s="96"/>
      <c r="AW671" s="96"/>
      <c r="AX671" s="96"/>
      <c r="AY671" s="96"/>
      <c r="AZ671" s="96"/>
      <c r="BA671" s="96"/>
      <c r="BB671" s="96"/>
      <c r="BC671" s="96"/>
      <c r="BD671" s="96"/>
      <c r="BE671" s="96"/>
      <c r="BF671" s="96"/>
      <c r="BG671" s="96"/>
      <c r="BH671" s="96"/>
      <c r="BI671" s="96"/>
      <c r="BJ671" s="96"/>
      <c r="BK671" s="96"/>
      <c r="BL671" s="96"/>
      <c r="BM671" s="96"/>
      <c r="BN671" s="96"/>
      <c r="BO671" s="96"/>
      <c r="BP671" s="96"/>
      <c r="BQ671" s="96"/>
      <c r="BR671" s="96"/>
      <c r="BS671" s="96"/>
      <c r="BT671" s="96"/>
      <c r="BU671" s="96"/>
      <c r="BV671" s="96"/>
      <c r="BW671" s="96"/>
      <c r="BX671" s="96"/>
      <c r="BY671" s="96"/>
      <c r="BZ671" s="96"/>
      <c r="CA671" s="96"/>
      <c r="CB671" s="96"/>
    </row>
    <row r="672">
      <c r="A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  <c r="AH672" s="96"/>
      <c r="AI672" s="96"/>
      <c r="AJ672" s="96"/>
      <c r="AK672" s="96"/>
      <c r="AL672" s="96"/>
      <c r="AM672" s="96"/>
      <c r="AN672" s="96"/>
      <c r="AO672" s="96"/>
      <c r="AP672" s="96"/>
      <c r="AQ672" s="96"/>
      <c r="AR672" s="96"/>
      <c r="AS672" s="96"/>
      <c r="AT672" s="96"/>
      <c r="AU672" s="96"/>
      <c r="AV672" s="96"/>
      <c r="AW672" s="96"/>
      <c r="AX672" s="96"/>
      <c r="AY672" s="96"/>
      <c r="AZ672" s="96"/>
      <c r="BA672" s="96"/>
      <c r="BB672" s="96"/>
      <c r="BC672" s="96"/>
      <c r="BD672" s="96"/>
      <c r="BE672" s="96"/>
      <c r="BF672" s="96"/>
      <c r="BG672" s="96"/>
      <c r="BH672" s="96"/>
      <c r="BI672" s="96"/>
      <c r="BJ672" s="96"/>
      <c r="BK672" s="96"/>
      <c r="BL672" s="96"/>
      <c r="BM672" s="96"/>
      <c r="BN672" s="96"/>
      <c r="BO672" s="96"/>
      <c r="BP672" s="96"/>
      <c r="BQ672" s="96"/>
      <c r="BR672" s="96"/>
      <c r="BS672" s="96"/>
      <c r="BT672" s="96"/>
      <c r="BU672" s="96"/>
      <c r="BV672" s="96"/>
      <c r="BW672" s="96"/>
      <c r="BX672" s="96"/>
      <c r="BY672" s="96"/>
      <c r="BZ672" s="96"/>
      <c r="CA672" s="96"/>
      <c r="CB672" s="96"/>
    </row>
    <row r="673">
      <c r="A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/>
      <c r="AO673" s="96"/>
      <c r="AP673" s="96"/>
      <c r="AQ673" s="96"/>
      <c r="AR673" s="96"/>
      <c r="AS673" s="96"/>
      <c r="AT673" s="96"/>
      <c r="AU673" s="96"/>
      <c r="AV673" s="96"/>
      <c r="AW673" s="96"/>
      <c r="AX673" s="96"/>
      <c r="AY673" s="96"/>
      <c r="AZ673" s="96"/>
      <c r="BA673" s="96"/>
      <c r="BB673" s="96"/>
      <c r="BC673" s="96"/>
      <c r="BD673" s="96"/>
      <c r="BE673" s="96"/>
      <c r="BF673" s="96"/>
      <c r="BG673" s="96"/>
      <c r="BH673" s="96"/>
      <c r="BI673" s="96"/>
      <c r="BJ673" s="96"/>
      <c r="BK673" s="96"/>
      <c r="BL673" s="96"/>
      <c r="BM673" s="96"/>
      <c r="BN673" s="96"/>
      <c r="BO673" s="96"/>
      <c r="BP673" s="96"/>
      <c r="BQ673" s="96"/>
      <c r="BR673" s="96"/>
      <c r="BS673" s="96"/>
      <c r="BT673" s="96"/>
      <c r="BU673" s="96"/>
      <c r="BV673" s="96"/>
      <c r="BW673" s="96"/>
      <c r="BX673" s="96"/>
      <c r="BY673" s="96"/>
      <c r="BZ673" s="96"/>
      <c r="CA673" s="96"/>
      <c r="CB673" s="96"/>
    </row>
    <row r="674">
      <c r="A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  <c r="AH674" s="96"/>
      <c r="AI674" s="96"/>
      <c r="AJ674" s="96"/>
      <c r="AK674" s="96"/>
      <c r="AL674" s="96"/>
      <c r="AM674" s="96"/>
      <c r="AN674" s="96"/>
      <c r="AO674" s="96"/>
      <c r="AP674" s="96"/>
      <c r="AQ674" s="96"/>
      <c r="AR674" s="96"/>
      <c r="AS674" s="96"/>
      <c r="AT674" s="96"/>
      <c r="AU674" s="96"/>
      <c r="AV674" s="96"/>
      <c r="AW674" s="96"/>
      <c r="AX674" s="96"/>
      <c r="AY674" s="96"/>
      <c r="AZ674" s="96"/>
      <c r="BA674" s="96"/>
      <c r="BB674" s="96"/>
      <c r="BC674" s="96"/>
      <c r="BD674" s="96"/>
      <c r="BE674" s="96"/>
      <c r="BF674" s="96"/>
      <c r="BG674" s="96"/>
      <c r="BH674" s="96"/>
      <c r="BI674" s="96"/>
      <c r="BJ674" s="96"/>
      <c r="BK674" s="96"/>
      <c r="BL674" s="96"/>
      <c r="BM674" s="96"/>
      <c r="BN674" s="96"/>
      <c r="BO674" s="96"/>
      <c r="BP674" s="96"/>
      <c r="BQ674" s="96"/>
      <c r="BR674" s="96"/>
      <c r="BS674" s="96"/>
      <c r="BT674" s="96"/>
      <c r="BU674" s="96"/>
      <c r="BV674" s="96"/>
      <c r="BW674" s="96"/>
      <c r="BX674" s="96"/>
      <c r="BY674" s="96"/>
      <c r="BZ674" s="96"/>
      <c r="CA674" s="96"/>
      <c r="CB674" s="96"/>
    </row>
    <row r="675">
      <c r="A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6"/>
      <c r="AR675" s="96"/>
      <c r="AS675" s="96"/>
      <c r="AT675" s="96"/>
      <c r="AU675" s="96"/>
      <c r="AV675" s="96"/>
      <c r="AW675" s="96"/>
      <c r="AX675" s="96"/>
      <c r="AY675" s="96"/>
      <c r="AZ675" s="96"/>
      <c r="BA675" s="96"/>
      <c r="BB675" s="96"/>
      <c r="BC675" s="96"/>
      <c r="BD675" s="96"/>
      <c r="BE675" s="96"/>
      <c r="BF675" s="96"/>
      <c r="BG675" s="96"/>
      <c r="BH675" s="96"/>
      <c r="BI675" s="96"/>
      <c r="BJ675" s="96"/>
      <c r="BK675" s="96"/>
      <c r="BL675" s="96"/>
      <c r="BM675" s="96"/>
      <c r="BN675" s="96"/>
      <c r="BO675" s="96"/>
      <c r="BP675" s="96"/>
      <c r="BQ675" s="96"/>
      <c r="BR675" s="96"/>
      <c r="BS675" s="96"/>
      <c r="BT675" s="96"/>
      <c r="BU675" s="96"/>
      <c r="BV675" s="96"/>
      <c r="BW675" s="96"/>
      <c r="BX675" s="96"/>
      <c r="BY675" s="96"/>
      <c r="BZ675" s="96"/>
      <c r="CA675" s="96"/>
      <c r="CB675" s="96"/>
    </row>
    <row r="676">
      <c r="A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  <c r="AH676" s="96"/>
      <c r="AI676" s="96"/>
      <c r="AJ676" s="96"/>
      <c r="AK676" s="96"/>
      <c r="AL676" s="96"/>
      <c r="AM676" s="96"/>
      <c r="AN676" s="96"/>
      <c r="AO676" s="96"/>
      <c r="AP676" s="96"/>
      <c r="AQ676" s="96"/>
      <c r="AR676" s="96"/>
      <c r="AS676" s="96"/>
      <c r="AT676" s="96"/>
      <c r="AU676" s="96"/>
      <c r="AV676" s="96"/>
      <c r="AW676" s="96"/>
      <c r="AX676" s="96"/>
      <c r="AY676" s="96"/>
      <c r="AZ676" s="96"/>
      <c r="BA676" s="96"/>
      <c r="BB676" s="96"/>
      <c r="BC676" s="96"/>
      <c r="BD676" s="96"/>
      <c r="BE676" s="96"/>
      <c r="BF676" s="96"/>
      <c r="BG676" s="96"/>
      <c r="BH676" s="96"/>
      <c r="BI676" s="96"/>
      <c r="BJ676" s="96"/>
      <c r="BK676" s="96"/>
      <c r="BL676" s="96"/>
      <c r="BM676" s="96"/>
      <c r="BN676" s="96"/>
      <c r="BO676" s="96"/>
      <c r="BP676" s="96"/>
      <c r="BQ676" s="96"/>
      <c r="BR676" s="96"/>
      <c r="BS676" s="96"/>
      <c r="BT676" s="96"/>
      <c r="BU676" s="96"/>
      <c r="BV676" s="96"/>
      <c r="BW676" s="96"/>
      <c r="BX676" s="96"/>
      <c r="BY676" s="96"/>
      <c r="BZ676" s="96"/>
      <c r="CA676" s="96"/>
      <c r="CB676" s="96"/>
    </row>
    <row r="677">
      <c r="A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/>
      <c r="AL677" s="96"/>
      <c r="AM677" s="96"/>
      <c r="AN677" s="96"/>
      <c r="AO677" s="96"/>
      <c r="AP677" s="96"/>
      <c r="AQ677" s="96"/>
      <c r="AR677" s="96"/>
      <c r="AS677" s="96"/>
      <c r="AT677" s="96"/>
      <c r="AU677" s="96"/>
      <c r="AV677" s="96"/>
      <c r="AW677" s="96"/>
      <c r="AX677" s="96"/>
      <c r="AY677" s="96"/>
      <c r="AZ677" s="96"/>
      <c r="BA677" s="96"/>
      <c r="BB677" s="96"/>
      <c r="BC677" s="96"/>
      <c r="BD677" s="96"/>
      <c r="BE677" s="96"/>
      <c r="BF677" s="96"/>
      <c r="BG677" s="96"/>
      <c r="BH677" s="96"/>
      <c r="BI677" s="96"/>
      <c r="BJ677" s="96"/>
      <c r="BK677" s="96"/>
      <c r="BL677" s="96"/>
      <c r="BM677" s="96"/>
      <c r="BN677" s="96"/>
      <c r="BO677" s="96"/>
      <c r="BP677" s="96"/>
      <c r="BQ677" s="96"/>
      <c r="BR677" s="96"/>
      <c r="BS677" s="96"/>
      <c r="BT677" s="96"/>
      <c r="BU677" s="96"/>
      <c r="BV677" s="96"/>
      <c r="BW677" s="96"/>
      <c r="BX677" s="96"/>
      <c r="BY677" s="96"/>
      <c r="BZ677" s="96"/>
      <c r="CA677" s="96"/>
      <c r="CB677" s="96"/>
    </row>
    <row r="678">
      <c r="A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/>
      <c r="AM678" s="96"/>
      <c r="AN678" s="96"/>
      <c r="AO678" s="96"/>
      <c r="AP678" s="96"/>
      <c r="AQ678" s="96"/>
      <c r="AR678" s="96"/>
      <c r="AS678" s="96"/>
      <c r="AT678" s="96"/>
      <c r="AU678" s="96"/>
      <c r="AV678" s="96"/>
      <c r="AW678" s="96"/>
      <c r="AX678" s="96"/>
      <c r="AY678" s="96"/>
      <c r="AZ678" s="96"/>
      <c r="BA678" s="96"/>
      <c r="BB678" s="96"/>
      <c r="BC678" s="96"/>
      <c r="BD678" s="96"/>
      <c r="BE678" s="96"/>
      <c r="BF678" s="96"/>
      <c r="BG678" s="96"/>
      <c r="BH678" s="96"/>
      <c r="BI678" s="96"/>
      <c r="BJ678" s="96"/>
      <c r="BK678" s="96"/>
      <c r="BL678" s="96"/>
      <c r="BM678" s="96"/>
      <c r="BN678" s="96"/>
      <c r="BO678" s="96"/>
      <c r="BP678" s="96"/>
      <c r="BQ678" s="96"/>
      <c r="BR678" s="96"/>
      <c r="BS678" s="96"/>
      <c r="BT678" s="96"/>
      <c r="BU678" s="96"/>
      <c r="BV678" s="96"/>
      <c r="BW678" s="96"/>
      <c r="BX678" s="96"/>
      <c r="BY678" s="96"/>
      <c r="BZ678" s="96"/>
      <c r="CA678" s="96"/>
      <c r="CB678" s="96"/>
    </row>
    <row r="679">
      <c r="A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/>
      <c r="AP679" s="96"/>
      <c r="AQ679" s="96"/>
      <c r="AR679" s="96"/>
      <c r="AS679" s="96"/>
      <c r="AT679" s="96"/>
      <c r="AU679" s="96"/>
      <c r="AV679" s="96"/>
      <c r="AW679" s="96"/>
      <c r="AX679" s="96"/>
      <c r="AY679" s="96"/>
      <c r="AZ679" s="96"/>
      <c r="BA679" s="96"/>
      <c r="BB679" s="96"/>
      <c r="BC679" s="96"/>
      <c r="BD679" s="96"/>
      <c r="BE679" s="96"/>
      <c r="BF679" s="96"/>
      <c r="BG679" s="96"/>
      <c r="BH679" s="96"/>
      <c r="BI679" s="96"/>
      <c r="BJ679" s="96"/>
      <c r="BK679" s="96"/>
      <c r="BL679" s="96"/>
      <c r="BM679" s="96"/>
      <c r="BN679" s="96"/>
      <c r="BO679" s="96"/>
      <c r="BP679" s="96"/>
      <c r="BQ679" s="96"/>
      <c r="BR679" s="96"/>
      <c r="BS679" s="96"/>
      <c r="BT679" s="96"/>
      <c r="BU679" s="96"/>
      <c r="BV679" s="96"/>
      <c r="BW679" s="96"/>
      <c r="BX679" s="96"/>
      <c r="BY679" s="96"/>
      <c r="BZ679" s="96"/>
      <c r="CA679" s="96"/>
      <c r="CB679" s="96"/>
    </row>
    <row r="680">
      <c r="A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  <c r="AH680" s="96"/>
      <c r="AI680" s="96"/>
      <c r="AJ680" s="96"/>
      <c r="AK680" s="96"/>
      <c r="AL680" s="96"/>
      <c r="AM680" s="96"/>
      <c r="AN680" s="96"/>
      <c r="AO680" s="96"/>
      <c r="AP680" s="96"/>
      <c r="AQ680" s="96"/>
      <c r="AR680" s="96"/>
      <c r="AS680" s="96"/>
      <c r="AT680" s="96"/>
      <c r="AU680" s="96"/>
      <c r="AV680" s="96"/>
      <c r="AW680" s="96"/>
      <c r="AX680" s="96"/>
      <c r="AY680" s="96"/>
      <c r="AZ680" s="96"/>
      <c r="BA680" s="96"/>
      <c r="BB680" s="96"/>
      <c r="BC680" s="96"/>
      <c r="BD680" s="96"/>
      <c r="BE680" s="96"/>
      <c r="BF680" s="96"/>
      <c r="BG680" s="96"/>
      <c r="BH680" s="96"/>
      <c r="BI680" s="96"/>
      <c r="BJ680" s="96"/>
      <c r="BK680" s="96"/>
      <c r="BL680" s="96"/>
      <c r="BM680" s="96"/>
      <c r="BN680" s="96"/>
      <c r="BO680" s="96"/>
      <c r="BP680" s="96"/>
      <c r="BQ680" s="96"/>
      <c r="BR680" s="96"/>
      <c r="BS680" s="96"/>
      <c r="BT680" s="96"/>
      <c r="BU680" s="96"/>
      <c r="BV680" s="96"/>
      <c r="BW680" s="96"/>
      <c r="BX680" s="96"/>
      <c r="BY680" s="96"/>
      <c r="BZ680" s="96"/>
      <c r="CA680" s="96"/>
      <c r="CB680" s="96"/>
    </row>
    <row r="681">
      <c r="A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/>
      <c r="AO681" s="96"/>
      <c r="AP681" s="96"/>
      <c r="AQ681" s="96"/>
      <c r="AR681" s="96"/>
      <c r="AS681" s="96"/>
      <c r="AT681" s="96"/>
      <c r="AU681" s="96"/>
      <c r="AV681" s="96"/>
      <c r="AW681" s="96"/>
      <c r="AX681" s="96"/>
      <c r="AY681" s="96"/>
      <c r="AZ681" s="96"/>
      <c r="BA681" s="96"/>
      <c r="BB681" s="96"/>
      <c r="BC681" s="96"/>
      <c r="BD681" s="96"/>
      <c r="BE681" s="96"/>
      <c r="BF681" s="96"/>
      <c r="BG681" s="96"/>
      <c r="BH681" s="96"/>
      <c r="BI681" s="96"/>
      <c r="BJ681" s="96"/>
      <c r="BK681" s="96"/>
      <c r="BL681" s="96"/>
      <c r="BM681" s="96"/>
      <c r="BN681" s="96"/>
      <c r="BO681" s="96"/>
      <c r="BP681" s="96"/>
      <c r="BQ681" s="96"/>
      <c r="BR681" s="96"/>
      <c r="BS681" s="96"/>
      <c r="BT681" s="96"/>
      <c r="BU681" s="96"/>
      <c r="BV681" s="96"/>
      <c r="BW681" s="96"/>
      <c r="BX681" s="96"/>
      <c r="BY681" s="96"/>
      <c r="BZ681" s="96"/>
      <c r="CA681" s="96"/>
      <c r="CB681" s="96"/>
    </row>
    <row r="682">
      <c r="A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  <c r="AH682" s="96"/>
      <c r="AI682" s="96"/>
      <c r="AJ682" s="96"/>
      <c r="AK682" s="96"/>
      <c r="AL682" s="96"/>
      <c r="AM682" s="96"/>
      <c r="AN682" s="96"/>
      <c r="AO682" s="96"/>
      <c r="AP682" s="96"/>
      <c r="AQ682" s="96"/>
      <c r="AR682" s="96"/>
      <c r="AS682" s="96"/>
      <c r="AT682" s="96"/>
      <c r="AU682" s="96"/>
      <c r="AV682" s="96"/>
      <c r="AW682" s="96"/>
      <c r="AX682" s="96"/>
      <c r="AY682" s="96"/>
      <c r="AZ682" s="96"/>
      <c r="BA682" s="96"/>
      <c r="BB682" s="96"/>
      <c r="BC682" s="96"/>
      <c r="BD682" s="96"/>
      <c r="BE682" s="96"/>
      <c r="BF682" s="96"/>
      <c r="BG682" s="96"/>
      <c r="BH682" s="96"/>
      <c r="BI682" s="96"/>
      <c r="BJ682" s="96"/>
      <c r="BK682" s="96"/>
      <c r="BL682" s="96"/>
      <c r="BM682" s="96"/>
      <c r="BN682" s="96"/>
      <c r="BO682" s="96"/>
      <c r="BP682" s="96"/>
      <c r="BQ682" s="96"/>
      <c r="BR682" s="96"/>
      <c r="BS682" s="96"/>
      <c r="BT682" s="96"/>
      <c r="BU682" s="96"/>
      <c r="BV682" s="96"/>
      <c r="BW682" s="96"/>
      <c r="BX682" s="96"/>
      <c r="BY682" s="96"/>
      <c r="BZ682" s="96"/>
      <c r="CA682" s="96"/>
      <c r="CB682" s="96"/>
    </row>
    <row r="683">
      <c r="A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/>
      <c r="AM683" s="96"/>
      <c r="AN683" s="96"/>
      <c r="AO683" s="96"/>
      <c r="AP683" s="96"/>
      <c r="AQ683" s="96"/>
      <c r="AR683" s="96"/>
      <c r="AS683" s="96"/>
      <c r="AT683" s="96"/>
      <c r="AU683" s="96"/>
      <c r="AV683" s="96"/>
      <c r="AW683" s="96"/>
      <c r="AX683" s="96"/>
      <c r="AY683" s="96"/>
      <c r="AZ683" s="96"/>
      <c r="BA683" s="96"/>
      <c r="BB683" s="96"/>
      <c r="BC683" s="96"/>
      <c r="BD683" s="96"/>
      <c r="BE683" s="96"/>
      <c r="BF683" s="96"/>
      <c r="BG683" s="96"/>
      <c r="BH683" s="96"/>
      <c r="BI683" s="96"/>
      <c r="BJ683" s="96"/>
      <c r="BK683" s="96"/>
      <c r="BL683" s="96"/>
      <c r="BM683" s="96"/>
      <c r="BN683" s="96"/>
      <c r="BO683" s="96"/>
      <c r="BP683" s="96"/>
      <c r="BQ683" s="96"/>
      <c r="BR683" s="96"/>
      <c r="BS683" s="96"/>
      <c r="BT683" s="96"/>
      <c r="BU683" s="96"/>
      <c r="BV683" s="96"/>
      <c r="BW683" s="96"/>
      <c r="BX683" s="96"/>
      <c r="BY683" s="96"/>
      <c r="BZ683" s="96"/>
      <c r="CA683" s="96"/>
      <c r="CB683" s="96"/>
    </row>
    <row r="684">
      <c r="A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  <c r="AH684" s="96"/>
      <c r="AI684" s="96"/>
      <c r="AJ684" s="96"/>
      <c r="AK684" s="96"/>
      <c r="AL684" s="96"/>
      <c r="AM684" s="96"/>
      <c r="AN684" s="96"/>
      <c r="AO684" s="96"/>
      <c r="AP684" s="96"/>
      <c r="AQ684" s="96"/>
      <c r="AR684" s="96"/>
      <c r="AS684" s="96"/>
      <c r="AT684" s="96"/>
      <c r="AU684" s="96"/>
      <c r="AV684" s="96"/>
      <c r="AW684" s="96"/>
      <c r="AX684" s="96"/>
      <c r="AY684" s="96"/>
      <c r="AZ684" s="96"/>
      <c r="BA684" s="96"/>
      <c r="BB684" s="96"/>
      <c r="BC684" s="96"/>
      <c r="BD684" s="96"/>
      <c r="BE684" s="96"/>
      <c r="BF684" s="96"/>
      <c r="BG684" s="96"/>
      <c r="BH684" s="96"/>
      <c r="BI684" s="96"/>
      <c r="BJ684" s="96"/>
      <c r="BK684" s="96"/>
      <c r="BL684" s="96"/>
      <c r="BM684" s="96"/>
      <c r="BN684" s="96"/>
      <c r="BO684" s="96"/>
      <c r="BP684" s="96"/>
      <c r="BQ684" s="96"/>
      <c r="BR684" s="96"/>
      <c r="BS684" s="96"/>
      <c r="BT684" s="96"/>
      <c r="BU684" s="96"/>
      <c r="BV684" s="96"/>
      <c r="BW684" s="96"/>
      <c r="BX684" s="96"/>
      <c r="BY684" s="96"/>
      <c r="BZ684" s="96"/>
      <c r="CA684" s="96"/>
      <c r="CB684" s="96"/>
    </row>
    <row r="685">
      <c r="A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6"/>
      <c r="AR685" s="96"/>
      <c r="AS685" s="96"/>
      <c r="AT685" s="96"/>
      <c r="AU685" s="96"/>
      <c r="AV685" s="96"/>
      <c r="AW685" s="96"/>
      <c r="AX685" s="96"/>
      <c r="AY685" s="96"/>
      <c r="AZ685" s="96"/>
      <c r="BA685" s="96"/>
      <c r="BB685" s="96"/>
      <c r="BC685" s="96"/>
      <c r="BD685" s="96"/>
      <c r="BE685" s="96"/>
      <c r="BF685" s="96"/>
      <c r="BG685" s="96"/>
      <c r="BH685" s="96"/>
      <c r="BI685" s="96"/>
      <c r="BJ685" s="96"/>
      <c r="BK685" s="96"/>
      <c r="BL685" s="96"/>
      <c r="BM685" s="96"/>
      <c r="BN685" s="96"/>
      <c r="BO685" s="96"/>
      <c r="BP685" s="96"/>
      <c r="BQ685" s="96"/>
      <c r="BR685" s="96"/>
      <c r="BS685" s="96"/>
      <c r="BT685" s="96"/>
      <c r="BU685" s="96"/>
      <c r="BV685" s="96"/>
      <c r="BW685" s="96"/>
      <c r="BX685" s="96"/>
      <c r="BY685" s="96"/>
      <c r="BZ685" s="96"/>
      <c r="CA685" s="96"/>
      <c r="CB685" s="96"/>
    </row>
    <row r="686">
      <c r="A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  <c r="AH686" s="96"/>
      <c r="AI686" s="96"/>
      <c r="AJ686" s="96"/>
      <c r="AK686" s="96"/>
      <c r="AL686" s="96"/>
      <c r="AM686" s="96"/>
      <c r="AN686" s="96"/>
      <c r="AO686" s="96"/>
      <c r="AP686" s="96"/>
      <c r="AQ686" s="96"/>
      <c r="AR686" s="96"/>
      <c r="AS686" s="96"/>
      <c r="AT686" s="96"/>
      <c r="AU686" s="96"/>
      <c r="AV686" s="96"/>
      <c r="AW686" s="96"/>
      <c r="AX686" s="96"/>
      <c r="AY686" s="96"/>
      <c r="AZ686" s="96"/>
      <c r="BA686" s="96"/>
      <c r="BB686" s="96"/>
      <c r="BC686" s="96"/>
      <c r="BD686" s="96"/>
      <c r="BE686" s="96"/>
      <c r="BF686" s="96"/>
      <c r="BG686" s="96"/>
      <c r="BH686" s="96"/>
      <c r="BI686" s="96"/>
      <c r="BJ686" s="96"/>
      <c r="BK686" s="96"/>
      <c r="BL686" s="96"/>
      <c r="BM686" s="96"/>
      <c r="BN686" s="96"/>
      <c r="BO686" s="96"/>
      <c r="BP686" s="96"/>
      <c r="BQ686" s="96"/>
      <c r="BR686" s="96"/>
      <c r="BS686" s="96"/>
      <c r="BT686" s="96"/>
      <c r="BU686" s="96"/>
      <c r="BV686" s="96"/>
      <c r="BW686" s="96"/>
      <c r="BX686" s="96"/>
      <c r="BY686" s="96"/>
      <c r="BZ686" s="96"/>
      <c r="CA686" s="96"/>
      <c r="CB686" s="96"/>
    </row>
    <row r="687">
      <c r="A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/>
      <c r="AL687" s="96"/>
      <c r="AM687" s="96"/>
      <c r="AN687" s="96"/>
      <c r="AO687" s="96"/>
      <c r="AP687" s="96"/>
      <c r="AQ687" s="96"/>
      <c r="AR687" s="96"/>
      <c r="AS687" s="96"/>
      <c r="AT687" s="96"/>
      <c r="AU687" s="96"/>
      <c r="AV687" s="96"/>
      <c r="AW687" s="96"/>
      <c r="AX687" s="96"/>
      <c r="AY687" s="96"/>
      <c r="AZ687" s="96"/>
      <c r="BA687" s="96"/>
      <c r="BB687" s="96"/>
      <c r="BC687" s="96"/>
      <c r="BD687" s="96"/>
      <c r="BE687" s="96"/>
      <c r="BF687" s="96"/>
      <c r="BG687" s="96"/>
      <c r="BH687" s="96"/>
      <c r="BI687" s="96"/>
      <c r="BJ687" s="96"/>
      <c r="BK687" s="96"/>
      <c r="BL687" s="96"/>
      <c r="BM687" s="96"/>
      <c r="BN687" s="96"/>
      <c r="BO687" s="96"/>
      <c r="BP687" s="96"/>
      <c r="BQ687" s="96"/>
      <c r="BR687" s="96"/>
      <c r="BS687" s="96"/>
      <c r="BT687" s="96"/>
      <c r="BU687" s="96"/>
      <c r="BV687" s="96"/>
      <c r="BW687" s="96"/>
      <c r="BX687" s="96"/>
      <c r="BY687" s="96"/>
      <c r="BZ687" s="96"/>
      <c r="CA687" s="96"/>
      <c r="CB687" s="96"/>
    </row>
    <row r="688">
      <c r="A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  <c r="AH688" s="96"/>
      <c r="AI688" s="96"/>
      <c r="AJ688" s="96"/>
      <c r="AK688" s="96"/>
      <c r="AL688" s="96"/>
      <c r="AM688" s="96"/>
      <c r="AN688" s="96"/>
      <c r="AO688" s="96"/>
      <c r="AP688" s="96"/>
      <c r="AQ688" s="96"/>
      <c r="AR688" s="96"/>
      <c r="AS688" s="96"/>
      <c r="AT688" s="96"/>
      <c r="AU688" s="96"/>
      <c r="AV688" s="96"/>
      <c r="AW688" s="96"/>
      <c r="AX688" s="96"/>
      <c r="AY688" s="96"/>
      <c r="AZ688" s="96"/>
      <c r="BA688" s="96"/>
      <c r="BB688" s="96"/>
      <c r="BC688" s="96"/>
      <c r="BD688" s="96"/>
      <c r="BE688" s="96"/>
      <c r="BF688" s="96"/>
      <c r="BG688" s="96"/>
      <c r="BH688" s="96"/>
      <c r="BI688" s="96"/>
      <c r="BJ688" s="96"/>
      <c r="BK688" s="96"/>
      <c r="BL688" s="96"/>
      <c r="BM688" s="96"/>
      <c r="BN688" s="96"/>
      <c r="BO688" s="96"/>
      <c r="BP688" s="96"/>
      <c r="BQ688" s="96"/>
      <c r="BR688" s="96"/>
      <c r="BS688" s="96"/>
      <c r="BT688" s="96"/>
      <c r="BU688" s="96"/>
      <c r="BV688" s="96"/>
      <c r="BW688" s="96"/>
      <c r="BX688" s="96"/>
      <c r="BY688" s="96"/>
      <c r="BZ688" s="96"/>
      <c r="CA688" s="96"/>
      <c r="CB688" s="96"/>
    </row>
    <row r="689">
      <c r="A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  <c r="AH689" s="96"/>
      <c r="AI689" s="96"/>
      <c r="AJ689" s="96"/>
      <c r="AK689" s="96"/>
      <c r="AL689" s="96"/>
      <c r="AM689" s="96"/>
      <c r="AN689" s="96"/>
      <c r="AO689" s="96"/>
      <c r="AP689" s="96"/>
      <c r="AQ689" s="96"/>
      <c r="AR689" s="96"/>
      <c r="AS689" s="96"/>
      <c r="AT689" s="96"/>
      <c r="AU689" s="96"/>
      <c r="AV689" s="96"/>
      <c r="AW689" s="96"/>
      <c r="AX689" s="96"/>
      <c r="AY689" s="96"/>
      <c r="AZ689" s="96"/>
      <c r="BA689" s="96"/>
      <c r="BB689" s="96"/>
      <c r="BC689" s="96"/>
      <c r="BD689" s="96"/>
      <c r="BE689" s="96"/>
      <c r="BF689" s="96"/>
      <c r="BG689" s="96"/>
      <c r="BH689" s="96"/>
      <c r="BI689" s="96"/>
      <c r="BJ689" s="96"/>
      <c r="BK689" s="96"/>
      <c r="BL689" s="96"/>
      <c r="BM689" s="96"/>
      <c r="BN689" s="96"/>
      <c r="BO689" s="96"/>
      <c r="BP689" s="96"/>
      <c r="BQ689" s="96"/>
      <c r="BR689" s="96"/>
      <c r="BS689" s="96"/>
      <c r="BT689" s="96"/>
      <c r="BU689" s="96"/>
      <c r="BV689" s="96"/>
      <c r="BW689" s="96"/>
      <c r="BX689" s="96"/>
      <c r="BY689" s="96"/>
      <c r="BZ689" s="96"/>
      <c r="CA689" s="96"/>
      <c r="CB689" s="96"/>
    </row>
    <row r="690">
      <c r="A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/>
      <c r="AK690" s="96"/>
      <c r="AL690" s="96"/>
      <c r="AM690" s="96"/>
      <c r="AN690" s="96"/>
      <c r="AO690" s="96"/>
      <c r="AP690" s="96"/>
      <c r="AQ690" s="96"/>
      <c r="AR690" s="96"/>
      <c r="AS690" s="96"/>
      <c r="AT690" s="96"/>
      <c r="AU690" s="96"/>
      <c r="AV690" s="96"/>
      <c r="AW690" s="96"/>
      <c r="AX690" s="96"/>
      <c r="AY690" s="96"/>
      <c r="AZ690" s="96"/>
      <c r="BA690" s="96"/>
      <c r="BB690" s="96"/>
      <c r="BC690" s="96"/>
      <c r="BD690" s="96"/>
      <c r="BE690" s="96"/>
      <c r="BF690" s="96"/>
      <c r="BG690" s="96"/>
      <c r="BH690" s="96"/>
      <c r="BI690" s="96"/>
      <c r="BJ690" s="96"/>
      <c r="BK690" s="96"/>
      <c r="BL690" s="96"/>
      <c r="BM690" s="96"/>
      <c r="BN690" s="96"/>
      <c r="BO690" s="96"/>
      <c r="BP690" s="96"/>
      <c r="BQ690" s="96"/>
      <c r="BR690" s="96"/>
      <c r="BS690" s="96"/>
      <c r="BT690" s="96"/>
      <c r="BU690" s="96"/>
      <c r="BV690" s="96"/>
      <c r="BW690" s="96"/>
      <c r="BX690" s="96"/>
      <c r="BY690" s="96"/>
      <c r="BZ690" s="96"/>
      <c r="CA690" s="96"/>
      <c r="CB690" s="96"/>
    </row>
    <row r="691">
      <c r="A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6"/>
      <c r="AR691" s="96"/>
      <c r="AS691" s="96"/>
      <c r="AT691" s="96"/>
      <c r="AU691" s="96"/>
      <c r="AV691" s="96"/>
      <c r="AW691" s="96"/>
      <c r="AX691" s="96"/>
      <c r="AY691" s="96"/>
      <c r="AZ691" s="96"/>
      <c r="BA691" s="96"/>
      <c r="BB691" s="96"/>
      <c r="BC691" s="96"/>
      <c r="BD691" s="96"/>
      <c r="BE691" s="96"/>
      <c r="BF691" s="96"/>
      <c r="BG691" s="96"/>
      <c r="BH691" s="96"/>
      <c r="BI691" s="96"/>
      <c r="BJ691" s="96"/>
      <c r="BK691" s="96"/>
      <c r="BL691" s="96"/>
      <c r="BM691" s="96"/>
      <c r="BN691" s="96"/>
      <c r="BO691" s="96"/>
      <c r="BP691" s="96"/>
      <c r="BQ691" s="96"/>
      <c r="BR691" s="96"/>
      <c r="BS691" s="96"/>
      <c r="BT691" s="96"/>
      <c r="BU691" s="96"/>
      <c r="BV691" s="96"/>
      <c r="BW691" s="96"/>
      <c r="BX691" s="96"/>
      <c r="BY691" s="96"/>
      <c r="BZ691" s="96"/>
      <c r="CA691" s="96"/>
      <c r="CB691" s="96"/>
    </row>
    <row r="692">
      <c r="A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  <c r="AH692" s="96"/>
      <c r="AI692" s="96"/>
      <c r="AJ692" s="96"/>
      <c r="AK692" s="96"/>
      <c r="AL692" s="96"/>
      <c r="AM692" s="96"/>
      <c r="AN692" s="96"/>
      <c r="AO692" s="96"/>
      <c r="AP692" s="96"/>
      <c r="AQ692" s="96"/>
      <c r="AR692" s="96"/>
      <c r="AS692" s="96"/>
      <c r="AT692" s="96"/>
      <c r="AU692" s="96"/>
      <c r="AV692" s="96"/>
      <c r="AW692" s="96"/>
      <c r="AX692" s="96"/>
      <c r="AY692" s="96"/>
      <c r="AZ692" s="96"/>
      <c r="BA692" s="96"/>
      <c r="BB692" s="96"/>
      <c r="BC692" s="96"/>
      <c r="BD692" s="96"/>
      <c r="BE692" s="96"/>
      <c r="BF692" s="96"/>
      <c r="BG692" s="96"/>
      <c r="BH692" s="96"/>
      <c r="BI692" s="96"/>
      <c r="BJ692" s="96"/>
      <c r="BK692" s="96"/>
      <c r="BL692" s="96"/>
      <c r="BM692" s="96"/>
      <c r="BN692" s="96"/>
      <c r="BO692" s="96"/>
      <c r="BP692" s="96"/>
      <c r="BQ692" s="96"/>
      <c r="BR692" s="96"/>
      <c r="BS692" s="96"/>
      <c r="BT692" s="96"/>
      <c r="BU692" s="96"/>
      <c r="BV692" s="96"/>
      <c r="BW692" s="96"/>
      <c r="BX692" s="96"/>
      <c r="BY692" s="96"/>
      <c r="BZ692" s="96"/>
      <c r="CA692" s="96"/>
      <c r="CB692" s="96"/>
    </row>
    <row r="693">
      <c r="A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/>
      <c r="AO693" s="96"/>
      <c r="AP693" s="96"/>
      <c r="AQ693" s="96"/>
      <c r="AR693" s="96"/>
      <c r="AS693" s="96"/>
      <c r="AT693" s="96"/>
      <c r="AU693" s="96"/>
      <c r="AV693" s="96"/>
      <c r="AW693" s="96"/>
      <c r="AX693" s="96"/>
      <c r="AY693" s="96"/>
      <c r="AZ693" s="96"/>
      <c r="BA693" s="96"/>
      <c r="BB693" s="96"/>
      <c r="BC693" s="96"/>
      <c r="BD693" s="96"/>
      <c r="BE693" s="96"/>
      <c r="BF693" s="96"/>
      <c r="BG693" s="96"/>
      <c r="BH693" s="96"/>
      <c r="BI693" s="96"/>
      <c r="BJ693" s="96"/>
      <c r="BK693" s="96"/>
      <c r="BL693" s="96"/>
      <c r="BM693" s="96"/>
      <c r="BN693" s="96"/>
      <c r="BO693" s="96"/>
      <c r="BP693" s="96"/>
      <c r="BQ693" s="96"/>
      <c r="BR693" s="96"/>
      <c r="BS693" s="96"/>
      <c r="BT693" s="96"/>
      <c r="BU693" s="96"/>
      <c r="BV693" s="96"/>
      <c r="BW693" s="96"/>
      <c r="BX693" s="96"/>
      <c r="BY693" s="96"/>
      <c r="BZ693" s="96"/>
      <c r="CA693" s="96"/>
      <c r="CB693" s="96"/>
    </row>
    <row r="694">
      <c r="A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  <c r="AH694" s="96"/>
      <c r="AI694" s="96"/>
      <c r="AJ694" s="96"/>
      <c r="AK694" s="96"/>
      <c r="AL694" s="96"/>
      <c r="AM694" s="96"/>
      <c r="AN694" s="96"/>
      <c r="AO694" s="96"/>
      <c r="AP694" s="96"/>
      <c r="AQ694" s="96"/>
      <c r="AR694" s="96"/>
      <c r="AS694" s="96"/>
      <c r="AT694" s="96"/>
      <c r="AU694" s="96"/>
      <c r="AV694" s="96"/>
      <c r="AW694" s="96"/>
      <c r="AX694" s="96"/>
      <c r="AY694" s="96"/>
      <c r="AZ694" s="96"/>
      <c r="BA694" s="96"/>
      <c r="BB694" s="96"/>
      <c r="BC694" s="96"/>
      <c r="BD694" s="96"/>
      <c r="BE694" s="96"/>
      <c r="BF694" s="96"/>
      <c r="BG694" s="96"/>
      <c r="BH694" s="96"/>
      <c r="BI694" s="96"/>
      <c r="BJ694" s="96"/>
      <c r="BK694" s="96"/>
      <c r="BL694" s="96"/>
      <c r="BM694" s="96"/>
      <c r="BN694" s="96"/>
      <c r="BO694" s="96"/>
      <c r="BP694" s="96"/>
      <c r="BQ694" s="96"/>
      <c r="BR694" s="96"/>
      <c r="BS694" s="96"/>
      <c r="BT694" s="96"/>
      <c r="BU694" s="96"/>
      <c r="BV694" s="96"/>
      <c r="BW694" s="96"/>
      <c r="BX694" s="96"/>
      <c r="BY694" s="96"/>
      <c r="BZ694" s="96"/>
      <c r="CA694" s="96"/>
      <c r="CB694" s="96"/>
    </row>
    <row r="695">
      <c r="A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  <c r="AH695" s="96"/>
      <c r="AI695" s="96"/>
      <c r="AJ695" s="96"/>
      <c r="AK695" s="96"/>
      <c r="AL695" s="96"/>
      <c r="AM695" s="96"/>
      <c r="AN695" s="96"/>
      <c r="AO695" s="96"/>
      <c r="AP695" s="96"/>
      <c r="AQ695" s="96"/>
      <c r="AR695" s="96"/>
      <c r="AS695" s="96"/>
      <c r="AT695" s="96"/>
      <c r="AU695" s="96"/>
      <c r="AV695" s="96"/>
      <c r="AW695" s="96"/>
      <c r="AX695" s="96"/>
      <c r="AY695" s="96"/>
      <c r="AZ695" s="96"/>
      <c r="BA695" s="96"/>
      <c r="BB695" s="96"/>
      <c r="BC695" s="96"/>
      <c r="BD695" s="96"/>
      <c r="BE695" s="96"/>
      <c r="BF695" s="96"/>
      <c r="BG695" s="96"/>
      <c r="BH695" s="96"/>
      <c r="BI695" s="96"/>
      <c r="BJ695" s="96"/>
      <c r="BK695" s="96"/>
      <c r="BL695" s="96"/>
      <c r="BM695" s="96"/>
      <c r="BN695" s="96"/>
      <c r="BO695" s="96"/>
      <c r="BP695" s="96"/>
      <c r="BQ695" s="96"/>
      <c r="BR695" s="96"/>
      <c r="BS695" s="96"/>
      <c r="BT695" s="96"/>
      <c r="BU695" s="96"/>
      <c r="BV695" s="96"/>
      <c r="BW695" s="96"/>
      <c r="BX695" s="96"/>
      <c r="BY695" s="96"/>
      <c r="BZ695" s="96"/>
      <c r="CA695" s="96"/>
      <c r="CB695" s="96"/>
    </row>
    <row r="696">
      <c r="A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  <c r="AH696" s="96"/>
      <c r="AI696" s="96"/>
      <c r="AJ696" s="96"/>
      <c r="AK696" s="96"/>
      <c r="AL696" s="96"/>
      <c r="AM696" s="96"/>
      <c r="AN696" s="96"/>
      <c r="AO696" s="96"/>
      <c r="AP696" s="96"/>
      <c r="AQ696" s="96"/>
      <c r="AR696" s="96"/>
      <c r="AS696" s="96"/>
      <c r="AT696" s="96"/>
      <c r="AU696" s="96"/>
      <c r="AV696" s="96"/>
      <c r="AW696" s="96"/>
      <c r="AX696" s="96"/>
      <c r="AY696" s="96"/>
      <c r="AZ696" s="96"/>
      <c r="BA696" s="96"/>
      <c r="BB696" s="96"/>
      <c r="BC696" s="96"/>
      <c r="BD696" s="96"/>
      <c r="BE696" s="96"/>
      <c r="BF696" s="96"/>
      <c r="BG696" s="96"/>
      <c r="BH696" s="96"/>
      <c r="BI696" s="96"/>
      <c r="BJ696" s="96"/>
      <c r="BK696" s="96"/>
      <c r="BL696" s="96"/>
      <c r="BM696" s="96"/>
      <c r="BN696" s="96"/>
      <c r="BO696" s="96"/>
      <c r="BP696" s="96"/>
      <c r="BQ696" s="96"/>
      <c r="BR696" s="96"/>
      <c r="BS696" s="96"/>
      <c r="BT696" s="96"/>
      <c r="BU696" s="96"/>
      <c r="BV696" s="96"/>
      <c r="BW696" s="96"/>
      <c r="BX696" s="96"/>
      <c r="BY696" s="96"/>
      <c r="BZ696" s="96"/>
      <c r="CA696" s="96"/>
      <c r="CB696" s="96"/>
    </row>
    <row r="697">
      <c r="A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  <c r="AH697" s="96"/>
      <c r="AI697" s="96"/>
      <c r="AJ697" s="96"/>
      <c r="AK697" s="96"/>
      <c r="AL697" s="96"/>
      <c r="AM697" s="96"/>
      <c r="AN697" s="96"/>
      <c r="AO697" s="96"/>
      <c r="AP697" s="96"/>
      <c r="AQ697" s="96"/>
      <c r="AR697" s="96"/>
      <c r="AS697" s="96"/>
      <c r="AT697" s="96"/>
      <c r="AU697" s="96"/>
      <c r="AV697" s="96"/>
      <c r="AW697" s="96"/>
      <c r="AX697" s="96"/>
      <c r="AY697" s="96"/>
      <c r="AZ697" s="96"/>
      <c r="BA697" s="96"/>
      <c r="BB697" s="96"/>
      <c r="BC697" s="96"/>
      <c r="BD697" s="96"/>
      <c r="BE697" s="96"/>
      <c r="BF697" s="96"/>
      <c r="BG697" s="96"/>
      <c r="BH697" s="96"/>
      <c r="BI697" s="96"/>
      <c r="BJ697" s="96"/>
      <c r="BK697" s="96"/>
      <c r="BL697" s="96"/>
      <c r="BM697" s="96"/>
      <c r="BN697" s="96"/>
      <c r="BO697" s="96"/>
      <c r="BP697" s="96"/>
      <c r="BQ697" s="96"/>
      <c r="BR697" s="96"/>
      <c r="BS697" s="96"/>
      <c r="BT697" s="96"/>
      <c r="BU697" s="96"/>
      <c r="BV697" s="96"/>
      <c r="BW697" s="96"/>
      <c r="BX697" s="96"/>
      <c r="BY697" s="96"/>
      <c r="BZ697" s="96"/>
      <c r="CA697" s="96"/>
      <c r="CB697" s="96"/>
    </row>
    <row r="698">
      <c r="A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  <c r="AH698" s="96"/>
      <c r="AI698" s="96"/>
      <c r="AJ698" s="96"/>
      <c r="AK698" s="96"/>
      <c r="AL698" s="96"/>
      <c r="AM698" s="96"/>
      <c r="AN698" s="96"/>
      <c r="AO698" s="96"/>
      <c r="AP698" s="96"/>
      <c r="AQ698" s="96"/>
      <c r="AR698" s="96"/>
      <c r="AS698" s="96"/>
      <c r="AT698" s="96"/>
      <c r="AU698" s="96"/>
      <c r="AV698" s="96"/>
      <c r="AW698" s="96"/>
      <c r="AX698" s="96"/>
      <c r="AY698" s="96"/>
      <c r="AZ698" s="96"/>
      <c r="BA698" s="96"/>
      <c r="BB698" s="96"/>
      <c r="BC698" s="96"/>
      <c r="BD698" s="96"/>
      <c r="BE698" s="96"/>
      <c r="BF698" s="96"/>
      <c r="BG698" s="96"/>
      <c r="BH698" s="96"/>
      <c r="BI698" s="96"/>
      <c r="BJ698" s="96"/>
      <c r="BK698" s="96"/>
      <c r="BL698" s="96"/>
      <c r="BM698" s="96"/>
      <c r="BN698" s="96"/>
      <c r="BO698" s="96"/>
      <c r="BP698" s="96"/>
      <c r="BQ698" s="96"/>
      <c r="BR698" s="96"/>
      <c r="BS698" s="96"/>
      <c r="BT698" s="96"/>
      <c r="BU698" s="96"/>
      <c r="BV698" s="96"/>
      <c r="BW698" s="96"/>
      <c r="BX698" s="96"/>
      <c r="BY698" s="96"/>
      <c r="BZ698" s="96"/>
      <c r="CA698" s="96"/>
      <c r="CB698" s="96"/>
    </row>
    <row r="699">
      <c r="A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/>
      <c r="AQ699" s="96"/>
      <c r="AR699" s="96"/>
      <c r="AS699" s="96"/>
      <c r="AT699" s="96"/>
      <c r="AU699" s="96"/>
      <c r="AV699" s="96"/>
      <c r="AW699" s="96"/>
      <c r="AX699" s="96"/>
      <c r="AY699" s="96"/>
      <c r="AZ699" s="96"/>
      <c r="BA699" s="96"/>
      <c r="BB699" s="96"/>
      <c r="BC699" s="96"/>
      <c r="BD699" s="96"/>
      <c r="BE699" s="96"/>
      <c r="BF699" s="96"/>
      <c r="BG699" s="96"/>
      <c r="BH699" s="96"/>
      <c r="BI699" s="96"/>
      <c r="BJ699" s="96"/>
      <c r="BK699" s="96"/>
      <c r="BL699" s="96"/>
      <c r="BM699" s="96"/>
      <c r="BN699" s="96"/>
      <c r="BO699" s="96"/>
      <c r="BP699" s="96"/>
      <c r="BQ699" s="96"/>
      <c r="BR699" s="96"/>
      <c r="BS699" s="96"/>
      <c r="BT699" s="96"/>
      <c r="BU699" s="96"/>
      <c r="BV699" s="96"/>
      <c r="BW699" s="96"/>
      <c r="BX699" s="96"/>
      <c r="BY699" s="96"/>
      <c r="BZ699" s="96"/>
      <c r="CA699" s="96"/>
      <c r="CB699" s="96"/>
    </row>
    <row r="700">
      <c r="A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/>
      <c r="AM700" s="96"/>
      <c r="AN700" s="96"/>
      <c r="AO700" s="96"/>
      <c r="AP700" s="96"/>
      <c r="AQ700" s="96"/>
      <c r="AR700" s="96"/>
      <c r="AS700" s="96"/>
      <c r="AT700" s="96"/>
      <c r="AU700" s="96"/>
      <c r="AV700" s="96"/>
      <c r="AW700" s="96"/>
      <c r="AX700" s="96"/>
      <c r="AY700" s="96"/>
      <c r="AZ700" s="96"/>
      <c r="BA700" s="96"/>
      <c r="BB700" s="96"/>
      <c r="BC700" s="96"/>
      <c r="BD700" s="96"/>
      <c r="BE700" s="96"/>
      <c r="BF700" s="96"/>
      <c r="BG700" s="96"/>
      <c r="BH700" s="96"/>
      <c r="BI700" s="96"/>
      <c r="BJ700" s="96"/>
      <c r="BK700" s="96"/>
      <c r="BL700" s="96"/>
      <c r="BM700" s="96"/>
      <c r="BN700" s="96"/>
      <c r="BO700" s="96"/>
      <c r="BP700" s="96"/>
      <c r="BQ700" s="96"/>
      <c r="BR700" s="96"/>
      <c r="BS700" s="96"/>
      <c r="BT700" s="96"/>
      <c r="BU700" s="96"/>
      <c r="BV700" s="96"/>
      <c r="BW700" s="96"/>
      <c r="BX700" s="96"/>
      <c r="BY700" s="96"/>
      <c r="BZ700" s="96"/>
      <c r="CA700" s="96"/>
      <c r="CB700" s="96"/>
    </row>
    <row r="701">
      <c r="A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  <c r="AH701" s="96"/>
      <c r="AI701" s="96"/>
      <c r="AJ701" s="96"/>
      <c r="AK701" s="96"/>
      <c r="AL701" s="96"/>
      <c r="AM701" s="96"/>
      <c r="AN701" s="96"/>
      <c r="AO701" s="96"/>
      <c r="AP701" s="96"/>
      <c r="AQ701" s="96"/>
      <c r="AR701" s="96"/>
      <c r="AS701" s="96"/>
      <c r="AT701" s="96"/>
      <c r="AU701" s="96"/>
      <c r="AV701" s="96"/>
      <c r="AW701" s="96"/>
      <c r="AX701" s="96"/>
      <c r="AY701" s="96"/>
      <c r="AZ701" s="96"/>
      <c r="BA701" s="96"/>
      <c r="BB701" s="96"/>
      <c r="BC701" s="96"/>
      <c r="BD701" s="96"/>
      <c r="BE701" s="96"/>
      <c r="BF701" s="96"/>
      <c r="BG701" s="96"/>
      <c r="BH701" s="96"/>
      <c r="BI701" s="96"/>
      <c r="BJ701" s="96"/>
      <c r="BK701" s="96"/>
      <c r="BL701" s="96"/>
      <c r="BM701" s="96"/>
      <c r="BN701" s="96"/>
      <c r="BO701" s="96"/>
      <c r="BP701" s="96"/>
      <c r="BQ701" s="96"/>
      <c r="BR701" s="96"/>
      <c r="BS701" s="96"/>
      <c r="BT701" s="96"/>
      <c r="BU701" s="96"/>
      <c r="BV701" s="96"/>
      <c r="BW701" s="96"/>
      <c r="BX701" s="96"/>
      <c r="BY701" s="96"/>
      <c r="BZ701" s="96"/>
      <c r="CA701" s="96"/>
      <c r="CB701" s="96"/>
    </row>
    <row r="702">
      <c r="A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6"/>
      <c r="AR702" s="96"/>
      <c r="AS702" s="96"/>
      <c r="AT702" s="96"/>
      <c r="AU702" s="96"/>
      <c r="AV702" s="96"/>
      <c r="AW702" s="96"/>
      <c r="AX702" s="96"/>
      <c r="AY702" s="96"/>
      <c r="AZ702" s="96"/>
      <c r="BA702" s="96"/>
      <c r="BB702" s="96"/>
      <c r="BC702" s="96"/>
      <c r="BD702" s="96"/>
      <c r="BE702" s="96"/>
      <c r="BF702" s="96"/>
      <c r="BG702" s="96"/>
      <c r="BH702" s="96"/>
      <c r="BI702" s="96"/>
      <c r="BJ702" s="96"/>
      <c r="BK702" s="96"/>
      <c r="BL702" s="96"/>
      <c r="BM702" s="96"/>
      <c r="BN702" s="96"/>
      <c r="BO702" s="96"/>
      <c r="BP702" s="96"/>
      <c r="BQ702" s="96"/>
      <c r="BR702" s="96"/>
      <c r="BS702" s="96"/>
      <c r="BT702" s="96"/>
      <c r="BU702" s="96"/>
      <c r="BV702" s="96"/>
      <c r="BW702" s="96"/>
      <c r="BX702" s="96"/>
      <c r="BY702" s="96"/>
      <c r="BZ702" s="96"/>
      <c r="CA702" s="96"/>
      <c r="CB702" s="96"/>
    </row>
    <row r="703">
      <c r="A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  <c r="AH703" s="96"/>
      <c r="AI703" s="96"/>
      <c r="AJ703" s="96"/>
      <c r="AK703" s="96"/>
      <c r="AL703" s="96"/>
      <c r="AM703" s="96"/>
      <c r="AN703" s="96"/>
      <c r="AO703" s="96"/>
      <c r="AP703" s="96"/>
      <c r="AQ703" s="96"/>
      <c r="AR703" s="96"/>
      <c r="AS703" s="96"/>
      <c r="AT703" s="96"/>
      <c r="AU703" s="96"/>
      <c r="AV703" s="96"/>
      <c r="AW703" s="96"/>
      <c r="AX703" s="96"/>
      <c r="AY703" s="96"/>
      <c r="AZ703" s="96"/>
      <c r="BA703" s="96"/>
      <c r="BB703" s="96"/>
      <c r="BC703" s="96"/>
      <c r="BD703" s="96"/>
      <c r="BE703" s="96"/>
      <c r="BF703" s="96"/>
      <c r="BG703" s="96"/>
      <c r="BH703" s="96"/>
      <c r="BI703" s="96"/>
      <c r="BJ703" s="96"/>
      <c r="BK703" s="96"/>
      <c r="BL703" s="96"/>
      <c r="BM703" s="96"/>
      <c r="BN703" s="96"/>
      <c r="BO703" s="96"/>
      <c r="BP703" s="96"/>
      <c r="BQ703" s="96"/>
      <c r="BR703" s="96"/>
      <c r="BS703" s="96"/>
      <c r="BT703" s="96"/>
      <c r="BU703" s="96"/>
      <c r="BV703" s="96"/>
      <c r="BW703" s="96"/>
      <c r="BX703" s="96"/>
      <c r="BY703" s="96"/>
      <c r="BZ703" s="96"/>
      <c r="CA703" s="96"/>
      <c r="CB703" s="96"/>
    </row>
    <row r="704">
      <c r="A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  <c r="AH704" s="96"/>
      <c r="AI704" s="96"/>
      <c r="AJ704" s="96"/>
      <c r="AK704" s="96"/>
      <c r="AL704" s="96"/>
      <c r="AM704" s="96"/>
      <c r="AN704" s="96"/>
      <c r="AO704" s="96"/>
      <c r="AP704" s="96"/>
      <c r="AQ704" s="96"/>
      <c r="AR704" s="96"/>
      <c r="AS704" s="96"/>
      <c r="AT704" s="96"/>
      <c r="AU704" s="96"/>
      <c r="AV704" s="96"/>
      <c r="AW704" s="96"/>
      <c r="AX704" s="96"/>
      <c r="AY704" s="96"/>
      <c r="AZ704" s="96"/>
      <c r="BA704" s="96"/>
      <c r="BB704" s="96"/>
      <c r="BC704" s="96"/>
      <c r="BD704" s="96"/>
      <c r="BE704" s="96"/>
      <c r="BF704" s="96"/>
      <c r="BG704" s="96"/>
      <c r="BH704" s="96"/>
      <c r="BI704" s="96"/>
      <c r="BJ704" s="96"/>
      <c r="BK704" s="96"/>
      <c r="BL704" s="96"/>
      <c r="BM704" s="96"/>
      <c r="BN704" s="96"/>
      <c r="BO704" s="96"/>
      <c r="BP704" s="96"/>
      <c r="BQ704" s="96"/>
      <c r="BR704" s="96"/>
      <c r="BS704" s="96"/>
      <c r="BT704" s="96"/>
      <c r="BU704" s="96"/>
      <c r="BV704" s="96"/>
      <c r="BW704" s="96"/>
      <c r="BX704" s="96"/>
      <c r="BY704" s="96"/>
      <c r="BZ704" s="96"/>
      <c r="CA704" s="96"/>
      <c r="CB704" s="96"/>
    </row>
    <row r="705">
      <c r="A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  <c r="AH705" s="96"/>
      <c r="AI705" s="96"/>
      <c r="AJ705" s="96"/>
      <c r="AK705" s="96"/>
      <c r="AL705" s="96"/>
      <c r="AM705" s="96"/>
      <c r="AN705" s="96"/>
      <c r="AO705" s="96"/>
      <c r="AP705" s="96"/>
      <c r="AQ705" s="96"/>
      <c r="AR705" s="96"/>
      <c r="AS705" s="96"/>
      <c r="AT705" s="96"/>
      <c r="AU705" s="96"/>
      <c r="AV705" s="96"/>
      <c r="AW705" s="96"/>
      <c r="AX705" s="96"/>
      <c r="AY705" s="96"/>
      <c r="AZ705" s="96"/>
      <c r="BA705" s="96"/>
      <c r="BB705" s="96"/>
      <c r="BC705" s="96"/>
      <c r="BD705" s="96"/>
      <c r="BE705" s="96"/>
      <c r="BF705" s="96"/>
      <c r="BG705" s="96"/>
      <c r="BH705" s="96"/>
      <c r="BI705" s="96"/>
      <c r="BJ705" s="96"/>
      <c r="BK705" s="96"/>
      <c r="BL705" s="96"/>
      <c r="BM705" s="96"/>
      <c r="BN705" s="96"/>
      <c r="BO705" s="96"/>
      <c r="BP705" s="96"/>
      <c r="BQ705" s="96"/>
      <c r="BR705" s="96"/>
      <c r="BS705" s="96"/>
      <c r="BT705" s="96"/>
      <c r="BU705" s="96"/>
      <c r="BV705" s="96"/>
      <c r="BW705" s="96"/>
      <c r="BX705" s="96"/>
      <c r="BY705" s="96"/>
      <c r="BZ705" s="96"/>
      <c r="CA705" s="96"/>
      <c r="CB705" s="96"/>
    </row>
    <row r="706">
      <c r="A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  <c r="AH706" s="96"/>
      <c r="AI706" s="96"/>
      <c r="AJ706" s="96"/>
      <c r="AK706" s="96"/>
      <c r="AL706" s="96"/>
      <c r="AM706" s="96"/>
      <c r="AN706" s="96"/>
      <c r="AO706" s="96"/>
      <c r="AP706" s="96"/>
      <c r="AQ706" s="96"/>
      <c r="AR706" s="96"/>
      <c r="AS706" s="96"/>
      <c r="AT706" s="96"/>
      <c r="AU706" s="96"/>
      <c r="AV706" s="96"/>
      <c r="AW706" s="96"/>
      <c r="AX706" s="96"/>
      <c r="AY706" s="96"/>
      <c r="AZ706" s="96"/>
      <c r="BA706" s="96"/>
      <c r="BB706" s="96"/>
      <c r="BC706" s="96"/>
      <c r="BD706" s="96"/>
      <c r="BE706" s="96"/>
      <c r="BF706" s="96"/>
      <c r="BG706" s="96"/>
      <c r="BH706" s="96"/>
      <c r="BI706" s="96"/>
      <c r="BJ706" s="96"/>
      <c r="BK706" s="96"/>
      <c r="BL706" s="96"/>
      <c r="BM706" s="96"/>
      <c r="BN706" s="96"/>
      <c r="BO706" s="96"/>
      <c r="BP706" s="96"/>
      <c r="BQ706" s="96"/>
      <c r="BR706" s="96"/>
      <c r="BS706" s="96"/>
      <c r="BT706" s="96"/>
      <c r="BU706" s="96"/>
      <c r="BV706" s="96"/>
      <c r="BW706" s="96"/>
      <c r="BX706" s="96"/>
      <c r="BY706" s="96"/>
      <c r="BZ706" s="96"/>
      <c r="CA706" s="96"/>
      <c r="CB706" s="96"/>
    </row>
    <row r="707">
      <c r="A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6"/>
      <c r="AR707" s="96"/>
      <c r="AS707" s="96"/>
      <c r="AT707" s="96"/>
      <c r="AU707" s="96"/>
      <c r="AV707" s="96"/>
      <c r="AW707" s="96"/>
      <c r="AX707" s="96"/>
      <c r="AY707" s="96"/>
      <c r="AZ707" s="96"/>
      <c r="BA707" s="96"/>
      <c r="BB707" s="96"/>
      <c r="BC707" s="96"/>
      <c r="BD707" s="96"/>
      <c r="BE707" s="96"/>
      <c r="BF707" s="96"/>
      <c r="BG707" s="96"/>
      <c r="BH707" s="96"/>
      <c r="BI707" s="96"/>
      <c r="BJ707" s="96"/>
      <c r="BK707" s="96"/>
      <c r="BL707" s="96"/>
      <c r="BM707" s="96"/>
      <c r="BN707" s="96"/>
      <c r="BO707" s="96"/>
      <c r="BP707" s="96"/>
      <c r="BQ707" s="96"/>
      <c r="BR707" s="96"/>
      <c r="BS707" s="96"/>
      <c r="BT707" s="96"/>
      <c r="BU707" s="96"/>
      <c r="BV707" s="96"/>
      <c r="BW707" s="96"/>
      <c r="BX707" s="96"/>
      <c r="BY707" s="96"/>
      <c r="BZ707" s="96"/>
      <c r="CA707" s="96"/>
      <c r="CB707" s="96"/>
    </row>
    <row r="708">
      <c r="A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6"/>
      <c r="AR708" s="96"/>
      <c r="AS708" s="96"/>
      <c r="AT708" s="96"/>
      <c r="AU708" s="96"/>
      <c r="AV708" s="96"/>
      <c r="AW708" s="96"/>
      <c r="AX708" s="96"/>
      <c r="AY708" s="96"/>
      <c r="AZ708" s="96"/>
      <c r="BA708" s="96"/>
      <c r="BB708" s="96"/>
      <c r="BC708" s="96"/>
      <c r="BD708" s="96"/>
      <c r="BE708" s="96"/>
      <c r="BF708" s="96"/>
      <c r="BG708" s="96"/>
      <c r="BH708" s="96"/>
      <c r="BI708" s="96"/>
      <c r="BJ708" s="96"/>
      <c r="BK708" s="96"/>
      <c r="BL708" s="96"/>
      <c r="BM708" s="96"/>
      <c r="BN708" s="96"/>
      <c r="BO708" s="96"/>
      <c r="BP708" s="96"/>
      <c r="BQ708" s="96"/>
      <c r="BR708" s="96"/>
      <c r="BS708" s="96"/>
      <c r="BT708" s="96"/>
      <c r="BU708" s="96"/>
      <c r="BV708" s="96"/>
      <c r="BW708" s="96"/>
      <c r="BX708" s="96"/>
      <c r="BY708" s="96"/>
      <c r="BZ708" s="96"/>
      <c r="CA708" s="96"/>
      <c r="CB708" s="96"/>
    </row>
    <row r="709">
      <c r="A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6"/>
      <c r="AR709" s="96"/>
      <c r="AS709" s="96"/>
      <c r="AT709" s="96"/>
      <c r="AU709" s="96"/>
      <c r="AV709" s="96"/>
      <c r="AW709" s="96"/>
      <c r="AX709" s="96"/>
      <c r="AY709" s="96"/>
      <c r="AZ709" s="96"/>
      <c r="BA709" s="96"/>
      <c r="BB709" s="96"/>
      <c r="BC709" s="96"/>
      <c r="BD709" s="96"/>
      <c r="BE709" s="96"/>
      <c r="BF709" s="96"/>
      <c r="BG709" s="96"/>
      <c r="BH709" s="96"/>
      <c r="BI709" s="96"/>
      <c r="BJ709" s="96"/>
      <c r="BK709" s="96"/>
      <c r="BL709" s="96"/>
      <c r="BM709" s="96"/>
      <c r="BN709" s="96"/>
      <c r="BO709" s="96"/>
      <c r="BP709" s="96"/>
      <c r="BQ709" s="96"/>
      <c r="BR709" s="96"/>
      <c r="BS709" s="96"/>
      <c r="BT709" s="96"/>
      <c r="BU709" s="96"/>
      <c r="BV709" s="96"/>
      <c r="BW709" s="96"/>
      <c r="BX709" s="96"/>
      <c r="BY709" s="96"/>
      <c r="BZ709" s="96"/>
      <c r="CA709" s="96"/>
      <c r="CB709" s="96"/>
    </row>
    <row r="710">
      <c r="A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  <c r="AH710" s="96"/>
      <c r="AI710" s="96"/>
      <c r="AJ710" s="96"/>
      <c r="AK710" s="96"/>
      <c r="AL710" s="96"/>
      <c r="AM710" s="96"/>
      <c r="AN710" s="96"/>
      <c r="AO710" s="96"/>
      <c r="AP710" s="96"/>
      <c r="AQ710" s="96"/>
      <c r="AR710" s="96"/>
      <c r="AS710" s="96"/>
      <c r="AT710" s="96"/>
      <c r="AU710" s="96"/>
      <c r="AV710" s="96"/>
      <c r="AW710" s="96"/>
      <c r="AX710" s="96"/>
      <c r="AY710" s="96"/>
      <c r="AZ710" s="96"/>
      <c r="BA710" s="96"/>
      <c r="BB710" s="96"/>
      <c r="BC710" s="96"/>
      <c r="BD710" s="96"/>
      <c r="BE710" s="96"/>
      <c r="BF710" s="96"/>
      <c r="BG710" s="96"/>
      <c r="BH710" s="96"/>
      <c r="BI710" s="96"/>
      <c r="BJ710" s="96"/>
      <c r="BK710" s="96"/>
      <c r="BL710" s="96"/>
      <c r="BM710" s="96"/>
      <c r="BN710" s="96"/>
      <c r="BO710" s="96"/>
      <c r="BP710" s="96"/>
      <c r="BQ710" s="96"/>
      <c r="BR710" s="96"/>
      <c r="BS710" s="96"/>
      <c r="BT710" s="96"/>
      <c r="BU710" s="96"/>
      <c r="BV710" s="96"/>
      <c r="BW710" s="96"/>
      <c r="BX710" s="96"/>
      <c r="BY710" s="96"/>
      <c r="BZ710" s="96"/>
      <c r="CA710" s="96"/>
      <c r="CB710" s="96"/>
    </row>
    <row r="711">
      <c r="A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  <c r="AH711" s="96"/>
      <c r="AI711" s="96"/>
      <c r="AJ711" s="96"/>
      <c r="AK711" s="96"/>
      <c r="AL711" s="96"/>
      <c r="AM711" s="96"/>
      <c r="AN711" s="96"/>
      <c r="AO711" s="96"/>
      <c r="AP711" s="96"/>
      <c r="AQ711" s="96"/>
      <c r="AR711" s="96"/>
      <c r="AS711" s="96"/>
      <c r="AT711" s="96"/>
      <c r="AU711" s="96"/>
      <c r="AV711" s="96"/>
      <c r="AW711" s="96"/>
      <c r="AX711" s="96"/>
      <c r="AY711" s="96"/>
      <c r="AZ711" s="96"/>
      <c r="BA711" s="96"/>
      <c r="BB711" s="96"/>
      <c r="BC711" s="96"/>
      <c r="BD711" s="96"/>
      <c r="BE711" s="96"/>
      <c r="BF711" s="96"/>
      <c r="BG711" s="96"/>
      <c r="BH711" s="96"/>
      <c r="BI711" s="96"/>
      <c r="BJ711" s="96"/>
      <c r="BK711" s="96"/>
      <c r="BL711" s="96"/>
      <c r="BM711" s="96"/>
      <c r="BN711" s="96"/>
      <c r="BO711" s="96"/>
      <c r="BP711" s="96"/>
      <c r="BQ711" s="96"/>
      <c r="BR711" s="96"/>
      <c r="BS711" s="96"/>
      <c r="BT711" s="96"/>
      <c r="BU711" s="96"/>
      <c r="BV711" s="96"/>
      <c r="BW711" s="96"/>
      <c r="BX711" s="96"/>
      <c r="BY711" s="96"/>
      <c r="BZ711" s="96"/>
      <c r="CA711" s="96"/>
      <c r="CB711" s="96"/>
    </row>
    <row r="712">
      <c r="A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  <c r="AH712" s="96"/>
      <c r="AI712" s="96"/>
      <c r="AJ712" s="96"/>
      <c r="AK712" s="96"/>
      <c r="AL712" s="96"/>
      <c r="AM712" s="96"/>
      <c r="AN712" s="96"/>
      <c r="AO712" s="96"/>
      <c r="AP712" s="96"/>
      <c r="AQ712" s="96"/>
      <c r="AR712" s="96"/>
      <c r="AS712" s="96"/>
      <c r="AT712" s="96"/>
      <c r="AU712" s="96"/>
      <c r="AV712" s="96"/>
      <c r="AW712" s="96"/>
      <c r="AX712" s="96"/>
      <c r="AY712" s="96"/>
      <c r="AZ712" s="96"/>
      <c r="BA712" s="96"/>
      <c r="BB712" s="96"/>
      <c r="BC712" s="96"/>
      <c r="BD712" s="96"/>
      <c r="BE712" s="96"/>
      <c r="BF712" s="96"/>
      <c r="BG712" s="96"/>
      <c r="BH712" s="96"/>
      <c r="BI712" s="96"/>
      <c r="BJ712" s="96"/>
      <c r="BK712" s="96"/>
      <c r="BL712" s="96"/>
      <c r="BM712" s="96"/>
      <c r="BN712" s="96"/>
      <c r="BO712" s="96"/>
      <c r="BP712" s="96"/>
      <c r="BQ712" s="96"/>
      <c r="BR712" s="96"/>
      <c r="BS712" s="96"/>
      <c r="BT712" s="96"/>
      <c r="BU712" s="96"/>
      <c r="BV712" s="96"/>
      <c r="BW712" s="96"/>
      <c r="BX712" s="96"/>
      <c r="BY712" s="96"/>
      <c r="BZ712" s="96"/>
      <c r="CA712" s="96"/>
      <c r="CB712" s="96"/>
    </row>
    <row r="713">
      <c r="A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  <c r="AH713" s="96"/>
      <c r="AI713" s="96"/>
      <c r="AJ713" s="96"/>
      <c r="AK713" s="96"/>
      <c r="AL713" s="96"/>
      <c r="AM713" s="96"/>
      <c r="AN713" s="96"/>
      <c r="AO713" s="96"/>
      <c r="AP713" s="96"/>
      <c r="AQ713" s="96"/>
      <c r="AR713" s="96"/>
      <c r="AS713" s="96"/>
      <c r="AT713" s="96"/>
      <c r="AU713" s="96"/>
      <c r="AV713" s="96"/>
      <c r="AW713" s="96"/>
      <c r="AX713" s="96"/>
      <c r="AY713" s="96"/>
      <c r="AZ713" s="96"/>
      <c r="BA713" s="96"/>
      <c r="BB713" s="96"/>
      <c r="BC713" s="96"/>
      <c r="BD713" s="96"/>
      <c r="BE713" s="96"/>
      <c r="BF713" s="96"/>
      <c r="BG713" s="96"/>
      <c r="BH713" s="96"/>
      <c r="BI713" s="96"/>
      <c r="BJ713" s="96"/>
      <c r="BK713" s="96"/>
      <c r="BL713" s="96"/>
      <c r="BM713" s="96"/>
      <c r="BN713" s="96"/>
      <c r="BO713" s="96"/>
      <c r="BP713" s="96"/>
      <c r="BQ713" s="96"/>
      <c r="BR713" s="96"/>
      <c r="BS713" s="96"/>
      <c r="BT713" s="96"/>
      <c r="BU713" s="96"/>
      <c r="BV713" s="96"/>
      <c r="BW713" s="96"/>
      <c r="BX713" s="96"/>
      <c r="BY713" s="96"/>
      <c r="BZ713" s="96"/>
      <c r="CA713" s="96"/>
      <c r="CB713" s="96"/>
    </row>
    <row r="714">
      <c r="A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  <c r="AH714" s="96"/>
      <c r="AI714" s="96"/>
      <c r="AJ714" s="96"/>
      <c r="AK714" s="96"/>
      <c r="AL714" s="96"/>
      <c r="AM714" s="96"/>
      <c r="AN714" s="96"/>
      <c r="AO714" s="96"/>
      <c r="AP714" s="96"/>
      <c r="AQ714" s="96"/>
      <c r="AR714" s="96"/>
      <c r="AS714" s="96"/>
      <c r="AT714" s="96"/>
      <c r="AU714" s="96"/>
      <c r="AV714" s="96"/>
      <c r="AW714" s="96"/>
      <c r="AX714" s="96"/>
      <c r="AY714" s="96"/>
      <c r="AZ714" s="96"/>
      <c r="BA714" s="96"/>
      <c r="BB714" s="96"/>
      <c r="BC714" s="96"/>
      <c r="BD714" s="96"/>
      <c r="BE714" s="96"/>
      <c r="BF714" s="96"/>
      <c r="BG714" s="96"/>
      <c r="BH714" s="96"/>
      <c r="BI714" s="96"/>
      <c r="BJ714" s="96"/>
      <c r="BK714" s="96"/>
      <c r="BL714" s="96"/>
      <c r="BM714" s="96"/>
      <c r="BN714" s="96"/>
      <c r="BO714" s="96"/>
      <c r="BP714" s="96"/>
      <c r="BQ714" s="96"/>
      <c r="BR714" s="96"/>
      <c r="BS714" s="96"/>
      <c r="BT714" s="96"/>
      <c r="BU714" s="96"/>
      <c r="BV714" s="96"/>
      <c r="BW714" s="96"/>
      <c r="BX714" s="96"/>
      <c r="BY714" s="96"/>
      <c r="BZ714" s="96"/>
      <c r="CA714" s="96"/>
      <c r="CB714" s="96"/>
    </row>
    <row r="715">
      <c r="A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  <c r="AH715" s="96"/>
      <c r="AI715" s="96"/>
      <c r="AJ715" s="96"/>
      <c r="AK715" s="96"/>
      <c r="AL715" s="96"/>
      <c r="AM715" s="96"/>
      <c r="AN715" s="96"/>
      <c r="AO715" s="96"/>
      <c r="AP715" s="96"/>
      <c r="AQ715" s="96"/>
      <c r="AR715" s="96"/>
      <c r="AS715" s="96"/>
      <c r="AT715" s="96"/>
      <c r="AU715" s="96"/>
      <c r="AV715" s="96"/>
      <c r="AW715" s="96"/>
      <c r="AX715" s="96"/>
      <c r="AY715" s="96"/>
      <c r="AZ715" s="96"/>
      <c r="BA715" s="96"/>
      <c r="BB715" s="96"/>
      <c r="BC715" s="96"/>
      <c r="BD715" s="96"/>
      <c r="BE715" s="96"/>
      <c r="BF715" s="96"/>
      <c r="BG715" s="96"/>
      <c r="BH715" s="96"/>
      <c r="BI715" s="96"/>
      <c r="BJ715" s="96"/>
      <c r="BK715" s="96"/>
      <c r="BL715" s="96"/>
      <c r="BM715" s="96"/>
      <c r="BN715" s="96"/>
      <c r="BO715" s="96"/>
      <c r="BP715" s="96"/>
      <c r="BQ715" s="96"/>
      <c r="BR715" s="96"/>
      <c r="BS715" s="96"/>
      <c r="BT715" s="96"/>
      <c r="BU715" s="96"/>
      <c r="BV715" s="96"/>
      <c r="BW715" s="96"/>
      <c r="BX715" s="96"/>
      <c r="BY715" s="96"/>
      <c r="BZ715" s="96"/>
      <c r="CA715" s="96"/>
      <c r="CB715" s="96"/>
    </row>
    <row r="716">
      <c r="A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  <c r="AH716" s="96"/>
      <c r="AI716" s="96"/>
      <c r="AJ716" s="96"/>
      <c r="AK716" s="96"/>
      <c r="AL716" s="96"/>
      <c r="AM716" s="96"/>
      <c r="AN716" s="96"/>
      <c r="AO716" s="96"/>
      <c r="AP716" s="96"/>
      <c r="AQ716" s="96"/>
      <c r="AR716" s="96"/>
      <c r="AS716" s="96"/>
      <c r="AT716" s="96"/>
      <c r="AU716" s="96"/>
      <c r="AV716" s="96"/>
      <c r="AW716" s="96"/>
      <c r="AX716" s="96"/>
      <c r="AY716" s="96"/>
      <c r="AZ716" s="96"/>
      <c r="BA716" s="96"/>
      <c r="BB716" s="96"/>
      <c r="BC716" s="96"/>
      <c r="BD716" s="96"/>
      <c r="BE716" s="96"/>
      <c r="BF716" s="96"/>
      <c r="BG716" s="96"/>
      <c r="BH716" s="96"/>
      <c r="BI716" s="96"/>
      <c r="BJ716" s="96"/>
      <c r="BK716" s="96"/>
      <c r="BL716" s="96"/>
      <c r="BM716" s="96"/>
      <c r="BN716" s="96"/>
      <c r="BO716" s="96"/>
      <c r="BP716" s="96"/>
      <c r="BQ716" s="96"/>
      <c r="BR716" s="96"/>
      <c r="BS716" s="96"/>
      <c r="BT716" s="96"/>
      <c r="BU716" s="96"/>
      <c r="BV716" s="96"/>
      <c r="BW716" s="96"/>
      <c r="BX716" s="96"/>
      <c r="BY716" s="96"/>
      <c r="BZ716" s="96"/>
      <c r="CA716" s="96"/>
      <c r="CB716" s="96"/>
    </row>
    <row r="717">
      <c r="A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  <c r="AH717" s="96"/>
      <c r="AI717" s="96"/>
      <c r="AJ717" s="96"/>
      <c r="AK717" s="96"/>
      <c r="AL717" s="96"/>
      <c r="AM717" s="96"/>
      <c r="AN717" s="96"/>
      <c r="AO717" s="96"/>
      <c r="AP717" s="96"/>
      <c r="AQ717" s="96"/>
      <c r="AR717" s="96"/>
      <c r="AS717" s="96"/>
      <c r="AT717" s="96"/>
      <c r="AU717" s="96"/>
      <c r="AV717" s="96"/>
      <c r="AW717" s="96"/>
      <c r="AX717" s="96"/>
      <c r="AY717" s="96"/>
      <c r="AZ717" s="96"/>
      <c r="BA717" s="96"/>
      <c r="BB717" s="96"/>
      <c r="BC717" s="96"/>
      <c r="BD717" s="96"/>
      <c r="BE717" s="96"/>
      <c r="BF717" s="96"/>
      <c r="BG717" s="96"/>
      <c r="BH717" s="96"/>
      <c r="BI717" s="96"/>
      <c r="BJ717" s="96"/>
      <c r="BK717" s="96"/>
      <c r="BL717" s="96"/>
      <c r="BM717" s="96"/>
      <c r="BN717" s="96"/>
      <c r="BO717" s="96"/>
      <c r="BP717" s="96"/>
      <c r="BQ717" s="96"/>
      <c r="BR717" s="96"/>
      <c r="BS717" s="96"/>
      <c r="BT717" s="96"/>
      <c r="BU717" s="96"/>
      <c r="BV717" s="96"/>
      <c r="BW717" s="96"/>
      <c r="BX717" s="96"/>
      <c r="BY717" s="96"/>
      <c r="BZ717" s="96"/>
      <c r="CA717" s="96"/>
      <c r="CB717" s="96"/>
    </row>
    <row r="718">
      <c r="A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  <c r="AH718" s="96"/>
      <c r="AI718" s="96"/>
      <c r="AJ718" s="96"/>
      <c r="AK718" s="96"/>
      <c r="AL718" s="96"/>
      <c r="AM718" s="96"/>
      <c r="AN718" s="96"/>
      <c r="AO718" s="96"/>
      <c r="AP718" s="96"/>
      <c r="AQ718" s="96"/>
      <c r="AR718" s="96"/>
      <c r="AS718" s="96"/>
      <c r="AT718" s="96"/>
      <c r="AU718" s="96"/>
      <c r="AV718" s="96"/>
      <c r="AW718" s="96"/>
      <c r="AX718" s="96"/>
      <c r="AY718" s="96"/>
      <c r="AZ718" s="96"/>
      <c r="BA718" s="96"/>
      <c r="BB718" s="96"/>
      <c r="BC718" s="96"/>
      <c r="BD718" s="96"/>
      <c r="BE718" s="96"/>
      <c r="BF718" s="96"/>
      <c r="BG718" s="96"/>
      <c r="BH718" s="96"/>
      <c r="BI718" s="96"/>
      <c r="BJ718" s="96"/>
      <c r="BK718" s="96"/>
      <c r="BL718" s="96"/>
      <c r="BM718" s="96"/>
      <c r="BN718" s="96"/>
      <c r="BO718" s="96"/>
      <c r="BP718" s="96"/>
      <c r="BQ718" s="96"/>
      <c r="BR718" s="96"/>
      <c r="BS718" s="96"/>
      <c r="BT718" s="96"/>
      <c r="BU718" s="96"/>
      <c r="BV718" s="96"/>
      <c r="BW718" s="96"/>
      <c r="BX718" s="96"/>
      <c r="BY718" s="96"/>
      <c r="BZ718" s="96"/>
      <c r="CA718" s="96"/>
      <c r="CB718" s="96"/>
    </row>
    <row r="719">
      <c r="A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  <c r="AH719" s="96"/>
      <c r="AI719" s="96"/>
      <c r="AJ719" s="96"/>
      <c r="AK719" s="96"/>
      <c r="AL719" s="96"/>
      <c r="AM719" s="96"/>
      <c r="AN719" s="96"/>
      <c r="AO719" s="96"/>
      <c r="AP719" s="96"/>
      <c r="AQ719" s="96"/>
      <c r="AR719" s="96"/>
      <c r="AS719" s="96"/>
      <c r="AT719" s="96"/>
      <c r="AU719" s="96"/>
      <c r="AV719" s="96"/>
      <c r="AW719" s="96"/>
      <c r="AX719" s="96"/>
      <c r="AY719" s="96"/>
      <c r="AZ719" s="96"/>
      <c r="BA719" s="96"/>
      <c r="BB719" s="96"/>
      <c r="BC719" s="96"/>
      <c r="BD719" s="96"/>
      <c r="BE719" s="96"/>
      <c r="BF719" s="96"/>
      <c r="BG719" s="96"/>
      <c r="BH719" s="96"/>
      <c r="BI719" s="96"/>
      <c r="BJ719" s="96"/>
      <c r="BK719" s="96"/>
      <c r="BL719" s="96"/>
      <c r="BM719" s="96"/>
      <c r="BN719" s="96"/>
      <c r="BO719" s="96"/>
      <c r="BP719" s="96"/>
      <c r="BQ719" s="96"/>
      <c r="BR719" s="96"/>
      <c r="BS719" s="96"/>
      <c r="BT719" s="96"/>
      <c r="BU719" s="96"/>
      <c r="BV719" s="96"/>
      <c r="BW719" s="96"/>
      <c r="BX719" s="96"/>
      <c r="BY719" s="96"/>
      <c r="BZ719" s="96"/>
      <c r="CA719" s="96"/>
      <c r="CB719" s="96"/>
    </row>
    <row r="720">
      <c r="A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  <c r="AH720" s="96"/>
      <c r="AI720" s="96"/>
      <c r="AJ720" s="96"/>
      <c r="AK720" s="96"/>
      <c r="AL720" s="96"/>
      <c r="AM720" s="96"/>
      <c r="AN720" s="96"/>
      <c r="AO720" s="96"/>
      <c r="AP720" s="96"/>
      <c r="AQ720" s="96"/>
      <c r="AR720" s="96"/>
      <c r="AS720" s="96"/>
      <c r="AT720" s="96"/>
      <c r="AU720" s="96"/>
      <c r="AV720" s="96"/>
      <c r="AW720" s="96"/>
      <c r="AX720" s="96"/>
      <c r="AY720" s="96"/>
      <c r="AZ720" s="96"/>
      <c r="BA720" s="96"/>
      <c r="BB720" s="96"/>
      <c r="BC720" s="96"/>
      <c r="BD720" s="96"/>
      <c r="BE720" s="96"/>
      <c r="BF720" s="96"/>
      <c r="BG720" s="96"/>
      <c r="BH720" s="96"/>
      <c r="BI720" s="96"/>
      <c r="BJ720" s="96"/>
      <c r="BK720" s="96"/>
      <c r="BL720" s="96"/>
      <c r="BM720" s="96"/>
      <c r="BN720" s="96"/>
      <c r="BO720" s="96"/>
      <c r="BP720" s="96"/>
      <c r="BQ720" s="96"/>
      <c r="BR720" s="96"/>
      <c r="BS720" s="96"/>
      <c r="BT720" s="96"/>
      <c r="BU720" s="96"/>
      <c r="BV720" s="96"/>
      <c r="BW720" s="96"/>
      <c r="BX720" s="96"/>
      <c r="BY720" s="96"/>
      <c r="BZ720" s="96"/>
      <c r="CA720" s="96"/>
      <c r="CB720" s="96"/>
    </row>
    <row r="721">
      <c r="A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  <c r="AH721" s="96"/>
      <c r="AI721" s="96"/>
      <c r="AJ721" s="96"/>
      <c r="AK721" s="96"/>
      <c r="AL721" s="96"/>
      <c r="AM721" s="96"/>
      <c r="AN721" s="96"/>
      <c r="AO721" s="96"/>
      <c r="AP721" s="96"/>
      <c r="AQ721" s="96"/>
      <c r="AR721" s="96"/>
      <c r="AS721" s="96"/>
      <c r="AT721" s="96"/>
      <c r="AU721" s="96"/>
      <c r="AV721" s="96"/>
      <c r="AW721" s="96"/>
      <c r="AX721" s="96"/>
      <c r="AY721" s="96"/>
      <c r="AZ721" s="96"/>
      <c r="BA721" s="96"/>
      <c r="BB721" s="96"/>
      <c r="BC721" s="96"/>
      <c r="BD721" s="96"/>
      <c r="BE721" s="96"/>
      <c r="BF721" s="96"/>
      <c r="BG721" s="96"/>
      <c r="BH721" s="96"/>
      <c r="BI721" s="96"/>
      <c r="BJ721" s="96"/>
      <c r="BK721" s="96"/>
      <c r="BL721" s="96"/>
      <c r="BM721" s="96"/>
      <c r="BN721" s="96"/>
      <c r="BO721" s="96"/>
      <c r="BP721" s="96"/>
      <c r="BQ721" s="96"/>
      <c r="BR721" s="96"/>
      <c r="BS721" s="96"/>
      <c r="BT721" s="96"/>
      <c r="BU721" s="96"/>
      <c r="BV721" s="96"/>
      <c r="BW721" s="96"/>
      <c r="BX721" s="96"/>
      <c r="BY721" s="96"/>
      <c r="BZ721" s="96"/>
      <c r="CA721" s="96"/>
      <c r="CB721" s="96"/>
    </row>
    <row r="722">
      <c r="A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  <c r="AH722" s="96"/>
      <c r="AI722" s="96"/>
      <c r="AJ722" s="96"/>
      <c r="AK722" s="96"/>
      <c r="AL722" s="96"/>
      <c r="AM722" s="96"/>
      <c r="AN722" s="96"/>
      <c r="AO722" s="96"/>
      <c r="AP722" s="96"/>
      <c r="AQ722" s="96"/>
      <c r="AR722" s="96"/>
      <c r="AS722" s="96"/>
      <c r="AT722" s="96"/>
      <c r="AU722" s="96"/>
      <c r="AV722" s="96"/>
      <c r="AW722" s="96"/>
      <c r="AX722" s="96"/>
      <c r="AY722" s="96"/>
      <c r="AZ722" s="96"/>
      <c r="BA722" s="96"/>
      <c r="BB722" s="96"/>
      <c r="BC722" s="96"/>
      <c r="BD722" s="96"/>
      <c r="BE722" s="96"/>
      <c r="BF722" s="96"/>
      <c r="BG722" s="96"/>
      <c r="BH722" s="96"/>
      <c r="BI722" s="96"/>
      <c r="BJ722" s="96"/>
      <c r="BK722" s="96"/>
      <c r="BL722" s="96"/>
      <c r="BM722" s="96"/>
      <c r="BN722" s="96"/>
      <c r="BO722" s="96"/>
      <c r="BP722" s="96"/>
      <c r="BQ722" s="96"/>
      <c r="BR722" s="96"/>
      <c r="BS722" s="96"/>
      <c r="BT722" s="96"/>
      <c r="BU722" s="96"/>
      <c r="BV722" s="96"/>
      <c r="BW722" s="96"/>
      <c r="BX722" s="96"/>
      <c r="BY722" s="96"/>
      <c r="BZ722" s="96"/>
      <c r="CA722" s="96"/>
      <c r="CB722" s="96"/>
    </row>
    <row r="723">
      <c r="A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  <c r="AH723" s="96"/>
      <c r="AI723" s="96"/>
      <c r="AJ723" s="96"/>
      <c r="AK723" s="96"/>
      <c r="AL723" s="96"/>
      <c r="AM723" s="96"/>
      <c r="AN723" s="96"/>
      <c r="AO723" s="96"/>
      <c r="AP723" s="96"/>
      <c r="AQ723" s="96"/>
      <c r="AR723" s="96"/>
      <c r="AS723" s="96"/>
      <c r="AT723" s="96"/>
      <c r="AU723" s="96"/>
      <c r="AV723" s="96"/>
      <c r="AW723" s="96"/>
      <c r="AX723" s="96"/>
      <c r="AY723" s="96"/>
      <c r="AZ723" s="96"/>
      <c r="BA723" s="96"/>
      <c r="BB723" s="96"/>
      <c r="BC723" s="96"/>
      <c r="BD723" s="96"/>
      <c r="BE723" s="96"/>
      <c r="BF723" s="96"/>
      <c r="BG723" s="96"/>
      <c r="BH723" s="96"/>
      <c r="BI723" s="96"/>
      <c r="BJ723" s="96"/>
      <c r="BK723" s="96"/>
      <c r="BL723" s="96"/>
      <c r="BM723" s="96"/>
      <c r="BN723" s="96"/>
      <c r="BO723" s="96"/>
      <c r="BP723" s="96"/>
      <c r="BQ723" s="96"/>
      <c r="BR723" s="96"/>
      <c r="BS723" s="96"/>
      <c r="BT723" s="96"/>
      <c r="BU723" s="96"/>
      <c r="BV723" s="96"/>
      <c r="BW723" s="96"/>
      <c r="BX723" s="96"/>
      <c r="BY723" s="96"/>
      <c r="BZ723" s="96"/>
      <c r="CA723" s="96"/>
      <c r="CB723" s="96"/>
    </row>
    <row r="724">
      <c r="A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  <c r="AH724" s="96"/>
      <c r="AI724" s="96"/>
      <c r="AJ724" s="96"/>
      <c r="AK724" s="96"/>
      <c r="AL724" s="96"/>
      <c r="AM724" s="96"/>
      <c r="AN724" s="96"/>
      <c r="AO724" s="96"/>
      <c r="AP724" s="96"/>
      <c r="AQ724" s="96"/>
      <c r="AR724" s="96"/>
      <c r="AS724" s="96"/>
      <c r="AT724" s="96"/>
      <c r="AU724" s="96"/>
      <c r="AV724" s="96"/>
      <c r="AW724" s="96"/>
      <c r="AX724" s="96"/>
      <c r="AY724" s="96"/>
      <c r="AZ724" s="96"/>
      <c r="BA724" s="96"/>
      <c r="BB724" s="96"/>
      <c r="BC724" s="96"/>
      <c r="BD724" s="96"/>
      <c r="BE724" s="96"/>
      <c r="BF724" s="96"/>
      <c r="BG724" s="96"/>
      <c r="BH724" s="96"/>
      <c r="BI724" s="96"/>
      <c r="BJ724" s="96"/>
      <c r="BK724" s="96"/>
      <c r="BL724" s="96"/>
      <c r="BM724" s="96"/>
      <c r="BN724" s="96"/>
      <c r="BO724" s="96"/>
      <c r="BP724" s="96"/>
      <c r="BQ724" s="96"/>
      <c r="BR724" s="96"/>
      <c r="BS724" s="96"/>
      <c r="BT724" s="96"/>
      <c r="BU724" s="96"/>
      <c r="BV724" s="96"/>
      <c r="BW724" s="96"/>
      <c r="BX724" s="96"/>
      <c r="BY724" s="96"/>
      <c r="BZ724" s="96"/>
      <c r="CA724" s="96"/>
      <c r="CB724" s="96"/>
    </row>
    <row r="725">
      <c r="A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  <c r="AH725" s="96"/>
      <c r="AI725" s="96"/>
      <c r="AJ725" s="96"/>
      <c r="AK725" s="96"/>
      <c r="AL725" s="96"/>
      <c r="AM725" s="96"/>
      <c r="AN725" s="96"/>
      <c r="AO725" s="96"/>
      <c r="AP725" s="96"/>
      <c r="AQ725" s="96"/>
      <c r="AR725" s="96"/>
      <c r="AS725" s="96"/>
      <c r="AT725" s="96"/>
      <c r="AU725" s="96"/>
      <c r="AV725" s="96"/>
      <c r="AW725" s="96"/>
      <c r="AX725" s="96"/>
      <c r="AY725" s="96"/>
      <c r="AZ725" s="96"/>
      <c r="BA725" s="96"/>
      <c r="BB725" s="96"/>
      <c r="BC725" s="96"/>
      <c r="BD725" s="96"/>
      <c r="BE725" s="96"/>
      <c r="BF725" s="96"/>
      <c r="BG725" s="96"/>
      <c r="BH725" s="96"/>
      <c r="BI725" s="96"/>
      <c r="BJ725" s="96"/>
      <c r="BK725" s="96"/>
      <c r="BL725" s="96"/>
      <c r="BM725" s="96"/>
      <c r="BN725" s="96"/>
      <c r="BO725" s="96"/>
      <c r="BP725" s="96"/>
      <c r="BQ725" s="96"/>
      <c r="BR725" s="96"/>
      <c r="BS725" s="96"/>
      <c r="BT725" s="96"/>
      <c r="BU725" s="96"/>
      <c r="BV725" s="96"/>
      <c r="BW725" s="96"/>
      <c r="BX725" s="96"/>
      <c r="BY725" s="96"/>
      <c r="BZ725" s="96"/>
      <c r="CA725" s="96"/>
      <c r="CB725" s="96"/>
    </row>
    <row r="726">
      <c r="A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  <c r="AH726" s="96"/>
      <c r="AI726" s="96"/>
      <c r="AJ726" s="96"/>
      <c r="AK726" s="96"/>
      <c r="AL726" s="96"/>
      <c r="AM726" s="96"/>
      <c r="AN726" s="96"/>
      <c r="AO726" s="96"/>
      <c r="AP726" s="96"/>
      <c r="AQ726" s="96"/>
      <c r="AR726" s="96"/>
      <c r="AS726" s="96"/>
      <c r="AT726" s="96"/>
      <c r="AU726" s="96"/>
      <c r="AV726" s="96"/>
      <c r="AW726" s="96"/>
      <c r="AX726" s="96"/>
      <c r="AY726" s="96"/>
      <c r="AZ726" s="96"/>
      <c r="BA726" s="96"/>
      <c r="BB726" s="96"/>
      <c r="BC726" s="96"/>
      <c r="BD726" s="96"/>
      <c r="BE726" s="96"/>
      <c r="BF726" s="96"/>
      <c r="BG726" s="96"/>
      <c r="BH726" s="96"/>
      <c r="BI726" s="96"/>
      <c r="BJ726" s="96"/>
      <c r="BK726" s="96"/>
      <c r="BL726" s="96"/>
      <c r="BM726" s="96"/>
      <c r="BN726" s="96"/>
      <c r="BO726" s="96"/>
      <c r="BP726" s="96"/>
      <c r="BQ726" s="96"/>
      <c r="BR726" s="96"/>
      <c r="BS726" s="96"/>
      <c r="BT726" s="96"/>
      <c r="BU726" s="96"/>
      <c r="BV726" s="96"/>
      <c r="BW726" s="96"/>
      <c r="BX726" s="96"/>
      <c r="BY726" s="96"/>
      <c r="BZ726" s="96"/>
      <c r="CA726" s="96"/>
      <c r="CB726" s="96"/>
    </row>
    <row r="727">
      <c r="A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  <c r="AH727" s="96"/>
      <c r="AI727" s="96"/>
      <c r="AJ727" s="96"/>
      <c r="AK727" s="96"/>
      <c r="AL727" s="96"/>
      <c r="AM727" s="96"/>
      <c r="AN727" s="96"/>
      <c r="AO727" s="96"/>
      <c r="AP727" s="96"/>
      <c r="AQ727" s="96"/>
      <c r="AR727" s="96"/>
      <c r="AS727" s="96"/>
      <c r="AT727" s="96"/>
      <c r="AU727" s="96"/>
      <c r="AV727" s="96"/>
      <c r="AW727" s="96"/>
      <c r="AX727" s="96"/>
      <c r="AY727" s="96"/>
      <c r="AZ727" s="96"/>
      <c r="BA727" s="96"/>
      <c r="BB727" s="96"/>
      <c r="BC727" s="96"/>
      <c r="BD727" s="96"/>
      <c r="BE727" s="96"/>
      <c r="BF727" s="96"/>
      <c r="BG727" s="96"/>
      <c r="BH727" s="96"/>
      <c r="BI727" s="96"/>
      <c r="BJ727" s="96"/>
      <c r="BK727" s="96"/>
      <c r="BL727" s="96"/>
      <c r="BM727" s="96"/>
      <c r="BN727" s="96"/>
      <c r="BO727" s="96"/>
      <c r="BP727" s="96"/>
      <c r="BQ727" s="96"/>
      <c r="BR727" s="96"/>
      <c r="BS727" s="96"/>
      <c r="BT727" s="96"/>
      <c r="BU727" s="96"/>
      <c r="BV727" s="96"/>
      <c r="BW727" s="96"/>
      <c r="BX727" s="96"/>
      <c r="BY727" s="96"/>
      <c r="BZ727" s="96"/>
      <c r="CA727" s="96"/>
      <c r="CB727" s="96"/>
    </row>
    <row r="728">
      <c r="A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  <c r="AH728" s="96"/>
      <c r="AI728" s="96"/>
      <c r="AJ728" s="96"/>
      <c r="AK728" s="96"/>
      <c r="AL728" s="96"/>
      <c r="AM728" s="96"/>
      <c r="AN728" s="96"/>
      <c r="AO728" s="96"/>
      <c r="AP728" s="96"/>
      <c r="AQ728" s="96"/>
      <c r="AR728" s="96"/>
      <c r="AS728" s="96"/>
      <c r="AT728" s="96"/>
      <c r="AU728" s="96"/>
      <c r="AV728" s="96"/>
      <c r="AW728" s="96"/>
      <c r="AX728" s="96"/>
      <c r="AY728" s="96"/>
      <c r="AZ728" s="96"/>
      <c r="BA728" s="96"/>
      <c r="BB728" s="96"/>
      <c r="BC728" s="96"/>
      <c r="BD728" s="96"/>
      <c r="BE728" s="96"/>
      <c r="BF728" s="96"/>
      <c r="BG728" s="96"/>
      <c r="BH728" s="96"/>
      <c r="BI728" s="96"/>
      <c r="BJ728" s="96"/>
      <c r="BK728" s="96"/>
      <c r="BL728" s="96"/>
      <c r="BM728" s="96"/>
      <c r="BN728" s="96"/>
      <c r="BO728" s="96"/>
      <c r="BP728" s="96"/>
      <c r="BQ728" s="96"/>
      <c r="BR728" s="96"/>
      <c r="BS728" s="96"/>
      <c r="BT728" s="96"/>
      <c r="BU728" s="96"/>
      <c r="BV728" s="96"/>
      <c r="BW728" s="96"/>
      <c r="BX728" s="96"/>
      <c r="BY728" s="96"/>
      <c r="BZ728" s="96"/>
      <c r="CA728" s="96"/>
      <c r="CB728" s="96"/>
    </row>
    <row r="729">
      <c r="A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  <c r="AH729" s="96"/>
      <c r="AI729" s="96"/>
      <c r="AJ729" s="96"/>
      <c r="AK729" s="96"/>
      <c r="AL729" s="96"/>
      <c r="AM729" s="96"/>
      <c r="AN729" s="96"/>
      <c r="AO729" s="96"/>
      <c r="AP729" s="96"/>
      <c r="AQ729" s="96"/>
      <c r="AR729" s="96"/>
      <c r="AS729" s="96"/>
      <c r="AT729" s="96"/>
      <c r="AU729" s="96"/>
      <c r="AV729" s="96"/>
      <c r="AW729" s="96"/>
      <c r="AX729" s="96"/>
      <c r="AY729" s="96"/>
      <c r="AZ729" s="96"/>
      <c r="BA729" s="96"/>
      <c r="BB729" s="96"/>
      <c r="BC729" s="96"/>
      <c r="BD729" s="96"/>
      <c r="BE729" s="96"/>
      <c r="BF729" s="96"/>
      <c r="BG729" s="96"/>
      <c r="BH729" s="96"/>
      <c r="BI729" s="96"/>
      <c r="BJ729" s="96"/>
      <c r="BK729" s="96"/>
      <c r="BL729" s="96"/>
      <c r="BM729" s="96"/>
      <c r="BN729" s="96"/>
      <c r="BO729" s="96"/>
      <c r="BP729" s="96"/>
      <c r="BQ729" s="96"/>
      <c r="BR729" s="96"/>
      <c r="BS729" s="96"/>
      <c r="BT729" s="96"/>
      <c r="BU729" s="96"/>
      <c r="BV729" s="96"/>
      <c r="BW729" s="96"/>
      <c r="BX729" s="96"/>
      <c r="BY729" s="96"/>
      <c r="BZ729" s="96"/>
      <c r="CA729" s="96"/>
      <c r="CB729" s="96"/>
    </row>
    <row r="730">
      <c r="A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  <c r="AH730" s="96"/>
      <c r="AI730" s="96"/>
      <c r="AJ730" s="96"/>
      <c r="AK730" s="96"/>
      <c r="AL730" s="96"/>
      <c r="AM730" s="96"/>
      <c r="AN730" s="96"/>
      <c r="AO730" s="96"/>
      <c r="AP730" s="96"/>
      <c r="AQ730" s="96"/>
      <c r="AR730" s="96"/>
      <c r="AS730" s="96"/>
      <c r="AT730" s="96"/>
      <c r="AU730" s="96"/>
      <c r="AV730" s="96"/>
      <c r="AW730" s="96"/>
      <c r="AX730" s="96"/>
      <c r="AY730" s="96"/>
      <c r="AZ730" s="96"/>
      <c r="BA730" s="96"/>
      <c r="BB730" s="96"/>
      <c r="BC730" s="96"/>
      <c r="BD730" s="96"/>
      <c r="BE730" s="96"/>
      <c r="BF730" s="96"/>
      <c r="BG730" s="96"/>
      <c r="BH730" s="96"/>
      <c r="BI730" s="96"/>
      <c r="BJ730" s="96"/>
      <c r="BK730" s="96"/>
      <c r="BL730" s="96"/>
      <c r="BM730" s="96"/>
      <c r="BN730" s="96"/>
      <c r="BO730" s="96"/>
      <c r="BP730" s="96"/>
      <c r="BQ730" s="96"/>
      <c r="BR730" s="96"/>
      <c r="BS730" s="96"/>
      <c r="BT730" s="96"/>
      <c r="BU730" s="96"/>
      <c r="BV730" s="96"/>
      <c r="BW730" s="96"/>
      <c r="BX730" s="96"/>
      <c r="BY730" s="96"/>
      <c r="BZ730" s="96"/>
      <c r="CA730" s="96"/>
      <c r="CB730" s="96"/>
    </row>
    <row r="731">
      <c r="A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  <c r="AH731" s="96"/>
      <c r="AI731" s="96"/>
      <c r="AJ731" s="96"/>
      <c r="AK731" s="96"/>
      <c r="AL731" s="96"/>
      <c r="AM731" s="96"/>
      <c r="AN731" s="96"/>
      <c r="AO731" s="96"/>
      <c r="AP731" s="96"/>
      <c r="AQ731" s="96"/>
      <c r="AR731" s="96"/>
      <c r="AS731" s="96"/>
      <c r="AT731" s="96"/>
      <c r="AU731" s="96"/>
      <c r="AV731" s="96"/>
      <c r="AW731" s="96"/>
      <c r="AX731" s="96"/>
      <c r="AY731" s="96"/>
      <c r="AZ731" s="96"/>
      <c r="BA731" s="96"/>
      <c r="BB731" s="96"/>
      <c r="BC731" s="96"/>
      <c r="BD731" s="96"/>
      <c r="BE731" s="96"/>
      <c r="BF731" s="96"/>
      <c r="BG731" s="96"/>
      <c r="BH731" s="96"/>
      <c r="BI731" s="96"/>
      <c r="BJ731" s="96"/>
      <c r="BK731" s="96"/>
      <c r="BL731" s="96"/>
      <c r="BM731" s="96"/>
      <c r="BN731" s="96"/>
      <c r="BO731" s="96"/>
      <c r="BP731" s="96"/>
      <c r="BQ731" s="96"/>
      <c r="BR731" s="96"/>
      <c r="BS731" s="96"/>
      <c r="BT731" s="96"/>
      <c r="BU731" s="96"/>
      <c r="BV731" s="96"/>
      <c r="BW731" s="96"/>
      <c r="BX731" s="96"/>
      <c r="BY731" s="96"/>
      <c r="BZ731" s="96"/>
      <c r="CA731" s="96"/>
      <c r="CB731" s="96"/>
    </row>
    <row r="732">
      <c r="A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  <c r="AH732" s="96"/>
      <c r="AI732" s="96"/>
      <c r="AJ732" s="96"/>
      <c r="AK732" s="96"/>
      <c r="AL732" s="96"/>
      <c r="AM732" s="96"/>
      <c r="AN732" s="96"/>
      <c r="AO732" s="96"/>
      <c r="AP732" s="96"/>
      <c r="AQ732" s="96"/>
      <c r="AR732" s="96"/>
      <c r="AS732" s="96"/>
      <c r="AT732" s="96"/>
      <c r="AU732" s="96"/>
      <c r="AV732" s="96"/>
      <c r="AW732" s="96"/>
      <c r="AX732" s="96"/>
      <c r="AY732" s="96"/>
      <c r="AZ732" s="96"/>
      <c r="BA732" s="96"/>
      <c r="BB732" s="96"/>
      <c r="BC732" s="96"/>
      <c r="BD732" s="96"/>
      <c r="BE732" s="96"/>
      <c r="BF732" s="96"/>
      <c r="BG732" s="96"/>
      <c r="BH732" s="96"/>
      <c r="BI732" s="96"/>
      <c r="BJ732" s="96"/>
      <c r="BK732" s="96"/>
      <c r="BL732" s="96"/>
      <c r="BM732" s="96"/>
      <c r="BN732" s="96"/>
      <c r="BO732" s="96"/>
      <c r="BP732" s="96"/>
      <c r="BQ732" s="96"/>
      <c r="BR732" s="96"/>
      <c r="BS732" s="96"/>
      <c r="BT732" s="96"/>
      <c r="BU732" s="96"/>
      <c r="BV732" s="96"/>
      <c r="BW732" s="96"/>
      <c r="BX732" s="96"/>
      <c r="BY732" s="96"/>
      <c r="BZ732" s="96"/>
      <c r="CA732" s="96"/>
      <c r="CB732" s="96"/>
    </row>
    <row r="733">
      <c r="A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  <c r="AH733" s="96"/>
      <c r="AI733" s="96"/>
      <c r="AJ733" s="96"/>
      <c r="AK733" s="96"/>
      <c r="AL733" s="96"/>
      <c r="AM733" s="96"/>
      <c r="AN733" s="96"/>
      <c r="AO733" s="96"/>
      <c r="AP733" s="96"/>
      <c r="AQ733" s="96"/>
      <c r="AR733" s="96"/>
      <c r="AS733" s="96"/>
      <c r="AT733" s="96"/>
      <c r="AU733" s="96"/>
      <c r="AV733" s="96"/>
      <c r="AW733" s="96"/>
      <c r="AX733" s="96"/>
      <c r="AY733" s="96"/>
      <c r="AZ733" s="96"/>
      <c r="BA733" s="96"/>
      <c r="BB733" s="96"/>
      <c r="BC733" s="96"/>
      <c r="BD733" s="96"/>
      <c r="BE733" s="96"/>
      <c r="BF733" s="96"/>
      <c r="BG733" s="96"/>
      <c r="BH733" s="96"/>
      <c r="BI733" s="96"/>
      <c r="BJ733" s="96"/>
      <c r="BK733" s="96"/>
      <c r="BL733" s="96"/>
      <c r="BM733" s="96"/>
      <c r="BN733" s="96"/>
      <c r="BO733" s="96"/>
      <c r="BP733" s="96"/>
      <c r="BQ733" s="96"/>
      <c r="BR733" s="96"/>
      <c r="BS733" s="96"/>
      <c r="BT733" s="96"/>
      <c r="BU733" s="96"/>
      <c r="BV733" s="96"/>
      <c r="BW733" s="96"/>
      <c r="BX733" s="96"/>
      <c r="BY733" s="96"/>
      <c r="BZ733" s="96"/>
      <c r="CA733" s="96"/>
      <c r="CB733" s="96"/>
    </row>
    <row r="734">
      <c r="A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  <c r="AF734" s="96"/>
      <c r="AG734" s="96"/>
      <c r="AH734" s="96"/>
      <c r="AI734" s="96"/>
      <c r="AJ734" s="96"/>
      <c r="AK734" s="96"/>
      <c r="AL734" s="96"/>
      <c r="AM734" s="96"/>
      <c r="AN734" s="96"/>
      <c r="AO734" s="96"/>
      <c r="AP734" s="96"/>
      <c r="AQ734" s="96"/>
      <c r="AR734" s="96"/>
      <c r="AS734" s="96"/>
      <c r="AT734" s="96"/>
      <c r="AU734" s="96"/>
      <c r="AV734" s="96"/>
      <c r="AW734" s="96"/>
      <c r="AX734" s="96"/>
      <c r="AY734" s="96"/>
      <c r="AZ734" s="96"/>
      <c r="BA734" s="96"/>
      <c r="BB734" s="96"/>
      <c r="BC734" s="96"/>
      <c r="BD734" s="96"/>
      <c r="BE734" s="96"/>
      <c r="BF734" s="96"/>
      <c r="BG734" s="96"/>
      <c r="BH734" s="96"/>
      <c r="BI734" s="96"/>
      <c r="BJ734" s="96"/>
      <c r="BK734" s="96"/>
      <c r="BL734" s="96"/>
      <c r="BM734" s="96"/>
      <c r="BN734" s="96"/>
      <c r="BO734" s="96"/>
      <c r="BP734" s="96"/>
      <c r="BQ734" s="96"/>
      <c r="BR734" s="96"/>
      <c r="BS734" s="96"/>
      <c r="BT734" s="96"/>
      <c r="BU734" s="96"/>
      <c r="BV734" s="96"/>
      <c r="BW734" s="96"/>
      <c r="BX734" s="96"/>
      <c r="BY734" s="96"/>
      <c r="BZ734" s="96"/>
      <c r="CA734" s="96"/>
      <c r="CB734" s="96"/>
    </row>
    <row r="735">
      <c r="A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  <c r="AH735" s="96"/>
      <c r="AI735" s="96"/>
      <c r="AJ735" s="96"/>
      <c r="AK735" s="96"/>
      <c r="AL735" s="96"/>
      <c r="AM735" s="96"/>
      <c r="AN735" s="96"/>
      <c r="AO735" s="96"/>
      <c r="AP735" s="96"/>
      <c r="AQ735" s="96"/>
      <c r="AR735" s="96"/>
      <c r="AS735" s="96"/>
      <c r="AT735" s="96"/>
      <c r="AU735" s="96"/>
      <c r="AV735" s="96"/>
      <c r="AW735" s="96"/>
      <c r="AX735" s="96"/>
      <c r="AY735" s="96"/>
      <c r="AZ735" s="96"/>
      <c r="BA735" s="96"/>
      <c r="BB735" s="96"/>
      <c r="BC735" s="96"/>
      <c r="BD735" s="96"/>
      <c r="BE735" s="96"/>
      <c r="BF735" s="96"/>
      <c r="BG735" s="96"/>
      <c r="BH735" s="96"/>
      <c r="BI735" s="96"/>
      <c r="BJ735" s="96"/>
      <c r="BK735" s="96"/>
      <c r="BL735" s="96"/>
      <c r="BM735" s="96"/>
      <c r="BN735" s="96"/>
      <c r="BO735" s="96"/>
      <c r="BP735" s="96"/>
      <c r="BQ735" s="96"/>
      <c r="BR735" s="96"/>
      <c r="BS735" s="96"/>
      <c r="BT735" s="96"/>
      <c r="BU735" s="96"/>
      <c r="BV735" s="96"/>
      <c r="BW735" s="96"/>
      <c r="BX735" s="96"/>
      <c r="BY735" s="96"/>
      <c r="BZ735" s="96"/>
      <c r="CA735" s="96"/>
      <c r="CB735" s="96"/>
    </row>
    <row r="736">
      <c r="A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  <c r="AH736" s="96"/>
      <c r="AI736" s="96"/>
      <c r="AJ736" s="96"/>
      <c r="AK736" s="96"/>
      <c r="AL736" s="96"/>
      <c r="AM736" s="96"/>
      <c r="AN736" s="96"/>
      <c r="AO736" s="96"/>
      <c r="AP736" s="96"/>
      <c r="AQ736" s="96"/>
      <c r="AR736" s="96"/>
      <c r="AS736" s="96"/>
      <c r="AT736" s="96"/>
      <c r="AU736" s="96"/>
      <c r="AV736" s="96"/>
      <c r="AW736" s="96"/>
      <c r="AX736" s="96"/>
      <c r="AY736" s="96"/>
      <c r="AZ736" s="96"/>
      <c r="BA736" s="96"/>
      <c r="BB736" s="96"/>
      <c r="BC736" s="96"/>
      <c r="BD736" s="96"/>
      <c r="BE736" s="96"/>
      <c r="BF736" s="96"/>
      <c r="BG736" s="96"/>
      <c r="BH736" s="96"/>
      <c r="BI736" s="96"/>
      <c r="BJ736" s="96"/>
      <c r="BK736" s="96"/>
      <c r="BL736" s="96"/>
      <c r="BM736" s="96"/>
      <c r="BN736" s="96"/>
      <c r="BO736" s="96"/>
      <c r="BP736" s="96"/>
      <c r="BQ736" s="96"/>
      <c r="BR736" s="96"/>
      <c r="BS736" s="96"/>
      <c r="BT736" s="96"/>
      <c r="BU736" s="96"/>
      <c r="BV736" s="96"/>
      <c r="BW736" s="96"/>
      <c r="BX736" s="96"/>
      <c r="BY736" s="96"/>
      <c r="BZ736" s="96"/>
      <c r="CA736" s="96"/>
      <c r="CB736" s="96"/>
    </row>
    <row r="737">
      <c r="A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  <c r="AH737" s="96"/>
      <c r="AI737" s="96"/>
      <c r="AJ737" s="96"/>
      <c r="AK737" s="96"/>
      <c r="AL737" s="96"/>
      <c r="AM737" s="96"/>
      <c r="AN737" s="96"/>
      <c r="AO737" s="96"/>
      <c r="AP737" s="96"/>
      <c r="AQ737" s="96"/>
      <c r="AR737" s="96"/>
      <c r="AS737" s="96"/>
      <c r="AT737" s="96"/>
      <c r="AU737" s="96"/>
      <c r="AV737" s="96"/>
      <c r="AW737" s="96"/>
      <c r="AX737" s="96"/>
      <c r="AY737" s="96"/>
      <c r="AZ737" s="96"/>
      <c r="BA737" s="96"/>
      <c r="BB737" s="96"/>
      <c r="BC737" s="96"/>
      <c r="BD737" s="96"/>
      <c r="BE737" s="96"/>
      <c r="BF737" s="96"/>
      <c r="BG737" s="96"/>
      <c r="BH737" s="96"/>
      <c r="BI737" s="96"/>
      <c r="BJ737" s="96"/>
      <c r="BK737" s="96"/>
      <c r="BL737" s="96"/>
      <c r="BM737" s="96"/>
      <c r="BN737" s="96"/>
      <c r="BO737" s="96"/>
      <c r="BP737" s="96"/>
      <c r="BQ737" s="96"/>
      <c r="BR737" s="96"/>
      <c r="BS737" s="96"/>
      <c r="BT737" s="96"/>
      <c r="BU737" s="96"/>
      <c r="BV737" s="96"/>
      <c r="BW737" s="96"/>
      <c r="BX737" s="96"/>
      <c r="BY737" s="96"/>
      <c r="BZ737" s="96"/>
      <c r="CA737" s="96"/>
      <c r="CB737" s="96"/>
    </row>
    <row r="738">
      <c r="A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  <c r="AH738" s="96"/>
      <c r="AI738" s="96"/>
      <c r="AJ738" s="96"/>
      <c r="AK738" s="96"/>
      <c r="AL738" s="96"/>
      <c r="AM738" s="96"/>
      <c r="AN738" s="96"/>
      <c r="AO738" s="96"/>
      <c r="AP738" s="96"/>
      <c r="AQ738" s="96"/>
      <c r="AR738" s="96"/>
      <c r="AS738" s="96"/>
      <c r="AT738" s="96"/>
      <c r="AU738" s="96"/>
      <c r="AV738" s="96"/>
      <c r="AW738" s="96"/>
      <c r="AX738" s="96"/>
      <c r="AY738" s="96"/>
      <c r="AZ738" s="96"/>
      <c r="BA738" s="96"/>
      <c r="BB738" s="96"/>
      <c r="BC738" s="96"/>
      <c r="BD738" s="96"/>
      <c r="BE738" s="96"/>
      <c r="BF738" s="96"/>
      <c r="BG738" s="96"/>
      <c r="BH738" s="96"/>
      <c r="BI738" s="96"/>
      <c r="BJ738" s="96"/>
      <c r="BK738" s="96"/>
      <c r="BL738" s="96"/>
      <c r="BM738" s="96"/>
      <c r="BN738" s="96"/>
      <c r="BO738" s="96"/>
      <c r="BP738" s="96"/>
      <c r="BQ738" s="96"/>
      <c r="BR738" s="96"/>
      <c r="BS738" s="96"/>
      <c r="BT738" s="96"/>
      <c r="BU738" s="96"/>
      <c r="BV738" s="96"/>
      <c r="BW738" s="96"/>
      <c r="BX738" s="96"/>
      <c r="BY738" s="96"/>
      <c r="BZ738" s="96"/>
      <c r="CA738" s="96"/>
      <c r="CB738" s="96"/>
    </row>
    <row r="739">
      <c r="A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  <c r="AH739" s="96"/>
      <c r="AI739" s="96"/>
      <c r="AJ739" s="96"/>
      <c r="AK739" s="96"/>
      <c r="AL739" s="96"/>
      <c r="AM739" s="96"/>
      <c r="AN739" s="96"/>
      <c r="AO739" s="96"/>
      <c r="AP739" s="96"/>
      <c r="AQ739" s="96"/>
      <c r="AR739" s="96"/>
      <c r="AS739" s="96"/>
      <c r="AT739" s="96"/>
      <c r="AU739" s="96"/>
      <c r="AV739" s="96"/>
      <c r="AW739" s="96"/>
      <c r="AX739" s="96"/>
      <c r="AY739" s="96"/>
      <c r="AZ739" s="96"/>
      <c r="BA739" s="96"/>
      <c r="BB739" s="96"/>
      <c r="BC739" s="96"/>
      <c r="BD739" s="96"/>
      <c r="BE739" s="96"/>
      <c r="BF739" s="96"/>
      <c r="BG739" s="96"/>
      <c r="BH739" s="96"/>
      <c r="BI739" s="96"/>
      <c r="BJ739" s="96"/>
      <c r="BK739" s="96"/>
      <c r="BL739" s="96"/>
      <c r="BM739" s="96"/>
      <c r="BN739" s="96"/>
      <c r="BO739" s="96"/>
      <c r="BP739" s="96"/>
      <c r="BQ739" s="96"/>
      <c r="BR739" s="96"/>
      <c r="BS739" s="96"/>
      <c r="BT739" s="96"/>
      <c r="BU739" s="96"/>
      <c r="BV739" s="96"/>
      <c r="BW739" s="96"/>
      <c r="BX739" s="96"/>
      <c r="BY739" s="96"/>
      <c r="BZ739" s="96"/>
      <c r="CA739" s="96"/>
      <c r="CB739" s="96"/>
    </row>
    <row r="740">
      <c r="A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  <c r="AH740" s="96"/>
      <c r="AI740" s="96"/>
      <c r="AJ740" s="96"/>
      <c r="AK740" s="96"/>
      <c r="AL740" s="96"/>
      <c r="AM740" s="96"/>
      <c r="AN740" s="96"/>
      <c r="AO740" s="96"/>
      <c r="AP740" s="96"/>
      <c r="AQ740" s="96"/>
      <c r="AR740" s="96"/>
      <c r="AS740" s="96"/>
      <c r="AT740" s="96"/>
      <c r="AU740" s="96"/>
      <c r="AV740" s="96"/>
      <c r="AW740" s="96"/>
      <c r="AX740" s="96"/>
      <c r="AY740" s="96"/>
      <c r="AZ740" s="96"/>
      <c r="BA740" s="96"/>
      <c r="BB740" s="96"/>
      <c r="BC740" s="96"/>
      <c r="BD740" s="96"/>
      <c r="BE740" s="96"/>
      <c r="BF740" s="96"/>
      <c r="BG740" s="96"/>
      <c r="BH740" s="96"/>
      <c r="BI740" s="96"/>
      <c r="BJ740" s="96"/>
      <c r="BK740" s="96"/>
      <c r="BL740" s="96"/>
      <c r="BM740" s="96"/>
      <c r="BN740" s="96"/>
      <c r="BO740" s="96"/>
      <c r="BP740" s="96"/>
      <c r="BQ740" s="96"/>
      <c r="BR740" s="96"/>
      <c r="BS740" s="96"/>
      <c r="BT740" s="96"/>
      <c r="BU740" s="96"/>
      <c r="BV740" s="96"/>
      <c r="BW740" s="96"/>
      <c r="BX740" s="96"/>
      <c r="BY740" s="96"/>
      <c r="BZ740" s="96"/>
      <c r="CA740" s="96"/>
      <c r="CB740" s="96"/>
    </row>
    <row r="741">
      <c r="A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  <c r="AH741" s="96"/>
      <c r="AI741" s="96"/>
      <c r="AJ741" s="96"/>
      <c r="AK741" s="96"/>
      <c r="AL741" s="96"/>
      <c r="AM741" s="96"/>
      <c r="AN741" s="96"/>
      <c r="AO741" s="96"/>
      <c r="AP741" s="96"/>
      <c r="AQ741" s="96"/>
      <c r="AR741" s="96"/>
      <c r="AS741" s="96"/>
      <c r="AT741" s="96"/>
      <c r="AU741" s="96"/>
      <c r="AV741" s="96"/>
      <c r="AW741" s="96"/>
      <c r="AX741" s="96"/>
      <c r="AY741" s="96"/>
      <c r="AZ741" s="96"/>
      <c r="BA741" s="96"/>
      <c r="BB741" s="96"/>
      <c r="BC741" s="96"/>
      <c r="BD741" s="96"/>
      <c r="BE741" s="96"/>
      <c r="BF741" s="96"/>
      <c r="BG741" s="96"/>
      <c r="BH741" s="96"/>
      <c r="BI741" s="96"/>
      <c r="BJ741" s="96"/>
      <c r="BK741" s="96"/>
      <c r="BL741" s="96"/>
      <c r="BM741" s="96"/>
      <c r="BN741" s="96"/>
      <c r="BO741" s="96"/>
      <c r="BP741" s="96"/>
      <c r="BQ741" s="96"/>
      <c r="BR741" s="96"/>
      <c r="BS741" s="96"/>
      <c r="BT741" s="96"/>
      <c r="BU741" s="96"/>
      <c r="BV741" s="96"/>
      <c r="BW741" s="96"/>
      <c r="BX741" s="96"/>
      <c r="BY741" s="96"/>
      <c r="BZ741" s="96"/>
      <c r="CA741" s="96"/>
      <c r="CB741" s="96"/>
    </row>
    <row r="742">
      <c r="A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  <c r="AH742" s="96"/>
      <c r="AI742" s="96"/>
      <c r="AJ742" s="96"/>
      <c r="AK742" s="96"/>
      <c r="AL742" s="96"/>
      <c r="AM742" s="96"/>
      <c r="AN742" s="96"/>
      <c r="AO742" s="96"/>
      <c r="AP742" s="96"/>
      <c r="AQ742" s="96"/>
      <c r="AR742" s="96"/>
      <c r="AS742" s="96"/>
      <c r="AT742" s="96"/>
      <c r="AU742" s="96"/>
      <c r="AV742" s="96"/>
      <c r="AW742" s="96"/>
      <c r="AX742" s="96"/>
      <c r="AY742" s="96"/>
      <c r="AZ742" s="96"/>
      <c r="BA742" s="96"/>
      <c r="BB742" s="96"/>
      <c r="BC742" s="96"/>
      <c r="BD742" s="96"/>
      <c r="BE742" s="96"/>
      <c r="BF742" s="96"/>
      <c r="BG742" s="96"/>
      <c r="BH742" s="96"/>
      <c r="BI742" s="96"/>
      <c r="BJ742" s="96"/>
      <c r="BK742" s="96"/>
      <c r="BL742" s="96"/>
      <c r="BM742" s="96"/>
      <c r="BN742" s="96"/>
      <c r="BO742" s="96"/>
      <c r="BP742" s="96"/>
      <c r="BQ742" s="96"/>
      <c r="BR742" s="96"/>
      <c r="BS742" s="96"/>
      <c r="BT742" s="96"/>
      <c r="BU742" s="96"/>
      <c r="BV742" s="96"/>
      <c r="BW742" s="96"/>
      <c r="BX742" s="96"/>
      <c r="BY742" s="96"/>
      <c r="BZ742" s="96"/>
      <c r="CA742" s="96"/>
      <c r="CB742" s="96"/>
    </row>
    <row r="743">
      <c r="A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  <c r="AH743" s="96"/>
      <c r="AI743" s="96"/>
      <c r="AJ743" s="96"/>
      <c r="AK743" s="96"/>
      <c r="AL743" s="96"/>
      <c r="AM743" s="96"/>
      <c r="AN743" s="96"/>
      <c r="AO743" s="96"/>
      <c r="AP743" s="96"/>
      <c r="AQ743" s="96"/>
      <c r="AR743" s="96"/>
      <c r="AS743" s="96"/>
      <c r="AT743" s="96"/>
      <c r="AU743" s="96"/>
      <c r="AV743" s="96"/>
      <c r="AW743" s="96"/>
      <c r="AX743" s="96"/>
      <c r="AY743" s="96"/>
      <c r="AZ743" s="96"/>
      <c r="BA743" s="96"/>
      <c r="BB743" s="96"/>
      <c r="BC743" s="96"/>
      <c r="BD743" s="96"/>
      <c r="BE743" s="96"/>
      <c r="BF743" s="96"/>
      <c r="BG743" s="96"/>
      <c r="BH743" s="96"/>
      <c r="BI743" s="96"/>
      <c r="BJ743" s="96"/>
      <c r="BK743" s="96"/>
      <c r="BL743" s="96"/>
      <c r="BM743" s="96"/>
      <c r="BN743" s="96"/>
      <c r="BO743" s="96"/>
      <c r="BP743" s="96"/>
      <c r="BQ743" s="96"/>
      <c r="BR743" s="96"/>
      <c r="BS743" s="96"/>
      <c r="BT743" s="96"/>
      <c r="BU743" s="96"/>
      <c r="BV743" s="96"/>
      <c r="BW743" s="96"/>
      <c r="BX743" s="96"/>
      <c r="BY743" s="96"/>
      <c r="BZ743" s="96"/>
      <c r="CA743" s="96"/>
      <c r="CB743" s="96"/>
    </row>
    <row r="744">
      <c r="A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  <c r="AE744" s="96"/>
      <c r="AF744" s="96"/>
      <c r="AG744" s="96"/>
      <c r="AH744" s="96"/>
      <c r="AI744" s="96"/>
      <c r="AJ744" s="96"/>
      <c r="AK744" s="96"/>
      <c r="AL744" s="96"/>
      <c r="AM744" s="96"/>
      <c r="AN744" s="96"/>
      <c r="AO744" s="96"/>
      <c r="AP744" s="96"/>
      <c r="AQ744" s="96"/>
      <c r="AR744" s="96"/>
      <c r="AS744" s="96"/>
      <c r="AT744" s="96"/>
      <c r="AU744" s="96"/>
      <c r="AV744" s="96"/>
      <c r="AW744" s="96"/>
      <c r="AX744" s="96"/>
      <c r="AY744" s="96"/>
      <c r="AZ744" s="96"/>
      <c r="BA744" s="96"/>
      <c r="BB744" s="96"/>
      <c r="BC744" s="96"/>
      <c r="BD744" s="96"/>
      <c r="BE744" s="96"/>
      <c r="BF744" s="96"/>
      <c r="BG744" s="96"/>
      <c r="BH744" s="96"/>
      <c r="BI744" s="96"/>
      <c r="BJ744" s="96"/>
      <c r="BK744" s="96"/>
      <c r="BL744" s="96"/>
      <c r="BM744" s="96"/>
      <c r="BN744" s="96"/>
      <c r="BO744" s="96"/>
      <c r="BP744" s="96"/>
      <c r="BQ744" s="96"/>
      <c r="BR744" s="96"/>
      <c r="BS744" s="96"/>
      <c r="BT744" s="96"/>
      <c r="BU744" s="96"/>
      <c r="BV744" s="96"/>
      <c r="BW744" s="96"/>
      <c r="BX744" s="96"/>
      <c r="BY744" s="96"/>
      <c r="BZ744" s="96"/>
      <c r="CA744" s="96"/>
      <c r="CB744" s="96"/>
    </row>
    <row r="745">
      <c r="A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  <c r="AE745" s="96"/>
      <c r="AF745" s="96"/>
      <c r="AG745" s="96"/>
      <c r="AH745" s="96"/>
      <c r="AI745" s="96"/>
      <c r="AJ745" s="96"/>
      <c r="AK745" s="96"/>
      <c r="AL745" s="96"/>
      <c r="AM745" s="96"/>
      <c r="AN745" s="96"/>
      <c r="AO745" s="96"/>
      <c r="AP745" s="96"/>
      <c r="AQ745" s="96"/>
      <c r="AR745" s="96"/>
      <c r="AS745" s="96"/>
      <c r="AT745" s="96"/>
      <c r="AU745" s="96"/>
      <c r="AV745" s="96"/>
      <c r="AW745" s="96"/>
      <c r="AX745" s="96"/>
      <c r="AY745" s="96"/>
      <c r="AZ745" s="96"/>
      <c r="BA745" s="96"/>
      <c r="BB745" s="96"/>
      <c r="BC745" s="96"/>
      <c r="BD745" s="96"/>
      <c r="BE745" s="96"/>
      <c r="BF745" s="96"/>
      <c r="BG745" s="96"/>
      <c r="BH745" s="96"/>
      <c r="BI745" s="96"/>
      <c r="BJ745" s="96"/>
      <c r="BK745" s="96"/>
      <c r="BL745" s="96"/>
      <c r="BM745" s="96"/>
      <c r="BN745" s="96"/>
      <c r="BO745" s="96"/>
      <c r="BP745" s="96"/>
      <c r="BQ745" s="96"/>
      <c r="BR745" s="96"/>
      <c r="BS745" s="96"/>
      <c r="BT745" s="96"/>
      <c r="BU745" s="96"/>
      <c r="BV745" s="96"/>
      <c r="BW745" s="96"/>
      <c r="BX745" s="96"/>
      <c r="BY745" s="96"/>
      <c r="BZ745" s="96"/>
      <c r="CA745" s="96"/>
      <c r="CB745" s="96"/>
    </row>
    <row r="746">
      <c r="A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  <c r="AE746" s="96"/>
      <c r="AF746" s="96"/>
      <c r="AG746" s="96"/>
      <c r="AH746" s="96"/>
      <c r="AI746" s="96"/>
      <c r="AJ746" s="96"/>
      <c r="AK746" s="96"/>
      <c r="AL746" s="96"/>
      <c r="AM746" s="96"/>
      <c r="AN746" s="96"/>
      <c r="AO746" s="96"/>
      <c r="AP746" s="96"/>
      <c r="AQ746" s="96"/>
      <c r="AR746" s="96"/>
      <c r="AS746" s="96"/>
      <c r="AT746" s="96"/>
      <c r="AU746" s="96"/>
      <c r="AV746" s="96"/>
      <c r="AW746" s="96"/>
      <c r="AX746" s="96"/>
      <c r="AY746" s="96"/>
      <c r="AZ746" s="96"/>
      <c r="BA746" s="96"/>
      <c r="BB746" s="96"/>
      <c r="BC746" s="96"/>
      <c r="BD746" s="96"/>
      <c r="BE746" s="96"/>
      <c r="BF746" s="96"/>
      <c r="BG746" s="96"/>
      <c r="BH746" s="96"/>
      <c r="BI746" s="96"/>
      <c r="BJ746" s="96"/>
      <c r="BK746" s="96"/>
      <c r="BL746" s="96"/>
      <c r="BM746" s="96"/>
      <c r="BN746" s="96"/>
      <c r="BO746" s="96"/>
      <c r="BP746" s="96"/>
      <c r="BQ746" s="96"/>
      <c r="BR746" s="96"/>
      <c r="BS746" s="96"/>
      <c r="BT746" s="96"/>
      <c r="BU746" s="96"/>
      <c r="BV746" s="96"/>
      <c r="BW746" s="96"/>
      <c r="BX746" s="96"/>
      <c r="BY746" s="96"/>
      <c r="BZ746" s="96"/>
      <c r="CA746" s="96"/>
      <c r="CB746" s="96"/>
    </row>
    <row r="747">
      <c r="A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  <c r="AE747" s="96"/>
      <c r="AF747" s="96"/>
      <c r="AG747" s="96"/>
      <c r="AH747" s="96"/>
      <c r="AI747" s="96"/>
      <c r="AJ747" s="96"/>
      <c r="AK747" s="96"/>
      <c r="AL747" s="96"/>
      <c r="AM747" s="96"/>
      <c r="AN747" s="96"/>
      <c r="AO747" s="96"/>
      <c r="AP747" s="96"/>
      <c r="AQ747" s="96"/>
      <c r="AR747" s="96"/>
      <c r="AS747" s="96"/>
      <c r="AT747" s="96"/>
      <c r="AU747" s="96"/>
      <c r="AV747" s="96"/>
      <c r="AW747" s="96"/>
      <c r="AX747" s="96"/>
      <c r="AY747" s="96"/>
      <c r="AZ747" s="96"/>
      <c r="BA747" s="96"/>
      <c r="BB747" s="96"/>
      <c r="BC747" s="96"/>
      <c r="BD747" s="96"/>
      <c r="BE747" s="96"/>
      <c r="BF747" s="96"/>
      <c r="BG747" s="96"/>
      <c r="BH747" s="96"/>
      <c r="BI747" s="96"/>
      <c r="BJ747" s="96"/>
      <c r="BK747" s="96"/>
      <c r="BL747" s="96"/>
      <c r="BM747" s="96"/>
      <c r="BN747" s="96"/>
      <c r="BO747" s="96"/>
      <c r="BP747" s="96"/>
      <c r="BQ747" s="96"/>
      <c r="BR747" s="96"/>
      <c r="BS747" s="96"/>
      <c r="BT747" s="96"/>
      <c r="BU747" s="96"/>
      <c r="BV747" s="96"/>
      <c r="BW747" s="96"/>
      <c r="BX747" s="96"/>
      <c r="BY747" s="96"/>
      <c r="BZ747" s="96"/>
      <c r="CA747" s="96"/>
      <c r="CB747" s="96"/>
    </row>
    <row r="748">
      <c r="A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  <c r="AE748" s="96"/>
      <c r="AF748" s="96"/>
      <c r="AG748" s="96"/>
      <c r="AH748" s="96"/>
      <c r="AI748" s="96"/>
      <c r="AJ748" s="96"/>
      <c r="AK748" s="96"/>
      <c r="AL748" s="96"/>
      <c r="AM748" s="96"/>
      <c r="AN748" s="96"/>
      <c r="AO748" s="96"/>
      <c r="AP748" s="96"/>
      <c r="AQ748" s="96"/>
      <c r="AR748" s="96"/>
      <c r="AS748" s="96"/>
      <c r="AT748" s="96"/>
      <c r="AU748" s="96"/>
      <c r="AV748" s="96"/>
      <c r="AW748" s="96"/>
      <c r="AX748" s="96"/>
      <c r="AY748" s="96"/>
      <c r="AZ748" s="96"/>
      <c r="BA748" s="96"/>
      <c r="BB748" s="96"/>
      <c r="BC748" s="96"/>
      <c r="BD748" s="96"/>
      <c r="BE748" s="96"/>
      <c r="BF748" s="96"/>
      <c r="BG748" s="96"/>
      <c r="BH748" s="96"/>
      <c r="BI748" s="96"/>
      <c r="BJ748" s="96"/>
      <c r="BK748" s="96"/>
      <c r="BL748" s="96"/>
      <c r="BM748" s="96"/>
      <c r="BN748" s="96"/>
      <c r="BO748" s="96"/>
      <c r="BP748" s="96"/>
      <c r="BQ748" s="96"/>
      <c r="BR748" s="96"/>
      <c r="BS748" s="96"/>
      <c r="BT748" s="96"/>
      <c r="BU748" s="96"/>
      <c r="BV748" s="96"/>
      <c r="BW748" s="96"/>
      <c r="BX748" s="96"/>
      <c r="BY748" s="96"/>
      <c r="BZ748" s="96"/>
      <c r="CA748" s="96"/>
      <c r="CB748" s="96"/>
    </row>
    <row r="749">
      <c r="A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  <c r="AE749" s="96"/>
      <c r="AF749" s="96"/>
      <c r="AG749" s="96"/>
      <c r="AH749" s="96"/>
      <c r="AI749" s="96"/>
      <c r="AJ749" s="96"/>
      <c r="AK749" s="96"/>
      <c r="AL749" s="96"/>
      <c r="AM749" s="96"/>
      <c r="AN749" s="96"/>
      <c r="AO749" s="96"/>
      <c r="AP749" s="96"/>
      <c r="AQ749" s="96"/>
      <c r="AR749" s="96"/>
      <c r="AS749" s="96"/>
      <c r="AT749" s="96"/>
      <c r="AU749" s="96"/>
      <c r="AV749" s="96"/>
      <c r="AW749" s="96"/>
      <c r="AX749" s="96"/>
      <c r="AY749" s="96"/>
      <c r="AZ749" s="96"/>
      <c r="BA749" s="96"/>
      <c r="BB749" s="96"/>
      <c r="BC749" s="96"/>
      <c r="BD749" s="96"/>
      <c r="BE749" s="96"/>
      <c r="BF749" s="96"/>
      <c r="BG749" s="96"/>
      <c r="BH749" s="96"/>
      <c r="BI749" s="96"/>
      <c r="BJ749" s="96"/>
      <c r="BK749" s="96"/>
      <c r="BL749" s="96"/>
      <c r="BM749" s="96"/>
      <c r="BN749" s="96"/>
      <c r="BO749" s="96"/>
      <c r="BP749" s="96"/>
      <c r="BQ749" s="96"/>
      <c r="BR749" s="96"/>
      <c r="BS749" s="96"/>
      <c r="BT749" s="96"/>
      <c r="BU749" s="96"/>
      <c r="BV749" s="96"/>
      <c r="BW749" s="96"/>
      <c r="BX749" s="96"/>
      <c r="BY749" s="96"/>
      <c r="BZ749" s="96"/>
      <c r="CA749" s="96"/>
      <c r="CB749" s="96"/>
    </row>
    <row r="750">
      <c r="A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  <c r="AE750" s="96"/>
      <c r="AF750" s="96"/>
      <c r="AG750" s="96"/>
      <c r="AH750" s="96"/>
      <c r="AI750" s="96"/>
      <c r="AJ750" s="96"/>
      <c r="AK750" s="96"/>
      <c r="AL750" s="96"/>
      <c r="AM750" s="96"/>
      <c r="AN750" s="96"/>
      <c r="AO750" s="96"/>
      <c r="AP750" s="96"/>
      <c r="AQ750" s="96"/>
      <c r="AR750" s="96"/>
      <c r="AS750" s="96"/>
      <c r="AT750" s="96"/>
      <c r="AU750" s="96"/>
      <c r="AV750" s="96"/>
      <c r="AW750" s="96"/>
      <c r="AX750" s="96"/>
      <c r="AY750" s="96"/>
      <c r="AZ750" s="96"/>
      <c r="BA750" s="96"/>
      <c r="BB750" s="96"/>
      <c r="BC750" s="96"/>
      <c r="BD750" s="96"/>
      <c r="BE750" s="96"/>
      <c r="BF750" s="96"/>
      <c r="BG750" s="96"/>
      <c r="BH750" s="96"/>
      <c r="BI750" s="96"/>
      <c r="BJ750" s="96"/>
      <c r="BK750" s="96"/>
      <c r="BL750" s="96"/>
      <c r="BM750" s="96"/>
      <c r="BN750" s="96"/>
      <c r="BO750" s="96"/>
      <c r="BP750" s="96"/>
      <c r="BQ750" s="96"/>
      <c r="BR750" s="96"/>
      <c r="BS750" s="96"/>
      <c r="BT750" s="96"/>
      <c r="BU750" s="96"/>
      <c r="BV750" s="96"/>
      <c r="BW750" s="96"/>
      <c r="BX750" s="96"/>
      <c r="BY750" s="96"/>
      <c r="BZ750" s="96"/>
      <c r="CA750" s="96"/>
      <c r="CB750" s="96"/>
    </row>
    <row r="751">
      <c r="A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  <c r="AE751" s="96"/>
      <c r="AF751" s="96"/>
      <c r="AG751" s="96"/>
      <c r="AH751" s="96"/>
      <c r="AI751" s="96"/>
      <c r="AJ751" s="96"/>
      <c r="AK751" s="96"/>
      <c r="AL751" s="96"/>
      <c r="AM751" s="96"/>
      <c r="AN751" s="96"/>
      <c r="AO751" s="96"/>
      <c r="AP751" s="96"/>
      <c r="AQ751" s="96"/>
      <c r="AR751" s="96"/>
      <c r="AS751" s="96"/>
      <c r="AT751" s="96"/>
      <c r="AU751" s="96"/>
      <c r="AV751" s="96"/>
      <c r="AW751" s="96"/>
      <c r="AX751" s="96"/>
      <c r="AY751" s="96"/>
      <c r="AZ751" s="96"/>
      <c r="BA751" s="96"/>
      <c r="BB751" s="96"/>
      <c r="BC751" s="96"/>
      <c r="BD751" s="96"/>
      <c r="BE751" s="96"/>
      <c r="BF751" s="96"/>
      <c r="BG751" s="96"/>
      <c r="BH751" s="96"/>
      <c r="BI751" s="96"/>
      <c r="BJ751" s="96"/>
      <c r="BK751" s="96"/>
      <c r="BL751" s="96"/>
      <c r="BM751" s="96"/>
      <c r="BN751" s="96"/>
      <c r="BO751" s="96"/>
      <c r="BP751" s="96"/>
      <c r="BQ751" s="96"/>
      <c r="BR751" s="96"/>
      <c r="BS751" s="96"/>
      <c r="BT751" s="96"/>
      <c r="BU751" s="96"/>
      <c r="BV751" s="96"/>
      <c r="BW751" s="96"/>
      <c r="BX751" s="96"/>
      <c r="BY751" s="96"/>
      <c r="BZ751" s="96"/>
      <c r="CA751" s="96"/>
      <c r="CB751" s="96"/>
    </row>
    <row r="752">
      <c r="A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  <c r="AE752" s="96"/>
      <c r="AF752" s="96"/>
      <c r="AG752" s="96"/>
      <c r="AH752" s="96"/>
      <c r="AI752" s="96"/>
      <c r="AJ752" s="96"/>
      <c r="AK752" s="96"/>
      <c r="AL752" s="96"/>
      <c r="AM752" s="96"/>
      <c r="AN752" s="96"/>
      <c r="AO752" s="96"/>
      <c r="AP752" s="96"/>
      <c r="AQ752" s="96"/>
      <c r="AR752" s="96"/>
      <c r="AS752" s="96"/>
      <c r="AT752" s="96"/>
      <c r="AU752" s="96"/>
      <c r="AV752" s="96"/>
      <c r="AW752" s="96"/>
      <c r="AX752" s="96"/>
      <c r="AY752" s="96"/>
      <c r="AZ752" s="96"/>
      <c r="BA752" s="96"/>
      <c r="BB752" s="96"/>
      <c r="BC752" s="96"/>
      <c r="BD752" s="96"/>
      <c r="BE752" s="96"/>
      <c r="BF752" s="96"/>
      <c r="BG752" s="96"/>
      <c r="BH752" s="96"/>
      <c r="BI752" s="96"/>
      <c r="BJ752" s="96"/>
      <c r="BK752" s="96"/>
      <c r="BL752" s="96"/>
      <c r="BM752" s="96"/>
      <c r="BN752" s="96"/>
      <c r="BO752" s="96"/>
      <c r="BP752" s="96"/>
      <c r="BQ752" s="96"/>
      <c r="BR752" s="96"/>
      <c r="BS752" s="96"/>
      <c r="BT752" s="96"/>
      <c r="BU752" s="96"/>
      <c r="BV752" s="96"/>
      <c r="BW752" s="96"/>
      <c r="BX752" s="96"/>
      <c r="BY752" s="96"/>
      <c r="BZ752" s="96"/>
      <c r="CA752" s="96"/>
      <c r="CB752" s="96"/>
    </row>
    <row r="753">
      <c r="A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  <c r="AE753" s="96"/>
      <c r="AF753" s="96"/>
      <c r="AG753" s="96"/>
      <c r="AH753" s="96"/>
      <c r="AI753" s="96"/>
      <c r="AJ753" s="96"/>
      <c r="AK753" s="96"/>
      <c r="AL753" s="96"/>
      <c r="AM753" s="96"/>
      <c r="AN753" s="96"/>
      <c r="AO753" s="96"/>
      <c r="AP753" s="96"/>
      <c r="AQ753" s="96"/>
      <c r="AR753" s="96"/>
      <c r="AS753" s="96"/>
      <c r="AT753" s="96"/>
      <c r="AU753" s="96"/>
      <c r="AV753" s="96"/>
      <c r="AW753" s="96"/>
      <c r="AX753" s="96"/>
      <c r="AY753" s="96"/>
      <c r="AZ753" s="96"/>
      <c r="BA753" s="96"/>
      <c r="BB753" s="96"/>
      <c r="BC753" s="96"/>
      <c r="BD753" s="96"/>
      <c r="BE753" s="96"/>
      <c r="BF753" s="96"/>
      <c r="BG753" s="96"/>
      <c r="BH753" s="96"/>
      <c r="BI753" s="96"/>
      <c r="BJ753" s="96"/>
      <c r="BK753" s="96"/>
      <c r="BL753" s="96"/>
      <c r="BM753" s="96"/>
      <c r="BN753" s="96"/>
      <c r="BO753" s="96"/>
      <c r="BP753" s="96"/>
      <c r="BQ753" s="96"/>
      <c r="BR753" s="96"/>
      <c r="BS753" s="96"/>
      <c r="BT753" s="96"/>
      <c r="BU753" s="96"/>
      <c r="BV753" s="96"/>
      <c r="BW753" s="96"/>
      <c r="BX753" s="96"/>
      <c r="BY753" s="96"/>
      <c r="BZ753" s="96"/>
      <c r="CA753" s="96"/>
      <c r="CB753" s="96"/>
    </row>
    <row r="754">
      <c r="A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  <c r="AE754" s="96"/>
      <c r="AF754" s="96"/>
      <c r="AG754" s="96"/>
      <c r="AH754" s="96"/>
      <c r="AI754" s="96"/>
      <c r="AJ754" s="96"/>
      <c r="AK754" s="96"/>
      <c r="AL754" s="96"/>
      <c r="AM754" s="96"/>
      <c r="AN754" s="96"/>
      <c r="AO754" s="96"/>
      <c r="AP754" s="96"/>
      <c r="AQ754" s="96"/>
      <c r="AR754" s="96"/>
      <c r="AS754" s="96"/>
      <c r="AT754" s="96"/>
      <c r="AU754" s="96"/>
      <c r="AV754" s="96"/>
      <c r="AW754" s="96"/>
      <c r="AX754" s="96"/>
      <c r="AY754" s="96"/>
      <c r="AZ754" s="96"/>
      <c r="BA754" s="96"/>
      <c r="BB754" s="96"/>
      <c r="BC754" s="96"/>
      <c r="BD754" s="96"/>
      <c r="BE754" s="96"/>
      <c r="BF754" s="96"/>
      <c r="BG754" s="96"/>
      <c r="BH754" s="96"/>
      <c r="BI754" s="96"/>
      <c r="BJ754" s="96"/>
      <c r="BK754" s="96"/>
      <c r="BL754" s="96"/>
      <c r="BM754" s="96"/>
      <c r="BN754" s="96"/>
      <c r="BO754" s="96"/>
      <c r="BP754" s="96"/>
      <c r="BQ754" s="96"/>
      <c r="BR754" s="96"/>
      <c r="BS754" s="96"/>
      <c r="BT754" s="96"/>
      <c r="BU754" s="96"/>
      <c r="BV754" s="96"/>
      <c r="BW754" s="96"/>
      <c r="BX754" s="96"/>
      <c r="BY754" s="96"/>
      <c r="BZ754" s="96"/>
      <c r="CA754" s="96"/>
      <c r="CB754" s="96"/>
    </row>
    <row r="755">
      <c r="A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  <c r="AE755" s="96"/>
      <c r="AF755" s="96"/>
      <c r="AG755" s="96"/>
      <c r="AH755" s="96"/>
      <c r="AI755" s="96"/>
      <c r="AJ755" s="96"/>
      <c r="AK755" s="96"/>
      <c r="AL755" s="96"/>
      <c r="AM755" s="96"/>
      <c r="AN755" s="96"/>
      <c r="AO755" s="96"/>
      <c r="AP755" s="96"/>
      <c r="AQ755" s="96"/>
      <c r="AR755" s="96"/>
      <c r="AS755" s="96"/>
      <c r="AT755" s="96"/>
      <c r="AU755" s="96"/>
      <c r="AV755" s="96"/>
      <c r="AW755" s="96"/>
      <c r="AX755" s="96"/>
      <c r="AY755" s="96"/>
      <c r="AZ755" s="96"/>
      <c r="BA755" s="96"/>
      <c r="BB755" s="96"/>
      <c r="BC755" s="96"/>
      <c r="BD755" s="96"/>
      <c r="BE755" s="96"/>
      <c r="BF755" s="96"/>
      <c r="BG755" s="96"/>
      <c r="BH755" s="96"/>
      <c r="BI755" s="96"/>
      <c r="BJ755" s="96"/>
      <c r="BK755" s="96"/>
      <c r="BL755" s="96"/>
      <c r="BM755" s="96"/>
      <c r="BN755" s="96"/>
      <c r="BO755" s="96"/>
      <c r="BP755" s="96"/>
      <c r="BQ755" s="96"/>
      <c r="BR755" s="96"/>
      <c r="BS755" s="96"/>
      <c r="BT755" s="96"/>
      <c r="BU755" s="96"/>
      <c r="BV755" s="96"/>
      <c r="BW755" s="96"/>
      <c r="BX755" s="96"/>
      <c r="BY755" s="96"/>
      <c r="BZ755" s="96"/>
      <c r="CA755" s="96"/>
      <c r="CB755" s="96"/>
    </row>
    <row r="756">
      <c r="A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  <c r="AE756" s="96"/>
      <c r="AF756" s="96"/>
      <c r="AG756" s="96"/>
      <c r="AH756" s="96"/>
      <c r="AI756" s="96"/>
      <c r="AJ756" s="96"/>
      <c r="AK756" s="96"/>
      <c r="AL756" s="96"/>
      <c r="AM756" s="96"/>
      <c r="AN756" s="96"/>
      <c r="AO756" s="96"/>
      <c r="AP756" s="96"/>
      <c r="AQ756" s="96"/>
      <c r="AR756" s="96"/>
      <c r="AS756" s="96"/>
      <c r="AT756" s="96"/>
      <c r="AU756" s="96"/>
      <c r="AV756" s="96"/>
      <c r="AW756" s="96"/>
      <c r="AX756" s="96"/>
      <c r="AY756" s="96"/>
      <c r="AZ756" s="96"/>
      <c r="BA756" s="96"/>
      <c r="BB756" s="96"/>
      <c r="BC756" s="96"/>
      <c r="BD756" s="96"/>
      <c r="BE756" s="96"/>
      <c r="BF756" s="96"/>
      <c r="BG756" s="96"/>
      <c r="BH756" s="96"/>
      <c r="BI756" s="96"/>
      <c r="BJ756" s="96"/>
      <c r="BK756" s="96"/>
      <c r="BL756" s="96"/>
      <c r="BM756" s="96"/>
      <c r="BN756" s="96"/>
      <c r="BO756" s="96"/>
      <c r="BP756" s="96"/>
      <c r="BQ756" s="96"/>
      <c r="BR756" s="96"/>
      <c r="BS756" s="96"/>
      <c r="BT756" s="96"/>
      <c r="BU756" s="96"/>
      <c r="BV756" s="96"/>
      <c r="BW756" s="96"/>
      <c r="BX756" s="96"/>
      <c r="BY756" s="96"/>
      <c r="BZ756" s="96"/>
      <c r="CA756" s="96"/>
      <c r="CB756" s="96"/>
    </row>
    <row r="757">
      <c r="A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  <c r="AE757" s="96"/>
      <c r="AF757" s="96"/>
      <c r="AG757" s="96"/>
      <c r="AH757" s="96"/>
      <c r="AI757" s="96"/>
      <c r="AJ757" s="96"/>
      <c r="AK757" s="96"/>
      <c r="AL757" s="96"/>
      <c r="AM757" s="96"/>
      <c r="AN757" s="96"/>
      <c r="AO757" s="96"/>
      <c r="AP757" s="96"/>
      <c r="AQ757" s="96"/>
      <c r="AR757" s="96"/>
      <c r="AS757" s="96"/>
      <c r="AT757" s="96"/>
      <c r="AU757" s="96"/>
      <c r="AV757" s="96"/>
      <c r="AW757" s="96"/>
      <c r="AX757" s="96"/>
      <c r="AY757" s="96"/>
      <c r="AZ757" s="96"/>
      <c r="BA757" s="96"/>
      <c r="BB757" s="96"/>
      <c r="BC757" s="96"/>
      <c r="BD757" s="96"/>
      <c r="BE757" s="96"/>
      <c r="BF757" s="96"/>
      <c r="BG757" s="96"/>
      <c r="BH757" s="96"/>
      <c r="BI757" s="96"/>
      <c r="BJ757" s="96"/>
      <c r="BK757" s="96"/>
      <c r="BL757" s="96"/>
      <c r="BM757" s="96"/>
      <c r="BN757" s="96"/>
      <c r="BO757" s="96"/>
      <c r="BP757" s="96"/>
      <c r="BQ757" s="96"/>
      <c r="BR757" s="96"/>
      <c r="BS757" s="96"/>
      <c r="BT757" s="96"/>
      <c r="BU757" s="96"/>
      <c r="BV757" s="96"/>
      <c r="BW757" s="96"/>
      <c r="BX757" s="96"/>
      <c r="BY757" s="96"/>
      <c r="BZ757" s="96"/>
      <c r="CA757" s="96"/>
      <c r="CB757" s="96"/>
    </row>
    <row r="758">
      <c r="A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  <c r="AE758" s="96"/>
      <c r="AF758" s="96"/>
      <c r="AG758" s="96"/>
      <c r="AH758" s="96"/>
      <c r="AI758" s="96"/>
      <c r="AJ758" s="96"/>
      <c r="AK758" s="96"/>
      <c r="AL758" s="96"/>
      <c r="AM758" s="96"/>
      <c r="AN758" s="96"/>
      <c r="AO758" s="96"/>
      <c r="AP758" s="96"/>
      <c r="AQ758" s="96"/>
      <c r="AR758" s="96"/>
      <c r="AS758" s="96"/>
      <c r="AT758" s="96"/>
      <c r="AU758" s="96"/>
      <c r="AV758" s="96"/>
      <c r="AW758" s="96"/>
      <c r="AX758" s="96"/>
      <c r="AY758" s="96"/>
      <c r="AZ758" s="96"/>
      <c r="BA758" s="96"/>
      <c r="BB758" s="96"/>
      <c r="BC758" s="96"/>
      <c r="BD758" s="96"/>
      <c r="BE758" s="96"/>
      <c r="BF758" s="96"/>
      <c r="BG758" s="96"/>
      <c r="BH758" s="96"/>
      <c r="BI758" s="96"/>
      <c r="BJ758" s="96"/>
      <c r="BK758" s="96"/>
      <c r="BL758" s="96"/>
      <c r="BM758" s="96"/>
      <c r="BN758" s="96"/>
      <c r="BO758" s="96"/>
      <c r="BP758" s="96"/>
      <c r="BQ758" s="96"/>
      <c r="BR758" s="96"/>
      <c r="BS758" s="96"/>
      <c r="BT758" s="96"/>
      <c r="BU758" s="96"/>
      <c r="BV758" s="96"/>
      <c r="BW758" s="96"/>
      <c r="BX758" s="96"/>
      <c r="BY758" s="96"/>
      <c r="BZ758" s="96"/>
      <c r="CA758" s="96"/>
      <c r="CB758" s="96"/>
    </row>
    <row r="759">
      <c r="A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  <c r="AE759" s="96"/>
      <c r="AF759" s="96"/>
      <c r="AG759" s="96"/>
      <c r="AH759" s="96"/>
      <c r="AI759" s="96"/>
      <c r="AJ759" s="96"/>
      <c r="AK759" s="96"/>
      <c r="AL759" s="96"/>
      <c r="AM759" s="96"/>
      <c r="AN759" s="96"/>
      <c r="AO759" s="96"/>
      <c r="AP759" s="96"/>
      <c r="AQ759" s="96"/>
      <c r="AR759" s="96"/>
      <c r="AS759" s="96"/>
      <c r="AT759" s="96"/>
      <c r="AU759" s="96"/>
      <c r="AV759" s="96"/>
      <c r="AW759" s="96"/>
      <c r="AX759" s="96"/>
      <c r="AY759" s="96"/>
      <c r="AZ759" s="96"/>
      <c r="BA759" s="96"/>
      <c r="BB759" s="96"/>
      <c r="BC759" s="96"/>
      <c r="BD759" s="96"/>
      <c r="BE759" s="96"/>
      <c r="BF759" s="96"/>
      <c r="BG759" s="96"/>
      <c r="BH759" s="96"/>
      <c r="BI759" s="96"/>
      <c r="BJ759" s="96"/>
      <c r="BK759" s="96"/>
      <c r="BL759" s="96"/>
      <c r="BM759" s="96"/>
      <c r="BN759" s="96"/>
      <c r="BO759" s="96"/>
      <c r="BP759" s="96"/>
      <c r="BQ759" s="96"/>
      <c r="BR759" s="96"/>
      <c r="BS759" s="96"/>
      <c r="BT759" s="96"/>
      <c r="BU759" s="96"/>
      <c r="BV759" s="96"/>
      <c r="BW759" s="96"/>
      <c r="BX759" s="96"/>
      <c r="BY759" s="96"/>
      <c r="BZ759" s="96"/>
      <c r="CA759" s="96"/>
      <c r="CB759" s="96"/>
    </row>
    <row r="760">
      <c r="A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  <c r="AE760" s="96"/>
      <c r="AF760" s="96"/>
      <c r="AG760" s="96"/>
      <c r="AH760" s="96"/>
      <c r="AI760" s="96"/>
      <c r="AJ760" s="96"/>
      <c r="AK760" s="96"/>
      <c r="AL760" s="96"/>
      <c r="AM760" s="96"/>
      <c r="AN760" s="96"/>
      <c r="AO760" s="96"/>
      <c r="AP760" s="96"/>
      <c r="AQ760" s="96"/>
      <c r="AR760" s="96"/>
      <c r="AS760" s="96"/>
      <c r="AT760" s="96"/>
      <c r="AU760" s="96"/>
      <c r="AV760" s="96"/>
      <c r="AW760" s="96"/>
      <c r="AX760" s="96"/>
      <c r="AY760" s="96"/>
      <c r="AZ760" s="96"/>
      <c r="BA760" s="96"/>
      <c r="BB760" s="96"/>
      <c r="BC760" s="96"/>
      <c r="BD760" s="96"/>
      <c r="BE760" s="96"/>
      <c r="BF760" s="96"/>
      <c r="BG760" s="96"/>
      <c r="BH760" s="96"/>
      <c r="BI760" s="96"/>
      <c r="BJ760" s="96"/>
      <c r="BK760" s="96"/>
      <c r="BL760" s="96"/>
      <c r="BM760" s="96"/>
      <c r="BN760" s="96"/>
      <c r="BO760" s="96"/>
      <c r="BP760" s="96"/>
      <c r="BQ760" s="96"/>
      <c r="BR760" s="96"/>
      <c r="BS760" s="96"/>
      <c r="BT760" s="96"/>
      <c r="BU760" s="96"/>
      <c r="BV760" s="96"/>
      <c r="BW760" s="96"/>
      <c r="BX760" s="96"/>
      <c r="BY760" s="96"/>
      <c r="BZ760" s="96"/>
      <c r="CA760" s="96"/>
      <c r="CB760" s="96"/>
    </row>
    <row r="761">
      <c r="A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  <c r="AE761" s="96"/>
      <c r="AF761" s="96"/>
      <c r="AG761" s="96"/>
      <c r="AH761" s="96"/>
      <c r="AI761" s="96"/>
      <c r="AJ761" s="96"/>
      <c r="AK761" s="96"/>
      <c r="AL761" s="96"/>
      <c r="AM761" s="96"/>
      <c r="AN761" s="96"/>
      <c r="AO761" s="96"/>
      <c r="AP761" s="96"/>
      <c r="AQ761" s="96"/>
      <c r="AR761" s="96"/>
      <c r="AS761" s="96"/>
      <c r="AT761" s="96"/>
      <c r="AU761" s="96"/>
      <c r="AV761" s="96"/>
      <c r="AW761" s="96"/>
      <c r="AX761" s="96"/>
      <c r="AY761" s="96"/>
      <c r="AZ761" s="96"/>
      <c r="BA761" s="96"/>
      <c r="BB761" s="96"/>
      <c r="BC761" s="96"/>
      <c r="BD761" s="96"/>
      <c r="BE761" s="96"/>
      <c r="BF761" s="96"/>
      <c r="BG761" s="96"/>
      <c r="BH761" s="96"/>
      <c r="BI761" s="96"/>
      <c r="BJ761" s="96"/>
      <c r="BK761" s="96"/>
      <c r="BL761" s="96"/>
      <c r="BM761" s="96"/>
      <c r="BN761" s="96"/>
      <c r="BO761" s="96"/>
      <c r="BP761" s="96"/>
      <c r="BQ761" s="96"/>
      <c r="BR761" s="96"/>
      <c r="BS761" s="96"/>
      <c r="BT761" s="96"/>
      <c r="BU761" s="96"/>
      <c r="BV761" s="96"/>
      <c r="BW761" s="96"/>
      <c r="BX761" s="96"/>
      <c r="BY761" s="96"/>
      <c r="BZ761" s="96"/>
      <c r="CA761" s="96"/>
      <c r="CB761" s="96"/>
    </row>
    <row r="762">
      <c r="A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  <c r="AE762" s="96"/>
      <c r="AF762" s="96"/>
      <c r="AG762" s="96"/>
      <c r="AH762" s="96"/>
      <c r="AI762" s="96"/>
      <c r="AJ762" s="96"/>
      <c r="AK762" s="96"/>
      <c r="AL762" s="96"/>
      <c r="AM762" s="96"/>
      <c r="AN762" s="96"/>
      <c r="AO762" s="96"/>
      <c r="AP762" s="96"/>
      <c r="AQ762" s="96"/>
      <c r="AR762" s="96"/>
      <c r="AS762" s="96"/>
      <c r="AT762" s="96"/>
      <c r="AU762" s="96"/>
      <c r="AV762" s="96"/>
      <c r="AW762" s="96"/>
      <c r="AX762" s="96"/>
      <c r="AY762" s="96"/>
      <c r="AZ762" s="96"/>
      <c r="BA762" s="96"/>
      <c r="BB762" s="96"/>
      <c r="BC762" s="96"/>
      <c r="BD762" s="96"/>
      <c r="BE762" s="96"/>
      <c r="BF762" s="96"/>
      <c r="BG762" s="96"/>
      <c r="BH762" s="96"/>
      <c r="BI762" s="96"/>
      <c r="BJ762" s="96"/>
      <c r="BK762" s="96"/>
      <c r="BL762" s="96"/>
      <c r="BM762" s="96"/>
      <c r="BN762" s="96"/>
      <c r="BO762" s="96"/>
      <c r="BP762" s="96"/>
      <c r="BQ762" s="96"/>
      <c r="BR762" s="96"/>
      <c r="BS762" s="96"/>
      <c r="BT762" s="96"/>
      <c r="BU762" s="96"/>
      <c r="BV762" s="96"/>
      <c r="BW762" s="96"/>
      <c r="BX762" s="96"/>
      <c r="BY762" s="96"/>
      <c r="BZ762" s="96"/>
      <c r="CA762" s="96"/>
      <c r="CB762" s="96"/>
    </row>
    <row r="763">
      <c r="A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  <c r="AE763" s="96"/>
      <c r="AF763" s="96"/>
      <c r="AG763" s="96"/>
      <c r="AH763" s="96"/>
      <c r="AI763" s="96"/>
      <c r="AJ763" s="96"/>
      <c r="AK763" s="96"/>
      <c r="AL763" s="96"/>
      <c r="AM763" s="96"/>
      <c r="AN763" s="96"/>
      <c r="AO763" s="96"/>
      <c r="AP763" s="96"/>
      <c r="AQ763" s="96"/>
      <c r="AR763" s="96"/>
      <c r="AS763" s="96"/>
      <c r="AT763" s="96"/>
      <c r="AU763" s="96"/>
      <c r="AV763" s="96"/>
      <c r="AW763" s="96"/>
      <c r="AX763" s="96"/>
      <c r="AY763" s="96"/>
      <c r="AZ763" s="96"/>
      <c r="BA763" s="96"/>
      <c r="BB763" s="96"/>
      <c r="BC763" s="96"/>
      <c r="BD763" s="96"/>
      <c r="BE763" s="96"/>
      <c r="BF763" s="96"/>
      <c r="BG763" s="96"/>
      <c r="BH763" s="96"/>
      <c r="BI763" s="96"/>
      <c r="BJ763" s="96"/>
      <c r="BK763" s="96"/>
      <c r="BL763" s="96"/>
      <c r="BM763" s="96"/>
      <c r="BN763" s="96"/>
      <c r="BO763" s="96"/>
      <c r="BP763" s="96"/>
      <c r="BQ763" s="96"/>
      <c r="BR763" s="96"/>
      <c r="BS763" s="96"/>
      <c r="BT763" s="96"/>
      <c r="BU763" s="96"/>
      <c r="BV763" s="96"/>
      <c r="BW763" s="96"/>
      <c r="BX763" s="96"/>
      <c r="BY763" s="96"/>
      <c r="BZ763" s="96"/>
      <c r="CA763" s="96"/>
      <c r="CB763" s="96"/>
    </row>
    <row r="764">
      <c r="A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  <c r="AE764" s="96"/>
      <c r="AF764" s="96"/>
      <c r="AG764" s="96"/>
      <c r="AH764" s="96"/>
      <c r="AI764" s="96"/>
      <c r="AJ764" s="96"/>
      <c r="AK764" s="96"/>
      <c r="AL764" s="96"/>
      <c r="AM764" s="96"/>
      <c r="AN764" s="96"/>
      <c r="AO764" s="96"/>
      <c r="AP764" s="96"/>
      <c r="AQ764" s="96"/>
      <c r="AR764" s="96"/>
      <c r="AS764" s="96"/>
      <c r="AT764" s="96"/>
      <c r="AU764" s="96"/>
      <c r="AV764" s="96"/>
      <c r="AW764" s="96"/>
      <c r="AX764" s="96"/>
      <c r="AY764" s="96"/>
      <c r="AZ764" s="96"/>
      <c r="BA764" s="96"/>
      <c r="BB764" s="96"/>
      <c r="BC764" s="96"/>
      <c r="BD764" s="96"/>
      <c r="BE764" s="96"/>
      <c r="BF764" s="96"/>
      <c r="BG764" s="96"/>
      <c r="BH764" s="96"/>
      <c r="BI764" s="96"/>
      <c r="BJ764" s="96"/>
      <c r="BK764" s="96"/>
      <c r="BL764" s="96"/>
      <c r="BM764" s="96"/>
      <c r="BN764" s="96"/>
      <c r="BO764" s="96"/>
      <c r="BP764" s="96"/>
      <c r="BQ764" s="96"/>
      <c r="BR764" s="96"/>
      <c r="BS764" s="96"/>
      <c r="BT764" s="96"/>
      <c r="BU764" s="96"/>
      <c r="BV764" s="96"/>
      <c r="BW764" s="96"/>
      <c r="BX764" s="96"/>
      <c r="BY764" s="96"/>
      <c r="BZ764" s="96"/>
      <c r="CA764" s="96"/>
      <c r="CB764" s="96"/>
    </row>
    <row r="765">
      <c r="A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  <c r="AE765" s="96"/>
      <c r="AF765" s="96"/>
      <c r="AG765" s="96"/>
      <c r="AH765" s="96"/>
      <c r="AI765" s="96"/>
      <c r="AJ765" s="96"/>
      <c r="AK765" s="96"/>
      <c r="AL765" s="96"/>
      <c r="AM765" s="96"/>
      <c r="AN765" s="96"/>
      <c r="AO765" s="96"/>
      <c r="AP765" s="96"/>
      <c r="AQ765" s="96"/>
      <c r="AR765" s="96"/>
      <c r="AS765" s="96"/>
      <c r="AT765" s="96"/>
      <c r="AU765" s="96"/>
      <c r="AV765" s="96"/>
      <c r="AW765" s="96"/>
      <c r="AX765" s="96"/>
      <c r="AY765" s="96"/>
      <c r="AZ765" s="96"/>
      <c r="BA765" s="96"/>
      <c r="BB765" s="96"/>
      <c r="BC765" s="96"/>
      <c r="BD765" s="96"/>
      <c r="BE765" s="96"/>
      <c r="BF765" s="96"/>
      <c r="BG765" s="96"/>
      <c r="BH765" s="96"/>
      <c r="BI765" s="96"/>
      <c r="BJ765" s="96"/>
      <c r="BK765" s="96"/>
      <c r="BL765" s="96"/>
      <c r="BM765" s="96"/>
      <c r="BN765" s="96"/>
      <c r="BO765" s="96"/>
      <c r="BP765" s="96"/>
      <c r="BQ765" s="96"/>
      <c r="BR765" s="96"/>
      <c r="BS765" s="96"/>
      <c r="BT765" s="96"/>
      <c r="BU765" s="96"/>
      <c r="BV765" s="96"/>
      <c r="BW765" s="96"/>
      <c r="BX765" s="96"/>
      <c r="BY765" s="96"/>
      <c r="BZ765" s="96"/>
      <c r="CA765" s="96"/>
      <c r="CB765" s="96"/>
    </row>
    <row r="766">
      <c r="A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  <c r="AE766" s="96"/>
      <c r="AF766" s="96"/>
      <c r="AG766" s="96"/>
      <c r="AH766" s="96"/>
      <c r="AI766" s="96"/>
      <c r="AJ766" s="96"/>
      <c r="AK766" s="96"/>
      <c r="AL766" s="96"/>
      <c r="AM766" s="96"/>
      <c r="AN766" s="96"/>
      <c r="AO766" s="96"/>
      <c r="AP766" s="96"/>
      <c r="AQ766" s="96"/>
      <c r="AR766" s="96"/>
      <c r="AS766" s="96"/>
      <c r="AT766" s="96"/>
      <c r="AU766" s="96"/>
      <c r="AV766" s="96"/>
      <c r="AW766" s="96"/>
      <c r="AX766" s="96"/>
      <c r="AY766" s="96"/>
      <c r="AZ766" s="96"/>
      <c r="BA766" s="96"/>
      <c r="BB766" s="96"/>
      <c r="BC766" s="96"/>
      <c r="BD766" s="96"/>
      <c r="BE766" s="96"/>
      <c r="BF766" s="96"/>
      <c r="BG766" s="96"/>
      <c r="BH766" s="96"/>
      <c r="BI766" s="96"/>
      <c r="BJ766" s="96"/>
      <c r="BK766" s="96"/>
      <c r="BL766" s="96"/>
      <c r="BM766" s="96"/>
      <c r="BN766" s="96"/>
      <c r="BO766" s="96"/>
      <c r="BP766" s="96"/>
      <c r="BQ766" s="96"/>
      <c r="BR766" s="96"/>
      <c r="BS766" s="96"/>
      <c r="BT766" s="96"/>
      <c r="BU766" s="96"/>
      <c r="BV766" s="96"/>
      <c r="BW766" s="96"/>
      <c r="BX766" s="96"/>
      <c r="BY766" s="96"/>
      <c r="BZ766" s="96"/>
      <c r="CA766" s="96"/>
      <c r="CB766" s="96"/>
    </row>
    <row r="767">
      <c r="A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  <c r="AE767" s="96"/>
      <c r="AF767" s="96"/>
      <c r="AG767" s="96"/>
      <c r="AH767" s="96"/>
      <c r="AI767" s="96"/>
      <c r="AJ767" s="96"/>
      <c r="AK767" s="96"/>
      <c r="AL767" s="96"/>
      <c r="AM767" s="96"/>
      <c r="AN767" s="96"/>
      <c r="AO767" s="96"/>
      <c r="AP767" s="96"/>
      <c r="AQ767" s="96"/>
      <c r="AR767" s="96"/>
      <c r="AS767" s="96"/>
      <c r="AT767" s="96"/>
      <c r="AU767" s="96"/>
      <c r="AV767" s="96"/>
      <c r="AW767" s="96"/>
      <c r="AX767" s="96"/>
      <c r="AY767" s="96"/>
      <c r="AZ767" s="96"/>
      <c r="BA767" s="96"/>
      <c r="BB767" s="96"/>
      <c r="BC767" s="96"/>
      <c r="BD767" s="96"/>
      <c r="BE767" s="96"/>
      <c r="BF767" s="96"/>
      <c r="BG767" s="96"/>
      <c r="BH767" s="96"/>
      <c r="BI767" s="96"/>
      <c r="BJ767" s="96"/>
      <c r="BK767" s="96"/>
      <c r="BL767" s="96"/>
      <c r="BM767" s="96"/>
      <c r="BN767" s="96"/>
      <c r="BO767" s="96"/>
      <c r="BP767" s="96"/>
      <c r="BQ767" s="96"/>
      <c r="BR767" s="96"/>
      <c r="BS767" s="96"/>
      <c r="BT767" s="96"/>
      <c r="BU767" s="96"/>
      <c r="BV767" s="96"/>
      <c r="BW767" s="96"/>
      <c r="BX767" s="96"/>
      <c r="BY767" s="96"/>
      <c r="BZ767" s="96"/>
      <c r="CA767" s="96"/>
      <c r="CB767" s="96"/>
    </row>
    <row r="768">
      <c r="A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  <c r="AE768" s="96"/>
      <c r="AF768" s="96"/>
      <c r="AG768" s="96"/>
      <c r="AH768" s="96"/>
      <c r="AI768" s="96"/>
      <c r="AJ768" s="96"/>
      <c r="AK768" s="96"/>
      <c r="AL768" s="96"/>
      <c r="AM768" s="96"/>
      <c r="AN768" s="96"/>
      <c r="AO768" s="96"/>
      <c r="AP768" s="96"/>
      <c r="AQ768" s="96"/>
      <c r="AR768" s="96"/>
      <c r="AS768" s="96"/>
      <c r="AT768" s="96"/>
      <c r="AU768" s="96"/>
      <c r="AV768" s="96"/>
      <c r="AW768" s="96"/>
      <c r="AX768" s="96"/>
      <c r="AY768" s="96"/>
      <c r="AZ768" s="96"/>
      <c r="BA768" s="96"/>
      <c r="BB768" s="96"/>
      <c r="BC768" s="96"/>
      <c r="BD768" s="96"/>
      <c r="BE768" s="96"/>
      <c r="BF768" s="96"/>
      <c r="BG768" s="96"/>
      <c r="BH768" s="96"/>
      <c r="BI768" s="96"/>
      <c r="BJ768" s="96"/>
      <c r="BK768" s="96"/>
      <c r="BL768" s="96"/>
      <c r="BM768" s="96"/>
      <c r="BN768" s="96"/>
      <c r="BO768" s="96"/>
      <c r="BP768" s="96"/>
      <c r="BQ768" s="96"/>
      <c r="BR768" s="96"/>
      <c r="BS768" s="96"/>
      <c r="BT768" s="96"/>
      <c r="BU768" s="96"/>
      <c r="BV768" s="96"/>
      <c r="BW768" s="96"/>
      <c r="BX768" s="96"/>
      <c r="BY768" s="96"/>
      <c r="BZ768" s="96"/>
      <c r="CA768" s="96"/>
      <c r="CB768" s="96"/>
    </row>
    <row r="769">
      <c r="A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  <c r="AE769" s="96"/>
      <c r="AF769" s="96"/>
      <c r="AG769" s="96"/>
      <c r="AH769" s="96"/>
      <c r="AI769" s="96"/>
      <c r="AJ769" s="96"/>
      <c r="AK769" s="96"/>
      <c r="AL769" s="96"/>
      <c r="AM769" s="96"/>
      <c r="AN769" s="96"/>
      <c r="AO769" s="96"/>
      <c r="AP769" s="96"/>
      <c r="AQ769" s="96"/>
      <c r="AR769" s="96"/>
      <c r="AS769" s="96"/>
      <c r="AT769" s="96"/>
      <c r="AU769" s="96"/>
      <c r="AV769" s="96"/>
      <c r="AW769" s="96"/>
      <c r="AX769" s="96"/>
      <c r="AY769" s="96"/>
      <c r="AZ769" s="96"/>
      <c r="BA769" s="96"/>
      <c r="BB769" s="96"/>
      <c r="BC769" s="96"/>
      <c r="BD769" s="96"/>
      <c r="BE769" s="96"/>
      <c r="BF769" s="96"/>
      <c r="BG769" s="96"/>
      <c r="BH769" s="96"/>
      <c r="BI769" s="96"/>
      <c r="BJ769" s="96"/>
      <c r="BK769" s="96"/>
      <c r="BL769" s="96"/>
      <c r="BM769" s="96"/>
      <c r="BN769" s="96"/>
      <c r="BO769" s="96"/>
      <c r="BP769" s="96"/>
      <c r="BQ769" s="96"/>
      <c r="BR769" s="96"/>
      <c r="BS769" s="96"/>
      <c r="BT769" s="96"/>
      <c r="BU769" s="96"/>
      <c r="BV769" s="96"/>
      <c r="BW769" s="96"/>
      <c r="BX769" s="96"/>
      <c r="BY769" s="96"/>
      <c r="BZ769" s="96"/>
      <c r="CA769" s="96"/>
      <c r="CB769" s="96"/>
    </row>
    <row r="770">
      <c r="A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  <c r="AE770" s="96"/>
      <c r="AF770" s="96"/>
      <c r="AG770" s="96"/>
      <c r="AH770" s="96"/>
      <c r="AI770" s="96"/>
      <c r="AJ770" s="96"/>
      <c r="AK770" s="96"/>
      <c r="AL770" s="96"/>
      <c r="AM770" s="96"/>
      <c r="AN770" s="96"/>
      <c r="AO770" s="96"/>
      <c r="AP770" s="96"/>
      <c r="AQ770" s="96"/>
      <c r="AR770" s="96"/>
      <c r="AS770" s="96"/>
      <c r="AT770" s="96"/>
      <c r="AU770" s="96"/>
      <c r="AV770" s="96"/>
      <c r="AW770" s="96"/>
      <c r="AX770" s="96"/>
      <c r="AY770" s="96"/>
      <c r="AZ770" s="96"/>
      <c r="BA770" s="96"/>
      <c r="BB770" s="96"/>
      <c r="BC770" s="96"/>
      <c r="BD770" s="96"/>
      <c r="BE770" s="96"/>
      <c r="BF770" s="96"/>
      <c r="BG770" s="96"/>
      <c r="BH770" s="96"/>
      <c r="BI770" s="96"/>
      <c r="BJ770" s="96"/>
      <c r="BK770" s="96"/>
      <c r="BL770" s="96"/>
      <c r="BM770" s="96"/>
      <c r="BN770" s="96"/>
      <c r="BO770" s="96"/>
      <c r="BP770" s="96"/>
      <c r="BQ770" s="96"/>
      <c r="BR770" s="96"/>
      <c r="BS770" s="96"/>
      <c r="BT770" s="96"/>
      <c r="BU770" s="96"/>
      <c r="BV770" s="96"/>
      <c r="BW770" s="96"/>
      <c r="BX770" s="96"/>
      <c r="BY770" s="96"/>
      <c r="BZ770" s="96"/>
      <c r="CA770" s="96"/>
      <c r="CB770" s="96"/>
    </row>
    <row r="771">
      <c r="A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  <c r="AE771" s="96"/>
      <c r="AF771" s="96"/>
      <c r="AG771" s="96"/>
      <c r="AH771" s="96"/>
      <c r="AI771" s="96"/>
      <c r="AJ771" s="96"/>
      <c r="AK771" s="96"/>
      <c r="AL771" s="96"/>
      <c r="AM771" s="96"/>
      <c r="AN771" s="96"/>
      <c r="AO771" s="96"/>
      <c r="AP771" s="96"/>
      <c r="AQ771" s="96"/>
      <c r="AR771" s="96"/>
      <c r="AS771" s="96"/>
      <c r="AT771" s="96"/>
      <c r="AU771" s="96"/>
      <c r="AV771" s="96"/>
      <c r="AW771" s="96"/>
      <c r="AX771" s="96"/>
      <c r="AY771" s="96"/>
      <c r="AZ771" s="96"/>
      <c r="BA771" s="96"/>
      <c r="BB771" s="96"/>
      <c r="BC771" s="96"/>
      <c r="BD771" s="96"/>
      <c r="BE771" s="96"/>
      <c r="BF771" s="96"/>
      <c r="BG771" s="96"/>
      <c r="BH771" s="96"/>
      <c r="BI771" s="96"/>
      <c r="BJ771" s="96"/>
      <c r="BK771" s="96"/>
      <c r="BL771" s="96"/>
      <c r="BM771" s="96"/>
      <c r="BN771" s="96"/>
      <c r="BO771" s="96"/>
      <c r="BP771" s="96"/>
      <c r="BQ771" s="96"/>
      <c r="BR771" s="96"/>
      <c r="BS771" s="96"/>
      <c r="BT771" s="96"/>
      <c r="BU771" s="96"/>
      <c r="BV771" s="96"/>
      <c r="BW771" s="96"/>
      <c r="BX771" s="96"/>
      <c r="BY771" s="96"/>
      <c r="BZ771" s="96"/>
      <c r="CA771" s="96"/>
      <c r="CB771" s="96"/>
    </row>
    <row r="772">
      <c r="A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  <c r="AE772" s="96"/>
      <c r="AF772" s="96"/>
      <c r="AG772" s="96"/>
      <c r="AH772" s="96"/>
      <c r="AI772" s="96"/>
      <c r="AJ772" s="96"/>
      <c r="AK772" s="96"/>
      <c r="AL772" s="96"/>
      <c r="AM772" s="96"/>
      <c r="AN772" s="96"/>
      <c r="AO772" s="96"/>
      <c r="AP772" s="96"/>
      <c r="AQ772" s="96"/>
      <c r="AR772" s="96"/>
      <c r="AS772" s="96"/>
      <c r="AT772" s="96"/>
      <c r="AU772" s="96"/>
      <c r="AV772" s="96"/>
      <c r="AW772" s="96"/>
      <c r="AX772" s="96"/>
      <c r="AY772" s="96"/>
      <c r="AZ772" s="96"/>
      <c r="BA772" s="96"/>
      <c r="BB772" s="96"/>
      <c r="BC772" s="96"/>
      <c r="BD772" s="96"/>
      <c r="BE772" s="96"/>
      <c r="BF772" s="96"/>
      <c r="BG772" s="96"/>
      <c r="BH772" s="96"/>
      <c r="BI772" s="96"/>
      <c r="BJ772" s="96"/>
      <c r="BK772" s="96"/>
      <c r="BL772" s="96"/>
      <c r="BM772" s="96"/>
      <c r="BN772" s="96"/>
      <c r="BO772" s="96"/>
      <c r="BP772" s="96"/>
      <c r="BQ772" s="96"/>
      <c r="BR772" s="96"/>
      <c r="BS772" s="96"/>
      <c r="BT772" s="96"/>
      <c r="BU772" s="96"/>
      <c r="BV772" s="96"/>
      <c r="BW772" s="96"/>
      <c r="BX772" s="96"/>
      <c r="BY772" s="96"/>
      <c r="BZ772" s="96"/>
      <c r="CA772" s="96"/>
      <c r="CB772" s="96"/>
    </row>
    <row r="773">
      <c r="A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  <c r="AE773" s="96"/>
      <c r="AF773" s="96"/>
      <c r="AG773" s="96"/>
      <c r="AH773" s="96"/>
      <c r="AI773" s="96"/>
      <c r="AJ773" s="96"/>
      <c r="AK773" s="96"/>
      <c r="AL773" s="96"/>
      <c r="AM773" s="96"/>
      <c r="AN773" s="96"/>
      <c r="AO773" s="96"/>
      <c r="AP773" s="96"/>
      <c r="AQ773" s="96"/>
      <c r="AR773" s="96"/>
      <c r="AS773" s="96"/>
      <c r="AT773" s="96"/>
      <c r="AU773" s="96"/>
      <c r="AV773" s="96"/>
      <c r="AW773" s="96"/>
      <c r="AX773" s="96"/>
      <c r="AY773" s="96"/>
      <c r="AZ773" s="96"/>
      <c r="BA773" s="96"/>
      <c r="BB773" s="96"/>
      <c r="BC773" s="96"/>
      <c r="BD773" s="96"/>
      <c r="BE773" s="96"/>
      <c r="BF773" s="96"/>
      <c r="BG773" s="96"/>
      <c r="BH773" s="96"/>
      <c r="BI773" s="96"/>
      <c r="BJ773" s="96"/>
      <c r="BK773" s="96"/>
      <c r="BL773" s="96"/>
      <c r="BM773" s="96"/>
      <c r="BN773" s="96"/>
      <c r="BO773" s="96"/>
      <c r="BP773" s="96"/>
      <c r="BQ773" s="96"/>
      <c r="BR773" s="96"/>
      <c r="BS773" s="96"/>
      <c r="BT773" s="96"/>
      <c r="BU773" s="96"/>
      <c r="BV773" s="96"/>
      <c r="BW773" s="96"/>
      <c r="BX773" s="96"/>
      <c r="BY773" s="96"/>
      <c r="BZ773" s="96"/>
      <c r="CA773" s="96"/>
      <c r="CB773" s="96"/>
    </row>
    <row r="774">
      <c r="A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  <c r="AE774" s="96"/>
      <c r="AF774" s="96"/>
      <c r="AG774" s="96"/>
      <c r="AH774" s="96"/>
      <c r="AI774" s="96"/>
      <c r="AJ774" s="96"/>
      <c r="AK774" s="96"/>
      <c r="AL774" s="96"/>
      <c r="AM774" s="96"/>
      <c r="AN774" s="96"/>
      <c r="AO774" s="96"/>
      <c r="AP774" s="96"/>
      <c r="AQ774" s="96"/>
      <c r="AR774" s="96"/>
      <c r="AS774" s="96"/>
      <c r="AT774" s="96"/>
      <c r="AU774" s="96"/>
      <c r="AV774" s="96"/>
      <c r="AW774" s="96"/>
      <c r="AX774" s="96"/>
      <c r="AY774" s="96"/>
      <c r="AZ774" s="96"/>
      <c r="BA774" s="96"/>
      <c r="BB774" s="96"/>
      <c r="BC774" s="96"/>
      <c r="BD774" s="96"/>
      <c r="BE774" s="96"/>
      <c r="BF774" s="96"/>
      <c r="BG774" s="96"/>
      <c r="BH774" s="96"/>
      <c r="BI774" s="96"/>
      <c r="BJ774" s="96"/>
      <c r="BK774" s="96"/>
      <c r="BL774" s="96"/>
      <c r="BM774" s="96"/>
      <c r="BN774" s="96"/>
      <c r="BO774" s="96"/>
      <c r="BP774" s="96"/>
      <c r="BQ774" s="96"/>
      <c r="BR774" s="96"/>
      <c r="BS774" s="96"/>
      <c r="BT774" s="96"/>
      <c r="BU774" s="96"/>
      <c r="BV774" s="96"/>
      <c r="BW774" s="96"/>
      <c r="BX774" s="96"/>
      <c r="BY774" s="96"/>
      <c r="BZ774" s="96"/>
      <c r="CA774" s="96"/>
      <c r="CB774" s="96"/>
    </row>
    <row r="775">
      <c r="A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  <c r="AE775" s="96"/>
      <c r="AF775" s="96"/>
      <c r="AG775" s="96"/>
      <c r="AH775" s="96"/>
      <c r="AI775" s="96"/>
      <c r="AJ775" s="96"/>
      <c r="AK775" s="96"/>
      <c r="AL775" s="96"/>
      <c r="AM775" s="96"/>
      <c r="AN775" s="96"/>
      <c r="AO775" s="96"/>
      <c r="AP775" s="96"/>
      <c r="AQ775" s="96"/>
      <c r="AR775" s="96"/>
      <c r="AS775" s="96"/>
      <c r="AT775" s="96"/>
      <c r="AU775" s="96"/>
      <c r="AV775" s="96"/>
      <c r="AW775" s="96"/>
      <c r="AX775" s="96"/>
      <c r="AY775" s="96"/>
      <c r="AZ775" s="96"/>
      <c r="BA775" s="96"/>
      <c r="BB775" s="96"/>
      <c r="BC775" s="96"/>
      <c r="BD775" s="96"/>
      <c r="BE775" s="96"/>
      <c r="BF775" s="96"/>
      <c r="BG775" s="96"/>
      <c r="BH775" s="96"/>
      <c r="BI775" s="96"/>
      <c r="BJ775" s="96"/>
      <c r="BK775" s="96"/>
      <c r="BL775" s="96"/>
      <c r="BM775" s="96"/>
      <c r="BN775" s="96"/>
      <c r="BO775" s="96"/>
      <c r="BP775" s="96"/>
      <c r="BQ775" s="96"/>
      <c r="BR775" s="96"/>
      <c r="BS775" s="96"/>
      <c r="BT775" s="96"/>
      <c r="BU775" s="96"/>
      <c r="BV775" s="96"/>
      <c r="BW775" s="96"/>
      <c r="BX775" s="96"/>
      <c r="BY775" s="96"/>
      <c r="BZ775" s="96"/>
      <c r="CA775" s="96"/>
      <c r="CB775" s="96"/>
    </row>
    <row r="776">
      <c r="A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  <c r="AE776" s="96"/>
      <c r="AF776" s="96"/>
      <c r="AG776" s="96"/>
      <c r="AH776" s="96"/>
      <c r="AI776" s="96"/>
      <c r="AJ776" s="96"/>
      <c r="AK776" s="96"/>
      <c r="AL776" s="96"/>
      <c r="AM776" s="96"/>
      <c r="AN776" s="96"/>
      <c r="AO776" s="96"/>
      <c r="AP776" s="96"/>
      <c r="AQ776" s="96"/>
      <c r="AR776" s="96"/>
      <c r="AS776" s="96"/>
      <c r="AT776" s="96"/>
      <c r="AU776" s="96"/>
      <c r="AV776" s="96"/>
      <c r="AW776" s="96"/>
      <c r="AX776" s="96"/>
      <c r="AY776" s="96"/>
      <c r="AZ776" s="96"/>
      <c r="BA776" s="96"/>
      <c r="BB776" s="96"/>
      <c r="BC776" s="96"/>
      <c r="BD776" s="96"/>
      <c r="BE776" s="96"/>
      <c r="BF776" s="96"/>
      <c r="BG776" s="96"/>
      <c r="BH776" s="96"/>
      <c r="BI776" s="96"/>
      <c r="BJ776" s="96"/>
      <c r="BK776" s="96"/>
      <c r="BL776" s="96"/>
      <c r="BM776" s="96"/>
      <c r="BN776" s="96"/>
      <c r="BO776" s="96"/>
      <c r="BP776" s="96"/>
      <c r="BQ776" s="96"/>
      <c r="BR776" s="96"/>
      <c r="BS776" s="96"/>
      <c r="BT776" s="96"/>
      <c r="BU776" s="96"/>
      <c r="BV776" s="96"/>
      <c r="BW776" s="96"/>
      <c r="BX776" s="96"/>
      <c r="BY776" s="96"/>
      <c r="BZ776" s="96"/>
      <c r="CA776" s="96"/>
      <c r="CB776" s="96"/>
    </row>
    <row r="777">
      <c r="A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  <c r="AE777" s="96"/>
      <c r="AF777" s="96"/>
      <c r="AG777" s="96"/>
      <c r="AH777" s="96"/>
      <c r="AI777" s="96"/>
      <c r="AJ777" s="96"/>
      <c r="AK777" s="96"/>
      <c r="AL777" s="96"/>
      <c r="AM777" s="96"/>
      <c r="AN777" s="96"/>
      <c r="AO777" s="96"/>
      <c r="AP777" s="96"/>
      <c r="AQ777" s="96"/>
      <c r="AR777" s="96"/>
      <c r="AS777" s="96"/>
      <c r="AT777" s="96"/>
      <c r="AU777" s="96"/>
      <c r="AV777" s="96"/>
      <c r="AW777" s="96"/>
      <c r="AX777" s="96"/>
      <c r="AY777" s="96"/>
      <c r="AZ777" s="96"/>
      <c r="BA777" s="96"/>
      <c r="BB777" s="96"/>
      <c r="BC777" s="96"/>
      <c r="BD777" s="96"/>
      <c r="BE777" s="96"/>
      <c r="BF777" s="96"/>
      <c r="BG777" s="96"/>
      <c r="BH777" s="96"/>
      <c r="BI777" s="96"/>
      <c r="BJ777" s="96"/>
      <c r="BK777" s="96"/>
      <c r="BL777" s="96"/>
      <c r="BM777" s="96"/>
      <c r="BN777" s="96"/>
      <c r="BO777" s="96"/>
      <c r="BP777" s="96"/>
      <c r="BQ777" s="96"/>
      <c r="BR777" s="96"/>
      <c r="BS777" s="96"/>
      <c r="BT777" s="96"/>
      <c r="BU777" s="96"/>
      <c r="BV777" s="96"/>
      <c r="BW777" s="96"/>
      <c r="BX777" s="96"/>
      <c r="BY777" s="96"/>
      <c r="BZ777" s="96"/>
      <c r="CA777" s="96"/>
      <c r="CB777" s="96"/>
    </row>
    <row r="778">
      <c r="A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  <c r="AE778" s="96"/>
      <c r="AF778" s="96"/>
      <c r="AG778" s="96"/>
      <c r="AH778" s="96"/>
      <c r="AI778" s="96"/>
      <c r="AJ778" s="96"/>
      <c r="AK778" s="96"/>
      <c r="AL778" s="96"/>
      <c r="AM778" s="96"/>
      <c r="AN778" s="96"/>
      <c r="AO778" s="96"/>
      <c r="AP778" s="96"/>
      <c r="AQ778" s="96"/>
      <c r="AR778" s="96"/>
      <c r="AS778" s="96"/>
      <c r="AT778" s="96"/>
      <c r="AU778" s="96"/>
      <c r="AV778" s="96"/>
      <c r="AW778" s="96"/>
      <c r="AX778" s="96"/>
      <c r="AY778" s="96"/>
      <c r="AZ778" s="96"/>
      <c r="BA778" s="96"/>
      <c r="BB778" s="96"/>
      <c r="BC778" s="96"/>
      <c r="BD778" s="96"/>
      <c r="BE778" s="96"/>
      <c r="BF778" s="96"/>
      <c r="BG778" s="96"/>
      <c r="BH778" s="96"/>
      <c r="BI778" s="96"/>
      <c r="BJ778" s="96"/>
      <c r="BK778" s="96"/>
      <c r="BL778" s="96"/>
      <c r="BM778" s="96"/>
      <c r="BN778" s="96"/>
      <c r="BO778" s="96"/>
      <c r="BP778" s="96"/>
      <c r="BQ778" s="96"/>
      <c r="BR778" s="96"/>
      <c r="BS778" s="96"/>
      <c r="BT778" s="96"/>
      <c r="BU778" s="96"/>
      <c r="BV778" s="96"/>
      <c r="BW778" s="96"/>
      <c r="BX778" s="96"/>
      <c r="BY778" s="96"/>
      <c r="BZ778" s="96"/>
      <c r="CA778" s="96"/>
      <c r="CB778" s="96"/>
    </row>
    <row r="779">
      <c r="A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  <c r="AE779" s="96"/>
      <c r="AF779" s="96"/>
      <c r="AG779" s="96"/>
      <c r="AH779" s="96"/>
      <c r="AI779" s="96"/>
      <c r="AJ779" s="96"/>
      <c r="AK779" s="96"/>
      <c r="AL779" s="96"/>
      <c r="AM779" s="96"/>
      <c r="AN779" s="96"/>
      <c r="AO779" s="96"/>
      <c r="AP779" s="96"/>
      <c r="AQ779" s="96"/>
      <c r="AR779" s="96"/>
      <c r="AS779" s="96"/>
      <c r="AT779" s="96"/>
      <c r="AU779" s="96"/>
      <c r="AV779" s="96"/>
      <c r="AW779" s="96"/>
      <c r="AX779" s="96"/>
      <c r="AY779" s="96"/>
      <c r="AZ779" s="96"/>
      <c r="BA779" s="96"/>
      <c r="BB779" s="96"/>
      <c r="BC779" s="96"/>
      <c r="BD779" s="96"/>
      <c r="BE779" s="96"/>
      <c r="BF779" s="96"/>
      <c r="BG779" s="96"/>
      <c r="BH779" s="96"/>
      <c r="BI779" s="96"/>
      <c r="BJ779" s="96"/>
      <c r="BK779" s="96"/>
      <c r="BL779" s="96"/>
      <c r="BM779" s="96"/>
      <c r="BN779" s="96"/>
      <c r="BO779" s="96"/>
      <c r="BP779" s="96"/>
      <c r="BQ779" s="96"/>
      <c r="BR779" s="96"/>
      <c r="BS779" s="96"/>
      <c r="BT779" s="96"/>
      <c r="BU779" s="96"/>
      <c r="BV779" s="96"/>
      <c r="BW779" s="96"/>
      <c r="BX779" s="96"/>
      <c r="BY779" s="96"/>
      <c r="BZ779" s="96"/>
      <c r="CA779" s="96"/>
      <c r="CB779" s="96"/>
    </row>
    <row r="780">
      <c r="A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  <c r="AE780" s="96"/>
      <c r="AF780" s="96"/>
      <c r="AG780" s="96"/>
      <c r="AH780" s="96"/>
      <c r="AI780" s="96"/>
      <c r="AJ780" s="96"/>
      <c r="AK780" s="96"/>
      <c r="AL780" s="96"/>
      <c r="AM780" s="96"/>
      <c r="AN780" s="96"/>
      <c r="AO780" s="96"/>
      <c r="AP780" s="96"/>
      <c r="AQ780" s="96"/>
      <c r="AR780" s="96"/>
      <c r="AS780" s="96"/>
      <c r="AT780" s="96"/>
      <c r="AU780" s="96"/>
      <c r="AV780" s="96"/>
      <c r="AW780" s="96"/>
      <c r="AX780" s="96"/>
      <c r="AY780" s="96"/>
      <c r="AZ780" s="96"/>
      <c r="BA780" s="96"/>
      <c r="BB780" s="96"/>
      <c r="BC780" s="96"/>
      <c r="BD780" s="96"/>
      <c r="BE780" s="96"/>
      <c r="BF780" s="96"/>
      <c r="BG780" s="96"/>
      <c r="BH780" s="96"/>
      <c r="BI780" s="96"/>
      <c r="BJ780" s="96"/>
      <c r="BK780" s="96"/>
      <c r="BL780" s="96"/>
      <c r="BM780" s="96"/>
      <c r="BN780" s="96"/>
      <c r="BO780" s="96"/>
      <c r="BP780" s="96"/>
      <c r="BQ780" s="96"/>
      <c r="BR780" s="96"/>
      <c r="BS780" s="96"/>
      <c r="BT780" s="96"/>
      <c r="BU780" s="96"/>
      <c r="BV780" s="96"/>
      <c r="BW780" s="96"/>
      <c r="BX780" s="96"/>
      <c r="BY780" s="96"/>
      <c r="BZ780" s="96"/>
      <c r="CA780" s="96"/>
      <c r="CB780" s="96"/>
    </row>
    <row r="781">
      <c r="A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  <c r="AE781" s="96"/>
      <c r="AF781" s="96"/>
      <c r="AG781" s="96"/>
      <c r="AH781" s="96"/>
      <c r="AI781" s="96"/>
      <c r="AJ781" s="96"/>
      <c r="AK781" s="96"/>
      <c r="AL781" s="96"/>
      <c r="AM781" s="96"/>
      <c r="AN781" s="96"/>
      <c r="AO781" s="96"/>
      <c r="AP781" s="96"/>
      <c r="AQ781" s="96"/>
      <c r="AR781" s="96"/>
      <c r="AS781" s="96"/>
      <c r="AT781" s="96"/>
      <c r="AU781" s="96"/>
      <c r="AV781" s="96"/>
      <c r="AW781" s="96"/>
      <c r="AX781" s="96"/>
      <c r="AY781" s="96"/>
      <c r="AZ781" s="96"/>
      <c r="BA781" s="96"/>
      <c r="BB781" s="96"/>
      <c r="BC781" s="96"/>
      <c r="BD781" s="96"/>
      <c r="BE781" s="96"/>
      <c r="BF781" s="96"/>
      <c r="BG781" s="96"/>
      <c r="BH781" s="96"/>
      <c r="BI781" s="96"/>
      <c r="BJ781" s="96"/>
      <c r="BK781" s="96"/>
      <c r="BL781" s="96"/>
      <c r="BM781" s="96"/>
      <c r="BN781" s="96"/>
      <c r="BO781" s="96"/>
      <c r="BP781" s="96"/>
      <c r="BQ781" s="96"/>
      <c r="BR781" s="96"/>
      <c r="BS781" s="96"/>
      <c r="BT781" s="96"/>
      <c r="BU781" s="96"/>
      <c r="BV781" s="96"/>
      <c r="BW781" s="96"/>
      <c r="BX781" s="96"/>
      <c r="BY781" s="96"/>
      <c r="BZ781" s="96"/>
      <c r="CA781" s="96"/>
      <c r="CB781" s="96"/>
    </row>
    <row r="782">
      <c r="A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  <c r="AE782" s="96"/>
      <c r="AF782" s="96"/>
      <c r="AG782" s="96"/>
      <c r="AH782" s="96"/>
      <c r="AI782" s="96"/>
      <c r="AJ782" s="96"/>
      <c r="AK782" s="96"/>
      <c r="AL782" s="96"/>
      <c r="AM782" s="96"/>
      <c r="AN782" s="96"/>
      <c r="AO782" s="96"/>
      <c r="AP782" s="96"/>
      <c r="AQ782" s="96"/>
      <c r="AR782" s="96"/>
      <c r="AS782" s="96"/>
      <c r="AT782" s="96"/>
      <c r="AU782" s="96"/>
      <c r="AV782" s="96"/>
      <c r="AW782" s="96"/>
      <c r="AX782" s="96"/>
      <c r="AY782" s="96"/>
      <c r="AZ782" s="96"/>
      <c r="BA782" s="96"/>
      <c r="BB782" s="96"/>
      <c r="BC782" s="96"/>
      <c r="BD782" s="96"/>
      <c r="BE782" s="96"/>
      <c r="BF782" s="96"/>
      <c r="BG782" s="96"/>
      <c r="BH782" s="96"/>
      <c r="BI782" s="96"/>
      <c r="BJ782" s="96"/>
      <c r="BK782" s="96"/>
      <c r="BL782" s="96"/>
      <c r="BM782" s="96"/>
      <c r="BN782" s="96"/>
      <c r="BO782" s="96"/>
      <c r="BP782" s="96"/>
      <c r="BQ782" s="96"/>
      <c r="BR782" s="96"/>
      <c r="BS782" s="96"/>
      <c r="BT782" s="96"/>
      <c r="BU782" s="96"/>
      <c r="BV782" s="96"/>
      <c r="BW782" s="96"/>
      <c r="BX782" s="96"/>
      <c r="BY782" s="96"/>
      <c r="BZ782" s="96"/>
      <c r="CA782" s="96"/>
      <c r="CB782" s="96"/>
    </row>
    <row r="783">
      <c r="A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  <c r="AE783" s="96"/>
      <c r="AF783" s="96"/>
      <c r="AG783" s="96"/>
      <c r="AH783" s="96"/>
      <c r="AI783" s="96"/>
      <c r="AJ783" s="96"/>
      <c r="AK783" s="96"/>
      <c r="AL783" s="96"/>
      <c r="AM783" s="96"/>
      <c r="AN783" s="96"/>
      <c r="AO783" s="96"/>
      <c r="AP783" s="96"/>
      <c r="AQ783" s="96"/>
      <c r="AR783" s="96"/>
      <c r="AS783" s="96"/>
      <c r="AT783" s="96"/>
      <c r="AU783" s="96"/>
      <c r="AV783" s="96"/>
      <c r="AW783" s="96"/>
      <c r="AX783" s="96"/>
      <c r="AY783" s="96"/>
      <c r="AZ783" s="96"/>
      <c r="BA783" s="96"/>
      <c r="BB783" s="96"/>
      <c r="BC783" s="96"/>
      <c r="BD783" s="96"/>
      <c r="BE783" s="96"/>
      <c r="BF783" s="96"/>
      <c r="BG783" s="96"/>
      <c r="BH783" s="96"/>
      <c r="BI783" s="96"/>
      <c r="BJ783" s="96"/>
      <c r="BK783" s="96"/>
      <c r="BL783" s="96"/>
      <c r="BM783" s="96"/>
      <c r="BN783" s="96"/>
      <c r="BO783" s="96"/>
      <c r="BP783" s="96"/>
      <c r="BQ783" s="96"/>
      <c r="BR783" s="96"/>
      <c r="BS783" s="96"/>
      <c r="BT783" s="96"/>
      <c r="BU783" s="96"/>
      <c r="BV783" s="96"/>
      <c r="BW783" s="96"/>
      <c r="BX783" s="96"/>
      <c r="BY783" s="96"/>
      <c r="BZ783" s="96"/>
      <c r="CA783" s="96"/>
      <c r="CB783" s="96"/>
    </row>
    <row r="784">
      <c r="A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  <c r="AE784" s="96"/>
      <c r="AF784" s="96"/>
      <c r="AG784" s="96"/>
      <c r="AH784" s="96"/>
      <c r="AI784" s="96"/>
      <c r="AJ784" s="96"/>
      <c r="AK784" s="96"/>
      <c r="AL784" s="96"/>
      <c r="AM784" s="96"/>
      <c r="AN784" s="96"/>
      <c r="AO784" s="96"/>
      <c r="AP784" s="96"/>
      <c r="AQ784" s="96"/>
      <c r="AR784" s="96"/>
      <c r="AS784" s="96"/>
      <c r="AT784" s="96"/>
      <c r="AU784" s="96"/>
      <c r="AV784" s="96"/>
      <c r="AW784" s="96"/>
      <c r="AX784" s="96"/>
      <c r="AY784" s="96"/>
      <c r="AZ784" s="96"/>
      <c r="BA784" s="96"/>
      <c r="BB784" s="96"/>
      <c r="BC784" s="96"/>
      <c r="BD784" s="96"/>
      <c r="BE784" s="96"/>
      <c r="BF784" s="96"/>
      <c r="BG784" s="96"/>
      <c r="BH784" s="96"/>
      <c r="BI784" s="96"/>
      <c r="BJ784" s="96"/>
      <c r="BK784" s="96"/>
      <c r="BL784" s="96"/>
      <c r="BM784" s="96"/>
      <c r="BN784" s="96"/>
      <c r="BO784" s="96"/>
      <c r="BP784" s="96"/>
      <c r="BQ784" s="96"/>
      <c r="BR784" s="96"/>
      <c r="BS784" s="96"/>
      <c r="BT784" s="96"/>
      <c r="BU784" s="96"/>
      <c r="BV784" s="96"/>
      <c r="BW784" s="96"/>
      <c r="BX784" s="96"/>
      <c r="BY784" s="96"/>
      <c r="BZ784" s="96"/>
      <c r="CA784" s="96"/>
      <c r="CB784" s="96"/>
    </row>
    <row r="785">
      <c r="A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  <c r="AE785" s="96"/>
      <c r="AF785" s="96"/>
      <c r="AG785" s="96"/>
      <c r="AH785" s="96"/>
      <c r="AI785" s="96"/>
      <c r="AJ785" s="96"/>
      <c r="AK785" s="96"/>
      <c r="AL785" s="96"/>
      <c r="AM785" s="96"/>
      <c r="AN785" s="96"/>
      <c r="AO785" s="96"/>
      <c r="AP785" s="96"/>
      <c r="AQ785" s="96"/>
      <c r="AR785" s="96"/>
      <c r="AS785" s="96"/>
      <c r="AT785" s="96"/>
      <c r="AU785" s="96"/>
      <c r="AV785" s="96"/>
      <c r="AW785" s="96"/>
      <c r="AX785" s="96"/>
      <c r="AY785" s="96"/>
      <c r="AZ785" s="96"/>
      <c r="BA785" s="96"/>
      <c r="BB785" s="96"/>
      <c r="BC785" s="96"/>
      <c r="BD785" s="96"/>
      <c r="BE785" s="96"/>
      <c r="BF785" s="96"/>
      <c r="BG785" s="96"/>
      <c r="BH785" s="96"/>
      <c r="BI785" s="96"/>
      <c r="BJ785" s="96"/>
      <c r="BK785" s="96"/>
      <c r="BL785" s="96"/>
      <c r="BM785" s="96"/>
      <c r="BN785" s="96"/>
      <c r="BO785" s="96"/>
      <c r="BP785" s="96"/>
      <c r="BQ785" s="96"/>
      <c r="BR785" s="96"/>
      <c r="BS785" s="96"/>
      <c r="BT785" s="96"/>
      <c r="BU785" s="96"/>
      <c r="BV785" s="96"/>
      <c r="BW785" s="96"/>
      <c r="BX785" s="96"/>
      <c r="BY785" s="96"/>
      <c r="BZ785" s="96"/>
      <c r="CA785" s="96"/>
      <c r="CB785" s="96"/>
    </row>
    <row r="786">
      <c r="A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  <c r="AE786" s="96"/>
      <c r="AF786" s="96"/>
      <c r="AG786" s="96"/>
      <c r="AH786" s="96"/>
      <c r="AI786" s="96"/>
      <c r="AJ786" s="96"/>
      <c r="AK786" s="96"/>
      <c r="AL786" s="96"/>
      <c r="AM786" s="96"/>
      <c r="AN786" s="96"/>
      <c r="AO786" s="96"/>
      <c r="AP786" s="96"/>
      <c r="AQ786" s="96"/>
      <c r="AR786" s="96"/>
      <c r="AS786" s="96"/>
      <c r="AT786" s="96"/>
      <c r="AU786" s="96"/>
      <c r="AV786" s="96"/>
      <c r="AW786" s="96"/>
      <c r="AX786" s="96"/>
      <c r="AY786" s="96"/>
      <c r="AZ786" s="96"/>
      <c r="BA786" s="96"/>
      <c r="BB786" s="96"/>
      <c r="BC786" s="96"/>
      <c r="BD786" s="96"/>
      <c r="BE786" s="96"/>
      <c r="BF786" s="96"/>
      <c r="BG786" s="96"/>
      <c r="BH786" s="96"/>
      <c r="BI786" s="96"/>
      <c r="BJ786" s="96"/>
      <c r="BK786" s="96"/>
      <c r="BL786" s="96"/>
      <c r="BM786" s="96"/>
      <c r="BN786" s="96"/>
      <c r="BO786" s="96"/>
      <c r="BP786" s="96"/>
      <c r="BQ786" s="96"/>
      <c r="BR786" s="96"/>
      <c r="BS786" s="96"/>
      <c r="BT786" s="96"/>
      <c r="BU786" s="96"/>
      <c r="BV786" s="96"/>
      <c r="BW786" s="96"/>
      <c r="BX786" s="96"/>
      <c r="BY786" s="96"/>
      <c r="BZ786" s="96"/>
      <c r="CA786" s="96"/>
      <c r="CB786" s="96"/>
    </row>
    <row r="787">
      <c r="A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  <c r="AE787" s="96"/>
      <c r="AF787" s="96"/>
      <c r="AG787" s="96"/>
      <c r="AH787" s="96"/>
      <c r="AI787" s="96"/>
      <c r="AJ787" s="96"/>
      <c r="AK787" s="96"/>
      <c r="AL787" s="96"/>
      <c r="AM787" s="96"/>
      <c r="AN787" s="96"/>
      <c r="AO787" s="96"/>
      <c r="AP787" s="96"/>
      <c r="AQ787" s="96"/>
      <c r="AR787" s="96"/>
      <c r="AS787" s="96"/>
      <c r="AT787" s="96"/>
      <c r="AU787" s="96"/>
      <c r="AV787" s="96"/>
      <c r="AW787" s="96"/>
      <c r="AX787" s="96"/>
      <c r="AY787" s="96"/>
      <c r="AZ787" s="96"/>
      <c r="BA787" s="96"/>
      <c r="BB787" s="96"/>
      <c r="BC787" s="96"/>
      <c r="BD787" s="96"/>
      <c r="BE787" s="96"/>
      <c r="BF787" s="96"/>
      <c r="BG787" s="96"/>
      <c r="BH787" s="96"/>
      <c r="BI787" s="96"/>
      <c r="BJ787" s="96"/>
      <c r="BK787" s="96"/>
      <c r="BL787" s="96"/>
      <c r="BM787" s="96"/>
      <c r="BN787" s="96"/>
      <c r="BO787" s="96"/>
      <c r="BP787" s="96"/>
      <c r="BQ787" s="96"/>
      <c r="BR787" s="96"/>
      <c r="BS787" s="96"/>
      <c r="BT787" s="96"/>
      <c r="BU787" s="96"/>
      <c r="BV787" s="96"/>
      <c r="BW787" s="96"/>
      <c r="BX787" s="96"/>
      <c r="BY787" s="96"/>
      <c r="BZ787" s="96"/>
      <c r="CA787" s="96"/>
      <c r="CB787" s="96"/>
    </row>
    <row r="788">
      <c r="A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  <c r="AE788" s="96"/>
      <c r="AF788" s="96"/>
      <c r="AG788" s="96"/>
      <c r="AH788" s="96"/>
      <c r="AI788" s="96"/>
      <c r="AJ788" s="96"/>
      <c r="AK788" s="96"/>
      <c r="AL788" s="96"/>
      <c r="AM788" s="96"/>
      <c r="AN788" s="96"/>
      <c r="AO788" s="96"/>
      <c r="AP788" s="96"/>
      <c r="AQ788" s="96"/>
      <c r="AR788" s="96"/>
      <c r="AS788" s="96"/>
      <c r="AT788" s="96"/>
      <c r="AU788" s="96"/>
      <c r="AV788" s="96"/>
      <c r="AW788" s="96"/>
      <c r="AX788" s="96"/>
      <c r="AY788" s="96"/>
      <c r="AZ788" s="96"/>
      <c r="BA788" s="96"/>
      <c r="BB788" s="96"/>
      <c r="BC788" s="96"/>
      <c r="BD788" s="96"/>
      <c r="BE788" s="96"/>
      <c r="BF788" s="96"/>
      <c r="BG788" s="96"/>
      <c r="BH788" s="96"/>
      <c r="BI788" s="96"/>
      <c r="BJ788" s="96"/>
      <c r="BK788" s="96"/>
      <c r="BL788" s="96"/>
      <c r="BM788" s="96"/>
      <c r="BN788" s="96"/>
      <c r="BO788" s="96"/>
      <c r="BP788" s="96"/>
      <c r="BQ788" s="96"/>
      <c r="BR788" s="96"/>
      <c r="BS788" s="96"/>
      <c r="BT788" s="96"/>
      <c r="BU788" s="96"/>
      <c r="BV788" s="96"/>
      <c r="BW788" s="96"/>
      <c r="BX788" s="96"/>
      <c r="BY788" s="96"/>
      <c r="BZ788" s="96"/>
      <c r="CA788" s="96"/>
      <c r="CB788" s="96"/>
    </row>
    <row r="789">
      <c r="A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  <c r="AE789" s="96"/>
      <c r="AF789" s="96"/>
      <c r="AG789" s="96"/>
      <c r="AH789" s="96"/>
      <c r="AI789" s="96"/>
      <c r="AJ789" s="96"/>
      <c r="AK789" s="96"/>
      <c r="AL789" s="96"/>
      <c r="AM789" s="96"/>
      <c r="AN789" s="96"/>
      <c r="AO789" s="96"/>
      <c r="AP789" s="96"/>
      <c r="AQ789" s="96"/>
      <c r="AR789" s="96"/>
      <c r="AS789" s="96"/>
      <c r="AT789" s="96"/>
      <c r="AU789" s="96"/>
      <c r="AV789" s="96"/>
      <c r="AW789" s="96"/>
      <c r="AX789" s="96"/>
      <c r="AY789" s="96"/>
      <c r="AZ789" s="96"/>
      <c r="BA789" s="96"/>
      <c r="BB789" s="96"/>
      <c r="BC789" s="96"/>
      <c r="BD789" s="96"/>
      <c r="BE789" s="96"/>
      <c r="BF789" s="96"/>
      <c r="BG789" s="96"/>
      <c r="BH789" s="96"/>
      <c r="BI789" s="96"/>
      <c r="BJ789" s="96"/>
      <c r="BK789" s="96"/>
      <c r="BL789" s="96"/>
      <c r="BM789" s="96"/>
      <c r="BN789" s="96"/>
      <c r="BO789" s="96"/>
      <c r="BP789" s="96"/>
      <c r="BQ789" s="96"/>
      <c r="BR789" s="96"/>
      <c r="BS789" s="96"/>
      <c r="BT789" s="96"/>
      <c r="BU789" s="96"/>
      <c r="BV789" s="96"/>
      <c r="BW789" s="96"/>
      <c r="BX789" s="96"/>
      <c r="BY789" s="96"/>
      <c r="BZ789" s="96"/>
      <c r="CA789" s="96"/>
      <c r="CB789" s="96"/>
    </row>
    <row r="790">
      <c r="A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  <c r="AE790" s="96"/>
      <c r="AF790" s="96"/>
      <c r="AG790" s="96"/>
      <c r="AH790" s="96"/>
      <c r="AI790" s="96"/>
      <c r="AJ790" s="96"/>
      <c r="AK790" s="96"/>
      <c r="AL790" s="96"/>
      <c r="AM790" s="96"/>
      <c r="AN790" s="96"/>
      <c r="AO790" s="96"/>
      <c r="AP790" s="96"/>
      <c r="AQ790" s="96"/>
      <c r="AR790" s="96"/>
      <c r="AS790" s="96"/>
      <c r="AT790" s="96"/>
      <c r="AU790" s="96"/>
      <c r="AV790" s="96"/>
      <c r="AW790" s="96"/>
      <c r="AX790" s="96"/>
      <c r="AY790" s="96"/>
      <c r="AZ790" s="96"/>
      <c r="BA790" s="96"/>
      <c r="BB790" s="96"/>
      <c r="BC790" s="96"/>
      <c r="BD790" s="96"/>
      <c r="BE790" s="96"/>
      <c r="BF790" s="96"/>
      <c r="BG790" s="96"/>
      <c r="BH790" s="96"/>
      <c r="BI790" s="96"/>
      <c r="BJ790" s="96"/>
      <c r="BK790" s="96"/>
      <c r="BL790" s="96"/>
      <c r="BM790" s="96"/>
      <c r="BN790" s="96"/>
      <c r="BO790" s="96"/>
      <c r="BP790" s="96"/>
      <c r="BQ790" s="96"/>
      <c r="BR790" s="96"/>
      <c r="BS790" s="96"/>
      <c r="BT790" s="96"/>
      <c r="BU790" s="96"/>
      <c r="BV790" s="96"/>
      <c r="BW790" s="96"/>
      <c r="BX790" s="96"/>
      <c r="BY790" s="96"/>
      <c r="BZ790" s="96"/>
      <c r="CA790" s="96"/>
      <c r="CB790" s="96"/>
    </row>
    <row r="791">
      <c r="A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  <c r="AE791" s="96"/>
      <c r="AF791" s="96"/>
      <c r="AG791" s="96"/>
      <c r="AH791" s="96"/>
      <c r="AI791" s="96"/>
      <c r="AJ791" s="96"/>
      <c r="AK791" s="96"/>
      <c r="AL791" s="96"/>
      <c r="AM791" s="96"/>
      <c r="AN791" s="96"/>
      <c r="AO791" s="96"/>
      <c r="AP791" s="96"/>
      <c r="AQ791" s="96"/>
      <c r="AR791" s="96"/>
      <c r="AS791" s="96"/>
      <c r="AT791" s="96"/>
      <c r="AU791" s="96"/>
      <c r="AV791" s="96"/>
      <c r="AW791" s="96"/>
      <c r="AX791" s="96"/>
      <c r="AY791" s="96"/>
      <c r="AZ791" s="96"/>
      <c r="BA791" s="96"/>
      <c r="BB791" s="96"/>
      <c r="BC791" s="96"/>
      <c r="BD791" s="96"/>
      <c r="BE791" s="96"/>
      <c r="BF791" s="96"/>
      <c r="BG791" s="96"/>
      <c r="BH791" s="96"/>
      <c r="BI791" s="96"/>
      <c r="BJ791" s="96"/>
      <c r="BK791" s="96"/>
      <c r="BL791" s="96"/>
      <c r="BM791" s="96"/>
      <c r="BN791" s="96"/>
      <c r="BO791" s="96"/>
      <c r="BP791" s="96"/>
      <c r="BQ791" s="96"/>
      <c r="BR791" s="96"/>
      <c r="BS791" s="96"/>
      <c r="BT791" s="96"/>
      <c r="BU791" s="96"/>
      <c r="BV791" s="96"/>
      <c r="BW791" s="96"/>
      <c r="BX791" s="96"/>
      <c r="BY791" s="96"/>
      <c r="BZ791" s="96"/>
      <c r="CA791" s="96"/>
      <c r="CB791" s="96"/>
    </row>
    <row r="792">
      <c r="A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  <c r="AE792" s="96"/>
      <c r="AF792" s="96"/>
      <c r="AG792" s="96"/>
      <c r="AH792" s="96"/>
      <c r="AI792" s="96"/>
      <c r="AJ792" s="96"/>
      <c r="AK792" s="96"/>
      <c r="AL792" s="96"/>
      <c r="AM792" s="96"/>
      <c r="AN792" s="96"/>
      <c r="AO792" s="96"/>
      <c r="AP792" s="96"/>
      <c r="AQ792" s="96"/>
      <c r="AR792" s="96"/>
      <c r="AS792" s="96"/>
      <c r="AT792" s="96"/>
      <c r="AU792" s="96"/>
      <c r="AV792" s="96"/>
      <c r="AW792" s="96"/>
      <c r="AX792" s="96"/>
      <c r="AY792" s="96"/>
      <c r="AZ792" s="96"/>
      <c r="BA792" s="96"/>
      <c r="BB792" s="96"/>
      <c r="BC792" s="96"/>
      <c r="BD792" s="96"/>
      <c r="BE792" s="96"/>
      <c r="BF792" s="96"/>
      <c r="BG792" s="96"/>
      <c r="BH792" s="96"/>
      <c r="BI792" s="96"/>
      <c r="BJ792" s="96"/>
      <c r="BK792" s="96"/>
      <c r="BL792" s="96"/>
      <c r="BM792" s="96"/>
      <c r="BN792" s="96"/>
      <c r="BO792" s="96"/>
      <c r="BP792" s="96"/>
      <c r="BQ792" s="96"/>
      <c r="BR792" s="96"/>
      <c r="BS792" s="96"/>
      <c r="BT792" s="96"/>
      <c r="BU792" s="96"/>
      <c r="BV792" s="96"/>
      <c r="BW792" s="96"/>
      <c r="BX792" s="96"/>
      <c r="BY792" s="96"/>
      <c r="BZ792" s="96"/>
      <c r="CA792" s="96"/>
      <c r="CB792" s="96"/>
    </row>
    <row r="793">
      <c r="A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  <c r="AE793" s="96"/>
      <c r="AF793" s="96"/>
      <c r="AG793" s="96"/>
      <c r="AH793" s="96"/>
      <c r="AI793" s="96"/>
      <c r="AJ793" s="96"/>
      <c r="AK793" s="96"/>
      <c r="AL793" s="96"/>
      <c r="AM793" s="96"/>
      <c r="AN793" s="96"/>
      <c r="AO793" s="96"/>
      <c r="AP793" s="96"/>
      <c r="AQ793" s="96"/>
      <c r="AR793" s="96"/>
      <c r="AS793" s="96"/>
      <c r="AT793" s="96"/>
      <c r="AU793" s="96"/>
      <c r="AV793" s="96"/>
      <c r="AW793" s="96"/>
      <c r="AX793" s="96"/>
      <c r="AY793" s="96"/>
      <c r="AZ793" s="96"/>
      <c r="BA793" s="96"/>
      <c r="BB793" s="96"/>
      <c r="BC793" s="96"/>
      <c r="BD793" s="96"/>
      <c r="BE793" s="96"/>
      <c r="BF793" s="96"/>
      <c r="BG793" s="96"/>
      <c r="BH793" s="96"/>
      <c r="BI793" s="96"/>
      <c r="BJ793" s="96"/>
      <c r="BK793" s="96"/>
      <c r="BL793" s="96"/>
      <c r="BM793" s="96"/>
      <c r="BN793" s="96"/>
      <c r="BO793" s="96"/>
      <c r="BP793" s="96"/>
      <c r="BQ793" s="96"/>
      <c r="BR793" s="96"/>
      <c r="BS793" s="96"/>
      <c r="BT793" s="96"/>
      <c r="BU793" s="96"/>
      <c r="BV793" s="96"/>
      <c r="BW793" s="96"/>
      <c r="BX793" s="96"/>
      <c r="BY793" s="96"/>
      <c r="BZ793" s="96"/>
      <c r="CA793" s="96"/>
      <c r="CB793" s="96"/>
    </row>
    <row r="794">
      <c r="A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  <c r="AE794" s="96"/>
      <c r="AF794" s="96"/>
      <c r="AG794" s="96"/>
      <c r="AH794" s="96"/>
      <c r="AI794" s="96"/>
      <c r="AJ794" s="96"/>
      <c r="AK794" s="96"/>
      <c r="AL794" s="96"/>
      <c r="AM794" s="96"/>
      <c r="AN794" s="96"/>
      <c r="AO794" s="96"/>
      <c r="AP794" s="96"/>
      <c r="AQ794" s="96"/>
      <c r="AR794" s="96"/>
      <c r="AS794" s="96"/>
      <c r="AT794" s="96"/>
      <c r="AU794" s="96"/>
      <c r="AV794" s="96"/>
      <c r="AW794" s="96"/>
      <c r="AX794" s="96"/>
      <c r="AY794" s="96"/>
      <c r="AZ794" s="96"/>
      <c r="BA794" s="96"/>
      <c r="BB794" s="96"/>
      <c r="BC794" s="96"/>
      <c r="BD794" s="96"/>
      <c r="BE794" s="96"/>
      <c r="BF794" s="96"/>
      <c r="BG794" s="96"/>
      <c r="BH794" s="96"/>
      <c r="BI794" s="96"/>
      <c r="BJ794" s="96"/>
      <c r="BK794" s="96"/>
      <c r="BL794" s="96"/>
      <c r="BM794" s="96"/>
      <c r="BN794" s="96"/>
      <c r="BO794" s="96"/>
      <c r="BP794" s="96"/>
      <c r="BQ794" s="96"/>
      <c r="BR794" s="96"/>
      <c r="BS794" s="96"/>
      <c r="BT794" s="96"/>
      <c r="BU794" s="96"/>
      <c r="BV794" s="96"/>
      <c r="BW794" s="96"/>
      <c r="BX794" s="96"/>
      <c r="BY794" s="96"/>
      <c r="BZ794" s="96"/>
      <c r="CA794" s="96"/>
      <c r="CB794" s="96"/>
    </row>
    <row r="795">
      <c r="A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  <c r="AE795" s="96"/>
      <c r="AF795" s="96"/>
      <c r="AG795" s="96"/>
      <c r="AH795" s="96"/>
      <c r="AI795" s="96"/>
      <c r="AJ795" s="96"/>
      <c r="AK795" s="96"/>
      <c r="AL795" s="96"/>
      <c r="AM795" s="96"/>
      <c r="AN795" s="96"/>
      <c r="AO795" s="96"/>
      <c r="AP795" s="96"/>
      <c r="AQ795" s="96"/>
      <c r="AR795" s="96"/>
      <c r="AS795" s="96"/>
      <c r="AT795" s="96"/>
      <c r="AU795" s="96"/>
      <c r="AV795" s="96"/>
      <c r="AW795" s="96"/>
      <c r="AX795" s="96"/>
      <c r="AY795" s="96"/>
      <c r="AZ795" s="96"/>
      <c r="BA795" s="96"/>
      <c r="BB795" s="96"/>
      <c r="BC795" s="96"/>
      <c r="BD795" s="96"/>
      <c r="BE795" s="96"/>
      <c r="BF795" s="96"/>
      <c r="BG795" s="96"/>
      <c r="BH795" s="96"/>
      <c r="BI795" s="96"/>
      <c r="BJ795" s="96"/>
      <c r="BK795" s="96"/>
      <c r="BL795" s="96"/>
      <c r="BM795" s="96"/>
      <c r="BN795" s="96"/>
      <c r="BO795" s="96"/>
      <c r="BP795" s="96"/>
      <c r="BQ795" s="96"/>
      <c r="BR795" s="96"/>
      <c r="BS795" s="96"/>
      <c r="BT795" s="96"/>
      <c r="BU795" s="96"/>
      <c r="BV795" s="96"/>
      <c r="BW795" s="96"/>
      <c r="BX795" s="96"/>
      <c r="BY795" s="96"/>
      <c r="BZ795" s="96"/>
      <c r="CA795" s="96"/>
      <c r="CB795" s="96"/>
    </row>
    <row r="796">
      <c r="A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  <c r="AE796" s="96"/>
      <c r="AF796" s="96"/>
      <c r="AG796" s="96"/>
      <c r="AH796" s="96"/>
      <c r="AI796" s="96"/>
      <c r="AJ796" s="96"/>
      <c r="AK796" s="96"/>
      <c r="AL796" s="96"/>
      <c r="AM796" s="96"/>
      <c r="AN796" s="96"/>
      <c r="AO796" s="96"/>
      <c r="AP796" s="96"/>
      <c r="AQ796" s="96"/>
      <c r="AR796" s="96"/>
      <c r="AS796" s="96"/>
      <c r="AT796" s="96"/>
      <c r="AU796" s="96"/>
      <c r="AV796" s="96"/>
      <c r="AW796" s="96"/>
      <c r="AX796" s="96"/>
      <c r="AY796" s="96"/>
      <c r="AZ796" s="96"/>
      <c r="BA796" s="96"/>
      <c r="BB796" s="96"/>
      <c r="BC796" s="96"/>
      <c r="BD796" s="96"/>
      <c r="BE796" s="96"/>
      <c r="BF796" s="96"/>
      <c r="BG796" s="96"/>
      <c r="BH796" s="96"/>
      <c r="BI796" s="96"/>
      <c r="BJ796" s="96"/>
      <c r="BK796" s="96"/>
      <c r="BL796" s="96"/>
      <c r="BM796" s="96"/>
      <c r="BN796" s="96"/>
      <c r="BO796" s="96"/>
      <c r="BP796" s="96"/>
      <c r="BQ796" s="96"/>
      <c r="BR796" s="96"/>
      <c r="BS796" s="96"/>
      <c r="BT796" s="96"/>
      <c r="BU796" s="96"/>
      <c r="BV796" s="96"/>
      <c r="BW796" s="96"/>
      <c r="BX796" s="96"/>
      <c r="BY796" s="96"/>
      <c r="BZ796" s="96"/>
      <c r="CA796" s="96"/>
      <c r="CB796" s="96"/>
    </row>
    <row r="797">
      <c r="A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  <c r="AE797" s="96"/>
      <c r="AF797" s="96"/>
      <c r="AG797" s="96"/>
      <c r="AH797" s="96"/>
      <c r="AI797" s="96"/>
      <c r="AJ797" s="96"/>
      <c r="AK797" s="96"/>
      <c r="AL797" s="96"/>
      <c r="AM797" s="96"/>
      <c r="AN797" s="96"/>
      <c r="AO797" s="96"/>
      <c r="AP797" s="96"/>
      <c r="AQ797" s="96"/>
      <c r="AR797" s="96"/>
      <c r="AS797" s="96"/>
      <c r="AT797" s="96"/>
      <c r="AU797" s="96"/>
      <c r="AV797" s="96"/>
      <c r="AW797" s="96"/>
      <c r="AX797" s="96"/>
      <c r="AY797" s="96"/>
      <c r="AZ797" s="96"/>
      <c r="BA797" s="96"/>
      <c r="BB797" s="96"/>
      <c r="BC797" s="96"/>
      <c r="BD797" s="96"/>
      <c r="BE797" s="96"/>
      <c r="BF797" s="96"/>
      <c r="BG797" s="96"/>
      <c r="BH797" s="96"/>
      <c r="BI797" s="96"/>
      <c r="BJ797" s="96"/>
      <c r="BK797" s="96"/>
      <c r="BL797" s="96"/>
      <c r="BM797" s="96"/>
      <c r="BN797" s="96"/>
      <c r="BO797" s="96"/>
      <c r="BP797" s="96"/>
      <c r="BQ797" s="96"/>
      <c r="BR797" s="96"/>
      <c r="BS797" s="96"/>
      <c r="BT797" s="96"/>
      <c r="BU797" s="96"/>
      <c r="BV797" s="96"/>
      <c r="BW797" s="96"/>
      <c r="BX797" s="96"/>
      <c r="BY797" s="96"/>
      <c r="BZ797" s="96"/>
      <c r="CA797" s="96"/>
      <c r="CB797" s="96"/>
    </row>
    <row r="798">
      <c r="A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  <c r="AE798" s="96"/>
      <c r="AF798" s="96"/>
      <c r="AG798" s="96"/>
      <c r="AH798" s="96"/>
      <c r="AI798" s="96"/>
      <c r="AJ798" s="96"/>
      <c r="AK798" s="96"/>
      <c r="AL798" s="96"/>
      <c r="AM798" s="96"/>
      <c r="AN798" s="96"/>
      <c r="AO798" s="96"/>
      <c r="AP798" s="96"/>
      <c r="AQ798" s="96"/>
      <c r="AR798" s="96"/>
      <c r="AS798" s="96"/>
      <c r="AT798" s="96"/>
      <c r="AU798" s="96"/>
      <c r="AV798" s="96"/>
      <c r="AW798" s="96"/>
      <c r="AX798" s="96"/>
      <c r="AY798" s="96"/>
      <c r="AZ798" s="96"/>
      <c r="BA798" s="96"/>
      <c r="BB798" s="96"/>
      <c r="BC798" s="96"/>
      <c r="BD798" s="96"/>
      <c r="BE798" s="96"/>
      <c r="BF798" s="96"/>
      <c r="BG798" s="96"/>
      <c r="BH798" s="96"/>
      <c r="BI798" s="96"/>
      <c r="BJ798" s="96"/>
      <c r="BK798" s="96"/>
      <c r="BL798" s="96"/>
      <c r="BM798" s="96"/>
      <c r="BN798" s="96"/>
      <c r="BO798" s="96"/>
      <c r="BP798" s="96"/>
      <c r="BQ798" s="96"/>
      <c r="BR798" s="96"/>
      <c r="BS798" s="96"/>
      <c r="BT798" s="96"/>
      <c r="BU798" s="96"/>
      <c r="BV798" s="96"/>
      <c r="BW798" s="96"/>
      <c r="BX798" s="96"/>
      <c r="BY798" s="96"/>
      <c r="BZ798" s="96"/>
      <c r="CA798" s="96"/>
      <c r="CB798" s="96"/>
    </row>
    <row r="799">
      <c r="A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  <c r="AE799" s="96"/>
      <c r="AF799" s="96"/>
      <c r="AG799" s="96"/>
      <c r="AH799" s="96"/>
      <c r="AI799" s="96"/>
      <c r="AJ799" s="96"/>
      <c r="AK799" s="96"/>
      <c r="AL799" s="96"/>
      <c r="AM799" s="96"/>
      <c r="AN799" s="96"/>
      <c r="AO799" s="96"/>
      <c r="AP799" s="96"/>
      <c r="AQ799" s="96"/>
      <c r="AR799" s="96"/>
      <c r="AS799" s="96"/>
      <c r="AT799" s="96"/>
      <c r="AU799" s="96"/>
      <c r="AV799" s="96"/>
      <c r="AW799" s="96"/>
      <c r="AX799" s="96"/>
      <c r="AY799" s="96"/>
      <c r="AZ799" s="96"/>
      <c r="BA799" s="96"/>
      <c r="BB799" s="96"/>
      <c r="BC799" s="96"/>
      <c r="BD799" s="96"/>
      <c r="BE799" s="96"/>
      <c r="BF799" s="96"/>
      <c r="BG799" s="96"/>
      <c r="BH799" s="96"/>
      <c r="BI799" s="96"/>
      <c r="BJ799" s="96"/>
      <c r="BK799" s="96"/>
      <c r="BL799" s="96"/>
      <c r="BM799" s="96"/>
      <c r="BN799" s="96"/>
      <c r="BO799" s="96"/>
      <c r="BP799" s="96"/>
      <c r="BQ799" s="96"/>
      <c r="BR799" s="96"/>
      <c r="BS799" s="96"/>
      <c r="BT799" s="96"/>
      <c r="BU799" s="96"/>
      <c r="BV799" s="96"/>
      <c r="BW799" s="96"/>
      <c r="BX799" s="96"/>
      <c r="BY799" s="96"/>
      <c r="BZ799" s="96"/>
      <c r="CA799" s="96"/>
      <c r="CB799" s="96"/>
    </row>
    <row r="800">
      <c r="A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96"/>
      <c r="AH800" s="96"/>
      <c r="AI800" s="96"/>
      <c r="AJ800" s="96"/>
      <c r="AK800" s="96"/>
      <c r="AL800" s="96"/>
      <c r="AM800" s="96"/>
      <c r="AN800" s="96"/>
      <c r="AO800" s="96"/>
      <c r="AP800" s="96"/>
      <c r="AQ800" s="96"/>
      <c r="AR800" s="96"/>
      <c r="AS800" s="96"/>
      <c r="AT800" s="96"/>
      <c r="AU800" s="96"/>
      <c r="AV800" s="96"/>
      <c r="AW800" s="96"/>
      <c r="AX800" s="96"/>
      <c r="AY800" s="96"/>
      <c r="AZ800" s="96"/>
      <c r="BA800" s="96"/>
      <c r="BB800" s="96"/>
      <c r="BC800" s="96"/>
      <c r="BD800" s="96"/>
      <c r="BE800" s="96"/>
      <c r="BF800" s="96"/>
      <c r="BG800" s="96"/>
      <c r="BH800" s="96"/>
      <c r="BI800" s="96"/>
      <c r="BJ800" s="96"/>
      <c r="BK800" s="96"/>
      <c r="BL800" s="96"/>
      <c r="BM800" s="96"/>
      <c r="BN800" s="96"/>
      <c r="BO800" s="96"/>
      <c r="BP800" s="96"/>
      <c r="BQ800" s="96"/>
      <c r="BR800" s="96"/>
      <c r="BS800" s="96"/>
      <c r="BT800" s="96"/>
      <c r="BU800" s="96"/>
      <c r="BV800" s="96"/>
      <c r="BW800" s="96"/>
      <c r="BX800" s="96"/>
      <c r="BY800" s="96"/>
      <c r="BZ800" s="96"/>
      <c r="CA800" s="96"/>
      <c r="CB800" s="96"/>
    </row>
    <row r="801">
      <c r="A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  <c r="AE801" s="96"/>
      <c r="AF801" s="96"/>
      <c r="AG801" s="96"/>
      <c r="AH801" s="96"/>
      <c r="AI801" s="96"/>
      <c r="AJ801" s="96"/>
      <c r="AK801" s="96"/>
      <c r="AL801" s="96"/>
      <c r="AM801" s="96"/>
      <c r="AN801" s="96"/>
      <c r="AO801" s="96"/>
      <c r="AP801" s="96"/>
      <c r="AQ801" s="96"/>
      <c r="AR801" s="96"/>
      <c r="AS801" s="96"/>
      <c r="AT801" s="96"/>
      <c r="AU801" s="96"/>
      <c r="AV801" s="96"/>
      <c r="AW801" s="96"/>
      <c r="AX801" s="96"/>
      <c r="AY801" s="96"/>
      <c r="AZ801" s="96"/>
      <c r="BA801" s="96"/>
      <c r="BB801" s="96"/>
      <c r="BC801" s="96"/>
      <c r="BD801" s="96"/>
      <c r="BE801" s="96"/>
      <c r="BF801" s="96"/>
      <c r="BG801" s="96"/>
      <c r="BH801" s="96"/>
      <c r="BI801" s="96"/>
      <c r="BJ801" s="96"/>
      <c r="BK801" s="96"/>
      <c r="BL801" s="96"/>
      <c r="BM801" s="96"/>
      <c r="BN801" s="96"/>
      <c r="BO801" s="96"/>
      <c r="BP801" s="96"/>
      <c r="BQ801" s="96"/>
      <c r="BR801" s="96"/>
      <c r="BS801" s="96"/>
      <c r="BT801" s="96"/>
      <c r="BU801" s="96"/>
      <c r="BV801" s="96"/>
      <c r="BW801" s="96"/>
      <c r="BX801" s="96"/>
      <c r="BY801" s="96"/>
      <c r="BZ801" s="96"/>
      <c r="CA801" s="96"/>
      <c r="CB801" s="96"/>
    </row>
    <row r="802">
      <c r="A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  <c r="AE802" s="96"/>
      <c r="AF802" s="96"/>
      <c r="AG802" s="96"/>
      <c r="AH802" s="96"/>
      <c r="AI802" s="96"/>
      <c r="AJ802" s="96"/>
      <c r="AK802" s="96"/>
      <c r="AL802" s="96"/>
      <c r="AM802" s="96"/>
      <c r="AN802" s="96"/>
      <c r="AO802" s="96"/>
      <c r="AP802" s="96"/>
      <c r="AQ802" s="96"/>
      <c r="AR802" s="96"/>
      <c r="AS802" s="96"/>
      <c r="AT802" s="96"/>
      <c r="AU802" s="96"/>
      <c r="AV802" s="96"/>
      <c r="AW802" s="96"/>
      <c r="AX802" s="96"/>
      <c r="AY802" s="96"/>
      <c r="AZ802" s="96"/>
      <c r="BA802" s="96"/>
      <c r="BB802" s="96"/>
      <c r="BC802" s="96"/>
      <c r="BD802" s="96"/>
      <c r="BE802" s="96"/>
      <c r="BF802" s="96"/>
      <c r="BG802" s="96"/>
      <c r="BH802" s="96"/>
      <c r="BI802" s="96"/>
      <c r="BJ802" s="96"/>
      <c r="BK802" s="96"/>
      <c r="BL802" s="96"/>
      <c r="BM802" s="96"/>
      <c r="BN802" s="96"/>
      <c r="BO802" s="96"/>
      <c r="BP802" s="96"/>
      <c r="BQ802" s="96"/>
      <c r="BR802" s="96"/>
      <c r="BS802" s="96"/>
      <c r="BT802" s="96"/>
      <c r="BU802" s="96"/>
      <c r="BV802" s="96"/>
      <c r="BW802" s="96"/>
      <c r="BX802" s="96"/>
      <c r="BY802" s="96"/>
      <c r="BZ802" s="96"/>
      <c r="CA802" s="96"/>
      <c r="CB802" s="96"/>
    </row>
    <row r="803">
      <c r="A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  <c r="AE803" s="96"/>
      <c r="AF803" s="96"/>
      <c r="AG803" s="96"/>
      <c r="AH803" s="96"/>
      <c r="AI803" s="96"/>
      <c r="AJ803" s="96"/>
      <c r="AK803" s="96"/>
      <c r="AL803" s="96"/>
      <c r="AM803" s="96"/>
      <c r="AN803" s="96"/>
      <c r="AO803" s="96"/>
      <c r="AP803" s="96"/>
      <c r="AQ803" s="96"/>
      <c r="AR803" s="96"/>
      <c r="AS803" s="96"/>
      <c r="AT803" s="96"/>
      <c r="AU803" s="96"/>
      <c r="AV803" s="96"/>
      <c r="AW803" s="96"/>
      <c r="AX803" s="96"/>
      <c r="AY803" s="96"/>
      <c r="AZ803" s="96"/>
      <c r="BA803" s="96"/>
      <c r="BB803" s="96"/>
      <c r="BC803" s="96"/>
      <c r="BD803" s="96"/>
      <c r="BE803" s="96"/>
      <c r="BF803" s="96"/>
      <c r="BG803" s="96"/>
      <c r="BH803" s="96"/>
      <c r="BI803" s="96"/>
      <c r="BJ803" s="96"/>
      <c r="BK803" s="96"/>
      <c r="BL803" s="96"/>
      <c r="BM803" s="96"/>
      <c r="BN803" s="96"/>
      <c r="BO803" s="96"/>
      <c r="BP803" s="96"/>
      <c r="BQ803" s="96"/>
      <c r="BR803" s="96"/>
      <c r="BS803" s="96"/>
      <c r="BT803" s="96"/>
      <c r="BU803" s="96"/>
      <c r="BV803" s="96"/>
      <c r="BW803" s="96"/>
      <c r="BX803" s="96"/>
      <c r="BY803" s="96"/>
      <c r="BZ803" s="96"/>
      <c r="CA803" s="96"/>
      <c r="CB803" s="96"/>
    </row>
    <row r="804">
      <c r="A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  <c r="AE804" s="96"/>
      <c r="AF804" s="96"/>
      <c r="AG804" s="96"/>
      <c r="AH804" s="96"/>
      <c r="AI804" s="96"/>
      <c r="AJ804" s="96"/>
      <c r="AK804" s="96"/>
      <c r="AL804" s="96"/>
      <c r="AM804" s="96"/>
      <c r="AN804" s="96"/>
      <c r="AO804" s="96"/>
      <c r="AP804" s="96"/>
      <c r="AQ804" s="96"/>
      <c r="AR804" s="96"/>
      <c r="AS804" s="96"/>
      <c r="AT804" s="96"/>
      <c r="AU804" s="96"/>
      <c r="AV804" s="96"/>
      <c r="AW804" s="96"/>
      <c r="AX804" s="96"/>
      <c r="AY804" s="96"/>
      <c r="AZ804" s="96"/>
      <c r="BA804" s="96"/>
      <c r="BB804" s="96"/>
      <c r="BC804" s="96"/>
      <c r="BD804" s="96"/>
      <c r="BE804" s="96"/>
      <c r="BF804" s="96"/>
      <c r="BG804" s="96"/>
      <c r="BH804" s="96"/>
      <c r="BI804" s="96"/>
      <c r="BJ804" s="96"/>
      <c r="BK804" s="96"/>
      <c r="BL804" s="96"/>
      <c r="BM804" s="96"/>
      <c r="BN804" s="96"/>
      <c r="BO804" s="96"/>
      <c r="BP804" s="96"/>
      <c r="BQ804" s="96"/>
      <c r="BR804" s="96"/>
      <c r="BS804" s="96"/>
      <c r="BT804" s="96"/>
      <c r="BU804" s="96"/>
      <c r="BV804" s="96"/>
      <c r="BW804" s="96"/>
      <c r="BX804" s="96"/>
      <c r="BY804" s="96"/>
      <c r="BZ804" s="96"/>
      <c r="CA804" s="96"/>
      <c r="CB804" s="96"/>
    </row>
    <row r="805">
      <c r="A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  <c r="AE805" s="96"/>
      <c r="AF805" s="96"/>
      <c r="AG805" s="96"/>
      <c r="AH805" s="96"/>
      <c r="AI805" s="96"/>
      <c r="AJ805" s="96"/>
      <c r="AK805" s="96"/>
      <c r="AL805" s="96"/>
      <c r="AM805" s="96"/>
      <c r="AN805" s="96"/>
      <c r="AO805" s="96"/>
      <c r="AP805" s="96"/>
      <c r="AQ805" s="96"/>
      <c r="AR805" s="96"/>
      <c r="AS805" s="96"/>
      <c r="AT805" s="96"/>
      <c r="AU805" s="96"/>
      <c r="AV805" s="96"/>
      <c r="AW805" s="96"/>
      <c r="AX805" s="96"/>
      <c r="AY805" s="96"/>
      <c r="AZ805" s="96"/>
      <c r="BA805" s="96"/>
      <c r="BB805" s="96"/>
      <c r="BC805" s="96"/>
      <c r="BD805" s="96"/>
      <c r="BE805" s="96"/>
      <c r="BF805" s="96"/>
      <c r="BG805" s="96"/>
      <c r="BH805" s="96"/>
      <c r="BI805" s="96"/>
      <c r="BJ805" s="96"/>
      <c r="BK805" s="96"/>
      <c r="BL805" s="96"/>
      <c r="BM805" s="96"/>
      <c r="BN805" s="96"/>
      <c r="BO805" s="96"/>
      <c r="BP805" s="96"/>
      <c r="BQ805" s="96"/>
      <c r="BR805" s="96"/>
      <c r="BS805" s="96"/>
      <c r="BT805" s="96"/>
      <c r="BU805" s="96"/>
      <c r="BV805" s="96"/>
      <c r="BW805" s="96"/>
      <c r="BX805" s="96"/>
      <c r="BY805" s="96"/>
      <c r="BZ805" s="96"/>
      <c r="CA805" s="96"/>
      <c r="CB805" s="96"/>
    </row>
    <row r="806">
      <c r="A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  <c r="AE806" s="96"/>
      <c r="AF806" s="96"/>
      <c r="AG806" s="96"/>
      <c r="AH806" s="96"/>
      <c r="AI806" s="96"/>
      <c r="AJ806" s="96"/>
      <c r="AK806" s="96"/>
      <c r="AL806" s="96"/>
      <c r="AM806" s="96"/>
      <c r="AN806" s="96"/>
      <c r="AO806" s="96"/>
      <c r="AP806" s="96"/>
      <c r="AQ806" s="96"/>
      <c r="AR806" s="96"/>
      <c r="AS806" s="96"/>
      <c r="AT806" s="96"/>
      <c r="AU806" s="96"/>
      <c r="AV806" s="96"/>
      <c r="AW806" s="96"/>
      <c r="AX806" s="96"/>
      <c r="AY806" s="96"/>
      <c r="AZ806" s="96"/>
      <c r="BA806" s="96"/>
      <c r="BB806" s="96"/>
      <c r="BC806" s="96"/>
      <c r="BD806" s="96"/>
      <c r="BE806" s="96"/>
      <c r="BF806" s="96"/>
      <c r="BG806" s="96"/>
      <c r="BH806" s="96"/>
      <c r="BI806" s="96"/>
      <c r="BJ806" s="96"/>
      <c r="BK806" s="96"/>
      <c r="BL806" s="96"/>
      <c r="BM806" s="96"/>
      <c r="BN806" s="96"/>
      <c r="BO806" s="96"/>
      <c r="BP806" s="96"/>
      <c r="BQ806" s="96"/>
      <c r="BR806" s="96"/>
      <c r="BS806" s="96"/>
      <c r="BT806" s="96"/>
      <c r="BU806" s="96"/>
      <c r="BV806" s="96"/>
      <c r="BW806" s="96"/>
      <c r="BX806" s="96"/>
      <c r="BY806" s="96"/>
      <c r="BZ806" s="96"/>
      <c r="CA806" s="96"/>
      <c r="CB806" s="96"/>
    </row>
    <row r="807">
      <c r="A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  <c r="AE807" s="96"/>
      <c r="AF807" s="96"/>
      <c r="AG807" s="96"/>
      <c r="AH807" s="96"/>
      <c r="AI807" s="96"/>
      <c r="AJ807" s="96"/>
      <c r="AK807" s="96"/>
      <c r="AL807" s="96"/>
      <c r="AM807" s="96"/>
      <c r="AN807" s="96"/>
      <c r="AO807" s="96"/>
      <c r="AP807" s="96"/>
      <c r="AQ807" s="96"/>
      <c r="AR807" s="96"/>
      <c r="AS807" s="96"/>
      <c r="AT807" s="96"/>
      <c r="AU807" s="96"/>
      <c r="AV807" s="96"/>
      <c r="AW807" s="96"/>
      <c r="AX807" s="96"/>
      <c r="AY807" s="96"/>
      <c r="AZ807" s="96"/>
      <c r="BA807" s="96"/>
      <c r="BB807" s="96"/>
      <c r="BC807" s="96"/>
      <c r="BD807" s="96"/>
      <c r="BE807" s="96"/>
      <c r="BF807" s="96"/>
      <c r="BG807" s="96"/>
      <c r="BH807" s="96"/>
      <c r="BI807" s="96"/>
      <c r="BJ807" s="96"/>
      <c r="BK807" s="96"/>
      <c r="BL807" s="96"/>
      <c r="BM807" s="96"/>
      <c r="BN807" s="96"/>
      <c r="BO807" s="96"/>
      <c r="BP807" s="96"/>
      <c r="BQ807" s="96"/>
      <c r="BR807" s="96"/>
      <c r="BS807" s="96"/>
      <c r="BT807" s="96"/>
      <c r="BU807" s="96"/>
      <c r="BV807" s="96"/>
      <c r="BW807" s="96"/>
      <c r="BX807" s="96"/>
      <c r="BY807" s="96"/>
      <c r="BZ807" s="96"/>
      <c r="CA807" s="96"/>
      <c r="CB807" s="96"/>
    </row>
    <row r="808">
      <c r="A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  <c r="AE808" s="96"/>
      <c r="AF808" s="96"/>
      <c r="AG808" s="96"/>
      <c r="AH808" s="96"/>
      <c r="AI808" s="96"/>
      <c r="AJ808" s="96"/>
      <c r="AK808" s="96"/>
      <c r="AL808" s="96"/>
      <c r="AM808" s="96"/>
      <c r="AN808" s="96"/>
      <c r="AO808" s="96"/>
      <c r="AP808" s="96"/>
      <c r="AQ808" s="96"/>
      <c r="AR808" s="96"/>
      <c r="AS808" s="96"/>
      <c r="AT808" s="96"/>
      <c r="AU808" s="96"/>
      <c r="AV808" s="96"/>
      <c r="AW808" s="96"/>
      <c r="AX808" s="96"/>
      <c r="AY808" s="96"/>
      <c r="AZ808" s="96"/>
      <c r="BA808" s="96"/>
      <c r="BB808" s="96"/>
      <c r="BC808" s="96"/>
      <c r="BD808" s="96"/>
      <c r="BE808" s="96"/>
      <c r="BF808" s="96"/>
      <c r="BG808" s="96"/>
      <c r="BH808" s="96"/>
      <c r="BI808" s="96"/>
      <c r="BJ808" s="96"/>
      <c r="BK808" s="96"/>
      <c r="BL808" s="96"/>
      <c r="BM808" s="96"/>
      <c r="BN808" s="96"/>
      <c r="BO808" s="96"/>
      <c r="BP808" s="96"/>
      <c r="BQ808" s="96"/>
      <c r="BR808" s="96"/>
      <c r="BS808" s="96"/>
      <c r="BT808" s="96"/>
      <c r="BU808" s="96"/>
      <c r="BV808" s="96"/>
      <c r="BW808" s="96"/>
      <c r="BX808" s="96"/>
      <c r="BY808" s="96"/>
      <c r="BZ808" s="96"/>
      <c r="CA808" s="96"/>
      <c r="CB808" s="96"/>
    </row>
    <row r="809">
      <c r="A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  <c r="AE809" s="96"/>
      <c r="AF809" s="96"/>
      <c r="AG809" s="96"/>
      <c r="AH809" s="96"/>
      <c r="AI809" s="96"/>
      <c r="AJ809" s="96"/>
      <c r="AK809" s="96"/>
      <c r="AL809" s="96"/>
      <c r="AM809" s="96"/>
      <c r="AN809" s="96"/>
      <c r="AO809" s="96"/>
      <c r="AP809" s="96"/>
      <c r="AQ809" s="96"/>
      <c r="AR809" s="96"/>
      <c r="AS809" s="96"/>
      <c r="AT809" s="96"/>
      <c r="AU809" s="96"/>
      <c r="AV809" s="96"/>
      <c r="AW809" s="96"/>
      <c r="AX809" s="96"/>
      <c r="AY809" s="96"/>
      <c r="AZ809" s="96"/>
      <c r="BA809" s="96"/>
      <c r="BB809" s="96"/>
      <c r="BC809" s="96"/>
      <c r="BD809" s="96"/>
      <c r="BE809" s="96"/>
      <c r="BF809" s="96"/>
      <c r="BG809" s="96"/>
      <c r="BH809" s="96"/>
      <c r="BI809" s="96"/>
      <c r="BJ809" s="96"/>
      <c r="BK809" s="96"/>
      <c r="BL809" s="96"/>
      <c r="BM809" s="96"/>
      <c r="BN809" s="96"/>
      <c r="BO809" s="96"/>
      <c r="BP809" s="96"/>
      <c r="BQ809" s="96"/>
      <c r="BR809" s="96"/>
      <c r="BS809" s="96"/>
      <c r="BT809" s="96"/>
      <c r="BU809" s="96"/>
      <c r="BV809" s="96"/>
      <c r="BW809" s="96"/>
      <c r="BX809" s="96"/>
      <c r="BY809" s="96"/>
      <c r="BZ809" s="96"/>
      <c r="CA809" s="96"/>
      <c r="CB809" s="96"/>
    </row>
    <row r="810">
      <c r="A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  <c r="AE810" s="96"/>
      <c r="AF810" s="96"/>
      <c r="AG810" s="96"/>
      <c r="AH810" s="96"/>
      <c r="AI810" s="96"/>
      <c r="AJ810" s="96"/>
      <c r="AK810" s="96"/>
      <c r="AL810" s="96"/>
      <c r="AM810" s="96"/>
      <c r="AN810" s="96"/>
      <c r="AO810" s="96"/>
      <c r="AP810" s="96"/>
      <c r="AQ810" s="96"/>
      <c r="AR810" s="96"/>
      <c r="AS810" s="96"/>
      <c r="AT810" s="96"/>
      <c r="AU810" s="96"/>
      <c r="AV810" s="96"/>
      <c r="AW810" s="96"/>
      <c r="AX810" s="96"/>
      <c r="AY810" s="96"/>
      <c r="AZ810" s="96"/>
      <c r="BA810" s="96"/>
      <c r="BB810" s="96"/>
      <c r="BC810" s="96"/>
      <c r="BD810" s="96"/>
      <c r="BE810" s="96"/>
      <c r="BF810" s="96"/>
      <c r="BG810" s="96"/>
      <c r="BH810" s="96"/>
      <c r="BI810" s="96"/>
      <c r="BJ810" s="96"/>
      <c r="BK810" s="96"/>
      <c r="BL810" s="96"/>
      <c r="BM810" s="96"/>
      <c r="BN810" s="96"/>
      <c r="BO810" s="96"/>
      <c r="BP810" s="96"/>
      <c r="BQ810" s="96"/>
      <c r="BR810" s="96"/>
      <c r="BS810" s="96"/>
      <c r="BT810" s="96"/>
      <c r="BU810" s="96"/>
      <c r="BV810" s="96"/>
      <c r="BW810" s="96"/>
      <c r="BX810" s="96"/>
      <c r="BY810" s="96"/>
      <c r="BZ810" s="96"/>
      <c r="CA810" s="96"/>
      <c r="CB810" s="96"/>
    </row>
    <row r="811">
      <c r="A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  <c r="AE811" s="96"/>
      <c r="AF811" s="96"/>
      <c r="AG811" s="96"/>
      <c r="AH811" s="96"/>
      <c r="AI811" s="96"/>
      <c r="AJ811" s="96"/>
      <c r="AK811" s="96"/>
      <c r="AL811" s="96"/>
      <c r="AM811" s="96"/>
      <c r="AN811" s="96"/>
      <c r="AO811" s="96"/>
      <c r="AP811" s="96"/>
      <c r="AQ811" s="96"/>
      <c r="AR811" s="96"/>
      <c r="AS811" s="96"/>
      <c r="AT811" s="96"/>
      <c r="AU811" s="96"/>
      <c r="AV811" s="96"/>
      <c r="AW811" s="96"/>
      <c r="AX811" s="96"/>
      <c r="AY811" s="96"/>
      <c r="AZ811" s="96"/>
      <c r="BA811" s="96"/>
      <c r="BB811" s="96"/>
      <c r="BC811" s="96"/>
      <c r="BD811" s="96"/>
      <c r="BE811" s="96"/>
      <c r="BF811" s="96"/>
      <c r="BG811" s="96"/>
      <c r="BH811" s="96"/>
      <c r="BI811" s="96"/>
      <c r="BJ811" s="96"/>
      <c r="BK811" s="96"/>
      <c r="BL811" s="96"/>
      <c r="BM811" s="96"/>
      <c r="BN811" s="96"/>
      <c r="BO811" s="96"/>
      <c r="BP811" s="96"/>
      <c r="BQ811" s="96"/>
      <c r="BR811" s="96"/>
      <c r="BS811" s="96"/>
      <c r="BT811" s="96"/>
      <c r="BU811" s="96"/>
      <c r="BV811" s="96"/>
      <c r="BW811" s="96"/>
      <c r="BX811" s="96"/>
      <c r="BY811" s="96"/>
      <c r="BZ811" s="96"/>
      <c r="CA811" s="96"/>
      <c r="CB811" s="96"/>
    </row>
    <row r="812">
      <c r="A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  <c r="AE812" s="96"/>
      <c r="AF812" s="96"/>
      <c r="AG812" s="96"/>
      <c r="AH812" s="96"/>
      <c r="AI812" s="96"/>
      <c r="AJ812" s="96"/>
      <c r="AK812" s="96"/>
      <c r="AL812" s="96"/>
      <c r="AM812" s="96"/>
      <c r="AN812" s="96"/>
      <c r="AO812" s="96"/>
      <c r="AP812" s="96"/>
      <c r="AQ812" s="96"/>
      <c r="AR812" s="96"/>
      <c r="AS812" s="96"/>
      <c r="AT812" s="96"/>
      <c r="AU812" s="96"/>
      <c r="AV812" s="96"/>
      <c r="AW812" s="96"/>
      <c r="AX812" s="96"/>
      <c r="AY812" s="96"/>
      <c r="AZ812" s="96"/>
      <c r="BA812" s="96"/>
      <c r="BB812" s="96"/>
      <c r="BC812" s="96"/>
      <c r="BD812" s="96"/>
      <c r="BE812" s="96"/>
      <c r="BF812" s="96"/>
      <c r="BG812" s="96"/>
      <c r="BH812" s="96"/>
      <c r="BI812" s="96"/>
      <c r="BJ812" s="96"/>
      <c r="BK812" s="96"/>
      <c r="BL812" s="96"/>
      <c r="BM812" s="96"/>
      <c r="BN812" s="96"/>
      <c r="BO812" s="96"/>
      <c r="BP812" s="96"/>
      <c r="BQ812" s="96"/>
      <c r="BR812" s="96"/>
      <c r="BS812" s="96"/>
      <c r="BT812" s="96"/>
      <c r="BU812" s="96"/>
      <c r="BV812" s="96"/>
      <c r="BW812" s="96"/>
      <c r="BX812" s="96"/>
      <c r="BY812" s="96"/>
      <c r="BZ812" s="96"/>
      <c r="CA812" s="96"/>
      <c r="CB812" s="96"/>
    </row>
    <row r="813">
      <c r="A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  <c r="AH813" s="96"/>
      <c r="AI813" s="96"/>
      <c r="AJ813" s="96"/>
      <c r="AK813" s="96"/>
      <c r="AL813" s="96"/>
      <c r="AM813" s="96"/>
      <c r="AN813" s="96"/>
      <c r="AO813" s="96"/>
      <c r="AP813" s="96"/>
      <c r="AQ813" s="96"/>
      <c r="AR813" s="96"/>
      <c r="AS813" s="96"/>
      <c r="AT813" s="96"/>
      <c r="AU813" s="96"/>
      <c r="AV813" s="96"/>
      <c r="AW813" s="96"/>
      <c r="AX813" s="96"/>
      <c r="AY813" s="96"/>
      <c r="AZ813" s="96"/>
      <c r="BA813" s="96"/>
      <c r="BB813" s="96"/>
      <c r="BC813" s="96"/>
      <c r="BD813" s="96"/>
      <c r="BE813" s="96"/>
      <c r="BF813" s="96"/>
      <c r="BG813" s="96"/>
      <c r="BH813" s="96"/>
      <c r="BI813" s="96"/>
      <c r="BJ813" s="96"/>
      <c r="BK813" s="96"/>
      <c r="BL813" s="96"/>
      <c r="BM813" s="96"/>
      <c r="BN813" s="96"/>
      <c r="BO813" s="96"/>
      <c r="BP813" s="96"/>
      <c r="BQ813" s="96"/>
      <c r="BR813" s="96"/>
      <c r="BS813" s="96"/>
      <c r="BT813" s="96"/>
      <c r="BU813" s="96"/>
      <c r="BV813" s="96"/>
      <c r="BW813" s="96"/>
      <c r="BX813" s="96"/>
      <c r="BY813" s="96"/>
      <c r="BZ813" s="96"/>
      <c r="CA813" s="96"/>
      <c r="CB813" s="96"/>
    </row>
    <row r="814">
      <c r="A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  <c r="AH814" s="96"/>
      <c r="AI814" s="96"/>
      <c r="AJ814" s="96"/>
      <c r="AK814" s="96"/>
      <c r="AL814" s="96"/>
      <c r="AM814" s="96"/>
      <c r="AN814" s="96"/>
      <c r="AO814" s="96"/>
      <c r="AP814" s="96"/>
      <c r="AQ814" s="96"/>
      <c r="AR814" s="96"/>
      <c r="AS814" s="96"/>
      <c r="AT814" s="96"/>
      <c r="AU814" s="96"/>
      <c r="AV814" s="96"/>
      <c r="AW814" s="96"/>
      <c r="AX814" s="96"/>
      <c r="AY814" s="96"/>
      <c r="AZ814" s="96"/>
      <c r="BA814" s="96"/>
      <c r="BB814" s="96"/>
      <c r="BC814" s="96"/>
      <c r="BD814" s="96"/>
      <c r="BE814" s="96"/>
      <c r="BF814" s="96"/>
      <c r="BG814" s="96"/>
      <c r="BH814" s="96"/>
      <c r="BI814" s="96"/>
      <c r="BJ814" s="96"/>
      <c r="BK814" s="96"/>
      <c r="BL814" s="96"/>
      <c r="BM814" s="96"/>
      <c r="BN814" s="96"/>
      <c r="BO814" s="96"/>
      <c r="BP814" s="96"/>
      <c r="BQ814" s="96"/>
      <c r="BR814" s="96"/>
      <c r="BS814" s="96"/>
      <c r="BT814" s="96"/>
      <c r="BU814" s="96"/>
      <c r="BV814" s="96"/>
      <c r="BW814" s="96"/>
      <c r="BX814" s="96"/>
      <c r="BY814" s="96"/>
      <c r="BZ814" s="96"/>
      <c r="CA814" s="96"/>
      <c r="CB814" s="96"/>
    </row>
    <row r="815">
      <c r="A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  <c r="AH815" s="96"/>
      <c r="AI815" s="96"/>
      <c r="AJ815" s="96"/>
      <c r="AK815" s="96"/>
      <c r="AL815" s="96"/>
      <c r="AM815" s="96"/>
      <c r="AN815" s="96"/>
      <c r="AO815" s="96"/>
      <c r="AP815" s="96"/>
      <c r="AQ815" s="96"/>
      <c r="AR815" s="96"/>
      <c r="AS815" s="96"/>
      <c r="AT815" s="96"/>
      <c r="AU815" s="96"/>
      <c r="AV815" s="96"/>
      <c r="AW815" s="96"/>
      <c r="AX815" s="96"/>
      <c r="AY815" s="96"/>
      <c r="AZ815" s="96"/>
      <c r="BA815" s="96"/>
      <c r="BB815" s="96"/>
      <c r="BC815" s="96"/>
      <c r="BD815" s="96"/>
      <c r="BE815" s="96"/>
      <c r="BF815" s="96"/>
      <c r="BG815" s="96"/>
      <c r="BH815" s="96"/>
      <c r="BI815" s="96"/>
      <c r="BJ815" s="96"/>
      <c r="BK815" s="96"/>
      <c r="BL815" s="96"/>
      <c r="BM815" s="96"/>
      <c r="BN815" s="96"/>
      <c r="BO815" s="96"/>
      <c r="BP815" s="96"/>
      <c r="BQ815" s="96"/>
      <c r="BR815" s="96"/>
      <c r="BS815" s="96"/>
      <c r="BT815" s="96"/>
      <c r="BU815" s="96"/>
      <c r="BV815" s="96"/>
      <c r="BW815" s="96"/>
      <c r="BX815" s="96"/>
      <c r="BY815" s="96"/>
      <c r="BZ815" s="96"/>
      <c r="CA815" s="96"/>
      <c r="CB815" s="96"/>
    </row>
    <row r="816">
      <c r="A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  <c r="AH816" s="96"/>
      <c r="AI816" s="96"/>
      <c r="AJ816" s="96"/>
      <c r="AK816" s="96"/>
      <c r="AL816" s="96"/>
      <c r="AM816" s="96"/>
      <c r="AN816" s="96"/>
      <c r="AO816" s="96"/>
      <c r="AP816" s="96"/>
      <c r="AQ816" s="96"/>
      <c r="AR816" s="96"/>
      <c r="AS816" s="96"/>
      <c r="AT816" s="96"/>
      <c r="AU816" s="96"/>
      <c r="AV816" s="96"/>
      <c r="AW816" s="96"/>
      <c r="AX816" s="96"/>
      <c r="AY816" s="96"/>
      <c r="AZ816" s="96"/>
      <c r="BA816" s="96"/>
      <c r="BB816" s="96"/>
      <c r="BC816" s="96"/>
      <c r="BD816" s="96"/>
      <c r="BE816" s="96"/>
      <c r="BF816" s="96"/>
      <c r="BG816" s="96"/>
      <c r="BH816" s="96"/>
      <c r="BI816" s="96"/>
      <c r="BJ816" s="96"/>
      <c r="BK816" s="96"/>
      <c r="BL816" s="96"/>
      <c r="BM816" s="96"/>
      <c r="BN816" s="96"/>
      <c r="BO816" s="96"/>
      <c r="BP816" s="96"/>
      <c r="BQ816" s="96"/>
      <c r="BR816" s="96"/>
      <c r="BS816" s="96"/>
      <c r="BT816" s="96"/>
      <c r="BU816" s="96"/>
      <c r="BV816" s="96"/>
      <c r="BW816" s="96"/>
      <c r="BX816" s="96"/>
      <c r="BY816" s="96"/>
      <c r="BZ816" s="96"/>
      <c r="CA816" s="96"/>
      <c r="CB816" s="96"/>
    </row>
    <row r="817">
      <c r="A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  <c r="AH817" s="96"/>
      <c r="AI817" s="96"/>
      <c r="AJ817" s="96"/>
      <c r="AK817" s="96"/>
      <c r="AL817" s="96"/>
      <c r="AM817" s="96"/>
      <c r="AN817" s="96"/>
      <c r="AO817" s="96"/>
      <c r="AP817" s="96"/>
      <c r="AQ817" s="96"/>
      <c r="AR817" s="96"/>
      <c r="AS817" s="96"/>
      <c r="AT817" s="96"/>
      <c r="AU817" s="96"/>
      <c r="AV817" s="96"/>
      <c r="AW817" s="96"/>
      <c r="AX817" s="96"/>
      <c r="AY817" s="96"/>
      <c r="AZ817" s="96"/>
      <c r="BA817" s="96"/>
      <c r="BB817" s="96"/>
      <c r="BC817" s="96"/>
      <c r="BD817" s="96"/>
      <c r="BE817" s="96"/>
      <c r="BF817" s="96"/>
      <c r="BG817" s="96"/>
      <c r="BH817" s="96"/>
      <c r="BI817" s="96"/>
      <c r="BJ817" s="96"/>
      <c r="BK817" s="96"/>
      <c r="BL817" s="96"/>
      <c r="BM817" s="96"/>
      <c r="BN817" s="96"/>
      <c r="BO817" s="96"/>
      <c r="BP817" s="96"/>
      <c r="BQ817" s="96"/>
      <c r="BR817" s="96"/>
      <c r="BS817" s="96"/>
      <c r="BT817" s="96"/>
      <c r="BU817" s="96"/>
      <c r="BV817" s="96"/>
      <c r="BW817" s="96"/>
      <c r="BX817" s="96"/>
      <c r="BY817" s="96"/>
      <c r="BZ817" s="96"/>
      <c r="CA817" s="96"/>
      <c r="CB817" s="96"/>
    </row>
    <row r="818">
      <c r="A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  <c r="AH818" s="96"/>
      <c r="AI818" s="96"/>
      <c r="AJ818" s="96"/>
      <c r="AK818" s="96"/>
      <c r="AL818" s="96"/>
      <c r="AM818" s="96"/>
      <c r="AN818" s="96"/>
      <c r="AO818" s="96"/>
      <c r="AP818" s="96"/>
      <c r="AQ818" s="96"/>
      <c r="AR818" s="96"/>
      <c r="AS818" s="96"/>
      <c r="AT818" s="96"/>
      <c r="AU818" s="96"/>
      <c r="AV818" s="96"/>
      <c r="AW818" s="96"/>
      <c r="AX818" s="96"/>
      <c r="AY818" s="96"/>
      <c r="AZ818" s="96"/>
      <c r="BA818" s="96"/>
      <c r="BB818" s="96"/>
      <c r="BC818" s="96"/>
      <c r="BD818" s="96"/>
      <c r="BE818" s="96"/>
      <c r="BF818" s="96"/>
      <c r="BG818" s="96"/>
      <c r="BH818" s="96"/>
      <c r="BI818" s="96"/>
      <c r="BJ818" s="96"/>
      <c r="BK818" s="96"/>
      <c r="BL818" s="96"/>
      <c r="BM818" s="96"/>
      <c r="BN818" s="96"/>
      <c r="BO818" s="96"/>
      <c r="BP818" s="96"/>
      <c r="BQ818" s="96"/>
      <c r="BR818" s="96"/>
      <c r="BS818" s="96"/>
      <c r="BT818" s="96"/>
      <c r="BU818" s="96"/>
      <c r="BV818" s="96"/>
      <c r="BW818" s="96"/>
      <c r="BX818" s="96"/>
      <c r="BY818" s="96"/>
      <c r="BZ818" s="96"/>
      <c r="CA818" s="96"/>
      <c r="CB818" s="96"/>
    </row>
    <row r="819">
      <c r="A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  <c r="AH819" s="96"/>
      <c r="AI819" s="96"/>
      <c r="AJ819" s="96"/>
      <c r="AK819" s="96"/>
      <c r="AL819" s="96"/>
      <c r="AM819" s="96"/>
      <c r="AN819" s="96"/>
      <c r="AO819" s="96"/>
      <c r="AP819" s="96"/>
      <c r="AQ819" s="96"/>
      <c r="AR819" s="96"/>
      <c r="AS819" s="96"/>
      <c r="AT819" s="96"/>
      <c r="AU819" s="96"/>
      <c r="AV819" s="96"/>
      <c r="AW819" s="96"/>
      <c r="AX819" s="96"/>
      <c r="AY819" s="96"/>
      <c r="AZ819" s="96"/>
      <c r="BA819" s="96"/>
      <c r="BB819" s="96"/>
      <c r="BC819" s="96"/>
      <c r="BD819" s="96"/>
      <c r="BE819" s="96"/>
      <c r="BF819" s="96"/>
      <c r="BG819" s="96"/>
      <c r="BH819" s="96"/>
      <c r="BI819" s="96"/>
      <c r="BJ819" s="96"/>
      <c r="BK819" s="96"/>
      <c r="BL819" s="96"/>
      <c r="BM819" s="96"/>
      <c r="BN819" s="96"/>
      <c r="BO819" s="96"/>
      <c r="BP819" s="96"/>
      <c r="BQ819" s="96"/>
      <c r="BR819" s="96"/>
      <c r="BS819" s="96"/>
      <c r="BT819" s="96"/>
      <c r="BU819" s="96"/>
      <c r="BV819" s="96"/>
      <c r="BW819" s="96"/>
      <c r="BX819" s="96"/>
      <c r="BY819" s="96"/>
      <c r="BZ819" s="96"/>
      <c r="CA819" s="96"/>
      <c r="CB819" s="96"/>
    </row>
    <row r="820">
      <c r="A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  <c r="AH820" s="96"/>
      <c r="AI820" s="96"/>
      <c r="AJ820" s="96"/>
      <c r="AK820" s="96"/>
      <c r="AL820" s="96"/>
      <c r="AM820" s="96"/>
      <c r="AN820" s="96"/>
      <c r="AO820" s="96"/>
      <c r="AP820" s="96"/>
      <c r="AQ820" s="96"/>
      <c r="AR820" s="96"/>
      <c r="AS820" s="96"/>
      <c r="AT820" s="96"/>
      <c r="AU820" s="96"/>
      <c r="AV820" s="96"/>
      <c r="AW820" s="96"/>
      <c r="AX820" s="96"/>
      <c r="AY820" s="96"/>
      <c r="AZ820" s="96"/>
      <c r="BA820" s="96"/>
      <c r="BB820" s="96"/>
      <c r="BC820" s="96"/>
      <c r="BD820" s="96"/>
      <c r="BE820" s="96"/>
      <c r="BF820" s="96"/>
      <c r="BG820" s="96"/>
      <c r="BH820" s="96"/>
      <c r="BI820" s="96"/>
      <c r="BJ820" s="96"/>
      <c r="BK820" s="96"/>
      <c r="BL820" s="96"/>
      <c r="BM820" s="96"/>
      <c r="BN820" s="96"/>
      <c r="BO820" s="96"/>
      <c r="BP820" s="96"/>
      <c r="BQ820" s="96"/>
      <c r="BR820" s="96"/>
      <c r="BS820" s="96"/>
      <c r="BT820" s="96"/>
      <c r="BU820" s="96"/>
      <c r="BV820" s="96"/>
      <c r="BW820" s="96"/>
      <c r="BX820" s="96"/>
      <c r="BY820" s="96"/>
      <c r="BZ820" s="96"/>
      <c r="CA820" s="96"/>
      <c r="CB820" s="96"/>
    </row>
    <row r="821">
      <c r="A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  <c r="AH821" s="96"/>
      <c r="AI821" s="96"/>
      <c r="AJ821" s="96"/>
      <c r="AK821" s="96"/>
      <c r="AL821" s="96"/>
      <c r="AM821" s="96"/>
      <c r="AN821" s="96"/>
      <c r="AO821" s="96"/>
      <c r="AP821" s="96"/>
      <c r="AQ821" s="96"/>
      <c r="AR821" s="96"/>
      <c r="AS821" s="96"/>
      <c r="AT821" s="96"/>
      <c r="AU821" s="96"/>
      <c r="AV821" s="96"/>
      <c r="AW821" s="96"/>
      <c r="AX821" s="96"/>
      <c r="AY821" s="96"/>
      <c r="AZ821" s="96"/>
      <c r="BA821" s="96"/>
      <c r="BB821" s="96"/>
      <c r="BC821" s="96"/>
      <c r="BD821" s="96"/>
      <c r="BE821" s="96"/>
      <c r="BF821" s="96"/>
      <c r="BG821" s="96"/>
      <c r="BH821" s="96"/>
      <c r="BI821" s="96"/>
      <c r="BJ821" s="96"/>
      <c r="BK821" s="96"/>
      <c r="BL821" s="96"/>
      <c r="BM821" s="96"/>
      <c r="BN821" s="96"/>
      <c r="BO821" s="96"/>
      <c r="BP821" s="96"/>
      <c r="BQ821" s="96"/>
      <c r="BR821" s="96"/>
      <c r="BS821" s="96"/>
      <c r="BT821" s="96"/>
      <c r="BU821" s="96"/>
      <c r="BV821" s="96"/>
      <c r="BW821" s="96"/>
      <c r="BX821" s="96"/>
      <c r="BY821" s="96"/>
      <c r="BZ821" s="96"/>
      <c r="CA821" s="96"/>
      <c r="CB821" s="96"/>
    </row>
    <row r="822">
      <c r="A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  <c r="AE822" s="96"/>
      <c r="AF822" s="96"/>
      <c r="AG822" s="96"/>
      <c r="AH822" s="96"/>
      <c r="AI822" s="96"/>
      <c r="AJ822" s="96"/>
      <c r="AK822" s="96"/>
      <c r="AL822" s="96"/>
      <c r="AM822" s="96"/>
      <c r="AN822" s="96"/>
      <c r="AO822" s="96"/>
      <c r="AP822" s="96"/>
      <c r="AQ822" s="96"/>
      <c r="AR822" s="96"/>
      <c r="AS822" s="96"/>
      <c r="AT822" s="96"/>
      <c r="AU822" s="96"/>
      <c r="AV822" s="96"/>
      <c r="AW822" s="96"/>
      <c r="AX822" s="96"/>
      <c r="AY822" s="96"/>
      <c r="AZ822" s="96"/>
      <c r="BA822" s="96"/>
      <c r="BB822" s="96"/>
      <c r="BC822" s="96"/>
      <c r="BD822" s="96"/>
      <c r="BE822" s="96"/>
      <c r="BF822" s="96"/>
      <c r="BG822" s="96"/>
      <c r="BH822" s="96"/>
      <c r="BI822" s="96"/>
      <c r="BJ822" s="96"/>
      <c r="BK822" s="96"/>
      <c r="BL822" s="96"/>
      <c r="BM822" s="96"/>
      <c r="BN822" s="96"/>
      <c r="BO822" s="96"/>
      <c r="BP822" s="96"/>
      <c r="BQ822" s="96"/>
      <c r="BR822" s="96"/>
      <c r="BS822" s="96"/>
      <c r="BT822" s="96"/>
      <c r="BU822" s="96"/>
      <c r="BV822" s="96"/>
      <c r="BW822" s="96"/>
      <c r="BX822" s="96"/>
      <c r="BY822" s="96"/>
      <c r="BZ822" s="96"/>
      <c r="CA822" s="96"/>
      <c r="CB822" s="96"/>
    </row>
    <row r="823">
      <c r="A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  <c r="AE823" s="96"/>
      <c r="AF823" s="96"/>
      <c r="AG823" s="96"/>
      <c r="AH823" s="96"/>
      <c r="AI823" s="96"/>
      <c r="AJ823" s="96"/>
      <c r="AK823" s="96"/>
      <c r="AL823" s="96"/>
      <c r="AM823" s="96"/>
      <c r="AN823" s="96"/>
      <c r="AO823" s="96"/>
      <c r="AP823" s="96"/>
      <c r="AQ823" s="96"/>
      <c r="AR823" s="96"/>
      <c r="AS823" s="96"/>
      <c r="AT823" s="96"/>
      <c r="AU823" s="96"/>
      <c r="AV823" s="96"/>
      <c r="AW823" s="96"/>
      <c r="AX823" s="96"/>
      <c r="AY823" s="96"/>
      <c r="AZ823" s="96"/>
      <c r="BA823" s="96"/>
      <c r="BB823" s="96"/>
      <c r="BC823" s="96"/>
      <c r="BD823" s="96"/>
      <c r="BE823" s="96"/>
      <c r="BF823" s="96"/>
      <c r="BG823" s="96"/>
      <c r="BH823" s="96"/>
      <c r="BI823" s="96"/>
      <c r="BJ823" s="96"/>
      <c r="BK823" s="96"/>
      <c r="BL823" s="96"/>
      <c r="BM823" s="96"/>
      <c r="BN823" s="96"/>
      <c r="BO823" s="96"/>
      <c r="BP823" s="96"/>
      <c r="BQ823" s="96"/>
      <c r="BR823" s="96"/>
      <c r="BS823" s="96"/>
      <c r="BT823" s="96"/>
      <c r="BU823" s="96"/>
      <c r="BV823" s="96"/>
      <c r="BW823" s="96"/>
      <c r="BX823" s="96"/>
      <c r="BY823" s="96"/>
      <c r="BZ823" s="96"/>
      <c r="CA823" s="96"/>
      <c r="CB823" s="96"/>
    </row>
    <row r="824">
      <c r="A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  <c r="AE824" s="96"/>
      <c r="AF824" s="96"/>
      <c r="AG824" s="96"/>
      <c r="AH824" s="96"/>
      <c r="AI824" s="96"/>
      <c r="AJ824" s="96"/>
      <c r="AK824" s="96"/>
      <c r="AL824" s="96"/>
      <c r="AM824" s="96"/>
      <c r="AN824" s="96"/>
      <c r="AO824" s="96"/>
      <c r="AP824" s="96"/>
      <c r="AQ824" s="96"/>
      <c r="AR824" s="96"/>
      <c r="AS824" s="96"/>
      <c r="AT824" s="96"/>
      <c r="AU824" s="96"/>
      <c r="AV824" s="96"/>
      <c r="AW824" s="96"/>
      <c r="AX824" s="96"/>
      <c r="AY824" s="96"/>
      <c r="AZ824" s="96"/>
      <c r="BA824" s="96"/>
      <c r="BB824" s="96"/>
      <c r="BC824" s="96"/>
      <c r="BD824" s="96"/>
      <c r="BE824" s="96"/>
      <c r="BF824" s="96"/>
      <c r="BG824" s="96"/>
      <c r="BH824" s="96"/>
      <c r="BI824" s="96"/>
      <c r="BJ824" s="96"/>
      <c r="BK824" s="96"/>
      <c r="BL824" s="96"/>
      <c r="BM824" s="96"/>
      <c r="BN824" s="96"/>
      <c r="BO824" s="96"/>
      <c r="BP824" s="96"/>
      <c r="BQ824" s="96"/>
      <c r="BR824" s="96"/>
      <c r="BS824" s="96"/>
      <c r="BT824" s="96"/>
      <c r="BU824" s="96"/>
      <c r="BV824" s="96"/>
      <c r="BW824" s="96"/>
      <c r="BX824" s="96"/>
      <c r="BY824" s="96"/>
      <c r="BZ824" s="96"/>
      <c r="CA824" s="96"/>
      <c r="CB824" s="96"/>
    </row>
    <row r="825">
      <c r="A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  <c r="AE825" s="96"/>
      <c r="AF825" s="96"/>
      <c r="AG825" s="96"/>
      <c r="AH825" s="96"/>
      <c r="AI825" s="96"/>
      <c r="AJ825" s="96"/>
      <c r="AK825" s="96"/>
      <c r="AL825" s="96"/>
      <c r="AM825" s="96"/>
      <c r="AN825" s="96"/>
      <c r="AO825" s="96"/>
      <c r="AP825" s="96"/>
      <c r="AQ825" s="96"/>
      <c r="AR825" s="96"/>
      <c r="AS825" s="96"/>
      <c r="AT825" s="96"/>
      <c r="AU825" s="96"/>
      <c r="AV825" s="96"/>
      <c r="AW825" s="96"/>
      <c r="AX825" s="96"/>
      <c r="AY825" s="96"/>
      <c r="AZ825" s="96"/>
      <c r="BA825" s="96"/>
      <c r="BB825" s="96"/>
      <c r="BC825" s="96"/>
      <c r="BD825" s="96"/>
      <c r="BE825" s="96"/>
      <c r="BF825" s="96"/>
      <c r="BG825" s="96"/>
      <c r="BH825" s="96"/>
      <c r="BI825" s="96"/>
      <c r="BJ825" s="96"/>
      <c r="BK825" s="96"/>
      <c r="BL825" s="96"/>
      <c r="BM825" s="96"/>
      <c r="BN825" s="96"/>
      <c r="BO825" s="96"/>
      <c r="BP825" s="96"/>
      <c r="BQ825" s="96"/>
      <c r="BR825" s="96"/>
      <c r="BS825" s="96"/>
      <c r="BT825" s="96"/>
      <c r="BU825" s="96"/>
      <c r="BV825" s="96"/>
      <c r="BW825" s="96"/>
      <c r="BX825" s="96"/>
      <c r="BY825" s="96"/>
      <c r="BZ825" s="96"/>
      <c r="CA825" s="96"/>
      <c r="CB825" s="96"/>
    </row>
    <row r="826">
      <c r="A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  <c r="AE826" s="96"/>
      <c r="AF826" s="96"/>
      <c r="AG826" s="96"/>
      <c r="AH826" s="96"/>
      <c r="AI826" s="96"/>
      <c r="AJ826" s="96"/>
      <c r="AK826" s="96"/>
      <c r="AL826" s="96"/>
      <c r="AM826" s="96"/>
      <c r="AN826" s="96"/>
      <c r="AO826" s="96"/>
      <c r="AP826" s="96"/>
      <c r="AQ826" s="96"/>
      <c r="AR826" s="96"/>
      <c r="AS826" s="96"/>
      <c r="AT826" s="96"/>
      <c r="AU826" s="96"/>
      <c r="AV826" s="96"/>
      <c r="AW826" s="96"/>
      <c r="AX826" s="96"/>
      <c r="AY826" s="96"/>
      <c r="AZ826" s="96"/>
      <c r="BA826" s="96"/>
      <c r="BB826" s="96"/>
      <c r="BC826" s="96"/>
      <c r="BD826" s="96"/>
      <c r="BE826" s="96"/>
      <c r="BF826" s="96"/>
      <c r="BG826" s="96"/>
      <c r="BH826" s="96"/>
      <c r="BI826" s="96"/>
      <c r="BJ826" s="96"/>
      <c r="BK826" s="96"/>
      <c r="BL826" s="96"/>
      <c r="BM826" s="96"/>
      <c r="BN826" s="96"/>
      <c r="BO826" s="96"/>
      <c r="BP826" s="96"/>
      <c r="BQ826" s="96"/>
      <c r="BR826" s="96"/>
      <c r="BS826" s="96"/>
      <c r="BT826" s="96"/>
      <c r="BU826" s="96"/>
      <c r="BV826" s="96"/>
      <c r="BW826" s="96"/>
      <c r="BX826" s="96"/>
      <c r="BY826" s="96"/>
      <c r="BZ826" s="96"/>
      <c r="CA826" s="96"/>
      <c r="CB826" s="96"/>
    </row>
    <row r="827">
      <c r="A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  <c r="AE827" s="96"/>
      <c r="AF827" s="96"/>
      <c r="AG827" s="96"/>
      <c r="AH827" s="96"/>
      <c r="AI827" s="96"/>
      <c r="AJ827" s="96"/>
      <c r="AK827" s="96"/>
      <c r="AL827" s="96"/>
      <c r="AM827" s="96"/>
      <c r="AN827" s="96"/>
      <c r="AO827" s="96"/>
      <c r="AP827" s="96"/>
      <c r="AQ827" s="96"/>
      <c r="AR827" s="96"/>
      <c r="AS827" s="96"/>
      <c r="AT827" s="96"/>
      <c r="AU827" s="96"/>
      <c r="AV827" s="96"/>
      <c r="AW827" s="96"/>
      <c r="AX827" s="96"/>
      <c r="AY827" s="96"/>
      <c r="AZ827" s="96"/>
      <c r="BA827" s="96"/>
      <c r="BB827" s="96"/>
      <c r="BC827" s="96"/>
      <c r="BD827" s="96"/>
      <c r="BE827" s="96"/>
      <c r="BF827" s="96"/>
      <c r="BG827" s="96"/>
      <c r="BH827" s="96"/>
      <c r="BI827" s="96"/>
      <c r="BJ827" s="96"/>
      <c r="BK827" s="96"/>
      <c r="BL827" s="96"/>
      <c r="BM827" s="96"/>
      <c r="BN827" s="96"/>
      <c r="BO827" s="96"/>
      <c r="BP827" s="96"/>
      <c r="BQ827" s="96"/>
      <c r="BR827" s="96"/>
      <c r="BS827" s="96"/>
      <c r="BT827" s="96"/>
      <c r="BU827" s="96"/>
      <c r="BV827" s="96"/>
      <c r="BW827" s="96"/>
      <c r="BX827" s="96"/>
      <c r="BY827" s="96"/>
      <c r="BZ827" s="96"/>
      <c r="CA827" s="96"/>
      <c r="CB827" s="96"/>
    </row>
    <row r="828">
      <c r="A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  <c r="AE828" s="96"/>
      <c r="AF828" s="96"/>
      <c r="AG828" s="96"/>
      <c r="AH828" s="96"/>
      <c r="AI828" s="96"/>
      <c r="AJ828" s="96"/>
      <c r="AK828" s="96"/>
      <c r="AL828" s="96"/>
      <c r="AM828" s="96"/>
      <c r="AN828" s="96"/>
      <c r="AO828" s="96"/>
      <c r="AP828" s="96"/>
      <c r="AQ828" s="96"/>
      <c r="AR828" s="96"/>
      <c r="AS828" s="96"/>
      <c r="AT828" s="96"/>
      <c r="AU828" s="96"/>
      <c r="AV828" s="96"/>
      <c r="AW828" s="96"/>
      <c r="AX828" s="96"/>
      <c r="AY828" s="96"/>
      <c r="AZ828" s="96"/>
      <c r="BA828" s="96"/>
      <c r="BB828" s="96"/>
      <c r="BC828" s="96"/>
      <c r="BD828" s="96"/>
      <c r="BE828" s="96"/>
      <c r="BF828" s="96"/>
      <c r="BG828" s="96"/>
      <c r="BH828" s="96"/>
      <c r="BI828" s="96"/>
      <c r="BJ828" s="96"/>
      <c r="BK828" s="96"/>
      <c r="BL828" s="96"/>
      <c r="BM828" s="96"/>
      <c r="BN828" s="96"/>
      <c r="BO828" s="96"/>
      <c r="BP828" s="96"/>
      <c r="BQ828" s="96"/>
      <c r="BR828" s="96"/>
      <c r="BS828" s="96"/>
      <c r="BT828" s="96"/>
      <c r="BU828" s="96"/>
      <c r="BV828" s="96"/>
      <c r="BW828" s="96"/>
      <c r="BX828" s="96"/>
      <c r="BY828" s="96"/>
      <c r="BZ828" s="96"/>
      <c r="CA828" s="96"/>
      <c r="CB828" s="96"/>
    </row>
    <row r="829">
      <c r="A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  <c r="AE829" s="96"/>
      <c r="AF829" s="96"/>
      <c r="AG829" s="96"/>
      <c r="AH829" s="96"/>
      <c r="AI829" s="96"/>
      <c r="AJ829" s="96"/>
      <c r="AK829" s="96"/>
      <c r="AL829" s="96"/>
      <c r="AM829" s="96"/>
      <c r="AN829" s="96"/>
      <c r="AO829" s="96"/>
      <c r="AP829" s="96"/>
      <c r="AQ829" s="96"/>
      <c r="AR829" s="96"/>
      <c r="AS829" s="96"/>
      <c r="AT829" s="96"/>
      <c r="AU829" s="96"/>
      <c r="AV829" s="96"/>
      <c r="AW829" s="96"/>
      <c r="AX829" s="96"/>
      <c r="AY829" s="96"/>
      <c r="AZ829" s="96"/>
      <c r="BA829" s="96"/>
      <c r="BB829" s="96"/>
      <c r="BC829" s="96"/>
      <c r="BD829" s="96"/>
      <c r="BE829" s="96"/>
      <c r="BF829" s="96"/>
      <c r="BG829" s="96"/>
      <c r="BH829" s="96"/>
      <c r="BI829" s="96"/>
      <c r="BJ829" s="96"/>
      <c r="BK829" s="96"/>
      <c r="BL829" s="96"/>
      <c r="BM829" s="96"/>
      <c r="BN829" s="96"/>
      <c r="BO829" s="96"/>
      <c r="BP829" s="96"/>
      <c r="BQ829" s="96"/>
      <c r="BR829" s="96"/>
      <c r="BS829" s="96"/>
      <c r="BT829" s="96"/>
      <c r="BU829" s="96"/>
      <c r="BV829" s="96"/>
      <c r="BW829" s="96"/>
      <c r="BX829" s="96"/>
      <c r="BY829" s="96"/>
      <c r="BZ829" s="96"/>
      <c r="CA829" s="96"/>
      <c r="CB829" s="96"/>
    </row>
    <row r="830">
      <c r="A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  <c r="AE830" s="96"/>
      <c r="AF830" s="96"/>
      <c r="AG830" s="96"/>
      <c r="AH830" s="96"/>
      <c r="AI830" s="96"/>
      <c r="AJ830" s="96"/>
      <c r="AK830" s="96"/>
      <c r="AL830" s="96"/>
      <c r="AM830" s="96"/>
      <c r="AN830" s="96"/>
      <c r="AO830" s="96"/>
      <c r="AP830" s="96"/>
      <c r="AQ830" s="96"/>
      <c r="AR830" s="96"/>
      <c r="AS830" s="96"/>
      <c r="AT830" s="96"/>
      <c r="AU830" s="96"/>
      <c r="AV830" s="96"/>
      <c r="AW830" s="96"/>
      <c r="AX830" s="96"/>
      <c r="AY830" s="96"/>
      <c r="AZ830" s="96"/>
      <c r="BA830" s="96"/>
      <c r="BB830" s="96"/>
      <c r="BC830" s="96"/>
      <c r="BD830" s="96"/>
      <c r="BE830" s="96"/>
      <c r="BF830" s="96"/>
      <c r="BG830" s="96"/>
      <c r="BH830" s="96"/>
      <c r="BI830" s="96"/>
      <c r="BJ830" s="96"/>
      <c r="BK830" s="96"/>
      <c r="BL830" s="96"/>
      <c r="BM830" s="96"/>
      <c r="BN830" s="96"/>
      <c r="BO830" s="96"/>
      <c r="BP830" s="96"/>
      <c r="BQ830" s="96"/>
      <c r="BR830" s="96"/>
      <c r="BS830" s="96"/>
      <c r="BT830" s="96"/>
      <c r="BU830" s="96"/>
      <c r="BV830" s="96"/>
      <c r="BW830" s="96"/>
      <c r="BX830" s="96"/>
      <c r="BY830" s="96"/>
      <c r="BZ830" s="96"/>
      <c r="CA830" s="96"/>
      <c r="CB830" s="96"/>
    </row>
    <row r="831">
      <c r="A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  <c r="AE831" s="96"/>
      <c r="AF831" s="96"/>
      <c r="AG831" s="96"/>
      <c r="AH831" s="96"/>
      <c r="AI831" s="96"/>
      <c r="AJ831" s="96"/>
      <c r="AK831" s="96"/>
      <c r="AL831" s="96"/>
      <c r="AM831" s="96"/>
      <c r="AN831" s="96"/>
      <c r="AO831" s="96"/>
      <c r="AP831" s="96"/>
      <c r="AQ831" s="96"/>
      <c r="AR831" s="96"/>
      <c r="AS831" s="96"/>
      <c r="AT831" s="96"/>
      <c r="AU831" s="96"/>
      <c r="AV831" s="96"/>
      <c r="AW831" s="96"/>
      <c r="AX831" s="96"/>
      <c r="AY831" s="96"/>
      <c r="AZ831" s="96"/>
      <c r="BA831" s="96"/>
      <c r="BB831" s="96"/>
      <c r="BC831" s="96"/>
      <c r="BD831" s="96"/>
      <c r="BE831" s="96"/>
      <c r="BF831" s="96"/>
      <c r="BG831" s="96"/>
      <c r="BH831" s="96"/>
      <c r="BI831" s="96"/>
      <c r="BJ831" s="96"/>
      <c r="BK831" s="96"/>
      <c r="BL831" s="96"/>
      <c r="BM831" s="96"/>
      <c r="BN831" s="96"/>
      <c r="BO831" s="96"/>
      <c r="BP831" s="96"/>
      <c r="BQ831" s="96"/>
      <c r="BR831" s="96"/>
      <c r="BS831" s="96"/>
      <c r="BT831" s="96"/>
      <c r="BU831" s="96"/>
      <c r="BV831" s="96"/>
      <c r="BW831" s="96"/>
      <c r="BX831" s="96"/>
      <c r="BY831" s="96"/>
      <c r="BZ831" s="96"/>
      <c r="CA831" s="96"/>
      <c r="CB831" s="96"/>
    </row>
    <row r="832">
      <c r="A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  <c r="AE832" s="96"/>
      <c r="AF832" s="96"/>
      <c r="AG832" s="96"/>
      <c r="AH832" s="96"/>
      <c r="AI832" s="96"/>
      <c r="AJ832" s="96"/>
      <c r="AK832" s="96"/>
      <c r="AL832" s="96"/>
      <c r="AM832" s="96"/>
      <c r="AN832" s="96"/>
      <c r="AO832" s="96"/>
      <c r="AP832" s="96"/>
      <c r="AQ832" s="96"/>
      <c r="AR832" s="96"/>
      <c r="AS832" s="96"/>
      <c r="AT832" s="96"/>
      <c r="AU832" s="96"/>
      <c r="AV832" s="96"/>
      <c r="AW832" s="96"/>
      <c r="AX832" s="96"/>
      <c r="AY832" s="96"/>
      <c r="AZ832" s="96"/>
      <c r="BA832" s="96"/>
      <c r="BB832" s="96"/>
      <c r="BC832" s="96"/>
      <c r="BD832" s="96"/>
      <c r="BE832" s="96"/>
      <c r="BF832" s="96"/>
      <c r="BG832" s="96"/>
      <c r="BH832" s="96"/>
      <c r="BI832" s="96"/>
      <c r="BJ832" s="96"/>
      <c r="BK832" s="96"/>
      <c r="BL832" s="96"/>
      <c r="BM832" s="96"/>
      <c r="BN832" s="96"/>
      <c r="BO832" s="96"/>
      <c r="BP832" s="96"/>
      <c r="BQ832" s="96"/>
      <c r="BR832" s="96"/>
      <c r="BS832" s="96"/>
      <c r="BT832" s="96"/>
      <c r="BU832" s="96"/>
      <c r="BV832" s="96"/>
      <c r="BW832" s="96"/>
      <c r="BX832" s="96"/>
      <c r="BY832" s="96"/>
      <c r="BZ832" s="96"/>
      <c r="CA832" s="96"/>
      <c r="CB832" s="96"/>
    </row>
    <row r="833">
      <c r="A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  <c r="AE833" s="96"/>
      <c r="AF833" s="96"/>
      <c r="AG833" s="96"/>
      <c r="AH833" s="96"/>
      <c r="AI833" s="96"/>
      <c r="AJ833" s="96"/>
      <c r="AK833" s="96"/>
      <c r="AL833" s="96"/>
      <c r="AM833" s="96"/>
      <c r="AN833" s="96"/>
      <c r="AO833" s="96"/>
      <c r="AP833" s="96"/>
      <c r="AQ833" s="96"/>
      <c r="AR833" s="96"/>
      <c r="AS833" s="96"/>
      <c r="AT833" s="96"/>
      <c r="AU833" s="96"/>
      <c r="AV833" s="96"/>
      <c r="AW833" s="96"/>
      <c r="AX833" s="96"/>
      <c r="AY833" s="96"/>
      <c r="AZ833" s="96"/>
      <c r="BA833" s="96"/>
      <c r="BB833" s="96"/>
      <c r="BC833" s="96"/>
      <c r="BD833" s="96"/>
      <c r="BE833" s="96"/>
      <c r="BF833" s="96"/>
      <c r="BG833" s="96"/>
      <c r="BH833" s="96"/>
      <c r="BI833" s="96"/>
      <c r="BJ833" s="96"/>
      <c r="BK833" s="96"/>
      <c r="BL833" s="96"/>
      <c r="BM833" s="96"/>
      <c r="BN833" s="96"/>
      <c r="BO833" s="96"/>
      <c r="BP833" s="96"/>
      <c r="BQ833" s="96"/>
      <c r="BR833" s="96"/>
      <c r="BS833" s="96"/>
      <c r="BT833" s="96"/>
      <c r="BU833" s="96"/>
      <c r="BV833" s="96"/>
      <c r="BW833" s="96"/>
      <c r="BX833" s="96"/>
      <c r="BY833" s="96"/>
      <c r="BZ833" s="96"/>
      <c r="CA833" s="96"/>
      <c r="CB833" s="96"/>
    </row>
    <row r="834">
      <c r="A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  <c r="AE834" s="96"/>
      <c r="AF834" s="96"/>
      <c r="AG834" s="96"/>
      <c r="AH834" s="96"/>
      <c r="AI834" s="96"/>
      <c r="AJ834" s="96"/>
      <c r="AK834" s="96"/>
      <c r="AL834" s="96"/>
      <c r="AM834" s="96"/>
      <c r="AN834" s="96"/>
      <c r="AO834" s="96"/>
      <c r="AP834" s="96"/>
      <c r="AQ834" s="96"/>
      <c r="AR834" s="96"/>
      <c r="AS834" s="96"/>
      <c r="AT834" s="96"/>
      <c r="AU834" s="96"/>
      <c r="AV834" s="96"/>
      <c r="AW834" s="96"/>
      <c r="AX834" s="96"/>
      <c r="AY834" s="96"/>
      <c r="AZ834" s="96"/>
      <c r="BA834" s="96"/>
      <c r="BB834" s="96"/>
      <c r="BC834" s="96"/>
      <c r="BD834" s="96"/>
      <c r="BE834" s="96"/>
      <c r="BF834" s="96"/>
      <c r="BG834" s="96"/>
      <c r="BH834" s="96"/>
      <c r="BI834" s="96"/>
      <c r="BJ834" s="96"/>
      <c r="BK834" s="96"/>
      <c r="BL834" s="96"/>
      <c r="BM834" s="96"/>
      <c r="BN834" s="96"/>
      <c r="BO834" s="96"/>
      <c r="BP834" s="96"/>
      <c r="BQ834" s="96"/>
      <c r="BR834" s="96"/>
      <c r="BS834" s="96"/>
      <c r="BT834" s="96"/>
      <c r="BU834" s="96"/>
      <c r="BV834" s="96"/>
      <c r="BW834" s="96"/>
      <c r="BX834" s="96"/>
      <c r="BY834" s="96"/>
      <c r="BZ834" s="96"/>
      <c r="CA834" s="96"/>
      <c r="CB834" s="96"/>
    </row>
    <row r="835">
      <c r="A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  <c r="AE835" s="96"/>
      <c r="AF835" s="96"/>
      <c r="AG835" s="96"/>
      <c r="AH835" s="96"/>
      <c r="AI835" s="96"/>
      <c r="AJ835" s="96"/>
      <c r="AK835" s="96"/>
      <c r="AL835" s="96"/>
      <c r="AM835" s="96"/>
      <c r="AN835" s="96"/>
      <c r="AO835" s="96"/>
      <c r="AP835" s="96"/>
      <c r="AQ835" s="96"/>
      <c r="AR835" s="96"/>
      <c r="AS835" s="96"/>
      <c r="AT835" s="96"/>
      <c r="AU835" s="96"/>
      <c r="AV835" s="96"/>
      <c r="AW835" s="96"/>
      <c r="AX835" s="96"/>
      <c r="AY835" s="96"/>
      <c r="AZ835" s="96"/>
      <c r="BA835" s="96"/>
      <c r="BB835" s="96"/>
      <c r="BC835" s="96"/>
      <c r="BD835" s="96"/>
      <c r="BE835" s="96"/>
      <c r="BF835" s="96"/>
      <c r="BG835" s="96"/>
      <c r="BH835" s="96"/>
      <c r="BI835" s="96"/>
      <c r="BJ835" s="96"/>
      <c r="BK835" s="96"/>
      <c r="BL835" s="96"/>
      <c r="BM835" s="96"/>
      <c r="BN835" s="96"/>
      <c r="BO835" s="96"/>
      <c r="BP835" s="96"/>
      <c r="BQ835" s="96"/>
      <c r="BR835" s="96"/>
      <c r="BS835" s="96"/>
      <c r="BT835" s="96"/>
      <c r="BU835" s="96"/>
      <c r="BV835" s="96"/>
      <c r="BW835" s="96"/>
      <c r="BX835" s="96"/>
      <c r="BY835" s="96"/>
      <c r="BZ835" s="96"/>
      <c r="CA835" s="96"/>
      <c r="CB835" s="96"/>
    </row>
    <row r="836">
      <c r="A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  <c r="AE836" s="96"/>
      <c r="AF836" s="96"/>
      <c r="AG836" s="96"/>
      <c r="AH836" s="96"/>
      <c r="AI836" s="96"/>
      <c r="AJ836" s="96"/>
      <c r="AK836" s="96"/>
      <c r="AL836" s="96"/>
      <c r="AM836" s="96"/>
      <c r="AN836" s="96"/>
      <c r="AO836" s="96"/>
      <c r="AP836" s="96"/>
      <c r="AQ836" s="96"/>
      <c r="AR836" s="96"/>
      <c r="AS836" s="96"/>
      <c r="AT836" s="96"/>
      <c r="AU836" s="96"/>
      <c r="AV836" s="96"/>
      <c r="AW836" s="96"/>
      <c r="AX836" s="96"/>
      <c r="AY836" s="96"/>
      <c r="AZ836" s="96"/>
      <c r="BA836" s="96"/>
      <c r="BB836" s="96"/>
      <c r="BC836" s="96"/>
      <c r="BD836" s="96"/>
      <c r="BE836" s="96"/>
      <c r="BF836" s="96"/>
      <c r="BG836" s="96"/>
      <c r="BH836" s="96"/>
      <c r="BI836" s="96"/>
      <c r="BJ836" s="96"/>
      <c r="BK836" s="96"/>
      <c r="BL836" s="96"/>
      <c r="BM836" s="96"/>
      <c r="BN836" s="96"/>
      <c r="BO836" s="96"/>
      <c r="BP836" s="96"/>
      <c r="BQ836" s="96"/>
      <c r="BR836" s="96"/>
      <c r="BS836" s="96"/>
      <c r="BT836" s="96"/>
      <c r="BU836" s="96"/>
      <c r="BV836" s="96"/>
      <c r="BW836" s="96"/>
      <c r="BX836" s="96"/>
      <c r="BY836" s="96"/>
      <c r="BZ836" s="96"/>
      <c r="CA836" s="96"/>
      <c r="CB836" s="96"/>
    </row>
    <row r="837">
      <c r="A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  <c r="AE837" s="96"/>
      <c r="AF837" s="96"/>
      <c r="AG837" s="96"/>
      <c r="AH837" s="96"/>
      <c r="AI837" s="96"/>
      <c r="AJ837" s="96"/>
      <c r="AK837" s="96"/>
      <c r="AL837" s="96"/>
      <c r="AM837" s="96"/>
      <c r="AN837" s="96"/>
      <c r="AO837" s="96"/>
      <c r="AP837" s="96"/>
      <c r="AQ837" s="96"/>
      <c r="AR837" s="96"/>
      <c r="AS837" s="96"/>
      <c r="AT837" s="96"/>
      <c r="AU837" s="96"/>
      <c r="AV837" s="96"/>
      <c r="AW837" s="96"/>
      <c r="AX837" s="96"/>
      <c r="AY837" s="96"/>
      <c r="AZ837" s="96"/>
      <c r="BA837" s="96"/>
      <c r="BB837" s="96"/>
      <c r="BC837" s="96"/>
      <c r="BD837" s="96"/>
      <c r="BE837" s="96"/>
      <c r="BF837" s="96"/>
      <c r="BG837" s="96"/>
      <c r="BH837" s="96"/>
      <c r="BI837" s="96"/>
      <c r="BJ837" s="96"/>
      <c r="BK837" s="96"/>
      <c r="BL837" s="96"/>
      <c r="BM837" s="96"/>
      <c r="BN837" s="96"/>
      <c r="BO837" s="96"/>
      <c r="BP837" s="96"/>
      <c r="BQ837" s="96"/>
      <c r="BR837" s="96"/>
      <c r="BS837" s="96"/>
      <c r="BT837" s="96"/>
      <c r="BU837" s="96"/>
      <c r="BV837" s="96"/>
      <c r="BW837" s="96"/>
      <c r="BX837" s="96"/>
      <c r="BY837" s="96"/>
      <c r="BZ837" s="96"/>
      <c r="CA837" s="96"/>
      <c r="CB837" s="96"/>
    </row>
    <row r="838">
      <c r="A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  <c r="AE838" s="96"/>
      <c r="AF838" s="96"/>
      <c r="AG838" s="96"/>
      <c r="AH838" s="96"/>
      <c r="AI838" s="96"/>
      <c r="AJ838" s="96"/>
      <c r="AK838" s="96"/>
      <c r="AL838" s="96"/>
      <c r="AM838" s="96"/>
      <c r="AN838" s="96"/>
      <c r="AO838" s="96"/>
      <c r="AP838" s="96"/>
      <c r="AQ838" s="96"/>
      <c r="AR838" s="96"/>
      <c r="AS838" s="96"/>
      <c r="AT838" s="96"/>
      <c r="AU838" s="96"/>
      <c r="AV838" s="96"/>
      <c r="AW838" s="96"/>
      <c r="AX838" s="96"/>
      <c r="AY838" s="96"/>
      <c r="AZ838" s="96"/>
      <c r="BA838" s="96"/>
      <c r="BB838" s="96"/>
      <c r="BC838" s="96"/>
      <c r="BD838" s="96"/>
      <c r="BE838" s="96"/>
      <c r="BF838" s="96"/>
      <c r="BG838" s="96"/>
      <c r="BH838" s="96"/>
      <c r="BI838" s="96"/>
      <c r="BJ838" s="96"/>
      <c r="BK838" s="96"/>
      <c r="BL838" s="96"/>
      <c r="BM838" s="96"/>
      <c r="BN838" s="96"/>
      <c r="BO838" s="96"/>
      <c r="BP838" s="96"/>
      <c r="BQ838" s="96"/>
      <c r="BR838" s="96"/>
      <c r="BS838" s="96"/>
      <c r="BT838" s="96"/>
      <c r="BU838" s="96"/>
      <c r="BV838" s="96"/>
      <c r="BW838" s="96"/>
      <c r="BX838" s="96"/>
      <c r="BY838" s="96"/>
      <c r="BZ838" s="96"/>
      <c r="CA838" s="96"/>
      <c r="CB838" s="96"/>
    </row>
    <row r="839">
      <c r="A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  <c r="AE839" s="96"/>
      <c r="AF839" s="96"/>
      <c r="AG839" s="96"/>
      <c r="AH839" s="96"/>
      <c r="AI839" s="96"/>
      <c r="AJ839" s="96"/>
      <c r="AK839" s="96"/>
      <c r="AL839" s="96"/>
      <c r="AM839" s="96"/>
      <c r="AN839" s="96"/>
      <c r="AO839" s="96"/>
      <c r="AP839" s="96"/>
      <c r="AQ839" s="96"/>
      <c r="AR839" s="96"/>
      <c r="AS839" s="96"/>
      <c r="AT839" s="96"/>
      <c r="AU839" s="96"/>
      <c r="AV839" s="96"/>
      <c r="AW839" s="96"/>
      <c r="AX839" s="96"/>
      <c r="AY839" s="96"/>
      <c r="AZ839" s="96"/>
      <c r="BA839" s="96"/>
      <c r="BB839" s="96"/>
      <c r="BC839" s="96"/>
      <c r="BD839" s="96"/>
      <c r="BE839" s="96"/>
      <c r="BF839" s="96"/>
      <c r="BG839" s="96"/>
      <c r="BH839" s="96"/>
      <c r="BI839" s="96"/>
      <c r="BJ839" s="96"/>
      <c r="BK839" s="96"/>
      <c r="BL839" s="96"/>
      <c r="BM839" s="96"/>
      <c r="BN839" s="96"/>
      <c r="BO839" s="96"/>
      <c r="BP839" s="96"/>
      <c r="BQ839" s="96"/>
      <c r="BR839" s="96"/>
      <c r="BS839" s="96"/>
      <c r="BT839" s="96"/>
      <c r="BU839" s="96"/>
      <c r="BV839" s="96"/>
      <c r="BW839" s="96"/>
      <c r="BX839" s="96"/>
      <c r="BY839" s="96"/>
      <c r="BZ839" s="96"/>
      <c r="CA839" s="96"/>
      <c r="CB839" s="96"/>
    </row>
    <row r="840">
      <c r="A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  <c r="AE840" s="96"/>
      <c r="AF840" s="96"/>
      <c r="AG840" s="96"/>
      <c r="AH840" s="96"/>
      <c r="AI840" s="96"/>
      <c r="AJ840" s="96"/>
      <c r="AK840" s="96"/>
      <c r="AL840" s="96"/>
      <c r="AM840" s="96"/>
      <c r="AN840" s="96"/>
      <c r="AO840" s="96"/>
      <c r="AP840" s="96"/>
      <c r="AQ840" s="96"/>
      <c r="AR840" s="96"/>
      <c r="AS840" s="96"/>
      <c r="AT840" s="96"/>
      <c r="AU840" s="96"/>
      <c r="AV840" s="96"/>
      <c r="AW840" s="96"/>
      <c r="AX840" s="96"/>
      <c r="AY840" s="96"/>
      <c r="AZ840" s="96"/>
      <c r="BA840" s="96"/>
      <c r="BB840" s="96"/>
      <c r="BC840" s="96"/>
      <c r="BD840" s="96"/>
      <c r="BE840" s="96"/>
      <c r="BF840" s="96"/>
      <c r="BG840" s="96"/>
      <c r="BH840" s="96"/>
      <c r="BI840" s="96"/>
      <c r="BJ840" s="96"/>
      <c r="BK840" s="96"/>
      <c r="BL840" s="96"/>
      <c r="BM840" s="96"/>
      <c r="BN840" s="96"/>
      <c r="BO840" s="96"/>
      <c r="BP840" s="96"/>
      <c r="BQ840" s="96"/>
      <c r="BR840" s="96"/>
      <c r="BS840" s="96"/>
      <c r="BT840" s="96"/>
      <c r="BU840" s="96"/>
      <c r="BV840" s="96"/>
      <c r="BW840" s="96"/>
      <c r="BX840" s="96"/>
      <c r="BY840" s="96"/>
      <c r="BZ840" s="96"/>
      <c r="CA840" s="96"/>
      <c r="CB840" s="96"/>
    </row>
    <row r="841">
      <c r="A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  <c r="AE841" s="96"/>
      <c r="AF841" s="96"/>
      <c r="AG841" s="96"/>
      <c r="AH841" s="96"/>
      <c r="AI841" s="96"/>
      <c r="AJ841" s="96"/>
      <c r="AK841" s="96"/>
      <c r="AL841" s="96"/>
      <c r="AM841" s="96"/>
      <c r="AN841" s="96"/>
      <c r="AO841" s="96"/>
      <c r="AP841" s="96"/>
      <c r="AQ841" s="96"/>
      <c r="AR841" s="96"/>
      <c r="AS841" s="96"/>
      <c r="AT841" s="96"/>
      <c r="AU841" s="96"/>
      <c r="AV841" s="96"/>
      <c r="AW841" s="96"/>
      <c r="AX841" s="96"/>
      <c r="AY841" s="96"/>
      <c r="AZ841" s="96"/>
      <c r="BA841" s="96"/>
      <c r="BB841" s="96"/>
      <c r="BC841" s="96"/>
      <c r="BD841" s="96"/>
      <c r="BE841" s="96"/>
      <c r="BF841" s="96"/>
      <c r="BG841" s="96"/>
      <c r="BH841" s="96"/>
      <c r="BI841" s="96"/>
      <c r="BJ841" s="96"/>
      <c r="BK841" s="96"/>
      <c r="BL841" s="96"/>
      <c r="BM841" s="96"/>
      <c r="BN841" s="96"/>
      <c r="BO841" s="96"/>
      <c r="BP841" s="96"/>
      <c r="BQ841" s="96"/>
      <c r="BR841" s="96"/>
      <c r="BS841" s="96"/>
      <c r="BT841" s="96"/>
      <c r="BU841" s="96"/>
      <c r="BV841" s="96"/>
      <c r="BW841" s="96"/>
      <c r="BX841" s="96"/>
      <c r="BY841" s="96"/>
      <c r="BZ841" s="96"/>
      <c r="CA841" s="96"/>
      <c r="CB841" s="96"/>
    </row>
    <row r="842">
      <c r="A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  <c r="AE842" s="96"/>
      <c r="AF842" s="96"/>
      <c r="AG842" s="96"/>
      <c r="AH842" s="96"/>
      <c r="AI842" s="96"/>
      <c r="AJ842" s="96"/>
      <c r="AK842" s="96"/>
      <c r="AL842" s="96"/>
      <c r="AM842" s="96"/>
      <c r="AN842" s="96"/>
      <c r="AO842" s="96"/>
      <c r="AP842" s="96"/>
      <c r="AQ842" s="96"/>
      <c r="AR842" s="96"/>
      <c r="AS842" s="96"/>
      <c r="AT842" s="96"/>
      <c r="AU842" s="96"/>
      <c r="AV842" s="96"/>
      <c r="AW842" s="96"/>
      <c r="AX842" s="96"/>
      <c r="AY842" s="96"/>
      <c r="AZ842" s="96"/>
      <c r="BA842" s="96"/>
      <c r="BB842" s="96"/>
      <c r="BC842" s="96"/>
      <c r="BD842" s="96"/>
      <c r="BE842" s="96"/>
      <c r="BF842" s="96"/>
      <c r="BG842" s="96"/>
      <c r="BH842" s="96"/>
      <c r="BI842" s="96"/>
      <c r="BJ842" s="96"/>
      <c r="BK842" s="96"/>
      <c r="BL842" s="96"/>
      <c r="BM842" s="96"/>
      <c r="BN842" s="96"/>
      <c r="BO842" s="96"/>
      <c r="BP842" s="96"/>
      <c r="BQ842" s="96"/>
      <c r="BR842" s="96"/>
      <c r="BS842" s="96"/>
      <c r="BT842" s="96"/>
      <c r="BU842" s="96"/>
      <c r="BV842" s="96"/>
      <c r="BW842" s="96"/>
      <c r="BX842" s="96"/>
      <c r="BY842" s="96"/>
      <c r="BZ842" s="96"/>
      <c r="CA842" s="96"/>
      <c r="CB842" s="96"/>
    </row>
    <row r="843">
      <c r="A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  <c r="AE843" s="96"/>
      <c r="AF843" s="96"/>
      <c r="AG843" s="96"/>
      <c r="AH843" s="96"/>
      <c r="AI843" s="96"/>
      <c r="AJ843" s="96"/>
      <c r="AK843" s="96"/>
      <c r="AL843" s="96"/>
      <c r="AM843" s="96"/>
      <c r="AN843" s="96"/>
      <c r="AO843" s="96"/>
      <c r="AP843" s="96"/>
      <c r="AQ843" s="96"/>
      <c r="AR843" s="96"/>
      <c r="AS843" s="96"/>
      <c r="AT843" s="96"/>
      <c r="AU843" s="96"/>
      <c r="AV843" s="96"/>
      <c r="AW843" s="96"/>
      <c r="AX843" s="96"/>
      <c r="AY843" s="96"/>
      <c r="AZ843" s="96"/>
      <c r="BA843" s="96"/>
      <c r="BB843" s="96"/>
      <c r="BC843" s="96"/>
      <c r="BD843" s="96"/>
      <c r="BE843" s="96"/>
      <c r="BF843" s="96"/>
      <c r="BG843" s="96"/>
      <c r="BH843" s="96"/>
      <c r="BI843" s="96"/>
      <c r="BJ843" s="96"/>
      <c r="BK843" s="96"/>
      <c r="BL843" s="96"/>
      <c r="BM843" s="96"/>
      <c r="BN843" s="96"/>
      <c r="BO843" s="96"/>
      <c r="BP843" s="96"/>
      <c r="BQ843" s="96"/>
      <c r="BR843" s="96"/>
      <c r="BS843" s="96"/>
      <c r="BT843" s="96"/>
      <c r="BU843" s="96"/>
      <c r="BV843" s="96"/>
      <c r="BW843" s="96"/>
      <c r="BX843" s="96"/>
      <c r="BY843" s="96"/>
      <c r="BZ843" s="96"/>
      <c r="CA843" s="96"/>
      <c r="CB843" s="96"/>
    </row>
    <row r="844">
      <c r="A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  <c r="AE844" s="96"/>
      <c r="AF844" s="96"/>
      <c r="AG844" s="96"/>
      <c r="AH844" s="96"/>
      <c r="AI844" s="96"/>
      <c r="AJ844" s="96"/>
      <c r="AK844" s="96"/>
      <c r="AL844" s="96"/>
      <c r="AM844" s="96"/>
      <c r="AN844" s="96"/>
      <c r="AO844" s="96"/>
      <c r="AP844" s="96"/>
      <c r="AQ844" s="96"/>
      <c r="AR844" s="96"/>
      <c r="AS844" s="96"/>
      <c r="AT844" s="96"/>
      <c r="AU844" s="96"/>
      <c r="AV844" s="96"/>
      <c r="AW844" s="96"/>
      <c r="AX844" s="96"/>
      <c r="AY844" s="96"/>
      <c r="AZ844" s="96"/>
      <c r="BA844" s="96"/>
      <c r="BB844" s="96"/>
      <c r="BC844" s="96"/>
      <c r="BD844" s="96"/>
      <c r="BE844" s="96"/>
      <c r="BF844" s="96"/>
      <c r="BG844" s="96"/>
      <c r="BH844" s="96"/>
      <c r="BI844" s="96"/>
      <c r="BJ844" s="96"/>
      <c r="BK844" s="96"/>
      <c r="BL844" s="96"/>
      <c r="BM844" s="96"/>
      <c r="BN844" s="96"/>
      <c r="BO844" s="96"/>
      <c r="BP844" s="96"/>
      <c r="BQ844" s="96"/>
      <c r="BR844" s="96"/>
      <c r="BS844" s="96"/>
      <c r="BT844" s="96"/>
      <c r="BU844" s="96"/>
      <c r="BV844" s="96"/>
      <c r="BW844" s="96"/>
      <c r="BX844" s="96"/>
      <c r="BY844" s="96"/>
      <c r="BZ844" s="96"/>
      <c r="CA844" s="96"/>
      <c r="CB844" s="96"/>
    </row>
    <row r="845">
      <c r="A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  <c r="AE845" s="96"/>
      <c r="AF845" s="96"/>
      <c r="AG845" s="96"/>
      <c r="AH845" s="96"/>
      <c r="AI845" s="96"/>
      <c r="AJ845" s="96"/>
      <c r="AK845" s="96"/>
      <c r="AL845" s="96"/>
      <c r="AM845" s="96"/>
      <c r="AN845" s="96"/>
      <c r="AO845" s="96"/>
      <c r="AP845" s="96"/>
      <c r="AQ845" s="96"/>
      <c r="AR845" s="96"/>
      <c r="AS845" s="96"/>
      <c r="AT845" s="96"/>
      <c r="AU845" s="96"/>
      <c r="AV845" s="96"/>
      <c r="AW845" s="96"/>
      <c r="AX845" s="96"/>
      <c r="AY845" s="96"/>
      <c r="AZ845" s="96"/>
      <c r="BA845" s="96"/>
      <c r="BB845" s="96"/>
      <c r="BC845" s="96"/>
      <c r="BD845" s="96"/>
      <c r="BE845" s="96"/>
      <c r="BF845" s="96"/>
      <c r="BG845" s="96"/>
      <c r="BH845" s="96"/>
      <c r="BI845" s="96"/>
      <c r="BJ845" s="96"/>
      <c r="BK845" s="96"/>
      <c r="BL845" s="96"/>
      <c r="BM845" s="96"/>
      <c r="BN845" s="96"/>
      <c r="BO845" s="96"/>
      <c r="BP845" s="96"/>
      <c r="BQ845" s="96"/>
      <c r="BR845" s="96"/>
      <c r="BS845" s="96"/>
      <c r="BT845" s="96"/>
      <c r="BU845" s="96"/>
      <c r="BV845" s="96"/>
      <c r="BW845" s="96"/>
      <c r="BX845" s="96"/>
      <c r="BY845" s="96"/>
      <c r="BZ845" s="96"/>
      <c r="CA845" s="96"/>
      <c r="CB845" s="96"/>
    </row>
    <row r="846">
      <c r="A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  <c r="AE846" s="96"/>
      <c r="AF846" s="96"/>
      <c r="AG846" s="96"/>
      <c r="AH846" s="96"/>
      <c r="AI846" s="96"/>
      <c r="AJ846" s="96"/>
      <c r="AK846" s="96"/>
      <c r="AL846" s="96"/>
      <c r="AM846" s="96"/>
      <c r="AN846" s="96"/>
      <c r="AO846" s="96"/>
      <c r="AP846" s="96"/>
      <c r="AQ846" s="96"/>
      <c r="AR846" s="96"/>
      <c r="AS846" s="96"/>
      <c r="AT846" s="96"/>
      <c r="AU846" s="96"/>
      <c r="AV846" s="96"/>
      <c r="AW846" s="96"/>
      <c r="AX846" s="96"/>
      <c r="AY846" s="96"/>
      <c r="AZ846" s="96"/>
      <c r="BA846" s="96"/>
      <c r="BB846" s="96"/>
      <c r="BC846" s="96"/>
      <c r="BD846" s="96"/>
      <c r="BE846" s="96"/>
      <c r="BF846" s="96"/>
      <c r="BG846" s="96"/>
      <c r="BH846" s="96"/>
      <c r="BI846" s="96"/>
      <c r="BJ846" s="96"/>
      <c r="BK846" s="96"/>
      <c r="BL846" s="96"/>
      <c r="BM846" s="96"/>
      <c r="BN846" s="96"/>
      <c r="BO846" s="96"/>
      <c r="BP846" s="96"/>
      <c r="BQ846" s="96"/>
      <c r="BR846" s="96"/>
      <c r="BS846" s="96"/>
      <c r="BT846" s="96"/>
      <c r="BU846" s="96"/>
      <c r="BV846" s="96"/>
      <c r="BW846" s="96"/>
      <c r="BX846" s="96"/>
      <c r="BY846" s="96"/>
      <c r="BZ846" s="96"/>
      <c r="CA846" s="96"/>
      <c r="CB846" s="96"/>
    </row>
    <row r="847">
      <c r="A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  <c r="AE847" s="96"/>
      <c r="AF847" s="96"/>
      <c r="AG847" s="96"/>
      <c r="AH847" s="96"/>
      <c r="AI847" s="96"/>
      <c r="AJ847" s="96"/>
      <c r="AK847" s="96"/>
      <c r="AL847" s="96"/>
      <c r="AM847" s="96"/>
      <c r="AN847" s="96"/>
      <c r="AO847" s="96"/>
      <c r="AP847" s="96"/>
      <c r="AQ847" s="96"/>
      <c r="AR847" s="96"/>
      <c r="AS847" s="96"/>
      <c r="AT847" s="96"/>
      <c r="AU847" s="96"/>
      <c r="AV847" s="96"/>
      <c r="AW847" s="96"/>
      <c r="AX847" s="96"/>
      <c r="AY847" s="96"/>
      <c r="AZ847" s="96"/>
      <c r="BA847" s="96"/>
      <c r="BB847" s="96"/>
      <c r="BC847" s="96"/>
      <c r="BD847" s="96"/>
      <c r="BE847" s="96"/>
      <c r="BF847" s="96"/>
      <c r="BG847" s="96"/>
      <c r="BH847" s="96"/>
      <c r="BI847" s="96"/>
      <c r="BJ847" s="96"/>
      <c r="BK847" s="96"/>
      <c r="BL847" s="96"/>
      <c r="BM847" s="96"/>
      <c r="BN847" s="96"/>
      <c r="BO847" s="96"/>
      <c r="BP847" s="96"/>
      <c r="BQ847" s="96"/>
      <c r="BR847" s="96"/>
      <c r="BS847" s="96"/>
      <c r="BT847" s="96"/>
      <c r="BU847" s="96"/>
      <c r="BV847" s="96"/>
      <c r="BW847" s="96"/>
      <c r="BX847" s="96"/>
      <c r="BY847" s="96"/>
      <c r="BZ847" s="96"/>
      <c r="CA847" s="96"/>
      <c r="CB847" s="96"/>
    </row>
    <row r="848">
      <c r="A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  <c r="AE848" s="96"/>
      <c r="AF848" s="96"/>
      <c r="AG848" s="96"/>
      <c r="AH848" s="96"/>
      <c r="AI848" s="96"/>
      <c r="AJ848" s="96"/>
      <c r="AK848" s="96"/>
      <c r="AL848" s="96"/>
      <c r="AM848" s="96"/>
      <c r="AN848" s="96"/>
      <c r="AO848" s="96"/>
      <c r="AP848" s="96"/>
      <c r="AQ848" s="96"/>
      <c r="AR848" s="96"/>
      <c r="AS848" s="96"/>
      <c r="AT848" s="96"/>
      <c r="AU848" s="96"/>
      <c r="AV848" s="96"/>
      <c r="AW848" s="96"/>
      <c r="AX848" s="96"/>
      <c r="AY848" s="96"/>
      <c r="AZ848" s="96"/>
      <c r="BA848" s="96"/>
      <c r="BB848" s="96"/>
      <c r="BC848" s="96"/>
      <c r="BD848" s="96"/>
      <c r="BE848" s="96"/>
      <c r="BF848" s="96"/>
      <c r="BG848" s="96"/>
      <c r="BH848" s="96"/>
      <c r="BI848" s="96"/>
      <c r="BJ848" s="96"/>
      <c r="BK848" s="96"/>
      <c r="BL848" s="96"/>
      <c r="BM848" s="96"/>
      <c r="BN848" s="96"/>
      <c r="BO848" s="96"/>
      <c r="BP848" s="96"/>
      <c r="BQ848" s="96"/>
      <c r="BR848" s="96"/>
      <c r="BS848" s="96"/>
      <c r="BT848" s="96"/>
      <c r="BU848" s="96"/>
      <c r="BV848" s="96"/>
      <c r="BW848" s="96"/>
      <c r="BX848" s="96"/>
      <c r="BY848" s="96"/>
      <c r="BZ848" s="96"/>
      <c r="CA848" s="96"/>
      <c r="CB848" s="96"/>
    </row>
    <row r="849">
      <c r="A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  <c r="AE849" s="96"/>
      <c r="AF849" s="96"/>
      <c r="AG849" s="96"/>
      <c r="AH849" s="96"/>
      <c r="AI849" s="96"/>
      <c r="AJ849" s="96"/>
      <c r="AK849" s="96"/>
      <c r="AL849" s="96"/>
      <c r="AM849" s="96"/>
      <c r="AN849" s="96"/>
      <c r="AO849" s="96"/>
      <c r="AP849" s="96"/>
      <c r="AQ849" s="96"/>
      <c r="AR849" s="96"/>
      <c r="AS849" s="96"/>
      <c r="AT849" s="96"/>
      <c r="AU849" s="96"/>
      <c r="AV849" s="96"/>
      <c r="AW849" s="96"/>
      <c r="AX849" s="96"/>
      <c r="AY849" s="96"/>
      <c r="AZ849" s="96"/>
      <c r="BA849" s="96"/>
      <c r="BB849" s="96"/>
      <c r="BC849" s="96"/>
      <c r="BD849" s="96"/>
      <c r="BE849" s="96"/>
      <c r="BF849" s="96"/>
      <c r="BG849" s="96"/>
      <c r="BH849" s="96"/>
      <c r="BI849" s="96"/>
      <c r="BJ849" s="96"/>
      <c r="BK849" s="96"/>
      <c r="BL849" s="96"/>
      <c r="BM849" s="96"/>
      <c r="BN849" s="96"/>
      <c r="BO849" s="96"/>
      <c r="BP849" s="96"/>
      <c r="BQ849" s="96"/>
      <c r="BR849" s="96"/>
      <c r="BS849" s="96"/>
      <c r="BT849" s="96"/>
      <c r="BU849" s="96"/>
      <c r="BV849" s="96"/>
      <c r="BW849" s="96"/>
      <c r="BX849" s="96"/>
      <c r="BY849" s="96"/>
      <c r="BZ849" s="96"/>
      <c r="CA849" s="96"/>
      <c r="CB849" s="96"/>
    </row>
    <row r="850">
      <c r="A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  <c r="AE850" s="96"/>
      <c r="AF850" s="96"/>
      <c r="AG850" s="96"/>
      <c r="AH850" s="96"/>
      <c r="AI850" s="96"/>
      <c r="AJ850" s="96"/>
      <c r="AK850" s="96"/>
      <c r="AL850" s="96"/>
      <c r="AM850" s="96"/>
      <c r="AN850" s="96"/>
      <c r="AO850" s="96"/>
      <c r="AP850" s="96"/>
      <c r="AQ850" s="96"/>
      <c r="AR850" s="96"/>
      <c r="AS850" s="96"/>
      <c r="AT850" s="96"/>
      <c r="AU850" s="96"/>
      <c r="AV850" s="96"/>
      <c r="AW850" s="96"/>
      <c r="AX850" s="96"/>
      <c r="AY850" s="96"/>
      <c r="AZ850" s="96"/>
      <c r="BA850" s="96"/>
      <c r="BB850" s="96"/>
      <c r="BC850" s="96"/>
      <c r="BD850" s="96"/>
      <c r="BE850" s="96"/>
      <c r="BF850" s="96"/>
      <c r="BG850" s="96"/>
      <c r="BH850" s="96"/>
      <c r="BI850" s="96"/>
      <c r="BJ850" s="96"/>
      <c r="BK850" s="96"/>
      <c r="BL850" s="96"/>
      <c r="BM850" s="96"/>
      <c r="BN850" s="96"/>
      <c r="BO850" s="96"/>
      <c r="BP850" s="96"/>
      <c r="BQ850" s="96"/>
      <c r="BR850" s="96"/>
      <c r="BS850" s="96"/>
      <c r="BT850" s="96"/>
      <c r="BU850" s="96"/>
      <c r="BV850" s="96"/>
      <c r="BW850" s="96"/>
      <c r="BX850" s="96"/>
      <c r="BY850" s="96"/>
      <c r="BZ850" s="96"/>
      <c r="CA850" s="96"/>
      <c r="CB850" s="96"/>
    </row>
    <row r="851">
      <c r="A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  <c r="AE851" s="96"/>
      <c r="AF851" s="96"/>
      <c r="AG851" s="96"/>
      <c r="AH851" s="96"/>
      <c r="AI851" s="96"/>
      <c r="AJ851" s="96"/>
      <c r="AK851" s="96"/>
      <c r="AL851" s="96"/>
      <c r="AM851" s="96"/>
      <c r="AN851" s="96"/>
      <c r="AO851" s="96"/>
      <c r="AP851" s="96"/>
      <c r="AQ851" s="96"/>
      <c r="AR851" s="96"/>
      <c r="AS851" s="96"/>
      <c r="AT851" s="96"/>
      <c r="AU851" s="96"/>
      <c r="AV851" s="96"/>
      <c r="AW851" s="96"/>
      <c r="AX851" s="96"/>
      <c r="AY851" s="96"/>
      <c r="AZ851" s="96"/>
      <c r="BA851" s="96"/>
      <c r="BB851" s="96"/>
      <c r="BC851" s="96"/>
      <c r="BD851" s="96"/>
      <c r="BE851" s="96"/>
      <c r="BF851" s="96"/>
      <c r="BG851" s="96"/>
      <c r="BH851" s="96"/>
      <c r="BI851" s="96"/>
      <c r="BJ851" s="96"/>
      <c r="BK851" s="96"/>
      <c r="BL851" s="96"/>
      <c r="BM851" s="96"/>
      <c r="BN851" s="96"/>
      <c r="BO851" s="96"/>
      <c r="BP851" s="96"/>
      <c r="BQ851" s="96"/>
      <c r="BR851" s="96"/>
      <c r="BS851" s="96"/>
      <c r="BT851" s="96"/>
      <c r="BU851" s="96"/>
      <c r="BV851" s="96"/>
      <c r="BW851" s="96"/>
      <c r="BX851" s="96"/>
      <c r="BY851" s="96"/>
      <c r="BZ851" s="96"/>
      <c r="CA851" s="96"/>
      <c r="CB851" s="96"/>
    </row>
    <row r="852">
      <c r="A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  <c r="AE852" s="96"/>
      <c r="AF852" s="96"/>
      <c r="AG852" s="96"/>
      <c r="AH852" s="96"/>
      <c r="AI852" s="96"/>
      <c r="AJ852" s="96"/>
      <c r="AK852" s="96"/>
      <c r="AL852" s="96"/>
      <c r="AM852" s="96"/>
      <c r="AN852" s="96"/>
      <c r="AO852" s="96"/>
      <c r="AP852" s="96"/>
      <c r="AQ852" s="96"/>
      <c r="AR852" s="96"/>
      <c r="AS852" s="96"/>
      <c r="AT852" s="96"/>
      <c r="AU852" s="96"/>
      <c r="AV852" s="96"/>
      <c r="AW852" s="96"/>
      <c r="AX852" s="96"/>
      <c r="AY852" s="96"/>
      <c r="AZ852" s="96"/>
      <c r="BA852" s="96"/>
      <c r="BB852" s="96"/>
      <c r="BC852" s="96"/>
      <c r="BD852" s="96"/>
      <c r="BE852" s="96"/>
      <c r="BF852" s="96"/>
      <c r="BG852" s="96"/>
      <c r="BH852" s="96"/>
      <c r="BI852" s="96"/>
      <c r="BJ852" s="96"/>
      <c r="BK852" s="96"/>
      <c r="BL852" s="96"/>
      <c r="BM852" s="96"/>
      <c r="BN852" s="96"/>
      <c r="BO852" s="96"/>
      <c r="BP852" s="96"/>
      <c r="BQ852" s="96"/>
      <c r="BR852" s="96"/>
      <c r="BS852" s="96"/>
      <c r="BT852" s="96"/>
      <c r="BU852" s="96"/>
      <c r="BV852" s="96"/>
      <c r="BW852" s="96"/>
      <c r="BX852" s="96"/>
      <c r="BY852" s="96"/>
      <c r="BZ852" s="96"/>
      <c r="CA852" s="96"/>
      <c r="CB852" s="96"/>
    </row>
    <row r="853">
      <c r="A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  <c r="AE853" s="96"/>
      <c r="AF853" s="96"/>
      <c r="AG853" s="96"/>
      <c r="AH853" s="96"/>
      <c r="AI853" s="96"/>
      <c r="AJ853" s="96"/>
      <c r="AK853" s="96"/>
      <c r="AL853" s="96"/>
      <c r="AM853" s="96"/>
      <c r="AN853" s="96"/>
      <c r="AO853" s="96"/>
      <c r="AP853" s="96"/>
      <c r="AQ853" s="96"/>
      <c r="AR853" s="96"/>
      <c r="AS853" s="96"/>
      <c r="AT853" s="96"/>
      <c r="AU853" s="96"/>
      <c r="AV853" s="96"/>
      <c r="AW853" s="96"/>
      <c r="AX853" s="96"/>
      <c r="AY853" s="96"/>
      <c r="AZ853" s="96"/>
      <c r="BA853" s="96"/>
      <c r="BB853" s="96"/>
      <c r="BC853" s="96"/>
      <c r="BD853" s="96"/>
      <c r="BE853" s="96"/>
      <c r="BF853" s="96"/>
      <c r="BG853" s="96"/>
      <c r="BH853" s="96"/>
      <c r="BI853" s="96"/>
      <c r="BJ853" s="96"/>
      <c r="BK853" s="96"/>
      <c r="BL853" s="96"/>
      <c r="BM853" s="96"/>
      <c r="BN853" s="96"/>
      <c r="BO853" s="96"/>
      <c r="BP853" s="96"/>
      <c r="BQ853" s="96"/>
      <c r="BR853" s="96"/>
      <c r="BS853" s="96"/>
      <c r="BT853" s="96"/>
      <c r="BU853" s="96"/>
      <c r="BV853" s="96"/>
      <c r="BW853" s="96"/>
      <c r="BX853" s="96"/>
      <c r="BY853" s="96"/>
      <c r="BZ853" s="96"/>
      <c r="CA853" s="96"/>
      <c r="CB853" s="96"/>
    </row>
    <row r="854">
      <c r="A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  <c r="AE854" s="96"/>
      <c r="AF854" s="96"/>
      <c r="AG854" s="96"/>
      <c r="AH854" s="96"/>
      <c r="AI854" s="96"/>
      <c r="AJ854" s="96"/>
      <c r="AK854" s="96"/>
      <c r="AL854" s="96"/>
      <c r="AM854" s="96"/>
      <c r="AN854" s="96"/>
      <c r="AO854" s="96"/>
      <c r="AP854" s="96"/>
      <c r="AQ854" s="96"/>
      <c r="AR854" s="96"/>
      <c r="AS854" s="96"/>
      <c r="AT854" s="96"/>
      <c r="AU854" s="96"/>
      <c r="AV854" s="96"/>
      <c r="AW854" s="96"/>
      <c r="AX854" s="96"/>
      <c r="AY854" s="96"/>
      <c r="AZ854" s="96"/>
      <c r="BA854" s="96"/>
      <c r="BB854" s="96"/>
      <c r="BC854" s="96"/>
      <c r="BD854" s="96"/>
      <c r="BE854" s="96"/>
      <c r="BF854" s="96"/>
      <c r="BG854" s="96"/>
      <c r="BH854" s="96"/>
      <c r="BI854" s="96"/>
      <c r="BJ854" s="96"/>
      <c r="BK854" s="96"/>
      <c r="BL854" s="96"/>
      <c r="BM854" s="96"/>
      <c r="BN854" s="96"/>
      <c r="BO854" s="96"/>
      <c r="BP854" s="96"/>
      <c r="BQ854" s="96"/>
      <c r="BR854" s="96"/>
      <c r="BS854" s="96"/>
      <c r="BT854" s="96"/>
      <c r="BU854" s="96"/>
      <c r="BV854" s="96"/>
      <c r="BW854" s="96"/>
      <c r="BX854" s="96"/>
      <c r="BY854" s="96"/>
      <c r="BZ854" s="96"/>
      <c r="CA854" s="96"/>
      <c r="CB854" s="96"/>
    </row>
    <row r="855">
      <c r="A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  <c r="AE855" s="96"/>
      <c r="AF855" s="96"/>
      <c r="AG855" s="96"/>
      <c r="AH855" s="96"/>
      <c r="AI855" s="96"/>
      <c r="AJ855" s="96"/>
      <c r="AK855" s="96"/>
      <c r="AL855" s="96"/>
      <c r="AM855" s="96"/>
      <c r="AN855" s="96"/>
      <c r="AO855" s="96"/>
      <c r="AP855" s="96"/>
      <c r="AQ855" s="96"/>
      <c r="AR855" s="96"/>
      <c r="AS855" s="96"/>
      <c r="AT855" s="96"/>
      <c r="AU855" s="96"/>
      <c r="AV855" s="96"/>
      <c r="AW855" s="96"/>
      <c r="AX855" s="96"/>
      <c r="AY855" s="96"/>
      <c r="AZ855" s="96"/>
      <c r="BA855" s="96"/>
      <c r="BB855" s="96"/>
      <c r="BC855" s="96"/>
      <c r="BD855" s="96"/>
      <c r="BE855" s="96"/>
      <c r="BF855" s="96"/>
      <c r="BG855" s="96"/>
      <c r="BH855" s="96"/>
      <c r="BI855" s="96"/>
      <c r="BJ855" s="96"/>
      <c r="BK855" s="96"/>
      <c r="BL855" s="96"/>
      <c r="BM855" s="96"/>
      <c r="BN855" s="96"/>
      <c r="BO855" s="96"/>
      <c r="BP855" s="96"/>
      <c r="BQ855" s="96"/>
      <c r="BR855" s="96"/>
      <c r="BS855" s="96"/>
      <c r="BT855" s="96"/>
      <c r="BU855" s="96"/>
      <c r="BV855" s="96"/>
      <c r="BW855" s="96"/>
      <c r="BX855" s="96"/>
      <c r="BY855" s="96"/>
      <c r="BZ855" s="96"/>
      <c r="CA855" s="96"/>
      <c r="CB855" s="96"/>
    </row>
    <row r="856">
      <c r="A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  <c r="AE856" s="96"/>
      <c r="AF856" s="96"/>
      <c r="AG856" s="96"/>
      <c r="AH856" s="96"/>
      <c r="AI856" s="96"/>
      <c r="AJ856" s="96"/>
      <c r="AK856" s="96"/>
      <c r="AL856" s="96"/>
      <c r="AM856" s="96"/>
      <c r="AN856" s="96"/>
      <c r="AO856" s="96"/>
      <c r="AP856" s="96"/>
      <c r="AQ856" s="96"/>
      <c r="AR856" s="96"/>
      <c r="AS856" s="96"/>
      <c r="AT856" s="96"/>
      <c r="AU856" s="96"/>
      <c r="AV856" s="96"/>
      <c r="AW856" s="96"/>
      <c r="AX856" s="96"/>
      <c r="AY856" s="96"/>
      <c r="AZ856" s="96"/>
      <c r="BA856" s="96"/>
      <c r="BB856" s="96"/>
      <c r="BC856" s="96"/>
      <c r="BD856" s="96"/>
      <c r="BE856" s="96"/>
      <c r="BF856" s="96"/>
      <c r="BG856" s="96"/>
      <c r="BH856" s="96"/>
      <c r="BI856" s="96"/>
      <c r="BJ856" s="96"/>
      <c r="BK856" s="96"/>
      <c r="BL856" s="96"/>
      <c r="BM856" s="96"/>
      <c r="BN856" s="96"/>
      <c r="BO856" s="96"/>
      <c r="BP856" s="96"/>
      <c r="BQ856" s="96"/>
      <c r="BR856" s="96"/>
      <c r="BS856" s="96"/>
      <c r="BT856" s="96"/>
      <c r="BU856" s="96"/>
      <c r="BV856" s="96"/>
      <c r="BW856" s="96"/>
      <c r="BX856" s="96"/>
      <c r="BY856" s="96"/>
      <c r="BZ856" s="96"/>
      <c r="CA856" s="96"/>
      <c r="CB856" s="96"/>
    </row>
    <row r="857">
      <c r="A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  <c r="AE857" s="96"/>
      <c r="AF857" s="96"/>
      <c r="AG857" s="96"/>
      <c r="AH857" s="96"/>
      <c r="AI857" s="96"/>
      <c r="AJ857" s="96"/>
      <c r="AK857" s="96"/>
      <c r="AL857" s="96"/>
      <c r="AM857" s="96"/>
      <c r="AN857" s="96"/>
      <c r="AO857" s="96"/>
      <c r="AP857" s="96"/>
      <c r="AQ857" s="96"/>
      <c r="AR857" s="96"/>
      <c r="AS857" s="96"/>
      <c r="AT857" s="96"/>
      <c r="AU857" s="96"/>
      <c r="AV857" s="96"/>
      <c r="AW857" s="96"/>
      <c r="AX857" s="96"/>
      <c r="AY857" s="96"/>
      <c r="AZ857" s="96"/>
      <c r="BA857" s="96"/>
      <c r="BB857" s="96"/>
      <c r="BC857" s="96"/>
      <c r="BD857" s="96"/>
      <c r="BE857" s="96"/>
      <c r="BF857" s="96"/>
      <c r="BG857" s="96"/>
      <c r="BH857" s="96"/>
      <c r="BI857" s="96"/>
      <c r="BJ857" s="96"/>
      <c r="BK857" s="96"/>
      <c r="BL857" s="96"/>
      <c r="BM857" s="96"/>
      <c r="BN857" s="96"/>
      <c r="BO857" s="96"/>
      <c r="BP857" s="96"/>
      <c r="BQ857" s="96"/>
      <c r="BR857" s="96"/>
      <c r="BS857" s="96"/>
      <c r="BT857" s="96"/>
      <c r="BU857" s="96"/>
      <c r="BV857" s="96"/>
      <c r="BW857" s="96"/>
      <c r="BX857" s="96"/>
      <c r="BY857" s="96"/>
      <c r="BZ857" s="96"/>
      <c r="CA857" s="96"/>
      <c r="CB857" s="96"/>
    </row>
    <row r="858">
      <c r="A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  <c r="AE858" s="96"/>
      <c r="AF858" s="96"/>
      <c r="AG858" s="96"/>
      <c r="AH858" s="96"/>
      <c r="AI858" s="96"/>
      <c r="AJ858" s="96"/>
      <c r="AK858" s="96"/>
      <c r="AL858" s="96"/>
      <c r="AM858" s="96"/>
      <c r="AN858" s="96"/>
      <c r="AO858" s="96"/>
      <c r="AP858" s="96"/>
      <c r="AQ858" s="96"/>
      <c r="AR858" s="96"/>
      <c r="AS858" s="96"/>
      <c r="AT858" s="96"/>
      <c r="AU858" s="96"/>
      <c r="AV858" s="96"/>
      <c r="AW858" s="96"/>
      <c r="AX858" s="96"/>
      <c r="AY858" s="96"/>
      <c r="AZ858" s="96"/>
      <c r="BA858" s="96"/>
      <c r="BB858" s="96"/>
      <c r="BC858" s="96"/>
      <c r="BD858" s="96"/>
      <c r="BE858" s="96"/>
      <c r="BF858" s="96"/>
      <c r="BG858" s="96"/>
      <c r="BH858" s="96"/>
      <c r="BI858" s="96"/>
      <c r="BJ858" s="96"/>
      <c r="BK858" s="96"/>
      <c r="BL858" s="96"/>
      <c r="BM858" s="96"/>
      <c r="BN858" s="96"/>
      <c r="BO858" s="96"/>
      <c r="BP858" s="96"/>
      <c r="BQ858" s="96"/>
      <c r="BR858" s="96"/>
      <c r="BS858" s="96"/>
      <c r="BT858" s="96"/>
      <c r="BU858" s="96"/>
      <c r="BV858" s="96"/>
      <c r="BW858" s="96"/>
      <c r="BX858" s="96"/>
      <c r="BY858" s="96"/>
      <c r="BZ858" s="96"/>
      <c r="CA858" s="96"/>
      <c r="CB858" s="96"/>
    </row>
    <row r="859">
      <c r="A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  <c r="AE859" s="96"/>
      <c r="AF859" s="96"/>
      <c r="AG859" s="96"/>
      <c r="AH859" s="96"/>
      <c r="AI859" s="96"/>
      <c r="AJ859" s="96"/>
      <c r="AK859" s="96"/>
      <c r="AL859" s="96"/>
      <c r="AM859" s="96"/>
      <c r="AN859" s="96"/>
      <c r="AO859" s="96"/>
      <c r="AP859" s="96"/>
      <c r="AQ859" s="96"/>
      <c r="AR859" s="96"/>
      <c r="AS859" s="96"/>
      <c r="AT859" s="96"/>
      <c r="AU859" s="96"/>
      <c r="AV859" s="96"/>
      <c r="AW859" s="96"/>
      <c r="AX859" s="96"/>
      <c r="AY859" s="96"/>
      <c r="AZ859" s="96"/>
      <c r="BA859" s="96"/>
      <c r="BB859" s="96"/>
      <c r="BC859" s="96"/>
      <c r="BD859" s="96"/>
      <c r="BE859" s="96"/>
      <c r="BF859" s="96"/>
      <c r="BG859" s="96"/>
      <c r="BH859" s="96"/>
      <c r="BI859" s="96"/>
      <c r="BJ859" s="96"/>
      <c r="BK859" s="96"/>
      <c r="BL859" s="96"/>
      <c r="BM859" s="96"/>
      <c r="BN859" s="96"/>
      <c r="BO859" s="96"/>
      <c r="BP859" s="96"/>
      <c r="BQ859" s="96"/>
      <c r="BR859" s="96"/>
      <c r="BS859" s="96"/>
      <c r="BT859" s="96"/>
      <c r="BU859" s="96"/>
      <c r="BV859" s="96"/>
      <c r="BW859" s="96"/>
      <c r="BX859" s="96"/>
      <c r="BY859" s="96"/>
      <c r="BZ859" s="96"/>
      <c r="CA859" s="96"/>
      <c r="CB859" s="96"/>
    </row>
    <row r="860">
      <c r="A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  <c r="AE860" s="96"/>
      <c r="AF860" s="96"/>
      <c r="AG860" s="96"/>
      <c r="AH860" s="96"/>
      <c r="AI860" s="96"/>
      <c r="AJ860" s="96"/>
      <c r="AK860" s="96"/>
      <c r="AL860" s="96"/>
      <c r="AM860" s="96"/>
      <c r="AN860" s="96"/>
      <c r="AO860" s="96"/>
      <c r="AP860" s="96"/>
      <c r="AQ860" s="96"/>
      <c r="AR860" s="96"/>
      <c r="AS860" s="96"/>
      <c r="AT860" s="96"/>
      <c r="AU860" s="96"/>
      <c r="AV860" s="96"/>
      <c r="AW860" s="96"/>
      <c r="AX860" s="96"/>
      <c r="AY860" s="96"/>
      <c r="AZ860" s="96"/>
      <c r="BA860" s="96"/>
      <c r="BB860" s="96"/>
      <c r="BC860" s="96"/>
      <c r="BD860" s="96"/>
      <c r="BE860" s="96"/>
      <c r="BF860" s="96"/>
      <c r="BG860" s="96"/>
      <c r="BH860" s="96"/>
      <c r="BI860" s="96"/>
      <c r="BJ860" s="96"/>
      <c r="BK860" s="96"/>
      <c r="BL860" s="96"/>
      <c r="BM860" s="96"/>
      <c r="BN860" s="96"/>
      <c r="BO860" s="96"/>
      <c r="BP860" s="96"/>
      <c r="BQ860" s="96"/>
      <c r="BR860" s="96"/>
      <c r="BS860" s="96"/>
      <c r="BT860" s="96"/>
      <c r="BU860" s="96"/>
      <c r="BV860" s="96"/>
      <c r="BW860" s="96"/>
      <c r="BX860" s="96"/>
      <c r="BY860" s="96"/>
      <c r="BZ860" s="96"/>
      <c r="CA860" s="96"/>
      <c r="CB860" s="96"/>
    </row>
    <row r="861">
      <c r="A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  <c r="AE861" s="96"/>
      <c r="AF861" s="96"/>
      <c r="AG861" s="96"/>
      <c r="AH861" s="96"/>
      <c r="AI861" s="96"/>
      <c r="AJ861" s="96"/>
      <c r="AK861" s="96"/>
      <c r="AL861" s="96"/>
      <c r="AM861" s="96"/>
      <c r="AN861" s="96"/>
      <c r="AO861" s="96"/>
      <c r="AP861" s="96"/>
      <c r="AQ861" s="96"/>
      <c r="AR861" s="96"/>
      <c r="AS861" s="96"/>
      <c r="AT861" s="96"/>
      <c r="AU861" s="96"/>
      <c r="AV861" s="96"/>
      <c r="AW861" s="96"/>
      <c r="AX861" s="96"/>
      <c r="AY861" s="96"/>
      <c r="AZ861" s="96"/>
      <c r="BA861" s="96"/>
      <c r="BB861" s="96"/>
      <c r="BC861" s="96"/>
      <c r="BD861" s="96"/>
      <c r="BE861" s="96"/>
      <c r="BF861" s="96"/>
      <c r="BG861" s="96"/>
      <c r="BH861" s="96"/>
      <c r="BI861" s="96"/>
      <c r="BJ861" s="96"/>
      <c r="BK861" s="96"/>
      <c r="BL861" s="96"/>
      <c r="BM861" s="96"/>
      <c r="BN861" s="96"/>
      <c r="BO861" s="96"/>
      <c r="BP861" s="96"/>
      <c r="BQ861" s="96"/>
      <c r="BR861" s="96"/>
      <c r="BS861" s="96"/>
      <c r="BT861" s="96"/>
      <c r="BU861" s="96"/>
      <c r="BV861" s="96"/>
      <c r="BW861" s="96"/>
      <c r="BX861" s="96"/>
      <c r="BY861" s="96"/>
      <c r="BZ861" s="96"/>
      <c r="CA861" s="96"/>
      <c r="CB861" s="96"/>
    </row>
    <row r="862">
      <c r="A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  <c r="AE862" s="96"/>
      <c r="AF862" s="96"/>
      <c r="AG862" s="96"/>
      <c r="AH862" s="96"/>
      <c r="AI862" s="96"/>
      <c r="AJ862" s="96"/>
      <c r="AK862" s="96"/>
      <c r="AL862" s="96"/>
      <c r="AM862" s="96"/>
      <c r="AN862" s="96"/>
      <c r="AO862" s="96"/>
      <c r="AP862" s="96"/>
      <c r="AQ862" s="96"/>
      <c r="AR862" s="96"/>
      <c r="AS862" s="96"/>
      <c r="AT862" s="96"/>
      <c r="AU862" s="96"/>
      <c r="AV862" s="96"/>
      <c r="AW862" s="96"/>
      <c r="AX862" s="96"/>
      <c r="AY862" s="96"/>
      <c r="AZ862" s="96"/>
      <c r="BA862" s="96"/>
      <c r="BB862" s="96"/>
      <c r="BC862" s="96"/>
      <c r="BD862" s="96"/>
      <c r="BE862" s="96"/>
      <c r="BF862" s="96"/>
      <c r="BG862" s="96"/>
      <c r="BH862" s="96"/>
      <c r="BI862" s="96"/>
      <c r="BJ862" s="96"/>
      <c r="BK862" s="96"/>
      <c r="BL862" s="96"/>
      <c r="BM862" s="96"/>
      <c r="BN862" s="96"/>
      <c r="BO862" s="96"/>
      <c r="BP862" s="96"/>
      <c r="BQ862" s="96"/>
      <c r="BR862" s="96"/>
      <c r="BS862" s="96"/>
      <c r="BT862" s="96"/>
      <c r="BU862" s="96"/>
      <c r="BV862" s="96"/>
      <c r="BW862" s="96"/>
      <c r="BX862" s="96"/>
      <c r="BY862" s="96"/>
      <c r="BZ862" s="96"/>
      <c r="CA862" s="96"/>
      <c r="CB862" s="96"/>
    </row>
    <row r="863">
      <c r="A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  <c r="AE863" s="96"/>
      <c r="AF863" s="96"/>
      <c r="AG863" s="96"/>
      <c r="AH863" s="96"/>
      <c r="AI863" s="96"/>
      <c r="AJ863" s="96"/>
      <c r="AK863" s="96"/>
      <c r="AL863" s="96"/>
      <c r="AM863" s="96"/>
      <c r="AN863" s="96"/>
      <c r="AO863" s="96"/>
      <c r="AP863" s="96"/>
      <c r="AQ863" s="96"/>
      <c r="AR863" s="96"/>
      <c r="AS863" s="96"/>
      <c r="AT863" s="96"/>
      <c r="AU863" s="96"/>
      <c r="AV863" s="96"/>
      <c r="AW863" s="96"/>
      <c r="AX863" s="96"/>
      <c r="AY863" s="96"/>
      <c r="AZ863" s="96"/>
      <c r="BA863" s="96"/>
      <c r="BB863" s="96"/>
      <c r="BC863" s="96"/>
      <c r="BD863" s="96"/>
      <c r="BE863" s="96"/>
      <c r="BF863" s="96"/>
      <c r="BG863" s="96"/>
      <c r="BH863" s="96"/>
      <c r="BI863" s="96"/>
      <c r="BJ863" s="96"/>
      <c r="BK863" s="96"/>
      <c r="BL863" s="96"/>
      <c r="BM863" s="96"/>
      <c r="BN863" s="96"/>
      <c r="BO863" s="96"/>
      <c r="BP863" s="96"/>
      <c r="BQ863" s="96"/>
      <c r="BR863" s="96"/>
      <c r="BS863" s="96"/>
      <c r="BT863" s="96"/>
      <c r="BU863" s="96"/>
      <c r="BV863" s="96"/>
      <c r="BW863" s="96"/>
      <c r="BX863" s="96"/>
      <c r="BY863" s="96"/>
      <c r="BZ863" s="96"/>
      <c r="CA863" s="96"/>
      <c r="CB863" s="96"/>
    </row>
    <row r="864">
      <c r="A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  <c r="AE864" s="96"/>
      <c r="AF864" s="96"/>
      <c r="AG864" s="96"/>
      <c r="AH864" s="96"/>
      <c r="AI864" s="96"/>
      <c r="AJ864" s="96"/>
      <c r="AK864" s="96"/>
      <c r="AL864" s="96"/>
      <c r="AM864" s="96"/>
      <c r="AN864" s="96"/>
      <c r="AO864" s="96"/>
      <c r="AP864" s="96"/>
      <c r="AQ864" s="96"/>
      <c r="AR864" s="96"/>
      <c r="AS864" s="96"/>
      <c r="AT864" s="96"/>
      <c r="AU864" s="96"/>
      <c r="AV864" s="96"/>
      <c r="AW864" s="96"/>
      <c r="AX864" s="96"/>
      <c r="AY864" s="96"/>
      <c r="AZ864" s="96"/>
      <c r="BA864" s="96"/>
      <c r="BB864" s="96"/>
      <c r="BC864" s="96"/>
      <c r="BD864" s="96"/>
      <c r="BE864" s="96"/>
      <c r="BF864" s="96"/>
      <c r="BG864" s="96"/>
      <c r="BH864" s="96"/>
      <c r="BI864" s="96"/>
      <c r="BJ864" s="96"/>
      <c r="BK864" s="96"/>
      <c r="BL864" s="96"/>
      <c r="BM864" s="96"/>
      <c r="BN864" s="96"/>
      <c r="BO864" s="96"/>
      <c r="BP864" s="96"/>
      <c r="BQ864" s="96"/>
      <c r="BR864" s="96"/>
      <c r="BS864" s="96"/>
      <c r="BT864" s="96"/>
      <c r="BU864" s="96"/>
      <c r="BV864" s="96"/>
      <c r="BW864" s="96"/>
      <c r="BX864" s="96"/>
      <c r="BY864" s="96"/>
      <c r="BZ864" s="96"/>
      <c r="CA864" s="96"/>
      <c r="CB864" s="96"/>
    </row>
    <row r="865">
      <c r="A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  <c r="AE865" s="96"/>
      <c r="AF865" s="96"/>
      <c r="AG865" s="96"/>
      <c r="AH865" s="96"/>
      <c r="AI865" s="96"/>
      <c r="AJ865" s="96"/>
      <c r="AK865" s="96"/>
      <c r="AL865" s="96"/>
      <c r="AM865" s="96"/>
      <c r="AN865" s="96"/>
      <c r="AO865" s="96"/>
      <c r="AP865" s="96"/>
      <c r="AQ865" s="96"/>
      <c r="AR865" s="96"/>
      <c r="AS865" s="96"/>
      <c r="AT865" s="96"/>
      <c r="AU865" s="96"/>
      <c r="AV865" s="96"/>
      <c r="AW865" s="96"/>
      <c r="AX865" s="96"/>
      <c r="AY865" s="96"/>
      <c r="AZ865" s="96"/>
      <c r="BA865" s="96"/>
      <c r="BB865" s="96"/>
      <c r="BC865" s="96"/>
      <c r="BD865" s="96"/>
      <c r="BE865" s="96"/>
      <c r="BF865" s="96"/>
      <c r="BG865" s="96"/>
      <c r="BH865" s="96"/>
      <c r="BI865" s="96"/>
      <c r="BJ865" s="96"/>
      <c r="BK865" s="96"/>
      <c r="BL865" s="96"/>
      <c r="BM865" s="96"/>
      <c r="BN865" s="96"/>
      <c r="BO865" s="96"/>
      <c r="BP865" s="96"/>
      <c r="BQ865" s="96"/>
      <c r="BR865" s="96"/>
      <c r="BS865" s="96"/>
      <c r="BT865" s="96"/>
      <c r="BU865" s="96"/>
      <c r="BV865" s="96"/>
      <c r="BW865" s="96"/>
      <c r="BX865" s="96"/>
      <c r="BY865" s="96"/>
      <c r="BZ865" s="96"/>
      <c r="CA865" s="96"/>
      <c r="CB865" s="96"/>
    </row>
    <row r="866">
      <c r="A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  <c r="AE866" s="96"/>
      <c r="AF866" s="96"/>
      <c r="AG866" s="96"/>
      <c r="AH866" s="96"/>
      <c r="AI866" s="96"/>
      <c r="AJ866" s="96"/>
      <c r="AK866" s="96"/>
      <c r="AL866" s="96"/>
      <c r="AM866" s="96"/>
      <c r="AN866" s="96"/>
      <c r="AO866" s="96"/>
      <c r="AP866" s="96"/>
      <c r="AQ866" s="96"/>
      <c r="AR866" s="96"/>
      <c r="AS866" s="96"/>
      <c r="AT866" s="96"/>
      <c r="AU866" s="96"/>
      <c r="AV866" s="96"/>
      <c r="AW866" s="96"/>
      <c r="AX866" s="96"/>
      <c r="AY866" s="96"/>
      <c r="AZ866" s="96"/>
      <c r="BA866" s="96"/>
      <c r="BB866" s="96"/>
      <c r="BC866" s="96"/>
      <c r="BD866" s="96"/>
      <c r="BE866" s="96"/>
      <c r="BF866" s="96"/>
      <c r="BG866" s="96"/>
      <c r="BH866" s="96"/>
      <c r="BI866" s="96"/>
      <c r="BJ866" s="96"/>
      <c r="BK866" s="96"/>
      <c r="BL866" s="96"/>
      <c r="BM866" s="96"/>
      <c r="BN866" s="96"/>
      <c r="BO866" s="96"/>
      <c r="BP866" s="96"/>
      <c r="BQ866" s="96"/>
      <c r="BR866" s="96"/>
      <c r="BS866" s="96"/>
      <c r="BT866" s="96"/>
      <c r="BU866" s="96"/>
      <c r="BV866" s="96"/>
      <c r="BW866" s="96"/>
      <c r="BX866" s="96"/>
      <c r="BY866" s="96"/>
      <c r="BZ866" s="96"/>
      <c r="CA866" s="96"/>
      <c r="CB866" s="96"/>
    </row>
    <row r="867">
      <c r="A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  <c r="AE867" s="96"/>
      <c r="AF867" s="96"/>
      <c r="AG867" s="96"/>
      <c r="AH867" s="96"/>
      <c r="AI867" s="96"/>
      <c r="AJ867" s="96"/>
      <c r="AK867" s="96"/>
      <c r="AL867" s="96"/>
      <c r="AM867" s="96"/>
      <c r="AN867" s="96"/>
      <c r="AO867" s="96"/>
      <c r="AP867" s="96"/>
      <c r="AQ867" s="96"/>
      <c r="AR867" s="96"/>
      <c r="AS867" s="96"/>
      <c r="AT867" s="96"/>
      <c r="AU867" s="96"/>
      <c r="AV867" s="96"/>
      <c r="AW867" s="96"/>
      <c r="AX867" s="96"/>
      <c r="AY867" s="96"/>
      <c r="AZ867" s="96"/>
      <c r="BA867" s="96"/>
      <c r="BB867" s="96"/>
      <c r="BC867" s="96"/>
      <c r="BD867" s="96"/>
      <c r="BE867" s="96"/>
      <c r="BF867" s="96"/>
      <c r="BG867" s="96"/>
      <c r="BH867" s="96"/>
      <c r="BI867" s="96"/>
      <c r="BJ867" s="96"/>
      <c r="BK867" s="96"/>
      <c r="BL867" s="96"/>
      <c r="BM867" s="96"/>
      <c r="BN867" s="96"/>
      <c r="BO867" s="96"/>
      <c r="BP867" s="96"/>
      <c r="BQ867" s="96"/>
      <c r="BR867" s="96"/>
      <c r="BS867" s="96"/>
      <c r="BT867" s="96"/>
      <c r="BU867" s="96"/>
      <c r="BV867" s="96"/>
      <c r="BW867" s="96"/>
      <c r="BX867" s="96"/>
      <c r="BY867" s="96"/>
      <c r="BZ867" s="96"/>
      <c r="CA867" s="96"/>
      <c r="CB867" s="96"/>
    </row>
    <row r="868">
      <c r="A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  <c r="AE868" s="96"/>
      <c r="AF868" s="96"/>
      <c r="AG868" s="96"/>
      <c r="AH868" s="96"/>
      <c r="AI868" s="96"/>
      <c r="AJ868" s="96"/>
      <c r="AK868" s="96"/>
      <c r="AL868" s="96"/>
      <c r="AM868" s="96"/>
      <c r="AN868" s="96"/>
      <c r="AO868" s="96"/>
      <c r="AP868" s="96"/>
      <c r="AQ868" s="96"/>
      <c r="AR868" s="96"/>
      <c r="AS868" s="96"/>
      <c r="AT868" s="96"/>
      <c r="AU868" s="96"/>
      <c r="AV868" s="96"/>
      <c r="AW868" s="96"/>
      <c r="AX868" s="96"/>
      <c r="AY868" s="96"/>
      <c r="AZ868" s="96"/>
      <c r="BA868" s="96"/>
      <c r="BB868" s="96"/>
      <c r="BC868" s="96"/>
      <c r="BD868" s="96"/>
      <c r="BE868" s="96"/>
      <c r="BF868" s="96"/>
      <c r="BG868" s="96"/>
      <c r="BH868" s="96"/>
      <c r="BI868" s="96"/>
      <c r="BJ868" s="96"/>
      <c r="BK868" s="96"/>
      <c r="BL868" s="96"/>
      <c r="BM868" s="96"/>
      <c r="BN868" s="96"/>
      <c r="BO868" s="96"/>
      <c r="BP868" s="96"/>
      <c r="BQ868" s="96"/>
      <c r="BR868" s="96"/>
      <c r="BS868" s="96"/>
      <c r="BT868" s="96"/>
      <c r="BU868" s="96"/>
      <c r="BV868" s="96"/>
      <c r="BW868" s="96"/>
      <c r="BX868" s="96"/>
      <c r="BY868" s="96"/>
      <c r="BZ868" s="96"/>
      <c r="CA868" s="96"/>
      <c r="CB868" s="96"/>
    </row>
    <row r="869">
      <c r="A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  <c r="AE869" s="96"/>
      <c r="AF869" s="96"/>
      <c r="AG869" s="96"/>
      <c r="AH869" s="96"/>
      <c r="AI869" s="96"/>
      <c r="AJ869" s="96"/>
      <c r="AK869" s="96"/>
      <c r="AL869" s="96"/>
      <c r="AM869" s="96"/>
      <c r="AN869" s="96"/>
      <c r="AO869" s="96"/>
      <c r="AP869" s="96"/>
      <c r="AQ869" s="96"/>
      <c r="AR869" s="96"/>
      <c r="AS869" s="96"/>
      <c r="AT869" s="96"/>
      <c r="AU869" s="96"/>
      <c r="AV869" s="96"/>
      <c r="AW869" s="96"/>
      <c r="AX869" s="96"/>
      <c r="AY869" s="96"/>
      <c r="AZ869" s="96"/>
      <c r="BA869" s="96"/>
      <c r="BB869" s="96"/>
      <c r="BC869" s="96"/>
      <c r="BD869" s="96"/>
      <c r="BE869" s="96"/>
      <c r="BF869" s="96"/>
      <c r="BG869" s="96"/>
      <c r="BH869" s="96"/>
      <c r="BI869" s="96"/>
      <c r="BJ869" s="96"/>
      <c r="BK869" s="96"/>
      <c r="BL869" s="96"/>
      <c r="BM869" s="96"/>
      <c r="BN869" s="96"/>
      <c r="BO869" s="96"/>
      <c r="BP869" s="96"/>
      <c r="BQ869" s="96"/>
      <c r="BR869" s="96"/>
      <c r="BS869" s="96"/>
      <c r="BT869" s="96"/>
      <c r="BU869" s="96"/>
      <c r="BV869" s="96"/>
      <c r="BW869" s="96"/>
      <c r="BX869" s="96"/>
      <c r="BY869" s="96"/>
      <c r="BZ869" s="96"/>
      <c r="CA869" s="96"/>
      <c r="CB869" s="96"/>
    </row>
    <row r="870">
      <c r="A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  <c r="AE870" s="96"/>
      <c r="AF870" s="96"/>
      <c r="AG870" s="96"/>
      <c r="AH870" s="96"/>
      <c r="AI870" s="96"/>
      <c r="AJ870" s="96"/>
      <c r="AK870" s="96"/>
      <c r="AL870" s="96"/>
      <c r="AM870" s="96"/>
      <c r="AN870" s="96"/>
      <c r="AO870" s="96"/>
      <c r="AP870" s="96"/>
      <c r="AQ870" s="96"/>
      <c r="AR870" s="96"/>
      <c r="AS870" s="96"/>
      <c r="AT870" s="96"/>
      <c r="AU870" s="96"/>
      <c r="AV870" s="96"/>
      <c r="AW870" s="96"/>
      <c r="AX870" s="96"/>
      <c r="AY870" s="96"/>
      <c r="AZ870" s="96"/>
      <c r="BA870" s="96"/>
      <c r="BB870" s="96"/>
      <c r="BC870" s="96"/>
      <c r="BD870" s="96"/>
      <c r="BE870" s="96"/>
      <c r="BF870" s="96"/>
      <c r="BG870" s="96"/>
      <c r="BH870" s="96"/>
      <c r="BI870" s="96"/>
      <c r="BJ870" s="96"/>
      <c r="BK870" s="96"/>
      <c r="BL870" s="96"/>
      <c r="BM870" s="96"/>
      <c r="BN870" s="96"/>
      <c r="BO870" s="96"/>
      <c r="BP870" s="96"/>
      <c r="BQ870" s="96"/>
      <c r="BR870" s="96"/>
      <c r="BS870" s="96"/>
      <c r="BT870" s="96"/>
      <c r="BU870" s="96"/>
      <c r="BV870" s="96"/>
      <c r="BW870" s="96"/>
      <c r="BX870" s="96"/>
      <c r="BY870" s="96"/>
      <c r="BZ870" s="96"/>
      <c r="CA870" s="96"/>
      <c r="CB870" s="96"/>
    </row>
    <row r="871">
      <c r="A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  <c r="AE871" s="96"/>
      <c r="AF871" s="96"/>
      <c r="AG871" s="96"/>
      <c r="AH871" s="96"/>
      <c r="AI871" s="96"/>
      <c r="AJ871" s="96"/>
      <c r="AK871" s="96"/>
      <c r="AL871" s="96"/>
      <c r="AM871" s="96"/>
      <c r="AN871" s="96"/>
      <c r="AO871" s="96"/>
      <c r="AP871" s="96"/>
      <c r="AQ871" s="96"/>
      <c r="AR871" s="96"/>
      <c r="AS871" s="96"/>
      <c r="AT871" s="96"/>
      <c r="AU871" s="96"/>
      <c r="AV871" s="96"/>
      <c r="AW871" s="96"/>
      <c r="AX871" s="96"/>
      <c r="AY871" s="96"/>
      <c r="AZ871" s="96"/>
      <c r="BA871" s="96"/>
      <c r="BB871" s="96"/>
      <c r="BC871" s="96"/>
      <c r="BD871" s="96"/>
      <c r="BE871" s="96"/>
      <c r="BF871" s="96"/>
      <c r="BG871" s="96"/>
      <c r="BH871" s="96"/>
      <c r="BI871" s="96"/>
      <c r="BJ871" s="96"/>
      <c r="BK871" s="96"/>
      <c r="BL871" s="96"/>
      <c r="BM871" s="96"/>
      <c r="BN871" s="96"/>
      <c r="BO871" s="96"/>
      <c r="BP871" s="96"/>
      <c r="BQ871" s="96"/>
      <c r="BR871" s="96"/>
      <c r="BS871" s="96"/>
      <c r="BT871" s="96"/>
      <c r="BU871" s="96"/>
      <c r="BV871" s="96"/>
      <c r="BW871" s="96"/>
      <c r="BX871" s="96"/>
      <c r="BY871" s="96"/>
      <c r="BZ871" s="96"/>
      <c r="CA871" s="96"/>
      <c r="CB871" s="96"/>
    </row>
    <row r="872">
      <c r="A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  <c r="AE872" s="96"/>
      <c r="AF872" s="96"/>
      <c r="AG872" s="96"/>
      <c r="AH872" s="96"/>
      <c r="AI872" s="96"/>
      <c r="AJ872" s="96"/>
      <c r="AK872" s="96"/>
      <c r="AL872" s="96"/>
      <c r="AM872" s="96"/>
      <c r="AN872" s="96"/>
      <c r="AO872" s="96"/>
      <c r="AP872" s="96"/>
      <c r="AQ872" s="96"/>
      <c r="AR872" s="96"/>
      <c r="AS872" s="96"/>
      <c r="AT872" s="96"/>
      <c r="AU872" s="96"/>
      <c r="AV872" s="96"/>
      <c r="AW872" s="96"/>
      <c r="AX872" s="96"/>
      <c r="AY872" s="96"/>
      <c r="AZ872" s="96"/>
      <c r="BA872" s="96"/>
      <c r="BB872" s="96"/>
      <c r="BC872" s="96"/>
      <c r="BD872" s="96"/>
      <c r="BE872" s="96"/>
      <c r="BF872" s="96"/>
      <c r="BG872" s="96"/>
      <c r="BH872" s="96"/>
      <c r="BI872" s="96"/>
      <c r="BJ872" s="96"/>
      <c r="BK872" s="96"/>
      <c r="BL872" s="96"/>
      <c r="BM872" s="96"/>
      <c r="BN872" s="96"/>
      <c r="BO872" s="96"/>
      <c r="BP872" s="96"/>
      <c r="BQ872" s="96"/>
      <c r="BR872" s="96"/>
      <c r="BS872" s="96"/>
      <c r="BT872" s="96"/>
      <c r="BU872" s="96"/>
      <c r="BV872" s="96"/>
      <c r="BW872" s="96"/>
      <c r="BX872" s="96"/>
      <c r="BY872" s="96"/>
      <c r="BZ872" s="96"/>
      <c r="CA872" s="96"/>
      <c r="CB872" s="96"/>
    </row>
    <row r="873">
      <c r="A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  <c r="AE873" s="96"/>
      <c r="AF873" s="96"/>
      <c r="AG873" s="96"/>
      <c r="AH873" s="96"/>
      <c r="AI873" s="96"/>
      <c r="AJ873" s="96"/>
      <c r="AK873" s="96"/>
      <c r="AL873" s="96"/>
      <c r="AM873" s="96"/>
      <c r="AN873" s="96"/>
      <c r="AO873" s="96"/>
      <c r="AP873" s="96"/>
      <c r="AQ873" s="96"/>
      <c r="AR873" s="96"/>
      <c r="AS873" s="96"/>
      <c r="AT873" s="96"/>
      <c r="AU873" s="96"/>
      <c r="AV873" s="96"/>
      <c r="AW873" s="96"/>
      <c r="AX873" s="96"/>
      <c r="AY873" s="96"/>
      <c r="AZ873" s="96"/>
      <c r="BA873" s="96"/>
      <c r="BB873" s="96"/>
      <c r="BC873" s="96"/>
      <c r="BD873" s="96"/>
      <c r="BE873" s="96"/>
      <c r="BF873" s="96"/>
      <c r="BG873" s="96"/>
      <c r="BH873" s="96"/>
      <c r="BI873" s="96"/>
      <c r="BJ873" s="96"/>
      <c r="BK873" s="96"/>
      <c r="BL873" s="96"/>
      <c r="BM873" s="96"/>
      <c r="BN873" s="96"/>
      <c r="BO873" s="96"/>
      <c r="BP873" s="96"/>
      <c r="BQ873" s="96"/>
      <c r="BR873" s="96"/>
      <c r="BS873" s="96"/>
      <c r="BT873" s="96"/>
      <c r="BU873" s="96"/>
      <c r="BV873" s="96"/>
      <c r="BW873" s="96"/>
      <c r="BX873" s="96"/>
      <c r="BY873" s="96"/>
      <c r="BZ873" s="96"/>
      <c r="CA873" s="96"/>
      <c r="CB873" s="96"/>
    </row>
    <row r="874">
      <c r="A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  <c r="AE874" s="96"/>
      <c r="AF874" s="96"/>
      <c r="AG874" s="96"/>
      <c r="AH874" s="96"/>
      <c r="AI874" s="96"/>
      <c r="AJ874" s="96"/>
      <c r="AK874" s="96"/>
      <c r="AL874" s="96"/>
      <c r="AM874" s="96"/>
      <c r="AN874" s="96"/>
      <c r="AO874" s="96"/>
      <c r="AP874" s="96"/>
      <c r="AQ874" s="96"/>
      <c r="AR874" s="96"/>
      <c r="AS874" s="96"/>
      <c r="AT874" s="96"/>
      <c r="AU874" s="96"/>
      <c r="AV874" s="96"/>
      <c r="AW874" s="96"/>
      <c r="AX874" s="96"/>
      <c r="AY874" s="96"/>
      <c r="AZ874" s="96"/>
      <c r="BA874" s="96"/>
      <c r="BB874" s="96"/>
      <c r="BC874" s="96"/>
      <c r="BD874" s="96"/>
      <c r="BE874" s="96"/>
      <c r="BF874" s="96"/>
      <c r="BG874" s="96"/>
      <c r="BH874" s="96"/>
      <c r="BI874" s="96"/>
      <c r="BJ874" s="96"/>
      <c r="BK874" s="96"/>
      <c r="BL874" s="96"/>
      <c r="BM874" s="96"/>
      <c r="BN874" s="96"/>
      <c r="BO874" s="96"/>
      <c r="BP874" s="96"/>
      <c r="BQ874" s="96"/>
      <c r="BR874" s="96"/>
      <c r="BS874" s="96"/>
      <c r="BT874" s="96"/>
      <c r="BU874" s="96"/>
      <c r="BV874" s="96"/>
      <c r="BW874" s="96"/>
      <c r="BX874" s="96"/>
      <c r="BY874" s="96"/>
      <c r="BZ874" s="96"/>
      <c r="CA874" s="96"/>
      <c r="CB874" s="96"/>
    </row>
    <row r="875">
      <c r="A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  <c r="AE875" s="96"/>
      <c r="AF875" s="96"/>
      <c r="AG875" s="96"/>
      <c r="AH875" s="96"/>
      <c r="AI875" s="96"/>
      <c r="AJ875" s="96"/>
      <c r="AK875" s="96"/>
      <c r="AL875" s="96"/>
      <c r="AM875" s="96"/>
      <c r="AN875" s="96"/>
      <c r="AO875" s="96"/>
      <c r="AP875" s="96"/>
      <c r="AQ875" s="96"/>
      <c r="AR875" s="96"/>
      <c r="AS875" s="96"/>
      <c r="AT875" s="96"/>
      <c r="AU875" s="96"/>
      <c r="AV875" s="96"/>
      <c r="AW875" s="96"/>
      <c r="AX875" s="96"/>
      <c r="AY875" s="96"/>
      <c r="AZ875" s="96"/>
      <c r="BA875" s="96"/>
      <c r="BB875" s="96"/>
      <c r="BC875" s="96"/>
      <c r="BD875" s="96"/>
      <c r="BE875" s="96"/>
      <c r="BF875" s="96"/>
      <c r="BG875" s="96"/>
      <c r="BH875" s="96"/>
      <c r="BI875" s="96"/>
      <c r="BJ875" s="96"/>
      <c r="BK875" s="96"/>
      <c r="BL875" s="96"/>
      <c r="BM875" s="96"/>
      <c r="BN875" s="96"/>
      <c r="BO875" s="96"/>
      <c r="BP875" s="96"/>
      <c r="BQ875" s="96"/>
      <c r="BR875" s="96"/>
      <c r="BS875" s="96"/>
      <c r="BT875" s="96"/>
      <c r="BU875" s="96"/>
      <c r="BV875" s="96"/>
      <c r="BW875" s="96"/>
      <c r="BX875" s="96"/>
      <c r="BY875" s="96"/>
      <c r="BZ875" s="96"/>
      <c r="CA875" s="96"/>
      <c r="CB875" s="96"/>
    </row>
    <row r="876">
      <c r="A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  <c r="AE876" s="96"/>
      <c r="AF876" s="96"/>
      <c r="AG876" s="96"/>
      <c r="AH876" s="96"/>
      <c r="AI876" s="96"/>
      <c r="AJ876" s="96"/>
      <c r="AK876" s="96"/>
      <c r="AL876" s="96"/>
      <c r="AM876" s="96"/>
      <c r="AN876" s="96"/>
      <c r="AO876" s="96"/>
      <c r="AP876" s="96"/>
      <c r="AQ876" s="96"/>
      <c r="AR876" s="96"/>
      <c r="AS876" s="96"/>
      <c r="AT876" s="96"/>
      <c r="AU876" s="96"/>
      <c r="AV876" s="96"/>
      <c r="AW876" s="96"/>
      <c r="AX876" s="96"/>
      <c r="AY876" s="96"/>
      <c r="AZ876" s="96"/>
      <c r="BA876" s="96"/>
      <c r="BB876" s="96"/>
      <c r="BC876" s="96"/>
      <c r="BD876" s="96"/>
      <c r="BE876" s="96"/>
      <c r="BF876" s="96"/>
      <c r="BG876" s="96"/>
      <c r="BH876" s="96"/>
      <c r="BI876" s="96"/>
      <c r="BJ876" s="96"/>
      <c r="BK876" s="96"/>
      <c r="BL876" s="96"/>
      <c r="BM876" s="96"/>
      <c r="BN876" s="96"/>
      <c r="BO876" s="96"/>
      <c r="BP876" s="96"/>
      <c r="BQ876" s="96"/>
      <c r="BR876" s="96"/>
      <c r="BS876" s="96"/>
      <c r="BT876" s="96"/>
      <c r="BU876" s="96"/>
      <c r="BV876" s="96"/>
      <c r="BW876" s="96"/>
      <c r="BX876" s="96"/>
      <c r="BY876" s="96"/>
      <c r="BZ876" s="96"/>
      <c r="CA876" s="96"/>
      <c r="CB876" s="96"/>
    </row>
    <row r="877">
      <c r="A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  <c r="AE877" s="96"/>
      <c r="AF877" s="96"/>
      <c r="AG877" s="96"/>
      <c r="AH877" s="96"/>
      <c r="AI877" s="96"/>
      <c r="AJ877" s="96"/>
      <c r="AK877" s="96"/>
      <c r="AL877" s="96"/>
      <c r="AM877" s="96"/>
      <c r="AN877" s="96"/>
      <c r="AO877" s="96"/>
      <c r="AP877" s="96"/>
      <c r="AQ877" s="96"/>
      <c r="AR877" s="96"/>
      <c r="AS877" s="96"/>
      <c r="AT877" s="96"/>
      <c r="AU877" s="96"/>
      <c r="AV877" s="96"/>
      <c r="AW877" s="96"/>
      <c r="AX877" s="96"/>
      <c r="AY877" s="96"/>
      <c r="AZ877" s="96"/>
      <c r="BA877" s="96"/>
      <c r="BB877" s="96"/>
      <c r="BC877" s="96"/>
      <c r="BD877" s="96"/>
      <c r="BE877" s="96"/>
      <c r="BF877" s="96"/>
      <c r="BG877" s="96"/>
      <c r="BH877" s="96"/>
      <c r="BI877" s="96"/>
      <c r="BJ877" s="96"/>
      <c r="BK877" s="96"/>
      <c r="BL877" s="96"/>
      <c r="BM877" s="96"/>
      <c r="BN877" s="96"/>
      <c r="BO877" s="96"/>
      <c r="BP877" s="96"/>
      <c r="BQ877" s="96"/>
      <c r="BR877" s="96"/>
      <c r="BS877" s="96"/>
      <c r="BT877" s="96"/>
      <c r="BU877" s="96"/>
      <c r="BV877" s="96"/>
      <c r="BW877" s="96"/>
      <c r="BX877" s="96"/>
      <c r="BY877" s="96"/>
      <c r="BZ877" s="96"/>
      <c r="CA877" s="96"/>
      <c r="CB877" s="96"/>
    </row>
    <row r="878">
      <c r="A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  <c r="AE878" s="96"/>
      <c r="AF878" s="96"/>
      <c r="AG878" s="96"/>
      <c r="AH878" s="96"/>
      <c r="AI878" s="96"/>
      <c r="AJ878" s="96"/>
      <c r="AK878" s="96"/>
      <c r="AL878" s="96"/>
      <c r="AM878" s="96"/>
      <c r="AN878" s="96"/>
      <c r="AO878" s="96"/>
      <c r="AP878" s="96"/>
      <c r="AQ878" s="96"/>
      <c r="AR878" s="96"/>
      <c r="AS878" s="96"/>
      <c r="AT878" s="96"/>
      <c r="AU878" s="96"/>
      <c r="AV878" s="96"/>
      <c r="AW878" s="96"/>
      <c r="AX878" s="96"/>
      <c r="AY878" s="96"/>
      <c r="AZ878" s="96"/>
      <c r="BA878" s="96"/>
      <c r="BB878" s="96"/>
      <c r="BC878" s="96"/>
      <c r="BD878" s="96"/>
      <c r="BE878" s="96"/>
      <c r="BF878" s="96"/>
      <c r="BG878" s="96"/>
      <c r="BH878" s="96"/>
      <c r="BI878" s="96"/>
      <c r="BJ878" s="96"/>
      <c r="BK878" s="96"/>
      <c r="BL878" s="96"/>
      <c r="BM878" s="96"/>
      <c r="BN878" s="96"/>
      <c r="BO878" s="96"/>
      <c r="BP878" s="96"/>
      <c r="BQ878" s="96"/>
      <c r="BR878" s="96"/>
      <c r="BS878" s="96"/>
      <c r="BT878" s="96"/>
      <c r="BU878" s="96"/>
      <c r="BV878" s="96"/>
      <c r="BW878" s="96"/>
      <c r="BX878" s="96"/>
      <c r="BY878" s="96"/>
      <c r="BZ878" s="96"/>
      <c r="CA878" s="96"/>
      <c r="CB878" s="96"/>
    </row>
    <row r="879">
      <c r="A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  <c r="AE879" s="96"/>
      <c r="AF879" s="96"/>
      <c r="AG879" s="96"/>
      <c r="AH879" s="96"/>
      <c r="AI879" s="96"/>
      <c r="AJ879" s="96"/>
      <c r="AK879" s="96"/>
      <c r="AL879" s="96"/>
      <c r="AM879" s="96"/>
      <c r="AN879" s="96"/>
      <c r="AO879" s="96"/>
      <c r="AP879" s="96"/>
      <c r="AQ879" s="96"/>
      <c r="AR879" s="96"/>
      <c r="AS879" s="96"/>
      <c r="AT879" s="96"/>
      <c r="AU879" s="96"/>
      <c r="AV879" s="96"/>
      <c r="AW879" s="96"/>
      <c r="AX879" s="96"/>
      <c r="AY879" s="96"/>
      <c r="AZ879" s="96"/>
      <c r="BA879" s="96"/>
      <c r="BB879" s="96"/>
      <c r="BC879" s="96"/>
      <c r="BD879" s="96"/>
      <c r="BE879" s="96"/>
      <c r="BF879" s="96"/>
      <c r="BG879" s="96"/>
      <c r="BH879" s="96"/>
      <c r="BI879" s="96"/>
      <c r="BJ879" s="96"/>
      <c r="BK879" s="96"/>
      <c r="BL879" s="96"/>
      <c r="BM879" s="96"/>
      <c r="BN879" s="96"/>
      <c r="BO879" s="96"/>
      <c r="BP879" s="96"/>
      <c r="BQ879" s="96"/>
      <c r="BR879" s="96"/>
      <c r="BS879" s="96"/>
      <c r="BT879" s="96"/>
      <c r="BU879" s="96"/>
      <c r="BV879" s="96"/>
      <c r="BW879" s="96"/>
      <c r="BX879" s="96"/>
      <c r="BY879" s="96"/>
      <c r="BZ879" s="96"/>
      <c r="CA879" s="96"/>
      <c r="CB879" s="96"/>
    </row>
    <row r="880">
      <c r="A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  <c r="AE880" s="96"/>
      <c r="AF880" s="96"/>
      <c r="AG880" s="96"/>
      <c r="AH880" s="96"/>
      <c r="AI880" s="96"/>
      <c r="AJ880" s="96"/>
      <c r="AK880" s="96"/>
      <c r="AL880" s="96"/>
      <c r="AM880" s="96"/>
      <c r="AN880" s="96"/>
      <c r="AO880" s="96"/>
      <c r="AP880" s="96"/>
      <c r="AQ880" s="96"/>
      <c r="AR880" s="96"/>
      <c r="AS880" s="96"/>
      <c r="AT880" s="96"/>
      <c r="AU880" s="96"/>
      <c r="AV880" s="96"/>
      <c r="AW880" s="96"/>
      <c r="AX880" s="96"/>
      <c r="AY880" s="96"/>
      <c r="AZ880" s="96"/>
      <c r="BA880" s="96"/>
      <c r="BB880" s="96"/>
      <c r="BC880" s="96"/>
      <c r="BD880" s="96"/>
      <c r="BE880" s="96"/>
      <c r="BF880" s="96"/>
      <c r="BG880" s="96"/>
      <c r="BH880" s="96"/>
      <c r="BI880" s="96"/>
      <c r="BJ880" s="96"/>
      <c r="BK880" s="96"/>
      <c r="BL880" s="96"/>
      <c r="BM880" s="96"/>
      <c r="BN880" s="96"/>
      <c r="BO880" s="96"/>
      <c r="BP880" s="96"/>
      <c r="BQ880" s="96"/>
      <c r="BR880" s="96"/>
      <c r="BS880" s="96"/>
      <c r="BT880" s="96"/>
      <c r="BU880" s="96"/>
      <c r="BV880" s="96"/>
      <c r="BW880" s="96"/>
      <c r="BX880" s="96"/>
      <c r="BY880" s="96"/>
      <c r="BZ880" s="96"/>
      <c r="CA880" s="96"/>
      <c r="CB880" s="96"/>
    </row>
    <row r="881">
      <c r="A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  <c r="AE881" s="96"/>
      <c r="AF881" s="96"/>
      <c r="AG881" s="96"/>
      <c r="AH881" s="96"/>
      <c r="AI881" s="96"/>
      <c r="AJ881" s="96"/>
      <c r="AK881" s="96"/>
      <c r="AL881" s="96"/>
      <c r="AM881" s="96"/>
      <c r="AN881" s="96"/>
      <c r="AO881" s="96"/>
      <c r="AP881" s="96"/>
      <c r="AQ881" s="96"/>
      <c r="AR881" s="96"/>
      <c r="AS881" s="96"/>
      <c r="AT881" s="96"/>
      <c r="AU881" s="96"/>
      <c r="AV881" s="96"/>
      <c r="AW881" s="96"/>
      <c r="AX881" s="96"/>
      <c r="AY881" s="96"/>
      <c r="AZ881" s="96"/>
      <c r="BA881" s="96"/>
      <c r="BB881" s="96"/>
      <c r="BC881" s="96"/>
      <c r="BD881" s="96"/>
      <c r="BE881" s="96"/>
      <c r="BF881" s="96"/>
      <c r="BG881" s="96"/>
      <c r="BH881" s="96"/>
      <c r="BI881" s="96"/>
      <c r="BJ881" s="96"/>
      <c r="BK881" s="96"/>
      <c r="BL881" s="96"/>
      <c r="BM881" s="96"/>
      <c r="BN881" s="96"/>
      <c r="BO881" s="96"/>
      <c r="BP881" s="96"/>
      <c r="BQ881" s="96"/>
      <c r="BR881" s="96"/>
      <c r="BS881" s="96"/>
      <c r="BT881" s="96"/>
      <c r="BU881" s="96"/>
      <c r="BV881" s="96"/>
      <c r="BW881" s="96"/>
      <c r="BX881" s="96"/>
      <c r="BY881" s="96"/>
      <c r="BZ881" s="96"/>
      <c r="CA881" s="96"/>
      <c r="CB881" s="96"/>
    </row>
    <row r="882">
      <c r="A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  <c r="AE882" s="96"/>
      <c r="AF882" s="96"/>
      <c r="AG882" s="96"/>
      <c r="AH882" s="96"/>
      <c r="AI882" s="96"/>
      <c r="AJ882" s="96"/>
      <c r="AK882" s="96"/>
      <c r="AL882" s="96"/>
      <c r="AM882" s="96"/>
      <c r="AN882" s="96"/>
      <c r="AO882" s="96"/>
      <c r="AP882" s="96"/>
      <c r="AQ882" s="96"/>
      <c r="AR882" s="96"/>
      <c r="AS882" s="96"/>
      <c r="AT882" s="96"/>
      <c r="AU882" s="96"/>
      <c r="AV882" s="96"/>
      <c r="AW882" s="96"/>
      <c r="AX882" s="96"/>
      <c r="AY882" s="96"/>
      <c r="AZ882" s="96"/>
      <c r="BA882" s="96"/>
      <c r="BB882" s="96"/>
      <c r="BC882" s="96"/>
      <c r="BD882" s="96"/>
      <c r="BE882" s="96"/>
      <c r="BF882" s="96"/>
      <c r="BG882" s="96"/>
      <c r="BH882" s="96"/>
      <c r="BI882" s="96"/>
      <c r="BJ882" s="96"/>
      <c r="BK882" s="96"/>
      <c r="BL882" s="96"/>
      <c r="BM882" s="96"/>
      <c r="BN882" s="96"/>
      <c r="BO882" s="96"/>
      <c r="BP882" s="96"/>
      <c r="BQ882" s="96"/>
      <c r="BR882" s="96"/>
      <c r="BS882" s="96"/>
      <c r="BT882" s="96"/>
      <c r="BU882" s="96"/>
      <c r="BV882" s="96"/>
      <c r="BW882" s="96"/>
      <c r="BX882" s="96"/>
      <c r="BY882" s="96"/>
      <c r="BZ882" s="96"/>
      <c r="CA882" s="96"/>
      <c r="CB882" s="96"/>
    </row>
    <row r="883">
      <c r="A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  <c r="AE883" s="96"/>
      <c r="AF883" s="96"/>
      <c r="AG883" s="96"/>
      <c r="AH883" s="96"/>
      <c r="AI883" s="96"/>
      <c r="AJ883" s="96"/>
      <c r="AK883" s="96"/>
      <c r="AL883" s="96"/>
      <c r="AM883" s="96"/>
      <c r="AN883" s="96"/>
      <c r="AO883" s="96"/>
      <c r="AP883" s="96"/>
      <c r="AQ883" s="96"/>
      <c r="AR883" s="96"/>
      <c r="AS883" s="96"/>
      <c r="AT883" s="96"/>
      <c r="AU883" s="96"/>
      <c r="AV883" s="96"/>
      <c r="AW883" s="96"/>
      <c r="AX883" s="96"/>
      <c r="AY883" s="96"/>
      <c r="AZ883" s="96"/>
      <c r="BA883" s="96"/>
      <c r="BB883" s="96"/>
      <c r="BC883" s="96"/>
      <c r="BD883" s="96"/>
      <c r="BE883" s="96"/>
      <c r="BF883" s="96"/>
      <c r="BG883" s="96"/>
      <c r="BH883" s="96"/>
      <c r="BI883" s="96"/>
      <c r="BJ883" s="96"/>
      <c r="BK883" s="96"/>
      <c r="BL883" s="96"/>
      <c r="BM883" s="96"/>
      <c r="BN883" s="96"/>
      <c r="BO883" s="96"/>
      <c r="BP883" s="96"/>
      <c r="BQ883" s="96"/>
      <c r="BR883" s="96"/>
      <c r="BS883" s="96"/>
      <c r="BT883" s="96"/>
      <c r="BU883" s="96"/>
      <c r="BV883" s="96"/>
      <c r="BW883" s="96"/>
      <c r="BX883" s="96"/>
      <c r="BY883" s="96"/>
      <c r="BZ883" s="96"/>
      <c r="CA883" s="96"/>
      <c r="CB883" s="96"/>
    </row>
    <row r="884">
      <c r="A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  <c r="AE884" s="96"/>
      <c r="AF884" s="96"/>
      <c r="AG884" s="96"/>
      <c r="AH884" s="96"/>
      <c r="AI884" s="96"/>
      <c r="AJ884" s="96"/>
      <c r="AK884" s="96"/>
      <c r="AL884" s="96"/>
      <c r="AM884" s="96"/>
      <c r="AN884" s="96"/>
      <c r="AO884" s="96"/>
      <c r="AP884" s="96"/>
      <c r="AQ884" s="96"/>
      <c r="AR884" s="96"/>
      <c r="AS884" s="96"/>
      <c r="AT884" s="96"/>
      <c r="AU884" s="96"/>
      <c r="AV884" s="96"/>
      <c r="AW884" s="96"/>
      <c r="AX884" s="96"/>
      <c r="AY884" s="96"/>
      <c r="AZ884" s="96"/>
      <c r="BA884" s="96"/>
      <c r="BB884" s="96"/>
      <c r="BC884" s="96"/>
      <c r="BD884" s="96"/>
      <c r="BE884" s="96"/>
      <c r="BF884" s="96"/>
      <c r="BG884" s="96"/>
      <c r="BH884" s="96"/>
      <c r="BI884" s="96"/>
      <c r="BJ884" s="96"/>
      <c r="BK884" s="96"/>
      <c r="BL884" s="96"/>
      <c r="BM884" s="96"/>
      <c r="BN884" s="96"/>
      <c r="BO884" s="96"/>
      <c r="BP884" s="96"/>
      <c r="BQ884" s="96"/>
      <c r="BR884" s="96"/>
      <c r="BS884" s="96"/>
      <c r="BT884" s="96"/>
      <c r="BU884" s="96"/>
      <c r="BV884" s="96"/>
      <c r="BW884" s="96"/>
      <c r="BX884" s="96"/>
      <c r="BY884" s="96"/>
      <c r="BZ884" s="96"/>
      <c r="CA884" s="96"/>
      <c r="CB884" s="96"/>
    </row>
    <row r="885">
      <c r="A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  <c r="AH885" s="96"/>
      <c r="AI885" s="96"/>
      <c r="AJ885" s="96"/>
      <c r="AK885" s="96"/>
      <c r="AL885" s="96"/>
      <c r="AM885" s="96"/>
      <c r="AN885" s="96"/>
      <c r="AO885" s="96"/>
      <c r="AP885" s="96"/>
      <c r="AQ885" s="96"/>
      <c r="AR885" s="96"/>
      <c r="AS885" s="96"/>
      <c r="AT885" s="96"/>
      <c r="AU885" s="96"/>
      <c r="AV885" s="96"/>
      <c r="AW885" s="96"/>
      <c r="AX885" s="96"/>
      <c r="AY885" s="96"/>
      <c r="AZ885" s="96"/>
      <c r="BA885" s="96"/>
      <c r="BB885" s="96"/>
      <c r="BC885" s="96"/>
      <c r="BD885" s="96"/>
      <c r="BE885" s="96"/>
      <c r="BF885" s="96"/>
      <c r="BG885" s="96"/>
      <c r="BH885" s="96"/>
      <c r="BI885" s="96"/>
      <c r="BJ885" s="96"/>
      <c r="BK885" s="96"/>
      <c r="BL885" s="96"/>
      <c r="BM885" s="96"/>
      <c r="BN885" s="96"/>
      <c r="BO885" s="96"/>
      <c r="BP885" s="96"/>
      <c r="BQ885" s="96"/>
      <c r="BR885" s="96"/>
      <c r="BS885" s="96"/>
      <c r="BT885" s="96"/>
      <c r="BU885" s="96"/>
      <c r="BV885" s="96"/>
      <c r="BW885" s="96"/>
      <c r="BX885" s="96"/>
      <c r="BY885" s="96"/>
      <c r="BZ885" s="96"/>
      <c r="CA885" s="96"/>
      <c r="CB885" s="96"/>
    </row>
    <row r="886">
      <c r="A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  <c r="AE886" s="96"/>
      <c r="AF886" s="96"/>
      <c r="AG886" s="96"/>
      <c r="AH886" s="96"/>
      <c r="AI886" s="96"/>
      <c r="AJ886" s="96"/>
      <c r="AK886" s="96"/>
      <c r="AL886" s="96"/>
      <c r="AM886" s="96"/>
      <c r="AN886" s="96"/>
      <c r="AO886" s="96"/>
      <c r="AP886" s="96"/>
      <c r="AQ886" s="96"/>
      <c r="AR886" s="96"/>
      <c r="AS886" s="96"/>
      <c r="AT886" s="96"/>
      <c r="AU886" s="96"/>
      <c r="AV886" s="96"/>
      <c r="AW886" s="96"/>
      <c r="AX886" s="96"/>
      <c r="AY886" s="96"/>
      <c r="AZ886" s="96"/>
      <c r="BA886" s="96"/>
      <c r="BB886" s="96"/>
      <c r="BC886" s="96"/>
      <c r="BD886" s="96"/>
      <c r="BE886" s="96"/>
      <c r="BF886" s="96"/>
      <c r="BG886" s="96"/>
      <c r="BH886" s="96"/>
      <c r="BI886" s="96"/>
      <c r="BJ886" s="96"/>
      <c r="BK886" s="96"/>
      <c r="BL886" s="96"/>
      <c r="BM886" s="96"/>
      <c r="BN886" s="96"/>
      <c r="BO886" s="96"/>
      <c r="BP886" s="96"/>
      <c r="BQ886" s="96"/>
      <c r="BR886" s="96"/>
      <c r="BS886" s="96"/>
      <c r="BT886" s="96"/>
      <c r="BU886" s="96"/>
      <c r="BV886" s="96"/>
      <c r="BW886" s="96"/>
      <c r="BX886" s="96"/>
      <c r="BY886" s="96"/>
      <c r="BZ886" s="96"/>
      <c r="CA886" s="96"/>
      <c r="CB886" s="96"/>
    </row>
    <row r="887">
      <c r="A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  <c r="AE887" s="96"/>
      <c r="AF887" s="96"/>
      <c r="AG887" s="96"/>
      <c r="AH887" s="96"/>
      <c r="AI887" s="96"/>
      <c r="AJ887" s="96"/>
      <c r="AK887" s="96"/>
      <c r="AL887" s="96"/>
      <c r="AM887" s="96"/>
      <c r="AN887" s="96"/>
      <c r="AO887" s="96"/>
      <c r="AP887" s="96"/>
      <c r="AQ887" s="96"/>
      <c r="AR887" s="96"/>
      <c r="AS887" s="96"/>
      <c r="AT887" s="96"/>
      <c r="AU887" s="96"/>
      <c r="AV887" s="96"/>
      <c r="AW887" s="96"/>
      <c r="AX887" s="96"/>
      <c r="AY887" s="96"/>
      <c r="AZ887" s="96"/>
      <c r="BA887" s="96"/>
      <c r="BB887" s="96"/>
      <c r="BC887" s="96"/>
      <c r="BD887" s="96"/>
      <c r="BE887" s="96"/>
      <c r="BF887" s="96"/>
      <c r="BG887" s="96"/>
      <c r="BH887" s="96"/>
      <c r="BI887" s="96"/>
      <c r="BJ887" s="96"/>
      <c r="BK887" s="96"/>
      <c r="BL887" s="96"/>
      <c r="BM887" s="96"/>
      <c r="BN887" s="96"/>
      <c r="BO887" s="96"/>
      <c r="BP887" s="96"/>
      <c r="BQ887" s="96"/>
      <c r="BR887" s="96"/>
      <c r="BS887" s="96"/>
      <c r="BT887" s="96"/>
      <c r="BU887" s="96"/>
      <c r="BV887" s="96"/>
      <c r="BW887" s="96"/>
      <c r="BX887" s="96"/>
      <c r="BY887" s="96"/>
      <c r="BZ887" s="96"/>
      <c r="CA887" s="96"/>
      <c r="CB887" s="96"/>
    </row>
    <row r="888">
      <c r="A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  <c r="AH888" s="96"/>
      <c r="AI888" s="96"/>
      <c r="AJ888" s="96"/>
      <c r="AK888" s="96"/>
      <c r="AL888" s="96"/>
      <c r="AM888" s="96"/>
      <c r="AN888" s="96"/>
      <c r="AO888" s="96"/>
      <c r="AP888" s="96"/>
      <c r="AQ888" s="96"/>
      <c r="AR888" s="96"/>
      <c r="AS888" s="96"/>
      <c r="AT888" s="96"/>
      <c r="AU888" s="96"/>
      <c r="AV888" s="96"/>
      <c r="AW888" s="96"/>
      <c r="AX888" s="96"/>
      <c r="AY888" s="96"/>
      <c r="AZ888" s="96"/>
      <c r="BA888" s="96"/>
      <c r="BB888" s="96"/>
      <c r="BC888" s="96"/>
      <c r="BD888" s="96"/>
      <c r="BE888" s="96"/>
      <c r="BF888" s="96"/>
      <c r="BG888" s="96"/>
      <c r="BH888" s="96"/>
      <c r="BI888" s="96"/>
      <c r="BJ888" s="96"/>
      <c r="BK888" s="96"/>
      <c r="BL888" s="96"/>
      <c r="BM888" s="96"/>
      <c r="BN888" s="96"/>
      <c r="BO888" s="96"/>
      <c r="BP888" s="96"/>
      <c r="BQ888" s="96"/>
      <c r="BR888" s="96"/>
      <c r="BS888" s="96"/>
      <c r="BT888" s="96"/>
      <c r="BU888" s="96"/>
      <c r="BV888" s="96"/>
      <c r="BW888" s="96"/>
      <c r="BX888" s="96"/>
      <c r="BY888" s="96"/>
      <c r="BZ888" s="96"/>
      <c r="CA888" s="96"/>
      <c r="CB888" s="96"/>
    </row>
    <row r="889">
      <c r="A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  <c r="AE889" s="96"/>
      <c r="AF889" s="96"/>
      <c r="AG889" s="96"/>
      <c r="AH889" s="96"/>
      <c r="AI889" s="96"/>
      <c r="AJ889" s="96"/>
      <c r="AK889" s="96"/>
      <c r="AL889" s="96"/>
      <c r="AM889" s="96"/>
      <c r="AN889" s="96"/>
      <c r="AO889" s="96"/>
      <c r="AP889" s="96"/>
      <c r="AQ889" s="96"/>
      <c r="AR889" s="96"/>
      <c r="AS889" s="96"/>
      <c r="AT889" s="96"/>
      <c r="AU889" s="96"/>
      <c r="AV889" s="96"/>
      <c r="AW889" s="96"/>
      <c r="AX889" s="96"/>
      <c r="AY889" s="96"/>
      <c r="AZ889" s="96"/>
      <c r="BA889" s="96"/>
      <c r="BB889" s="96"/>
      <c r="BC889" s="96"/>
      <c r="BD889" s="96"/>
      <c r="BE889" s="96"/>
      <c r="BF889" s="96"/>
      <c r="BG889" s="96"/>
      <c r="BH889" s="96"/>
      <c r="BI889" s="96"/>
      <c r="BJ889" s="96"/>
      <c r="BK889" s="96"/>
      <c r="BL889" s="96"/>
      <c r="BM889" s="96"/>
      <c r="BN889" s="96"/>
      <c r="BO889" s="96"/>
      <c r="BP889" s="96"/>
      <c r="BQ889" s="96"/>
      <c r="BR889" s="96"/>
      <c r="BS889" s="96"/>
      <c r="BT889" s="96"/>
      <c r="BU889" s="96"/>
      <c r="BV889" s="96"/>
      <c r="BW889" s="96"/>
      <c r="BX889" s="96"/>
      <c r="BY889" s="96"/>
      <c r="BZ889" s="96"/>
      <c r="CA889" s="96"/>
      <c r="CB889" s="96"/>
    </row>
    <row r="890">
      <c r="A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  <c r="AE890" s="96"/>
      <c r="AF890" s="96"/>
      <c r="AG890" s="96"/>
      <c r="AH890" s="96"/>
      <c r="AI890" s="96"/>
      <c r="AJ890" s="96"/>
      <c r="AK890" s="96"/>
      <c r="AL890" s="96"/>
      <c r="AM890" s="96"/>
      <c r="AN890" s="96"/>
      <c r="AO890" s="96"/>
      <c r="AP890" s="96"/>
      <c r="AQ890" s="96"/>
      <c r="AR890" s="96"/>
      <c r="AS890" s="96"/>
      <c r="AT890" s="96"/>
      <c r="AU890" s="96"/>
      <c r="AV890" s="96"/>
      <c r="AW890" s="96"/>
      <c r="AX890" s="96"/>
      <c r="AY890" s="96"/>
      <c r="AZ890" s="96"/>
      <c r="BA890" s="96"/>
      <c r="BB890" s="96"/>
      <c r="BC890" s="96"/>
      <c r="BD890" s="96"/>
      <c r="BE890" s="96"/>
      <c r="BF890" s="96"/>
      <c r="BG890" s="96"/>
      <c r="BH890" s="96"/>
      <c r="BI890" s="96"/>
      <c r="BJ890" s="96"/>
      <c r="BK890" s="96"/>
      <c r="BL890" s="96"/>
      <c r="BM890" s="96"/>
      <c r="BN890" s="96"/>
      <c r="BO890" s="96"/>
      <c r="BP890" s="96"/>
      <c r="BQ890" s="96"/>
      <c r="BR890" s="96"/>
      <c r="BS890" s="96"/>
      <c r="BT890" s="96"/>
      <c r="BU890" s="96"/>
      <c r="BV890" s="96"/>
      <c r="BW890" s="96"/>
      <c r="BX890" s="96"/>
      <c r="BY890" s="96"/>
      <c r="BZ890" s="96"/>
      <c r="CA890" s="96"/>
      <c r="CB890" s="96"/>
    </row>
    <row r="891">
      <c r="A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  <c r="AH891" s="96"/>
      <c r="AI891" s="96"/>
      <c r="AJ891" s="96"/>
      <c r="AK891" s="96"/>
      <c r="AL891" s="96"/>
      <c r="AM891" s="96"/>
      <c r="AN891" s="96"/>
      <c r="AO891" s="96"/>
      <c r="AP891" s="96"/>
      <c r="AQ891" s="96"/>
      <c r="AR891" s="96"/>
      <c r="AS891" s="96"/>
      <c r="AT891" s="96"/>
      <c r="AU891" s="96"/>
      <c r="AV891" s="96"/>
      <c r="AW891" s="96"/>
      <c r="AX891" s="96"/>
      <c r="AY891" s="96"/>
      <c r="AZ891" s="96"/>
      <c r="BA891" s="96"/>
      <c r="BB891" s="96"/>
      <c r="BC891" s="96"/>
      <c r="BD891" s="96"/>
      <c r="BE891" s="96"/>
      <c r="BF891" s="96"/>
      <c r="BG891" s="96"/>
      <c r="BH891" s="96"/>
      <c r="BI891" s="96"/>
      <c r="BJ891" s="96"/>
      <c r="BK891" s="96"/>
      <c r="BL891" s="96"/>
      <c r="BM891" s="96"/>
      <c r="BN891" s="96"/>
      <c r="BO891" s="96"/>
      <c r="BP891" s="96"/>
      <c r="BQ891" s="96"/>
      <c r="BR891" s="96"/>
      <c r="BS891" s="96"/>
      <c r="BT891" s="96"/>
      <c r="BU891" s="96"/>
      <c r="BV891" s="96"/>
      <c r="BW891" s="96"/>
      <c r="BX891" s="96"/>
      <c r="BY891" s="96"/>
      <c r="BZ891" s="96"/>
      <c r="CA891" s="96"/>
      <c r="CB891" s="96"/>
    </row>
    <row r="892">
      <c r="A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  <c r="AE892" s="96"/>
      <c r="AF892" s="96"/>
      <c r="AG892" s="96"/>
      <c r="AH892" s="96"/>
      <c r="AI892" s="96"/>
      <c r="AJ892" s="96"/>
      <c r="AK892" s="96"/>
      <c r="AL892" s="96"/>
      <c r="AM892" s="96"/>
      <c r="AN892" s="96"/>
      <c r="AO892" s="96"/>
      <c r="AP892" s="96"/>
      <c r="AQ892" s="96"/>
      <c r="AR892" s="96"/>
      <c r="AS892" s="96"/>
      <c r="AT892" s="96"/>
      <c r="AU892" s="96"/>
      <c r="AV892" s="96"/>
      <c r="AW892" s="96"/>
      <c r="AX892" s="96"/>
      <c r="AY892" s="96"/>
      <c r="AZ892" s="96"/>
      <c r="BA892" s="96"/>
      <c r="BB892" s="96"/>
      <c r="BC892" s="96"/>
      <c r="BD892" s="96"/>
      <c r="BE892" s="96"/>
      <c r="BF892" s="96"/>
      <c r="BG892" s="96"/>
      <c r="BH892" s="96"/>
      <c r="BI892" s="96"/>
      <c r="BJ892" s="96"/>
      <c r="BK892" s="96"/>
      <c r="BL892" s="96"/>
      <c r="BM892" s="96"/>
      <c r="BN892" s="96"/>
      <c r="BO892" s="96"/>
      <c r="BP892" s="96"/>
      <c r="BQ892" s="96"/>
      <c r="BR892" s="96"/>
      <c r="BS892" s="96"/>
      <c r="BT892" s="96"/>
      <c r="BU892" s="96"/>
      <c r="BV892" s="96"/>
      <c r="BW892" s="96"/>
      <c r="BX892" s="96"/>
      <c r="BY892" s="96"/>
      <c r="BZ892" s="96"/>
      <c r="CA892" s="96"/>
      <c r="CB892" s="96"/>
    </row>
    <row r="893">
      <c r="A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  <c r="AE893" s="96"/>
      <c r="AF893" s="96"/>
      <c r="AG893" s="96"/>
      <c r="AH893" s="96"/>
      <c r="AI893" s="96"/>
      <c r="AJ893" s="96"/>
      <c r="AK893" s="96"/>
      <c r="AL893" s="96"/>
      <c r="AM893" s="96"/>
      <c r="AN893" s="96"/>
      <c r="AO893" s="96"/>
      <c r="AP893" s="96"/>
      <c r="AQ893" s="96"/>
      <c r="AR893" s="96"/>
      <c r="AS893" s="96"/>
      <c r="AT893" s="96"/>
      <c r="AU893" s="96"/>
      <c r="AV893" s="96"/>
      <c r="AW893" s="96"/>
      <c r="AX893" s="96"/>
      <c r="AY893" s="96"/>
      <c r="AZ893" s="96"/>
      <c r="BA893" s="96"/>
      <c r="BB893" s="96"/>
      <c r="BC893" s="96"/>
      <c r="BD893" s="96"/>
      <c r="BE893" s="96"/>
      <c r="BF893" s="96"/>
      <c r="BG893" s="96"/>
      <c r="BH893" s="96"/>
      <c r="BI893" s="96"/>
      <c r="BJ893" s="96"/>
      <c r="BK893" s="96"/>
      <c r="BL893" s="96"/>
      <c r="BM893" s="96"/>
      <c r="BN893" s="96"/>
      <c r="BO893" s="96"/>
      <c r="BP893" s="96"/>
      <c r="BQ893" s="96"/>
      <c r="BR893" s="96"/>
      <c r="BS893" s="96"/>
      <c r="BT893" s="96"/>
      <c r="BU893" s="96"/>
      <c r="BV893" s="96"/>
      <c r="BW893" s="96"/>
      <c r="BX893" s="96"/>
      <c r="BY893" s="96"/>
      <c r="BZ893" s="96"/>
      <c r="CA893" s="96"/>
      <c r="CB893" s="96"/>
    </row>
    <row r="894">
      <c r="A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  <c r="AE894" s="96"/>
      <c r="AF894" s="96"/>
      <c r="AG894" s="96"/>
      <c r="AH894" s="96"/>
      <c r="AI894" s="96"/>
      <c r="AJ894" s="96"/>
      <c r="AK894" s="96"/>
      <c r="AL894" s="96"/>
      <c r="AM894" s="96"/>
      <c r="AN894" s="96"/>
      <c r="AO894" s="96"/>
      <c r="AP894" s="96"/>
      <c r="AQ894" s="96"/>
      <c r="AR894" s="96"/>
      <c r="AS894" s="96"/>
      <c r="AT894" s="96"/>
      <c r="AU894" s="96"/>
      <c r="AV894" s="96"/>
      <c r="AW894" s="96"/>
      <c r="AX894" s="96"/>
      <c r="AY894" s="96"/>
      <c r="AZ894" s="96"/>
      <c r="BA894" s="96"/>
      <c r="BB894" s="96"/>
      <c r="BC894" s="96"/>
      <c r="BD894" s="96"/>
      <c r="BE894" s="96"/>
      <c r="BF894" s="96"/>
      <c r="BG894" s="96"/>
      <c r="BH894" s="96"/>
      <c r="BI894" s="96"/>
      <c r="BJ894" s="96"/>
      <c r="BK894" s="96"/>
      <c r="BL894" s="96"/>
      <c r="BM894" s="96"/>
      <c r="BN894" s="96"/>
      <c r="BO894" s="96"/>
      <c r="BP894" s="96"/>
      <c r="BQ894" s="96"/>
      <c r="BR894" s="96"/>
      <c r="BS894" s="96"/>
      <c r="BT894" s="96"/>
      <c r="BU894" s="96"/>
      <c r="BV894" s="96"/>
      <c r="BW894" s="96"/>
      <c r="BX894" s="96"/>
      <c r="BY894" s="96"/>
      <c r="BZ894" s="96"/>
      <c r="CA894" s="96"/>
      <c r="CB894" s="96"/>
    </row>
    <row r="895">
      <c r="A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  <c r="AE895" s="96"/>
      <c r="AF895" s="96"/>
      <c r="AG895" s="96"/>
      <c r="AH895" s="96"/>
      <c r="AI895" s="96"/>
      <c r="AJ895" s="96"/>
      <c r="AK895" s="96"/>
      <c r="AL895" s="96"/>
      <c r="AM895" s="96"/>
      <c r="AN895" s="96"/>
      <c r="AO895" s="96"/>
      <c r="AP895" s="96"/>
      <c r="AQ895" s="96"/>
      <c r="AR895" s="96"/>
      <c r="AS895" s="96"/>
      <c r="AT895" s="96"/>
      <c r="AU895" s="96"/>
      <c r="AV895" s="96"/>
      <c r="AW895" s="96"/>
      <c r="AX895" s="96"/>
      <c r="AY895" s="96"/>
      <c r="AZ895" s="96"/>
      <c r="BA895" s="96"/>
      <c r="BB895" s="96"/>
      <c r="BC895" s="96"/>
      <c r="BD895" s="96"/>
      <c r="BE895" s="96"/>
      <c r="BF895" s="96"/>
      <c r="BG895" s="96"/>
      <c r="BH895" s="96"/>
      <c r="BI895" s="96"/>
      <c r="BJ895" s="96"/>
      <c r="BK895" s="96"/>
      <c r="BL895" s="96"/>
      <c r="BM895" s="96"/>
      <c r="BN895" s="96"/>
      <c r="BO895" s="96"/>
      <c r="BP895" s="96"/>
      <c r="BQ895" s="96"/>
      <c r="BR895" s="96"/>
      <c r="BS895" s="96"/>
      <c r="BT895" s="96"/>
      <c r="BU895" s="96"/>
      <c r="BV895" s="96"/>
      <c r="BW895" s="96"/>
      <c r="BX895" s="96"/>
      <c r="BY895" s="96"/>
      <c r="BZ895" s="96"/>
      <c r="CA895" s="96"/>
      <c r="CB895" s="96"/>
    </row>
    <row r="896">
      <c r="A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  <c r="AE896" s="96"/>
      <c r="AF896" s="96"/>
      <c r="AG896" s="96"/>
      <c r="AH896" s="96"/>
      <c r="AI896" s="96"/>
      <c r="AJ896" s="96"/>
      <c r="AK896" s="96"/>
      <c r="AL896" s="96"/>
      <c r="AM896" s="96"/>
      <c r="AN896" s="96"/>
      <c r="AO896" s="96"/>
      <c r="AP896" s="96"/>
      <c r="AQ896" s="96"/>
      <c r="AR896" s="96"/>
      <c r="AS896" s="96"/>
      <c r="AT896" s="96"/>
      <c r="AU896" s="96"/>
      <c r="AV896" s="96"/>
      <c r="AW896" s="96"/>
      <c r="AX896" s="96"/>
      <c r="AY896" s="96"/>
      <c r="AZ896" s="96"/>
      <c r="BA896" s="96"/>
      <c r="BB896" s="96"/>
      <c r="BC896" s="96"/>
      <c r="BD896" s="96"/>
      <c r="BE896" s="96"/>
      <c r="BF896" s="96"/>
      <c r="BG896" s="96"/>
      <c r="BH896" s="96"/>
      <c r="BI896" s="96"/>
      <c r="BJ896" s="96"/>
      <c r="BK896" s="96"/>
      <c r="BL896" s="96"/>
      <c r="BM896" s="96"/>
      <c r="BN896" s="96"/>
      <c r="BO896" s="96"/>
      <c r="BP896" s="96"/>
      <c r="BQ896" s="96"/>
      <c r="BR896" s="96"/>
      <c r="BS896" s="96"/>
      <c r="BT896" s="96"/>
      <c r="BU896" s="96"/>
      <c r="BV896" s="96"/>
      <c r="BW896" s="96"/>
      <c r="BX896" s="96"/>
      <c r="BY896" s="96"/>
      <c r="BZ896" s="96"/>
      <c r="CA896" s="96"/>
      <c r="CB896" s="96"/>
    </row>
    <row r="897">
      <c r="A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  <c r="AE897" s="96"/>
      <c r="AF897" s="96"/>
      <c r="AG897" s="96"/>
      <c r="AH897" s="96"/>
      <c r="AI897" s="96"/>
      <c r="AJ897" s="96"/>
      <c r="AK897" s="96"/>
      <c r="AL897" s="96"/>
      <c r="AM897" s="96"/>
      <c r="AN897" s="96"/>
      <c r="AO897" s="96"/>
      <c r="AP897" s="96"/>
      <c r="AQ897" s="96"/>
      <c r="AR897" s="96"/>
      <c r="AS897" s="96"/>
      <c r="AT897" s="96"/>
      <c r="AU897" s="96"/>
      <c r="AV897" s="96"/>
      <c r="AW897" s="96"/>
      <c r="AX897" s="96"/>
      <c r="AY897" s="96"/>
      <c r="AZ897" s="96"/>
      <c r="BA897" s="96"/>
      <c r="BB897" s="96"/>
      <c r="BC897" s="96"/>
      <c r="BD897" s="96"/>
      <c r="BE897" s="96"/>
      <c r="BF897" s="96"/>
      <c r="BG897" s="96"/>
      <c r="BH897" s="96"/>
      <c r="BI897" s="96"/>
      <c r="BJ897" s="96"/>
      <c r="BK897" s="96"/>
      <c r="BL897" s="96"/>
      <c r="BM897" s="96"/>
      <c r="BN897" s="96"/>
      <c r="BO897" s="96"/>
      <c r="BP897" s="96"/>
      <c r="BQ897" s="96"/>
      <c r="BR897" s="96"/>
      <c r="BS897" s="96"/>
      <c r="BT897" s="96"/>
      <c r="BU897" s="96"/>
      <c r="BV897" s="96"/>
      <c r="BW897" s="96"/>
      <c r="BX897" s="96"/>
      <c r="BY897" s="96"/>
      <c r="BZ897" s="96"/>
      <c r="CA897" s="96"/>
      <c r="CB897" s="96"/>
    </row>
    <row r="898">
      <c r="A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  <c r="AE898" s="96"/>
      <c r="AF898" s="96"/>
      <c r="AG898" s="96"/>
      <c r="AH898" s="96"/>
      <c r="AI898" s="96"/>
      <c r="AJ898" s="96"/>
      <c r="AK898" s="96"/>
      <c r="AL898" s="96"/>
      <c r="AM898" s="96"/>
      <c r="AN898" s="96"/>
      <c r="AO898" s="96"/>
      <c r="AP898" s="96"/>
      <c r="AQ898" s="96"/>
      <c r="AR898" s="96"/>
      <c r="AS898" s="96"/>
      <c r="AT898" s="96"/>
      <c r="AU898" s="96"/>
      <c r="AV898" s="96"/>
      <c r="AW898" s="96"/>
      <c r="AX898" s="96"/>
      <c r="AY898" s="96"/>
      <c r="AZ898" s="96"/>
      <c r="BA898" s="96"/>
      <c r="BB898" s="96"/>
      <c r="BC898" s="96"/>
      <c r="BD898" s="96"/>
      <c r="BE898" s="96"/>
      <c r="BF898" s="96"/>
      <c r="BG898" s="96"/>
      <c r="BH898" s="96"/>
      <c r="BI898" s="96"/>
      <c r="BJ898" s="96"/>
      <c r="BK898" s="96"/>
      <c r="BL898" s="96"/>
      <c r="BM898" s="96"/>
      <c r="BN898" s="96"/>
      <c r="BO898" s="96"/>
      <c r="BP898" s="96"/>
      <c r="BQ898" s="96"/>
      <c r="BR898" s="96"/>
      <c r="BS898" s="96"/>
      <c r="BT898" s="96"/>
      <c r="BU898" s="96"/>
      <c r="BV898" s="96"/>
      <c r="BW898" s="96"/>
      <c r="BX898" s="96"/>
      <c r="BY898" s="96"/>
      <c r="BZ898" s="96"/>
      <c r="CA898" s="96"/>
      <c r="CB898" s="96"/>
    </row>
    <row r="899">
      <c r="A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  <c r="AE899" s="96"/>
      <c r="AF899" s="96"/>
      <c r="AG899" s="96"/>
      <c r="AH899" s="96"/>
      <c r="AI899" s="96"/>
      <c r="AJ899" s="96"/>
      <c r="AK899" s="96"/>
      <c r="AL899" s="96"/>
      <c r="AM899" s="96"/>
      <c r="AN899" s="96"/>
      <c r="AO899" s="96"/>
      <c r="AP899" s="96"/>
      <c r="AQ899" s="96"/>
      <c r="AR899" s="96"/>
      <c r="AS899" s="96"/>
      <c r="AT899" s="96"/>
      <c r="AU899" s="96"/>
      <c r="AV899" s="96"/>
      <c r="AW899" s="96"/>
      <c r="AX899" s="96"/>
      <c r="AY899" s="96"/>
      <c r="AZ899" s="96"/>
      <c r="BA899" s="96"/>
      <c r="BB899" s="96"/>
      <c r="BC899" s="96"/>
      <c r="BD899" s="96"/>
      <c r="BE899" s="96"/>
      <c r="BF899" s="96"/>
      <c r="BG899" s="96"/>
      <c r="BH899" s="96"/>
      <c r="BI899" s="96"/>
      <c r="BJ899" s="96"/>
      <c r="BK899" s="96"/>
      <c r="BL899" s="96"/>
      <c r="BM899" s="96"/>
      <c r="BN899" s="96"/>
      <c r="BO899" s="96"/>
      <c r="BP899" s="96"/>
      <c r="BQ899" s="96"/>
      <c r="BR899" s="96"/>
      <c r="BS899" s="96"/>
      <c r="BT899" s="96"/>
      <c r="BU899" s="96"/>
      <c r="BV899" s="96"/>
      <c r="BW899" s="96"/>
      <c r="BX899" s="96"/>
      <c r="BY899" s="96"/>
      <c r="BZ899" s="96"/>
      <c r="CA899" s="96"/>
      <c r="CB899" s="96"/>
    </row>
    <row r="900">
      <c r="A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  <c r="AE900" s="96"/>
      <c r="AF900" s="96"/>
      <c r="AG900" s="96"/>
      <c r="AH900" s="96"/>
      <c r="AI900" s="96"/>
      <c r="AJ900" s="96"/>
      <c r="AK900" s="96"/>
      <c r="AL900" s="96"/>
      <c r="AM900" s="96"/>
      <c r="AN900" s="96"/>
      <c r="AO900" s="96"/>
      <c r="AP900" s="96"/>
      <c r="AQ900" s="96"/>
      <c r="AR900" s="96"/>
      <c r="AS900" s="96"/>
      <c r="AT900" s="96"/>
      <c r="AU900" s="96"/>
      <c r="AV900" s="96"/>
      <c r="AW900" s="96"/>
      <c r="AX900" s="96"/>
      <c r="AY900" s="96"/>
      <c r="AZ900" s="96"/>
      <c r="BA900" s="96"/>
      <c r="BB900" s="96"/>
      <c r="BC900" s="96"/>
      <c r="BD900" s="96"/>
      <c r="BE900" s="96"/>
      <c r="BF900" s="96"/>
      <c r="BG900" s="96"/>
      <c r="BH900" s="96"/>
      <c r="BI900" s="96"/>
      <c r="BJ900" s="96"/>
      <c r="BK900" s="96"/>
      <c r="BL900" s="96"/>
      <c r="BM900" s="96"/>
      <c r="BN900" s="96"/>
      <c r="BO900" s="96"/>
      <c r="BP900" s="96"/>
      <c r="BQ900" s="96"/>
      <c r="BR900" s="96"/>
      <c r="BS900" s="96"/>
      <c r="BT900" s="96"/>
      <c r="BU900" s="96"/>
      <c r="BV900" s="96"/>
      <c r="BW900" s="96"/>
      <c r="BX900" s="96"/>
      <c r="BY900" s="96"/>
      <c r="BZ900" s="96"/>
      <c r="CA900" s="96"/>
      <c r="CB900" s="96"/>
    </row>
    <row r="901">
      <c r="A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  <c r="AE901" s="96"/>
      <c r="AF901" s="96"/>
      <c r="AG901" s="96"/>
      <c r="AH901" s="96"/>
      <c r="AI901" s="96"/>
      <c r="AJ901" s="96"/>
      <c r="AK901" s="96"/>
      <c r="AL901" s="96"/>
      <c r="AM901" s="96"/>
      <c r="AN901" s="96"/>
      <c r="AO901" s="96"/>
      <c r="AP901" s="96"/>
      <c r="AQ901" s="96"/>
      <c r="AR901" s="96"/>
      <c r="AS901" s="96"/>
      <c r="AT901" s="96"/>
      <c r="AU901" s="96"/>
      <c r="AV901" s="96"/>
      <c r="AW901" s="96"/>
      <c r="AX901" s="96"/>
      <c r="AY901" s="96"/>
      <c r="AZ901" s="96"/>
      <c r="BA901" s="96"/>
      <c r="BB901" s="96"/>
      <c r="BC901" s="96"/>
      <c r="BD901" s="96"/>
      <c r="BE901" s="96"/>
      <c r="BF901" s="96"/>
      <c r="BG901" s="96"/>
      <c r="BH901" s="96"/>
      <c r="BI901" s="96"/>
      <c r="BJ901" s="96"/>
      <c r="BK901" s="96"/>
      <c r="BL901" s="96"/>
      <c r="BM901" s="96"/>
      <c r="BN901" s="96"/>
      <c r="BO901" s="96"/>
      <c r="BP901" s="96"/>
      <c r="BQ901" s="96"/>
      <c r="BR901" s="96"/>
      <c r="BS901" s="96"/>
      <c r="BT901" s="96"/>
      <c r="BU901" s="96"/>
      <c r="BV901" s="96"/>
      <c r="BW901" s="96"/>
      <c r="BX901" s="96"/>
      <c r="BY901" s="96"/>
      <c r="BZ901" s="96"/>
      <c r="CA901" s="96"/>
      <c r="CB901" s="96"/>
    </row>
    <row r="902">
      <c r="A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  <c r="AE902" s="96"/>
      <c r="AF902" s="96"/>
      <c r="AG902" s="96"/>
      <c r="AH902" s="96"/>
      <c r="AI902" s="96"/>
      <c r="AJ902" s="96"/>
      <c r="AK902" s="96"/>
      <c r="AL902" s="96"/>
      <c r="AM902" s="96"/>
      <c r="AN902" s="96"/>
      <c r="AO902" s="96"/>
      <c r="AP902" s="96"/>
      <c r="AQ902" s="96"/>
      <c r="AR902" s="96"/>
      <c r="AS902" s="96"/>
      <c r="AT902" s="96"/>
      <c r="AU902" s="96"/>
      <c r="AV902" s="96"/>
      <c r="AW902" s="96"/>
      <c r="AX902" s="96"/>
      <c r="AY902" s="96"/>
      <c r="AZ902" s="96"/>
      <c r="BA902" s="96"/>
      <c r="BB902" s="96"/>
      <c r="BC902" s="96"/>
      <c r="BD902" s="96"/>
      <c r="BE902" s="96"/>
      <c r="BF902" s="96"/>
      <c r="BG902" s="96"/>
      <c r="BH902" s="96"/>
      <c r="BI902" s="96"/>
      <c r="BJ902" s="96"/>
      <c r="BK902" s="96"/>
      <c r="BL902" s="96"/>
      <c r="BM902" s="96"/>
      <c r="BN902" s="96"/>
      <c r="BO902" s="96"/>
      <c r="BP902" s="96"/>
      <c r="BQ902" s="96"/>
      <c r="BR902" s="96"/>
      <c r="BS902" s="96"/>
      <c r="BT902" s="96"/>
      <c r="BU902" s="96"/>
      <c r="BV902" s="96"/>
      <c r="BW902" s="96"/>
      <c r="BX902" s="96"/>
      <c r="BY902" s="96"/>
      <c r="BZ902" s="96"/>
      <c r="CA902" s="96"/>
      <c r="CB902" s="96"/>
    </row>
    <row r="903">
      <c r="A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  <c r="AE903" s="96"/>
      <c r="AF903" s="96"/>
      <c r="AG903" s="96"/>
      <c r="AH903" s="96"/>
      <c r="AI903" s="96"/>
      <c r="AJ903" s="96"/>
      <c r="AK903" s="96"/>
      <c r="AL903" s="96"/>
      <c r="AM903" s="96"/>
      <c r="AN903" s="96"/>
      <c r="AO903" s="96"/>
      <c r="AP903" s="96"/>
      <c r="AQ903" s="96"/>
      <c r="AR903" s="96"/>
      <c r="AS903" s="96"/>
      <c r="AT903" s="96"/>
      <c r="AU903" s="96"/>
      <c r="AV903" s="96"/>
      <c r="AW903" s="96"/>
      <c r="AX903" s="96"/>
      <c r="AY903" s="96"/>
      <c r="AZ903" s="96"/>
      <c r="BA903" s="96"/>
      <c r="BB903" s="96"/>
      <c r="BC903" s="96"/>
      <c r="BD903" s="96"/>
      <c r="BE903" s="96"/>
      <c r="BF903" s="96"/>
      <c r="BG903" s="96"/>
      <c r="BH903" s="96"/>
      <c r="BI903" s="96"/>
      <c r="BJ903" s="96"/>
      <c r="BK903" s="96"/>
      <c r="BL903" s="96"/>
      <c r="BM903" s="96"/>
      <c r="BN903" s="96"/>
      <c r="BO903" s="96"/>
      <c r="BP903" s="96"/>
      <c r="BQ903" s="96"/>
      <c r="BR903" s="96"/>
      <c r="BS903" s="96"/>
      <c r="BT903" s="96"/>
      <c r="BU903" s="96"/>
      <c r="BV903" s="96"/>
      <c r="BW903" s="96"/>
      <c r="BX903" s="96"/>
      <c r="BY903" s="96"/>
      <c r="BZ903" s="96"/>
      <c r="CA903" s="96"/>
      <c r="CB903" s="96"/>
    </row>
    <row r="904">
      <c r="A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  <c r="AE904" s="96"/>
      <c r="AF904" s="96"/>
      <c r="AG904" s="96"/>
      <c r="AH904" s="96"/>
      <c r="AI904" s="96"/>
      <c r="AJ904" s="96"/>
      <c r="AK904" s="96"/>
      <c r="AL904" s="96"/>
      <c r="AM904" s="96"/>
      <c r="AN904" s="96"/>
      <c r="AO904" s="96"/>
      <c r="AP904" s="96"/>
      <c r="AQ904" s="96"/>
      <c r="AR904" s="96"/>
      <c r="AS904" s="96"/>
      <c r="AT904" s="96"/>
      <c r="AU904" s="96"/>
      <c r="AV904" s="96"/>
      <c r="AW904" s="96"/>
      <c r="AX904" s="96"/>
      <c r="AY904" s="96"/>
      <c r="AZ904" s="96"/>
      <c r="BA904" s="96"/>
      <c r="BB904" s="96"/>
      <c r="BC904" s="96"/>
      <c r="BD904" s="96"/>
      <c r="BE904" s="96"/>
      <c r="BF904" s="96"/>
      <c r="BG904" s="96"/>
      <c r="BH904" s="96"/>
      <c r="BI904" s="96"/>
      <c r="BJ904" s="96"/>
      <c r="BK904" s="96"/>
      <c r="BL904" s="96"/>
      <c r="BM904" s="96"/>
      <c r="BN904" s="96"/>
      <c r="BO904" s="96"/>
      <c r="BP904" s="96"/>
      <c r="BQ904" s="96"/>
      <c r="BR904" s="96"/>
      <c r="BS904" s="96"/>
      <c r="BT904" s="96"/>
      <c r="BU904" s="96"/>
      <c r="BV904" s="96"/>
      <c r="BW904" s="96"/>
      <c r="BX904" s="96"/>
      <c r="BY904" s="96"/>
      <c r="BZ904" s="96"/>
      <c r="CA904" s="96"/>
      <c r="CB904" s="96"/>
    </row>
    <row r="905">
      <c r="A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  <c r="AE905" s="96"/>
      <c r="AF905" s="96"/>
      <c r="AG905" s="96"/>
      <c r="AH905" s="96"/>
      <c r="AI905" s="96"/>
      <c r="AJ905" s="96"/>
      <c r="AK905" s="96"/>
      <c r="AL905" s="96"/>
      <c r="AM905" s="96"/>
      <c r="AN905" s="96"/>
      <c r="AO905" s="96"/>
      <c r="AP905" s="96"/>
      <c r="AQ905" s="96"/>
      <c r="AR905" s="96"/>
      <c r="AS905" s="96"/>
      <c r="AT905" s="96"/>
      <c r="AU905" s="96"/>
      <c r="AV905" s="96"/>
      <c r="AW905" s="96"/>
      <c r="AX905" s="96"/>
      <c r="AY905" s="96"/>
      <c r="AZ905" s="96"/>
      <c r="BA905" s="96"/>
      <c r="BB905" s="96"/>
      <c r="BC905" s="96"/>
      <c r="BD905" s="96"/>
      <c r="BE905" s="96"/>
      <c r="BF905" s="96"/>
      <c r="BG905" s="96"/>
      <c r="BH905" s="96"/>
      <c r="BI905" s="96"/>
      <c r="BJ905" s="96"/>
      <c r="BK905" s="96"/>
      <c r="BL905" s="96"/>
      <c r="BM905" s="96"/>
      <c r="BN905" s="96"/>
      <c r="BO905" s="96"/>
      <c r="BP905" s="96"/>
      <c r="BQ905" s="96"/>
      <c r="BR905" s="96"/>
      <c r="BS905" s="96"/>
      <c r="BT905" s="96"/>
      <c r="BU905" s="96"/>
      <c r="BV905" s="96"/>
      <c r="BW905" s="96"/>
      <c r="BX905" s="96"/>
      <c r="BY905" s="96"/>
      <c r="BZ905" s="96"/>
      <c r="CA905" s="96"/>
      <c r="CB905" s="96"/>
    </row>
    <row r="906">
      <c r="A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  <c r="AE906" s="96"/>
      <c r="AF906" s="96"/>
      <c r="AG906" s="96"/>
      <c r="AH906" s="96"/>
      <c r="AI906" s="96"/>
      <c r="AJ906" s="96"/>
      <c r="AK906" s="96"/>
      <c r="AL906" s="96"/>
      <c r="AM906" s="96"/>
      <c r="AN906" s="96"/>
      <c r="AO906" s="96"/>
      <c r="AP906" s="96"/>
      <c r="AQ906" s="96"/>
      <c r="AR906" s="96"/>
      <c r="AS906" s="96"/>
      <c r="AT906" s="96"/>
      <c r="AU906" s="96"/>
      <c r="AV906" s="96"/>
      <c r="AW906" s="96"/>
      <c r="AX906" s="96"/>
      <c r="AY906" s="96"/>
      <c r="AZ906" s="96"/>
      <c r="BA906" s="96"/>
      <c r="BB906" s="96"/>
      <c r="BC906" s="96"/>
      <c r="BD906" s="96"/>
      <c r="BE906" s="96"/>
      <c r="BF906" s="96"/>
      <c r="BG906" s="96"/>
      <c r="BH906" s="96"/>
      <c r="BI906" s="96"/>
      <c r="BJ906" s="96"/>
      <c r="BK906" s="96"/>
      <c r="BL906" s="96"/>
      <c r="BM906" s="96"/>
      <c r="BN906" s="96"/>
      <c r="BO906" s="96"/>
      <c r="BP906" s="96"/>
      <c r="BQ906" s="96"/>
      <c r="BR906" s="96"/>
      <c r="BS906" s="96"/>
      <c r="BT906" s="96"/>
      <c r="BU906" s="96"/>
      <c r="BV906" s="96"/>
      <c r="BW906" s="96"/>
      <c r="BX906" s="96"/>
      <c r="BY906" s="96"/>
      <c r="BZ906" s="96"/>
      <c r="CA906" s="96"/>
      <c r="CB906" s="96"/>
    </row>
    <row r="907">
      <c r="A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  <c r="AE907" s="96"/>
      <c r="AF907" s="96"/>
      <c r="AG907" s="96"/>
      <c r="AH907" s="96"/>
      <c r="AI907" s="96"/>
      <c r="AJ907" s="96"/>
      <c r="AK907" s="96"/>
      <c r="AL907" s="96"/>
      <c r="AM907" s="96"/>
      <c r="AN907" s="96"/>
      <c r="AO907" s="96"/>
      <c r="AP907" s="96"/>
      <c r="AQ907" s="96"/>
      <c r="AR907" s="96"/>
      <c r="AS907" s="96"/>
      <c r="AT907" s="96"/>
      <c r="AU907" s="96"/>
      <c r="AV907" s="96"/>
      <c r="AW907" s="96"/>
      <c r="AX907" s="96"/>
      <c r="AY907" s="96"/>
      <c r="AZ907" s="96"/>
      <c r="BA907" s="96"/>
      <c r="BB907" s="96"/>
      <c r="BC907" s="96"/>
      <c r="BD907" s="96"/>
      <c r="BE907" s="96"/>
      <c r="BF907" s="96"/>
      <c r="BG907" s="96"/>
      <c r="BH907" s="96"/>
      <c r="BI907" s="96"/>
      <c r="BJ907" s="96"/>
      <c r="BK907" s="96"/>
      <c r="BL907" s="96"/>
      <c r="BM907" s="96"/>
      <c r="BN907" s="96"/>
      <c r="BO907" s="96"/>
      <c r="BP907" s="96"/>
      <c r="BQ907" s="96"/>
      <c r="BR907" s="96"/>
      <c r="BS907" s="96"/>
      <c r="BT907" s="96"/>
      <c r="BU907" s="96"/>
      <c r="BV907" s="96"/>
      <c r="BW907" s="96"/>
      <c r="BX907" s="96"/>
      <c r="BY907" s="96"/>
      <c r="BZ907" s="96"/>
      <c r="CA907" s="96"/>
      <c r="CB907" s="96"/>
    </row>
    <row r="908">
      <c r="A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  <c r="AE908" s="96"/>
      <c r="AF908" s="96"/>
      <c r="AG908" s="96"/>
      <c r="AH908" s="96"/>
      <c r="AI908" s="96"/>
      <c r="AJ908" s="96"/>
      <c r="AK908" s="96"/>
      <c r="AL908" s="96"/>
      <c r="AM908" s="96"/>
      <c r="AN908" s="96"/>
      <c r="AO908" s="96"/>
      <c r="AP908" s="96"/>
      <c r="AQ908" s="96"/>
      <c r="AR908" s="96"/>
      <c r="AS908" s="96"/>
      <c r="AT908" s="96"/>
      <c r="AU908" s="96"/>
      <c r="AV908" s="96"/>
      <c r="AW908" s="96"/>
      <c r="AX908" s="96"/>
      <c r="AY908" s="96"/>
      <c r="AZ908" s="96"/>
      <c r="BA908" s="96"/>
      <c r="BB908" s="96"/>
      <c r="BC908" s="96"/>
      <c r="BD908" s="96"/>
      <c r="BE908" s="96"/>
      <c r="BF908" s="96"/>
      <c r="BG908" s="96"/>
      <c r="BH908" s="96"/>
      <c r="BI908" s="96"/>
      <c r="BJ908" s="96"/>
      <c r="BK908" s="96"/>
      <c r="BL908" s="96"/>
      <c r="BM908" s="96"/>
      <c r="BN908" s="96"/>
      <c r="BO908" s="96"/>
      <c r="BP908" s="96"/>
      <c r="BQ908" s="96"/>
      <c r="BR908" s="96"/>
      <c r="BS908" s="96"/>
      <c r="BT908" s="96"/>
      <c r="BU908" s="96"/>
      <c r="BV908" s="96"/>
      <c r="BW908" s="96"/>
      <c r="BX908" s="96"/>
      <c r="BY908" s="96"/>
      <c r="BZ908" s="96"/>
      <c r="CA908" s="96"/>
      <c r="CB908" s="96"/>
    </row>
    <row r="909">
      <c r="A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  <c r="AE909" s="96"/>
      <c r="AF909" s="96"/>
      <c r="AG909" s="96"/>
      <c r="AH909" s="96"/>
      <c r="AI909" s="96"/>
      <c r="AJ909" s="96"/>
      <c r="AK909" s="96"/>
      <c r="AL909" s="96"/>
      <c r="AM909" s="96"/>
      <c r="AN909" s="96"/>
      <c r="AO909" s="96"/>
      <c r="AP909" s="96"/>
      <c r="AQ909" s="96"/>
      <c r="AR909" s="96"/>
      <c r="AS909" s="96"/>
      <c r="AT909" s="96"/>
      <c r="AU909" s="96"/>
      <c r="AV909" s="96"/>
      <c r="AW909" s="96"/>
      <c r="AX909" s="96"/>
      <c r="AY909" s="96"/>
      <c r="AZ909" s="96"/>
      <c r="BA909" s="96"/>
      <c r="BB909" s="96"/>
      <c r="BC909" s="96"/>
      <c r="BD909" s="96"/>
      <c r="BE909" s="96"/>
      <c r="BF909" s="96"/>
      <c r="BG909" s="96"/>
      <c r="BH909" s="96"/>
      <c r="BI909" s="96"/>
      <c r="BJ909" s="96"/>
      <c r="BK909" s="96"/>
      <c r="BL909" s="96"/>
      <c r="BM909" s="96"/>
      <c r="BN909" s="96"/>
      <c r="BO909" s="96"/>
      <c r="BP909" s="96"/>
      <c r="BQ909" s="96"/>
      <c r="BR909" s="96"/>
      <c r="BS909" s="96"/>
      <c r="BT909" s="96"/>
      <c r="BU909" s="96"/>
      <c r="BV909" s="96"/>
      <c r="BW909" s="96"/>
      <c r="BX909" s="96"/>
      <c r="BY909" s="96"/>
      <c r="BZ909" s="96"/>
      <c r="CA909" s="96"/>
      <c r="CB909" s="96"/>
    </row>
    <row r="910">
      <c r="A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  <c r="AE910" s="96"/>
      <c r="AF910" s="96"/>
      <c r="AG910" s="96"/>
      <c r="AH910" s="96"/>
      <c r="AI910" s="96"/>
      <c r="AJ910" s="96"/>
      <c r="AK910" s="96"/>
      <c r="AL910" s="96"/>
      <c r="AM910" s="96"/>
      <c r="AN910" s="96"/>
      <c r="AO910" s="96"/>
      <c r="AP910" s="96"/>
      <c r="AQ910" s="96"/>
      <c r="AR910" s="96"/>
      <c r="AS910" s="96"/>
      <c r="AT910" s="96"/>
      <c r="AU910" s="96"/>
      <c r="AV910" s="96"/>
      <c r="AW910" s="96"/>
      <c r="AX910" s="96"/>
      <c r="AY910" s="96"/>
      <c r="AZ910" s="96"/>
      <c r="BA910" s="96"/>
      <c r="BB910" s="96"/>
      <c r="BC910" s="96"/>
      <c r="BD910" s="96"/>
      <c r="BE910" s="96"/>
      <c r="BF910" s="96"/>
      <c r="BG910" s="96"/>
      <c r="BH910" s="96"/>
      <c r="BI910" s="96"/>
      <c r="BJ910" s="96"/>
      <c r="BK910" s="96"/>
      <c r="BL910" s="96"/>
      <c r="BM910" s="96"/>
      <c r="BN910" s="96"/>
      <c r="BO910" s="96"/>
      <c r="BP910" s="96"/>
      <c r="BQ910" s="96"/>
      <c r="BR910" s="96"/>
      <c r="BS910" s="96"/>
      <c r="BT910" s="96"/>
      <c r="BU910" s="96"/>
      <c r="BV910" s="96"/>
      <c r="BW910" s="96"/>
      <c r="BX910" s="96"/>
      <c r="BY910" s="96"/>
      <c r="BZ910" s="96"/>
      <c r="CA910" s="96"/>
      <c r="CB910" s="96"/>
    </row>
    <row r="911">
      <c r="A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  <c r="AE911" s="96"/>
      <c r="AF911" s="96"/>
      <c r="AG911" s="96"/>
      <c r="AH911" s="96"/>
      <c r="AI911" s="96"/>
      <c r="AJ911" s="96"/>
      <c r="AK911" s="96"/>
      <c r="AL911" s="96"/>
      <c r="AM911" s="96"/>
      <c r="AN911" s="96"/>
      <c r="AO911" s="96"/>
      <c r="AP911" s="96"/>
      <c r="AQ911" s="96"/>
      <c r="AR911" s="96"/>
      <c r="AS911" s="96"/>
      <c r="AT911" s="96"/>
      <c r="AU911" s="96"/>
      <c r="AV911" s="96"/>
      <c r="AW911" s="96"/>
      <c r="AX911" s="96"/>
      <c r="AY911" s="96"/>
      <c r="AZ911" s="96"/>
      <c r="BA911" s="96"/>
      <c r="BB911" s="96"/>
      <c r="BC911" s="96"/>
      <c r="BD911" s="96"/>
      <c r="BE911" s="96"/>
      <c r="BF911" s="96"/>
      <c r="BG911" s="96"/>
      <c r="BH911" s="96"/>
      <c r="BI911" s="96"/>
      <c r="BJ911" s="96"/>
      <c r="BK911" s="96"/>
      <c r="BL911" s="96"/>
      <c r="BM911" s="96"/>
      <c r="BN911" s="96"/>
      <c r="BO911" s="96"/>
      <c r="BP911" s="96"/>
      <c r="BQ911" s="96"/>
      <c r="BR911" s="96"/>
      <c r="BS911" s="96"/>
      <c r="BT911" s="96"/>
      <c r="BU911" s="96"/>
      <c r="BV911" s="96"/>
      <c r="BW911" s="96"/>
      <c r="BX911" s="96"/>
      <c r="BY911" s="96"/>
      <c r="BZ911" s="96"/>
      <c r="CA911" s="96"/>
      <c r="CB911" s="96"/>
    </row>
    <row r="912">
      <c r="A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  <c r="AE912" s="96"/>
      <c r="AF912" s="96"/>
      <c r="AG912" s="96"/>
      <c r="AH912" s="96"/>
      <c r="AI912" s="96"/>
      <c r="AJ912" s="96"/>
      <c r="AK912" s="96"/>
      <c r="AL912" s="96"/>
      <c r="AM912" s="96"/>
      <c r="AN912" s="96"/>
      <c r="AO912" s="96"/>
      <c r="AP912" s="96"/>
      <c r="AQ912" s="96"/>
      <c r="AR912" s="96"/>
      <c r="AS912" s="96"/>
      <c r="AT912" s="96"/>
      <c r="AU912" s="96"/>
      <c r="AV912" s="96"/>
      <c r="AW912" s="96"/>
      <c r="AX912" s="96"/>
      <c r="AY912" s="96"/>
      <c r="AZ912" s="96"/>
      <c r="BA912" s="96"/>
      <c r="BB912" s="96"/>
      <c r="BC912" s="96"/>
      <c r="BD912" s="96"/>
      <c r="BE912" s="96"/>
      <c r="BF912" s="96"/>
      <c r="BG912" s="96"/>
      <c r="BH912" s="96"/>
      <c r="BI912" s="96"/>
      <c r="BJ912" s="96"/>
      <c r="BK912" s="96"/>
      <c r="BL912" s="96"/>
      <c r="BM912" s="96"/>
      <c r="BN912" s="96"/>
      <c r="BO912" s="96"/>
      <c r="BP912" s="96"/>
      <c r="BQ912" s="96"/>
      <c r="BR912" s="96"/>
      <c r="BS912" s="96"/>
      <c r="BT912" s="96"/>
      <c r="BU912" s="96"/>
      <c r="BV912" s="96"/>
      <c r="BW912" s="96"/>
      <c r="BX912" s="96"/>
      <c r="BY912" s="96"/>
      <c r="BZ912" s="96"/>
      <c r="CA912" s="96"/>
      <c r="CB912" s="96"/>
    </row>
    <row r="913">
      <c r="A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  <c r="AE913" s="96"/>
      <c r="AF913" s="96"/>
      <c r="AG913" s="96"/>
      <c r="AH913" s="96"/>
      <c r="AI913" s="96"/>
      <c r="AJ913" s="96"/>
      <c r="AK913" s="96"/>
      <c r="AL913" s="96"/>
      <c r="AM913" s="96"/>
      <c r="AN913" s="96"/>
      <c r="AO913" s="96"/>
      <c r="AP913" s="96"/>
      <c r="AQ913" s="96"/>
      <c r="AR913" s="96"/>
      <c r="AS913" s="96"/>
      <c r="AT913" s="96"/>
      <c r="AU913" s="96"/>
      <c r="AV913" s="96"/>
      <c r="AW913" s="96"/>
      <c r="AX913" s="96"/>
      <c r="AY913" s="96"/>
      <c r="AZ913" s="96"/>
      <c r="BA913" s="96"/>
      <c r="BB913" s="96"/>
      <c r="BC913" s="96"/>
      <c r="BD913" s="96"/>
      <c r="BE913" s="96"/>
      <c r="BF913" s="96"/>
      <c r="BG913" s="96"/>
      <c r="BH913" s="96"/>
      <c r="BI913" s="96"/>
      <c r="BJ913" s="96"/>
      <c r="BK913" s="96"/>
      <c r="BL913" s="96"/>
      <c r="BM913" s="96"/>
      <c r="BN913" s="96"/>
      <c r="BO913" s="96"/>
      <c r="BP913" s="96"/>
      <c r="BQ913" s="96"/>
      <c r="BR913" s="96"/>
      <c r="BS913" s="96"/>
      <c r="BT913" s="96"/>
      <c r="BU913" s="96"/>
      <c r="BV913" s="96"/>
      <c r="BW913" s="96"/>
      <c r="BX913" s="96"/>
      <c r="BY913" s="96"/>
      <c r="BZ913" s="96"/>
      <c r="CA913" s="96"/>
      <c r="CB913" s="96"/>
    </row>
    <row r="914">
      <c r="A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  <c r="AE914" s="96"/>
      <c r="AF914" s="96"/>
      <c r="AG914" s="96"/>
      <c r="AH914" s="96"/>
      <c r="AI914" s="96"/>
      <c r="AJ914" s="96"/>
      <c r="AK914" s="96"/>
      <c r="AL914" s="96"/>
      <c r="AM914" s="96"/>
      <c r="AN914" s="96"/>
      <c r="AO914" s="96"/>
      <c r="AP914" s="96"/>
      <c r="AQ914" s="96"/>
      <c r="AR914" s="96"/>
      <c r="AS914" s="96"/>
      <c r="AT914" s="96"/>
      <c r="AU914" s="96"/>
      <c r="AV914" s="96"/>
      <c r="AW914" s="96"/>
      <c r="AX914" s="96"/>
      <c r="AY914" s="96"/>
      <c r="AZ914" s="96"/>
      <c r="BA914" s="96"/>
      <c r="BB914" s="96"/>
      <c r="BC914" s="96"/>
      <c r="BD914" s="96"/>
      <c r="BE914" s="96"/>
      <c r="BF914" s="96"/>
      <c r="BG914" s="96"/>
      <c r="BH914" s="96"/>
      <c r="BI914" s="96"/>
      <c r="BJ914" s="96"/>
      <c r="BK914" s="96"/>
      <c r="BL914" s="96"/>
      <c r="BM914" s="96"/>
      <c r="BN914" s="96"/>
      <c r="BO914" s="96"/>
      <c r="BP914" s="96"/>
      <c r="BQ914" s="96"/>
      <c r="BR914" s="96"/>
      <c r="BS914" s="96"/>
      <c r="BT914" s="96"/>
      <c r="BU914" s="96"/>
      <c r="BV914" s="96"/>
      <c r="BW914" s="96"/>
      <c r="BX914" s="96"/>
      <c r="BY914" s="96"/>
      <c r="BZ914" s="96"/>
      <c r="CA914" s="96"/>
      <c r="CB914" s="96"/>
    </row>
    <row r="915">
      <c r="A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  <c r="AE915" s="96"/>
      <c r="AF915" s="96"/>
      <c r="AG915" s="96"/>
      <c r="AH915" s="96"/>
      <c r="AI915" s="96"/>
      <c r="AJ915" s="96"/>
      <c r="AK915" s="96"/>
      <c r="AL915" s="96"/>
      <c r="AM915" s="96"/>
      <c r="AN915" s="96"/>
      <c r="AO915" s="96"/>
      <c r="AP915" s="96"/>
      <c r="AQ915" s="96"/>
      <c r="AR915" s="96"/>
      <c r="AS915" s="96"/>
      <c r="AT915" s="96"/>
      <c r="AU915" s="96"/>
      <c r="AV915" s="96"/>
      <c r="AW915" s="96"/>
      <c r="AX915" s="96"/>
      <c r="AY915" s="96"/>
      <c r="AZ915" s="96"/>
      <c r="BA915" s="96"/>
      <c r="BB915" s="96"/>
      <c r="BC915" s="96"/>
      <c r="BD915" s="96"/>
      <c r="BE915" s="96"/>
      <c r="BF915" s="96"/>
      <c r="BG915" s="96"/>
      <c r="BH915" s="96"/>
      <c r="BI915" s="96"/>
      <c r="BJ915" s="96"/>
      <c r="BK915" s="96"/>
      <c r="BL915" s="96"/>
      <c r="BM915" s="96"/>
      <c r="BN915" s="96"/>
      <c r="BO915" s="96"/>
      <c r="BP915" s="96"/>
      <c r="BQ915" s="96"/>
      <c r="BR915" s="96"/>
      <c r="BS915" s="96"/>
      <c r="BT915" s="96"/>
      <c r="BU915" s="96"/>
      <c r="BV915" s="96"/>
      <c r="BW915" s="96"/>
      <c r="BX915" s="96"/>
      <c r="BY915" s="96"/>
      <c r="BZ915" s="96"/>
      <c r="CA915" s="96"/>
      <c r="CB915" s="96"/>
    </row>
    <row r="916">
      <c r="A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  <c r="AE916" s="96"/>
      <c r="AF916" s="96"/>
      <c r="AG916" s="96"/>
      <c r="AH916" s="96"/>
      <c r="AI916" s="96"/>
      <c r="AJ916" s="96"/>
      <c r="AK916" s="96"/>
      <c r="AL916" s="96"/>
      <c r="AM916" s="96"/>
      <c r="AN916" s="96"/>
      <c r="AO916" s="96"/>
      <c r="AP916" s="96"/>
      <c r="AQ916" s="96"/>
      <c r="AR916" s="96"/>
      <c r="AS916" s="96"/>
      <c r="AT916" s="96"/>
      <c r="AU916" s="96"/>
      <c r="AV916" s="96"/>
      <c r="AW916" s="96"/>
      <c r="AX916" s="96"/>
      <c r="AY916" s="96"/>
      <c r="AZ916" s="96"/>
      <c r="BA916" s="96"/>
      <c r="BB916" s="96"/>
      <c r="BC916" s="96"/>
      <c r="BD916" s="96"/>
      <c r="BE916" s="96"/>
      <c r="BF916" s="96"/>
      <c r="BG916" s="96"/>
      <c r="BH916" s="96"/>
      <c r="BI916" s="96"/>
      <c r="BJ916" s="96"/>
      <c r="BK916" s="96"/>
      <c r="BL916" s="96"/>
      <c r="BM916" s="96"/>
      <c r="BN916" s="96"/>
      <c r="BO916" s="96"/>
      <c r="BP916" s="96"/>
      <c r="BQ916" s="96"/>
      <c r="BR916" s="96"/>
      <c r="BS916" s="96"/>
      <c r="BT916" s="96"/>
      <c r="BU916" s="96"/>
      <c r="BV916" s="96"/>
      <c r="BW916" s="96"/>
      <c r="BX916" s="96"/>
      <c r="BY916" s="96"/>
      <c r="BZ916" s="96"/>
      <c r="CA916" s="96"/>
      <c r="CB916" s="96"/>
    </row>
    <row r="917">
      <c r="A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  <c r="AE917" s="96"/>
      <c r="AF917" s="96"/>
      <c r="AG917" s="96"/>
      <c r="AH917" s="96"/>
      <c r="AI917" s="96"/>
      <c r="AJ917" s="96"/>
      <c r="AK917" s="96"/>
      <c r="AL917" s="96"/>
      <c r="AM917" s="96"/>
      <c r="AN917" s="96"/>
      <c r="AO917" s="96"/>
      <c r="AP917" s="96"/>
      <c r="AQ917" s="96"/>
      <c r="AR917" s="96"/>
      <c r="AS917" s="96"/>
      <c r="AT917" s="96"/>
      <c r="AU917" s="96"/>
      <c r="AV917" s="96"/>
      <c r="AW917" s="96"/>
      <c r="AX917" s="96"/>
      <c r="AY917" s="96"/>
      <c r="AZ917" s="96"/>
      <c r="BA917" s="96"/>
      <c r="BB917" s="96"/>
      <c r="BC917" s="96"/>
      <c r="BD917" s="96"/>
      <c r="BE917" s="96"/>
      <c r="BF917" s="96"/>
      <c r="BG917" s="96"/>
      <c r="BH917" s="96"/>
      <c r="BI917" s="96"/>
      <c r="BJ917" s="96"/>
      <c r="BK917" s="96"/>
      <c r="BL917" s="96"/>
      <c r="BM917" s="96"/>
      <c r="BN917" s="96"/>
      <c r="BO917" s="96"/>
      <c r="BP917" s="96"/>
      <c r="BQ917" s="96"/>
      <c r="BR917" s="96"/>
      <c r="BS917" s="96"/>
      <c r="BT917" s="96"/>
      <c r="BU917" s="96"/>
      <c r="BV917" s="96"/>
      <c r="BW917" s="96"/>
      <c r="BX917" s="96"/>
      <c r="BY917" s="96"/>
      <c r="BZ917" s="96"/>
      <c r="CA917" s="96"/>
      <c r="CB917" s="96"/>
    </row>
    <row r="918">
      <c r="A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  <c r="AH918" s="96"/>
      <c r="AI918" s="96"/>
      <c r="AJ918" s="96"/>
      <c r="AK918" s="96"/>
      <c r="AL918" s="96"/>
      <c r="AM918" s="96"/>
      <c r="AN918" s="96"/>
      <c r="AO918" s="96"/>
      <c r="AP918" s="96"/>
      <c r="AQ918" s="96"/>
      <c r="AR918" s="96"/>
      <c r="AS918" s="96"/>
      <c r="AT918" s="96"/>
      <c r="AU918" s="96"/>
      <c r="AV918" s="96"/>
      <c r="AW918" s="96"/>
      <c r="AX918" s="96"/>
      <c r="AY918" s="96"/>
      <c r="AZ918" s="96"/>
      <c r="BA918" s="96"/>
      <c r="BB918" s="96"/>
      <c r="BC918" s="96"/>
      <c r="BD918" s="96"/>
      <c r="BE918" s="96"/>
      <c r="BF918" s="96"/>
      <c r="BG918" s="96"/>
      <c r="BH918" s="96"/>
      <c r="BI918" s="96"/>
      <c r="BJ918" s="96"/>
      <c r="BK918" s="96"/>
      <c r="BL918" s="96"/>
      <c r="BM918" s="96"/>
      <c r="BN918" s="96"/>
      <c r="BO918" s="96"/>
      <c r="BP918" s="96"/>
      <c r="BQ918" s="96"/>
      <c r="BR918" s="96"/>
      <c r="BS918" s="96"/>
      <c r="BT918" s="96"/>
      <c r="BU918" s="96"/>
      <c r="BV918" s="96"/>
      <c r="BW918" s="96"/>
      <c r="BX918" s="96"/>
      <c r="BY918" s="96"/>
      <c r="BZ918" s="96"/>
      <c r="CA918" s="96"/>
      <c r="CB918" s="96"/>
    </row>
    <row r="919">
      <c r="A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  <c r="AE919" s="96"/>
      <c r="AF919" s="96"/>
      <c r="AG919" s="96"/>
      <c r="AH919" s="96"/>
      <c r="AI919" s="96"/>
      <c r="AJ919" s="96"/>
      <c r="AK919" s="96"/>
      <c r="AL919" s="96"/>
      <c r="AM919" s="96"/>
      <c r="AN919" s="96"/>
      <c r="AO919" s="96"/>
      <c r="AP919" s="96"/>
      <c r="AQ919" s="96"/>
      <c r="AR919" s="96"/>
      <c r="AS919" s="96"/>
      <c r="AT919" s="96"/>
      <c r="AU919" s="96"/>
      <c r="AV919" s="96"/>
      <c r="AW919" s="96"/>
      <c r="AX919" s="96"/>
      <c r="AY919" s="96"/>
      <c r="AZ919" s="96"/>
      <c r="BA919" s="96"/>
      <c r="BB919" s="96"/>
      <c r="BC919" s="96"/>
      <c r="BD919" s="96"/>
      <c r="BE919" s="96"/>
      <c r="BF919" s="96"/>
      <c r="BG919" s="96"/>
      <c r="BH919" s="96"/>
      <c r="BI919" s="96"/>
      <c r="BJ919" s="96"/>
      <c r="BK919" s="96"/>
      <c r="BL919" s="96"/>
      <c r="BM919" s="96"/>
      <c r="BN919" s="96"/>
      <c r="BO919" s="96"/>
      <c r="BP919" s="96"/>
      <c r="BQ919" s="96"/>
      <c r="BR919" s="96"/>
      <c r="BS919" s="96"/>
      <c r="BT919" s="96"/>
      <c r="BU919" s="96"/>
      <c r="BV919" s="96"/>
      <c r="BW919" s="96"/>
      <c r="BX919" s="96"/>
      <c r="BY919" s="96"/>
      <c r="BZ919" s="96"/>
      <c r="CA919" s="96"/>
      <c r="CB919" s="96"/>
    </row>
    <row r="920">
      <c r="A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  <c r="AE920" s="96"/>
      <c r="AF920" s="96"/>
      <c r="AG920" s="96"/>
      <c r="AH920" s="96"/>
      <c r="AI920" s="96"/>
      <c r="AJ920" s="96"/>
      <c r="AK920" s="96"/>
      <c r="AL920" s="96"/>
      <c r="AM920" s="96"/>
      <c r="AN920" s="96"/>
      <c r="AO920" s="96"/>
      <c r="AP920" s="96"/>
      <c r="AQ920" s="96"/>
      <c r="AR920" s="96"/>
      <c r="AS920" s="96"/>
      <c r="AT920" s="96"/>
      <c r="AU920" s="96"/>
      <c r="AV920" s="96"/>
      <c r="AW920" s="96"/>
      <c r="AX920" s="96"/>
      <c r="AY920" s="96"/>
      <c r="AZ920" s="96"/>
      <c r="BA920" s="96"/>
      <c r="BB920" s="96"/>
      <c r="BC920" s="96"/>
      <c r="BD920" s="96"/>
      <c r="BE920" s="96"/>
      <c r="BF920" s="96"/>
      <c r="BG920" s="96"/>
      <c r="BH920" s="96"/>
      <c r="BI920" s="96"/>
      <c r="BJ920" s="96"/>
      <c r="BK920" s="96"/>
      <c r="BL920" s="96"/>
      <c r="BM920" s="96"/>
      <c r="BN920" s="96"/>
      <c r="BO920" s="96"/>
      <c r="BP920" s="96"/>
      <c r="BQ920" s="96"/>
      <c r="BR920" s="96"/>
      <c r="BS920" s="96"/>
      <c r="BT920" s="96"/>
      <c r="BU920" s="96"/>
      <c r="BV920" s="96"/>
      <c r="BW920" s="96"/>
      <c r="BX920" s="96"/>
      <c r="BY920" s="96"/>
      <c r="BZ920" s="96"/>
      <c r="CA920" s="96"/>
      <c r="CB920" s="96"/>
    </row>
    <row r="921">
      <c r="A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  <c r="AE921" s="96"/>
      <c r="AF921" s="96"/>
      <c r="AG921" s="96"/>
      <c r="AH921" s="96"/>
      <c r="AI921" s="96"/>
      <c r="AJ921" s="96"/>
      <c r="AK921" s="96"/>
      <c r="AL921" s="96"/>
      <c r="AM921" s="96"/>
      <c r="AN921" s="96"/>
      <c r="AO921" s="96"/>
      <c r="AP921" s="96"/>
      <c r="AQ921" s="96"/>
      <c r="AR921" s="96"/>
      <c r="AS921" s="96"/>
      <c r="AT921" s="96"/>
      <c r="AU921" s="96"/>
      <c r="AV921" s="96"/>
      <c r="AW921" s="96"/>
      <c r="AX921" s="96"/>
      <c r="AY921" s="96"/>
      <c r="AZ921" s="96"/>
      <c r="BA921" s="96"/>
      <c r="BB921" s="96"/>
      <c r="BC921" s="96"/>
      <c r="BD921" s="96"/>
      <c r="BE921" s="96"/>
      <c r="BF921" s="96"/>
      <c r="BG921" s="96"/>
      <c r="BH921" s="96"/>
      <c r="BI921" s="96"/>
      <c r="BJ921" s="96"/>
      <c r="BK921" s="96"/>
      <c r="BL921" s="96"/>
      <c r="BM921" s="96"/>
      <c r="BN921" s="96"/>
      <c r="BO921" s="96"/>
      <c r="BP921" s="96"/>
      <c r="BQ921" s="96"/>
      <c r="BR921" s="96"/>
      <c r="BS921" s="96"/>
      <c r="BT921" s="96"/>
      <c r="BU921" s="96"/>
      <c r="BV921" s="96"/>
      <c r="BW921" s="96"/>
      <c r="BX921" s="96"/>
      <c r="BY921" s="96"/>
      <c r="BZ921" s="96"/>
      <c r="CA921" s="96"/>
      <c r="CB921" s="96"/>
    </row>
    <row r="922">
      <c r="A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  <c r="AE922" s="96"/>
      <c r="AF922" s="96"/>
      <c r="AG922" s="96"/>
      <c r="AH922" s="96"/>
      <c r="AI922" s="96"/>
      <c r="AJ922" s="96"/>
      <c r="AK922" s="96"/>
      <c r="AL922" s="96"/>
      <c r="AM922" s="96"/>
      <c r="AN922" s="96"/>
      <c r="AO922" s="96"/>
      <c r="AP922" s="96"/>
      <c r="AQ922" s="96"/>
      <c r="AR922" s="96"/>
      <c r="AS922" s="96"/>
      <c r="AT922" s="96"/>
      <c r="AU922" s="96"/>
      <c r="AV922" s="96"/>
      <c r="AW922" s="96"/>
      <c r="AX922" s="96"/>
      <c r="AY922" s="96"/>
      <c r="AZ922" s="96"/>
      <c r="BA922" s="96"/>
      <c r="BB922" s="96"/>
      <c r="BC922" s="96"/>
      <c r="BD922" s="96"/>
      <c r="BE922" s="96"/>
      <c r="BF922" s="96"/>
      <c r="BG922" s="96"/>
      <c r="BH922" s="96"/>
      <c r="BI922" s="96"/>
      <c r="BJ922" s="96"/>
      <c r="BK922" s="96"/>
      <c r="BL922" s="96"/>
      <c r="BM922" s="96"/>
      <c r="BN922" s="96"/>
      <c r="BO922" s="96"/>
      <c r="BP922" s="96"/>
      <c r="BQ922" s="96"/>
      <c r="BR922" s="96"/>
      <c r="BS922" s="96"/>
      <c r="BT922" s="96"/>
      <c r="BU922" s="96"/>
      <c r="BV922" s="96"/>
      <c r="BW922" s="96"/>
      <c r="BX922" s="96"/>
      <c r="BY922" s="96"/>
      <c r="BZ922" s="96"/>
      <c r="CA922" s="96"/>
      <c r="CB922" s="96"/>
    </row>
    <row r="923">
      <c r="A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  <c r="AE923" s="96"/>
      <c r="AF923" s="96"/>
      <c r="AG923" s="96"/>
      <c r="AH923" s="96"/>
      <c r="AI923" s="96"/>
      <c r="AJ923" s="96"/>
      <c r="AK923" s="96"/>
      <c r="AL923" s="96"/>
      <c r="AM923" s="96"/>
      <c r="AN923" s="96"/>
      <c r="AO923" s="96"/>
      <c r="AP923" s="96"/>
      <c r="AQ923" s="96"/>
      <c r="AR923" s="96"/>
      <c r="AS923" s="96"/>
      <c r="AT923" s="96"/>
      <c r="AU923" s="96"/>
      <c r="AV923" s="96"/>
      <c r="AW923" s="96"/>
      <c r="AX923" s="96"/>
      <c r="AY923" s="96"/>
      <c r="AZ923" s="96"/>
      <c r="BA923" s="96"/>
      <c r="BB923" s="96"/>
      <c r="BC923" s="96"/>
      <c r="BD923" s="96"/>
      <c r="BE923" s="96"/>
      <c r="BF923" s="96"/>
      <c r="BG923" s="96"/>
      <c r="BH923" s="96"/>
      <c r="BI923" s="96"/>
      <c r="BJ923" s="96"/>
      <c r="BK923" s="96"/>
      <c r="BL923" s="96"/>
      <c r="BM923" s="96"/>
      <c r="BN923" s="96"/>
      <c r="BO923" s="96"/>
      <c r="BP923" s="96"/>
      <c r="BQ923" s="96"/>
      <c r="BR923" s="96"/>
      <c r="BS923" s="96"/>
      <c r="BT923" s="96"/>
      <c r="BU923" s="96"/>
      <c r="BV923" s="96"/>
      <c r="BW923" s="96"/>
      <c r="BX923" s="96"/>
      <c r="BY923" s="96"/>
      <c r="BZ923" s="96"/>
      <c r="CA923" s="96"/>
      <c r="CB923" s="96"/>
    </row>
    <row r="924">
      <c r="A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  <c r="AE924" s="96"/>
      <c r="AF924" s="96"/>
      <c r="AG924" s="96"/>
      <c r="AH924" s="96"/>
      <c r="AI924" s="96"/>
      <c r="AJ924" s="96"/>
      <c r="AK924" s="96"/>
      <c r="AL924" s="96"/>
      <c r="AM924" s="96"/>
      <c r="AN924" s="96"/>
      <c r="AO924" s="96"/>
      <c r="AP924" s="96"/>
      <c r="AQ924" s="96"/>
      <c r="AR924" s="96"/>
      <c r="AS924" s="96"/>
      <c r="AT924" s="96"/>
      <c r="AU924" s="96"/>
      <c r="AV924" s="96"/>
      <c r="AW924" s="96"/>
      <c r="AX924" s="96"/>
      <c r="AY924" s="96"/>
      <c r="AZ924" s="96"/>
      <c r="BA924" s="96"/>
      <c r="BB924" s="96"/>
      <c r="BC924" s="96"/>
      <c r="BD924" s="96"/>
      <c r="BE924" s="96"/>
      <c r="BF924" s="96"/>
      <c r="BG924" s="96"/>
      <c r="BH924" s="96"/>
      <c r="BI924" s="96"/>
      <c r="BJ924" s="96"/>
      <c r="BK924" s="96"/>
      <c r="BL924" s="96"/>
      <c r="BM924" s="96"/>
      <c r="BN924" s="96"/>
      <c r="BO924" s="96"/>
      <c r="BP924" s="96"/>
      <c r="BQ924" s="96"/>
      <c r="BR924" s="96"/>
      <c r="BS924" s="96"/>
      <c r="BT924" s="96"/>
      <c r="BU924" s="96"/>
      <c r="BV924" s="96"/>
      <c r="BW924" s="96"/>
      <c r="BX924" s="96"/>
      <c r="BY924" s="96"/>
      <c r="BZ924" s="96"/>
      <c r="CA924" s="96"/>
      <c r="CB924" s="96"/>
    </row>
    <row r="925">
      <c r="A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  <c r="AE925" s="96"/>
      <c r="AF925" s="96"/>
      <c r="AG925" s="96"/>
      <c r="AH925" s="96"/>
      <c r="AI925" s="96"/>
      <c r="AJ925" s="96"/>
      <c r="AK925" s="96"/>
      <c r="AL925" s="96"/>
      <c r="AM925" s="96"/>
      <c r="AN925" s="96"/>
      <c r="AO925" s="96"/>
      <c r="AP925" s="96"/>
      <c r="AQ925" s="96"/>
      <c r="AR925" s="96"/>
      <c r="AS925" s="96"/>
      <c r="AT925" s="96"/>
      <c r="AU925" s="96"/>
      <c r="AV925" s="96"/>
      <c r="AW925" s="96"/>
      <c r="AX925" s="96"/>
      <c r="AY925" s="96"/>
      <c r="AZ925" s="96"/>
      <c r="BA925" s="96"/>
      <c r="BB925" s="96"/>
      <c r="BC925" s="96"/>
      <c r="BD925" s="96"/>
      <c r="BE925" s="96"/>
      <c r="BF925" s="96"/>
      <c r="BG925" s="96"/>
      <c r="BH925" s="96"/>
      <c r="BI925" s="96"/>
      <c r="BJ925" s="96"/>
      <c r="BK925" s="96"/>
      <c r="BL925" s="96"/>
      <c r="BM925" s="96"/>
      <c r="BN925" s="96"/>
      <c r="BO925" s="96"/>
      <c r="BP925" s="96"/>
      <c r="BQ925" s="96"/>
      <c r="BR925" s="96"/>
      <c r="BS925" s="96"/>
      <c r="BT925" s="96"/>
      <c r="BU925" s="96"/>
      <c r="BV925" s="96"/>
      <c r="BW925" s="96"/>
      <c r="BX925" s="96"/>
      <c r="BY925" s="96"/>
      <c r="BZ925" s="96"/>
      <c r="CA925" s="96"/>
      <c r="CB925" s="96"/>
    </row>
    <row r="926">
      <c r="A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  <c r="AE926" s="96"/>
      <c r="AF926" s="96"/>
      <c r="AG926" s="96"/>
      <c r="AH926" s="96"/>
      <c r="AI926" s="96"/>
      <c r="AJ926" s="96"/>
      <c r="AK926" s="96"/>
      <c r="AL926" s="96"/>
      <c r="AM926" s="96"/>
      <c r="AN926" s="96"/>
      <c r="AO926" s="96"/>
      <c r="AP926" s="96"/>
      <c r="AQ926" s="96"/>
      <c r="AR926" s="96"/>
      <c r="AS926" s="96"/>
      <c r="AT926" s="96"/>
      <c r="AU926" s="96"/>
      <c r="AV926" s="96"/>
      <c r="AW926" s="96"/>
      <c r="AX926" s="96"/>
      <c r="AY926" s="96"/>
      <c r="AZ926" s="96"/>
      <c r="BA926" s="96"/>
      <c r="BB926" s="96"/>
      <c r="BC926" s="96"/>
      <c r="BD926" s="96"/>
      <c r="BE926" s="96"/>
      <c r="BF926" s="96"/>
      <c r="BG926" s="96"/>
      <c r="BH926" s="96"/>
      <c r="BI926" s="96"/>
      <c r="BJ926" s="96"/>
      <c r="BK926" s="96"/>
      <c r="BL926" s="96"/>
      <c r="BM926" s="96"/>
      <c r="BN926" s="96"/>
      <c r="BO926" s="96"/>
      <c r="BP926" s="96"/>
      <c r="BQ926" s="96"/>
      <c r="BR926" s="96"/>
      <c r="BS926" s="96"/>
      <c r="BT926" s="96"/>
      <c r="BU926" s="96"/>
      <c r="BV926" s="96"/>
      <c r="BW926" s="96"/>
      <c r="BX926" s="96"/>
      <c r="BY926" s="96"/>
      <c r="BZ926" s="96"/>
      <c r="CA926" s="96"/>
      <c r="CB926" s="96"/>
    </row>
    <row r="927">
      <c r="A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  <c r="AE927" s="96"/>
      <c r="AF927" s="96"/>
      <c r="AG927" s="96"/>
      <c r="AH927" s="96"/>
      <c r="AI927" s="96"/>
      <c r="AJ927" s="96"/>
      <c r="AK927" s="96"/>
      <c r="AL927" s="96"/>
      <c r="AM927" s="96"/>
      <c r="AN927" s="96"/>
      <c r="AO927" s="96"/>
      <c r="AP927" s="96"/>
      <c r="AQ927" s="96"/>
      <c r="AR927" s="96"/>
      <c r="AS927" s="96"/>
      <c r="AT927" s="96"/>
      <c r="AU927" s="96"/>
      <c r="AV927" s="96"/>
      <c r="AW927" s="96"/>
      <c r="AX927" s="96"/>
      <c r="AY927" s="96"/>
      <c r="AZ927" s="96"/>
      <c r="BA927" s="96"/>
      <c r="BB927" s="96"/>
      <c r="BC927" s="96"/>
      <c r="BD927" s="96"/>
      <c r="BE927" s="96"/>
      <c r="BF927" s="96"/>
      <c r="BG927" s="96"/>
      <c r="BH927" s="96"/>
      <c r="BI927" s="96"/>
      <c r="BJ927" s="96"/>
      <c r="BK927" s="96"/>
      <c r="BL927" s="96"/>
      <c r="BM927" s="96"/>
      <c r="BN927" s="96"/>
      <c r="BO927" s="96"/>
      <c r="BP927" s="96"/>
      <c r="BQ927" s="96"/>
      <c r="BR927" s="96"/>
      <c r="BS927" s="96"/>
      <c r="BT927" s="96"/>
      <c r="BU927" s="96"/>
      <c r="BV927" s="96"/>
      <c r="BW927" s="96"/>
      <c r="BX927" s="96"/>
      <c r="BY927" s="96"/>
      <c r="BZ927" s="96"/>
      <c r="CA927" s="96"/>
      <c r="CB927" s="96"/>
    </row>
    <row r="928">
      <c r="A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  <c r="AE928" s="96"/>
      <c r="AF928" s="96"/>
      <c r="AG928" s="96"/>
      <c r="AH928" s="96"/>
      <c r="AI928" s="96"/>
      <c r="AJ928" s="96"/>
      <c r="AK928" s="96"/>
      <c r="AL928" s="96"/>
      <c r="AM928" s="96"/>
      <c r="AN928" s="96"/>
      <c r="AO928" s="96"/>
      <c r="AP928" s="96"/>
      <c r="AQ928" s="96"/>
      <c r="AR928" s="96"/>
      <c r="AS928" s="96"/>
      <c r="AT928" s="96"/>
      <c r="AU928" s="96"/>
      <c r="AV928" s="96"/>
      <c r="AW928" s="96"/>
      <c r="AX928" s="96"/>
      <c r="AY928" s="96"/>
      <c r="AZ928" s="96"/>
      <c r="BA928" s="96"/>
      <c r="BB928" s="96"/>
      <c r="BC928" s="96"/>
      <c r="BD928" s="96"/>
      <c r="BE928" s="96"/>
      <c r="BF928" s="96"/>
      <c r="BG928" s="96"/>
      <c r="BH928" s="96"/>
      <c r="BI928" s="96"/>
      <c r="BJ928" s="96"/>
      <c r="BK928" s="96"/>
      <c r="BL928" s="96"/>
      <c r="BM928" s="96"/>
      <c r="BN928" s="96"/>
      <c r="BO928" s="96"/>
      <c r="BP928" s="96"/>
      <c r="BQ928" s="96"/>
      <c r="BR928" s="96"/>
      <c r="BS928" s="96"/>
      <c r="BT928" s="96"/>
      <c r="BU928" s="96"/>
      <c r="BV928" s="96"/>
      <c r="BW928" s="96"/>
      <c r="BX928" s="96"/>
      <c r="BY928" s="96"/>
      <c r="BZ928" s="96"/>
      <c r="CA928" s="96"/>
      <c r="CB928" s="96"/>
    </row>
    <row r="929">
      <c r="A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  <c r="AE929" s="96"/>
      <c r="AF929" s="96"/>
      <c r="AG929" s="96"/>
      <c r="AH929" s="96"/>
      <c r="AI929" s="96"/>
      <c r="AJ929" s="96"/>
      <c r="AK929" s="96"/>
      <c r="AL929" s="96"/>
      <c r="AM929" s="96"/>
      <c r="AN929" s="96"/>
      <c r="AO929" s="96"/>
      <c r="AP929" s="96"/>
      <c r="AQ929" s="96"/>
      <c r="AR929" s="96"/>
      <c r="AS929" s="96"/>
      <c r="AT929" s="96"/>
      <c r="AU929" s="96"/>
      <c r="AV929" s="96"/>
      <c r="AW929" s="96"/>
      <c r="AX929" s="96"/>
      <c r="AY929" s="96"/>
      <c r="AZ929" s="96"/>
      <c r="BA929" s="96"/>
      <c r="BB929" s="96"/>
      <c r="BC929" s="96"/>
      <c r="BD929" s="96"/>
      <c r="BE929" s="96"/>
      <c r="BF929" s="96"/>
      <c r="BG929" s="96"/>
      <c r="BH929" s="96"/>
      <c r="BI929" s="96"/>
      <c r="BJ929" s="96"/>
      <c r="BK929" s="96"/>
      <c r="BL929" s="96"/>
      <c r="BM929" s="96"/>
      <c r="BN929" s="96"/>
      <c r="BO929" s="96"/>
      <c r="BP929" s="96"/>
      <c r="BQ929" s="96"/>
      <c r="BR929" s="96"/>
      <c r="BS929" s="96"/>
      <c r="BT929" s="96"/>
      <c r="BU929" s="96"/>
      <c r="BV929" s="96"/>
      <c r="BW929" s="96"/>
      <c r="BX929" s="96"/>
      <c r="BY929" s="96"/>
      <c r="BZ929" s="96"/>
      <c r="CA929" s="96"/>
      <c r="CB929" s="96"/>
    </row>
    <row r="930">
      <c r="A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  <c r="AE930" s="96"/>
      <c r="AF930" s="96"/>
      <c r="AG930" s="96"/>
      <c r="AH930" s="96"/>
      <c r="AI930" s="96"/>
      <c r="AJ930" s="96"/>
      <c r="AK930" s="96"/>
      <c r="AL930" s="96"/>
      <c r="AM930" s="96"/>
      <c r="AN930" s="96"/>
      <c r="AO930" s="96"/>
      <c r="AP930" s="96"/>
      <c r="AQ930" s="96"/>
      <c r="AR930" s="96"/>
      <c r="AS930" s="96"/>
      <c r="AT930" s="96"/>
      <c r="AU930" s="96"/>
      <c r="AV930" s="96"/>
      <c r="AW930" s="96"/>
      <c r="AX930" s="96"/>
      <c r="AY930" s="96"/>
      <c r="AZ930" s="96"/>
      <c r="BA930" s="96"/>
      <c r="BB930" s="96"/>
      <c r="BC930" s="96"/>
      <c r="BD930" s="96"/>
      <c r="BE930" s="96"/>
      <c r="BF930" s="96"/>
      <c r="BG930" s="96"/>
      <c r="BH930" s="96"/>
      <c r="BI930" s="96"/>
      <c r="BJ930" s="96"/>
      <c r="BK930" s="96"/>
      <c r="BL930" s="96"/>
      <c r="BM930" s="96"/>
      <c r="BN930" s="96"/>
      <c r="BO930" s="96"/>
      <c r="BP930" s="96"/>
      <c r="BQ930" s="96"/>
      <c r="BR930" s="96"/>
      <c r="BS930" s="96"/>
      <c r="BT930" s="96"/>
      <c r="BU930" s="96"/>
      <c r="BV930" s="96"/>
      <c r="BW930" s="96"/>
      <c r="BX930" s="96"/>
      <c r="BY930" s="96"/>
      <c r="BZ930" s="96"/>
      <c r="CA930" s="96"/>
      <c r="CB930" s="96"/>
    </row>
    <row r="931">
      <c r="A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  <c r="AE931" s="96"/>
      <c r="AF931" s="96"/>
      <c r="AG931" s="96"/>
      <c r="AH931" s="96"/>
      <c r="AI931" s="96"/>
      <c r="AJ931" s="96"/>
      <c r="AK931" s="96"/>
      <c r="AL931" s="96"/>
      <c r="AM931" s="96"/>
      <c r="AN931" s="96"/>
      <c r="AO931" s="96"/>
      <c r="AP931" s="96"/>
      <c r="AQ931" s="96"/>
      <c r="AR931" s="96"/>
      <c r="AS931" s="96"/>
      <c r="AT931" s="96"/>
      <c r="AU931" s="96"/>
      <c r="AV931" s="96"/>
      <c r="AW931" s="96"/>
      <c r="AX931" s="96"/>
      <c r="AY931" s="96"/>
      <c r="AZ931" s="96"/>
      <c r="BA931" s="96"/>
      <c r="BB931" s="96"/>
      <c r="BC931" s="96"/>
      <c r="BD931" s="96"/>
      <c r="BE931" s="96"/>
      <c r="BF931" s="96"/>
      <c r="BG931" s="96"/>
      <c r="BH931" s="96"/>
      <c r="BI931" s="96"/>
      <c r="BJ931" s="96"/>
      <c r="BK931" s="96"/>
      <c r="BL931" s="96"/>
      <c r="BM931" s="96"/>
      <c r="BN931" s="96"/>
      <c r="BO931" s="96"/>
      <c r="BP931" s="96"/>
      <c r="BQ931" s="96"/>
      <c r="BR931" s="96"/>
      <c r="BS931" s="96"/>
      <c r="BT931" s="96"/>
      <c r="BU931" s="96"/>
      <c r="BV931" s="96"/>
      <c r="BW931" s="96"/>
      <c r="BX931" s="96"/>
      <c r="BY931" s="96"/>
      <c r="BZ931" s="96"/>
      <c r="CA931" s="96"/>
      <c r="CB931" s="96"/>
    </row>
    <row r="932">
      <c r="A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  <c r="AE932" s="96"/>
      <c r="AF932" s="96"/>
      <c r="AG932" s="96"/>
      <c r="AH932" s="96"/>
      <c r="AI932" s="96"/>
      <c r="AJ932" s="96"/>
      <c r="AK932" s="96"/>
      <c r="AL932" s="96"/>
      <c r="AM932" s="96"/>
      <c r="AN932" s="96"/>
      <c r="AO932" s="96"/>
      <c r="AP932" s="96"/>
      <c r="AQ932" s="96"/>
      <c r="AR932" s="96"/>
      <c r="AS932" s="96"/>
      <c r="AT932" s="96"/>
      <c r="AU932" s="96"/>
      <c r="AV932" s="96"/>
      <c r="AW932" s="96"/>
      <c r="AX932" s="96"/>
      <c r="AY932" s="96"/>
      <c r="AZ932" s="96"/>
      <c r="BA932" s="96"/>
      <c r="BB932" s="96"/>
      <c r="BC932" s="96"/>
      <c r="BD932" s="96"/>
      <c r="BE932" s="96"/>
      <c r="BF932" s="96"/>
      <c r="BG932" s="96"/>
      <c r="BH932" s="96"/>
      <c r="BI932" s="96"/>
      <c r="BJ932" s="96"/>
      <c r="BK932" s="96"/>
      <c r="BL932" s="96"/>
      <c r="BM932" s="96"/>
      <c r="BN932" s="96"/>
      <c r="BO932" s="96"/>
      <c r="BP932" s="96"/>
      <c r="BQ932" s="96"/>
      <c r="BR932" s="96"/>
      <c r="BS932" s="96"/>
      <c r="BT932" s="96"/>
      <c r="BU932" s="96"/>
      <c r="BV932" s="96"/>
      <c r="BW932" s="96"/>
      <c r="BX932" s="96"/>
      <c r="BY932" s="96"/>
      <c r="BZ932" s="96"/>
      <c r="CA932" s="96"/>
      <c r="CB932" s="96"/>
    </row>
    <row r="933">
      <c r="A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  <c r="AE933" s="96"/>
      <c r="AF933" s="96"/>
      <c r="AG933" s="96"/>
      <c r="AH933" s="96"/>
      <c r="AI933" s="96"/>
      <c r="AJ933" s="96"/>
      <c r="AK933" s="96"/>
      <c r="AL933" s="96"/>
      <c r="AM933" s="96"/>
      <c r="AN933" s="96"/>
      <c r="AO933" s="96"/>
      <c r="AP933" s="96"/>
      <c r="AQ933" s="96"/>
      <c r="AR933" s="96"/>
      <c r="AS933" s="96"/>
      <c r="AT933" s="96"/>
      <c r="AU933" s="96"/>
      <c r="AV933" s="96"/>
      <c r="AW933" s="96"/>
      <c r="AX933" s="96"/>
      <c r="AY933" s="96"/>
      <c r="AZ933" s="96"/>
      <c r="BA933" s="96"/>
      <c r="BB933" s="96"/>
      <c r="BC933" s="96"/>
      <c r="BD933" s="96"/>
      <c r="BE933" s="96"/>
      <c r="BF933" s="96"/>
      <c r="BG933" s="96"/>
      <c r="BH933" s="96"/>
      <c r="BI933" s="96"/>
      <c r="BJ933" s="96"/>
      <c r="BK933" s="96"/>
      <c r="BL933" s="96"/>
      <c r="BM933" s="96"/>
      <c r="BN933" s="96"/>
      <c r="BO933" s="96"/>
      <c r="BP933" s="96"/>
      <c r="BQ933" s="96"/>
      <c r="BR933" s="96"/>
      <c r="BS933" s="96"/>
      <c r="BT933" s="96"/>
      <c r="BU933" s="96"/>
      <c r="BV933" s="96"/>
      <c r="BW933" s="96"/>
      <c r="BX933" s="96"/>
      <c r="BY933" s="96"/>
      <c r="BZ933" s="96"/>
      <c r="CA933" s="96"/>
      <c r="CB933" s="96"/>
    </row>
    <row r="934">
      <c r="A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  <c r="AE934" s="96"/>
      <c r="AF934" s="96"/>
      <c r="AG934" s="96"/>
      <c r="AH934" s="96"/>
      <c r="AI934" s="96"/>
      <c r="AJ934" s="96"/>
      <c r="AK934" s="96"/>
      <c r="AL934" s="96"/>
      <c r="AM934" s="96"/>
      <c r="AN934" s="96"/>
      <c r="AO934" s="96"/>
      <c r="AP934" s="96"/>
      <c r="AQ934" s="96"/>
      <c r="AR934" s="96"/>
      <c r="AS934" s="96"/>
      <c r="AT934" s="96"/>
      <c r="AU934" s="96"/>
      <c r="AV934" s="96"/>
      <c r="AW934" s="96"/>
      <c r="AX934" s="96"/>
      <c r="AY934" s="96"/>
      <c r="AZ934" s="96"/>
      <c r="BA934" s="96"/>
      <c r="BB934" s="96"/>
      <c r="BC934" s="96"/>
      <c r="BD934" s="96"/>
      <c r="BE934" s="96"/>
      <c r="BF934" s="96"/>
      <c r="BG934" s="96"/>
      <c r="BH934" s="96"/>
      <c r="BI934" s="96"/>
      <c r="BJ934" s="96"/>
      <c r="BK934" s="96"/>
      <c r="BL934" s="96"/>
      <c r="BM934" s="96"/>
      <c r="BN934" s="96"/>
      <c r="BO934" s="96"/>
      <c r="BP934" s="96"/>
      <c r="BQ934" s="96"/>
      <c r="BR934" s="96"/>
      <c r="BS934" s="96"/>
      <c r="BT934" s="96"/>
      <c r="BU934" s="96"/>
      <c r="BV934" s="96"/>
      <c r="BW934" s="96"/>
      <c r="BX934" s="96"/>
      <c r="BY934" s="96"/>
      <c r="BZ934" s="96"/>
      <c r="CA934" s="96"/>
      <c r="CB934" s="96"/>
    </row>
    <row r="935">
      <c r="A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  <c r="AH935" s="96"/>
      <c r="AI935" s="96"/>
      <c r="AJ935" s="96"/>
      <c r="AK935" s="96"/>
      <c r="AL935" s="96"/>
      <c r="AM935" s="96"/>
      <c r="AN935" s="96"/>
      <c r="AO935" s="96"/>
      <c r="AP935" s="96"/>
      <c r="AQ935" s="96"/>
      <c r="AR935" s="96"/>
      <c r="AS935" s="96"/>
      <c r="AT935" s="96"/>
      <c r="AU935" s="96"/>
      <c r="AV935" s="96"/>
      <c r="AW935" s="96"/>
      <c r="AX935" s="96"/>
      <c r="AY935" s="96"/>
      <c r="AZ935" s="96"/>
      <c r="BA935" s="96"/>
      <c r="BB935" s="96"/>
      <c r="BC935" s="96"/>
      <c r="BD935" s="96"/>
      <c r="BE935" s="96"/>
      <c r="BF935" s="96"/>
      <c r="BG935" s="96"/>
      <c r="BH935" s="96"/>
      <c r="BI935" s="96"/>
      <c r="BJ935" s="96"/>
      <c r="BK935" s="96"/>
      <c r="BL935" s="96"/>
      <c r="BM935" s="96"/>
      <c r="BN935" s="96"/>
      <c r="BO935" s="96"/>
      <c r="BP935" s="96"/>
      <c r="BQ935" s="96"/>
      <c r="BR935" s="96"/>
      <c r="BS935" s="96"/>
      <c r="BT935" s="96"/>
      <c r="BU935" s="96"/>
      <c r="BV935" s="96"/>
      <c r="BW935" s="96"/>
      <c r="BX935" s="96"/>
      <c r="BY935" s="96"/>
      <c r="BZ935" s="96"/>
      <c r="CA935" s="96"/>
      <c r="CB935" s="96"/>
    </row>
    <row r="936">
      <c r="A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  <c r="AE936" s="96"/>
      <c r="AF936" s="96"/>
      <c r="AG936" s="96"/>
      <c r="AH936" s="96"/>
      <c r="AI936" s="96"/>
      <c r="AJ936" s="96"/>
      <c r="AK936" s="96"/>
      <c r="AL936" s="96"/>
      <c r="AM936" s="96"/>
      <c r="AN936" s="96"/>
      <c r="AO936" s="96"/>
      <c r="AP936" s="96"/>
      <c r="AQ936" s="96"/>
      <c r="AR936" s="96"/>
      <c r="AS936" s="96"/>
      <c r="AT936" s="96"/>
      <c r="AU936" s="96"/>
      <c r="AV936" s="96"/>
      <c r="AW936" s="96"/>
      <c r="AX936" s="96"/>
      <c r="AY936" s="96"/>
      <c r="AZ936" s="96"/>
      <c r="BA936" s="96"/>
      <c r="BB936" s="96"/>
      <c r="BC936" s="96"/>
      <c r="BD936" s="96"/>
      <c r="BE936" s="96"/>
      <c r="BF936" s="96"/>
      <c r="BG936" s="96"/>
      <c r="BH936" s="96"/>
      <c r="BI936" s="96"/>
      <c r="BJ936" s="96"/>
      <c r="BK936" s="96"/>
      <c r="BL936" s="96"/>
      <c r="BM936" s="96"/>
      <c r="BN936" s="96"/>
      <c r="BO936" s="96"/>
      <c r="BP936" s="96"/>
      <c r="BQ936" s="96"/>
      <c r="BR936" s="96"/>
      <c r="BS936" s="96"/>
      <c r="BT936" s="96"/>
      <c r="BU936" s="96"/>
      <c r="BV936" s="96"/>
      <c r="BW936" s="96"/>
      <c r="BX936" s="96"/>
      <c r="BY936" s="96"/>
      <c r="BZ936" s="96"/>
      <c r="CA936" s="96"/>
      <c r="CB936" s="96"/>
    </row>
    <row r="937">
      <c r="A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  <c r="AE937" s="96"/>
      <c r="AF937" s="96"/>
      <c r="AG937" s="96"/>
      <c r="AH937" s="96"/>
      <c r="AI937" s="96"/>
      <c r="AJ937" s="96"/>
      <c r="AK937" s="96"/>
      <c r="AL937" s="96"/>
      <c r="AM937" s="96"/>
      <c r="AN937" s="96"/>
      <c r="AO937" s="96"/>
      <c r="AP937" s="96"/>
      <c r="AQ937" s="96"/>
      <c r="AR937" s="96"/>
      <c r="AS937" s="96"/>
      <c r="AT937" s="96"/>
      <c r="AU937" s="96"/>
      <c r="AV937" s="96"/>
      <c r="AW937" s="96"/>
      <c r="AX937" s="96"/>
      <c r="AY937" s="96"/>
      <c r="AZ937" s="96"/>
      <c r="BA937" s="96"/>
      <c r="BB937" s="96"/>
      <c r="BC937" s="96"/>
      <c r="BD937" s="96"/>
      <c r="BE937" s="96"/>
      <c r="BF937" s="96"/>
      <c r="BG937" s="96"/>
      <c r="BH937" s="96"/>
      <c r="BI937" s="96"/>
      <c r="BJ937" s="96"/>
      <c r="BK937" s="96"/>
      <c r="BL937" s="96"/>
      <c r="BM937" s="96"/>
      <c r="BN937" s="96"/>
      <c r="BO937" s="96"/>
      <c r="BP937" s="96"/>
      <c r="BQ937" s="96"/>
      <c r="BR937" s="96"/>
      <c r="BS937" s="96"/>
      <c r="BT937" s="96"/>
      <c r="BU937" s="96"/>
      <c r="BV937" s="96"/>
      <c r="BW937" s="96"/>
      <c r="BX937" s="96"/>
      <c r="BY937" s="96"/>
      <c r="BZ937" s="96"/>
      <c r="CA937" s="96"/>
      <c r="CB937" s="96"/>
    </row>
    <row r="938">
      <c r="A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  <c r="AE938" s="96"/>
      <c r="AF938" s="96"/>
      <c r="AG938" s="96"/>
      <c r="AH938" s="96"/>
      <c r="AI938" s="96"/>
      <c r="AJ938" s="96"/>
      <c r="AK938" s="96"/>
      <c r="AL938" s="96"/>
      <c r="AM938" s="96"/>
      <c r="AN938" s="96"/>
      <c r="AO938" s="96"/>
      <c r="AP938" s="96"/>
      <c r="AQ938" s="96"/>
      <c r="AR938" s="96"/>
      <c r="AS938" s="96"/>
      <c r="AT938" s="96"/>
      <c r="AU938" s="96"/>
      <c r="AV938" s="96"/>
      <c r="AW938" s="96"/>
      <c r="AX938" s="96"/>
      <c r="AY938" s="96"/>
      <c r="AZ938" s="96"/>
      <c r="BA938" s="96"/>
      <c r="BB938" s="96"/>
      <c r="BC938" s="96"/>
      <c r="BD938" s="96"/>
      <c r="BE938" s="96"/>
      <c r="BF938" s="96"/>
      <c r="BG938" s="96"/>
      <c r="BH938" s="96"/>
      <c r="BI938" s="96"/>
      <c r="BJ938" s="96"/>
      <c r="BK938" s="96"/>
      <c r="BL938" s="96"/>
      <c r="BM938" s="96"/>
      <c r="BN938" s="96"/>
      <c r="BO938" s="96"/>
      <c r="BP938" s="96"/>
      <c r="BQ938" s="96"/>
      <c r="BR938" s="96"/>
      <c r="BS938" s="96"/>
      <c r="BT938" s="96"/>
      <c r="BU938" s="96"/>
      <c r="BV938" s="96"/>
      <c r="BW938" s="96"/>
      <c r="BX938" s="96"/>
      <c r="BY938" s="96"/>
      <c r="BZ938" s="96"/>
      <c r="CA938" s="96"/>
      <c r="CB938" s="96"/>
    </row>
    <row r="939">
      <c r="A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  <c r="AE939" s="96"/>
      <c r="AF939" s="96"/>
      <c r="AG939" s="96"/>
      <c r="AH939" s="96"/>
      <c r="AI939" s="96"/>
      <c r="AJ939" s="96"/>
      <c r="AK939" s="96"/>
      <c r="AL939" s="96"/>
      <c r="AM939" s="96"/>
      <c r="AN939" s="96"/>
      <c r="AO939" s="96"/>
      <c r="AP939" s="96"/>
      <c r="AQ939" s="96"/>
      <c r="AR939" s="96"/>
      <c r="AS939" s="96"/>
      <c r="AT939" s="96"/>
      <c r="AU939" s="96"/>
      <c r="AV939" s="96"/>
      <c r="AW939" s="96"/>
      <c r="AX939" s="96"/>
      <c r="AY939" s="96"/>
      <c r="AZ939" s="96"/>
      <c r="BA939" s="96"/>
      <c r="BB939" s="96"/>
      <c r="BC939" s="96"/>
      <c r="BD939" s="96"/>
      <c r="BE939" s="96"/>
      <c r="BF939" s="96"/>
      <c r="BG939" s="96"/>
      <c r="BH939" s="96"/>
      <c r="BI939" s="96"/>
      <c r="BJ939" s="96"/>
      <c r="BK939" s="96"/>
      <c r="BL939" s="96"/>
      <c r="BM939" s="96"/>
      <c r="BN939" s="96"/>
      <c r="BO939" s="96"/>
      <c r="BP939" s="96"/>
      <c r="BQ939" s="96"/>
      <c r="BR939" s="96"/>
      <c r="BS939" s="96"/>
      <c r="BT939" s="96"/>
      <c r="BU939" s="96"/>
      <c r="BV939" s="96"/>
      <c r="BW939" s="96"/>
      <c r="BX939" s="96"/>
      <c r="BY939" s="96"/>
      <c r="BZ939" s="96"/>
      <c r="CA939" s="96"/>
      <c r="CB939" s="96"/>
    </row>
    <row r="940">
      <c r="A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  <c r="AE940" s="96"/>
      <c r="AF940" s="96"/>
      <c r="AG940" s="96"/>
      <c r="AH940" s="96"/>
      <c r="AI940" s="96"/>
      <c r="AJ940" s="96"/>
      <c r="AK940" s="96"/>
      <c r="AL940" s="96"/>
      <c r="AM940" s="96"/>
      <c r="AN940" s="96"/>
      <c r="AO940" s="96"/>
      <c r="AP940" s="96"/>
      <c r="AQ940" s="96"/>
      <c r="AR940" s="96"/>
      <c r="AS940" s="96"/>
      <c r="AT940" s="96"/>
      <c r="AU940" s="96"/>
      <c r="AV940" s="96"/>
      <c r="AW940" s="96"/>
      <c r="AX940" s="96"/>
      <c r="AY940" s="96"/>
      <c r="AZ940" s="96"/>
      <c r="BA940" s="96"/>
      <c r="BB940" s="96"/>
      <c r="BC940" s="96"/>
      <c r="BD940" s="96"/>
      <c r="BE940" s="96"/>
      <c r="BF940" s="96"/>
      <c r="BG940" s="96"/>
      <c r="BH940" s="96"/>
      <c r="BI940" s="96"/>
      <c r="BJ940" s="96"/>
      <c r="BK940" s="96"/>
      <c r="BL940" s="96"/>
      <c r="BM940" s="96"/>
      <c r="BN940" s="96"/>
      <c r="BO940" s="96"/>
      <c r="BP940" s="96"/>
      <c r="BQ940" s="96"/>
      <c r="BR940" s="96"/>
      <c r="BS940" s="96"/>
      <c r="BT940" s="96"/>
      <c r="BU940" s="96"/>
      <c r="BV940" s="96"/>
      <c r="BW940" s="96"/>
      <c r="BX940" s="96"/>
      <c r="BY940" s="96"/>
      <c r="BZ940" s="96"/>
      <c r="CA940" s="96"/>
      <c r="CB940" s="96"/>
    </row>
    <row r="941">
      <c r="A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  <c r="AE941" s="96"/>
      <c r="AF941" s="96"/>
      <c r="AG941" s="96"/>
      <c r="AH941" s="96"/>
      <c r="AI941" s="96"/>
      <c r="AJ941" s="96"/>
      <c r="AK941" s="96"/>
      <c r="AL941" s="96"/>
      <c r="AM941" s="96"/>
      <c r="AN941" s="96"/>
      <c r="AO941" s="96"/>
      <c r="AP941" s="96"/>
      <c r="AQ941" s="96"/>
      <c r="AR941" s="96"/>
      <c r="AS941" s="96"/>
      <c r="AT941" s="96"/>
      <c r="AU941" s="96"/>
      <c r="AV941" s="96"/>
      <c r="AW941" s="96"/>
      <c r="AX941" s="96"/>
      <c r="AY941" s="96"/>
      <c r="AZ941" s="96"/>
      <c r="BA941" s="96"/>
      <c r="BB941" s="96"/>
      <c r="BC941" s="96"/>
      <c r="BD941" s="96"/>
      <c r="BE941" s="96"/>
      <c r="BF941" s="96"/>
      <c r="BG941" s="96"/>
      <c r="BH941" s="96"/>
      <c r="BI941" s="96"/>
      <c r="BJ941" s="96"/>
      <c r="BK941" s="96"/>
      <c r="BL941" s="96"/>
      <c r="BM941" s="96"/>
      <c r="BN941" s="96"/>
      <c r="BO941" s="96"/>
      <c r="BP941" s="96"/>
      <c r="BQ941" s="96"/>
      <c r="BR941" s="96"/>
      <c r="BS941" s="96"/>
      <c r="BT941" s="96"/>
      <c r="BU941" s="96"/>
      <c r="BV941" s="96"/>
      <c r="BW941" s="96"/>
      <c r="BX941" s="96"/>
      <c r="BY941" s="96"/>
      <c r="BZ941" s="96"/>
      <c r="CA941" s="96"/>
      <c r="CB941" s="96"/>
    </row>
    <row r="942">
      <c r="A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  <c r="AE942" s="96"/>
      <c r="AF942" s="96"/>
      <c r="AG942" s="96"/>
      <c r="AH942" s="96"/>
      <c r="AI942" s="96"/>
      <c r="AJ942" s="96"/>
      <c r="AK942" s="96"/>
      <c r="AL942" s="96"/>
      <c r="AM942" s="96"/>
      <c r="AN942" s="96"/>
      <c r="AO942" s="96"/>
      <c r="AP942" s="96"/>
      <c r="AQ942" s="96"/>
      <c r="AR942" s="96"/>
      <c r="AS942" s="96"/>
      <c r="AT942" s="96"/>
      <c r="AU942" s="96"/>
      <c r="AV942" s="96"/>
      <c r="AW942" s="96"/>
      <c r="AX942" s="96"/>
      <c r="AY942" s="96"/>
      <c r="AZ942" s="96"/>
      <c r="BA942" s="96"/>
      <c r="BB942" s="96"/>
      <c r="BC942" s="96"/>
      <c r="BD942" s="96"/>
      <c r="BE942" s="96"/>
      <c r="BF942" s="96"/>
      <c r="BG942" s="96"/>
      <c r="BH942" s="96"/>
      <c r="BI942" s="96"/>
      <c r="BJ942" s="96"/>
      <c r="BK942" s="96"/>
      <c r="BL942" s="96"/>
      <c r="BM942" s="96"/>
      <c r="BN942" s="96"/>
      <c r="BO942" s="96"/>
      <c r="BP942" s="96"/>
      <c r="BQ942" s="96"/>
      <c r="BR942" s="96"/>
      <c r="BS942" s="96"/>
      <c r="BT942" s="96"/>
      <c r="BU942" s="96"/>
      <c r="BV942" s="96"/>
      <c r="BW942" s="96"/>
      <c r="BX942" s="96"/>
      <c r="BY942" s="96"/>
      <c r="BZ942" s="96"/>
      <c r="CA942" s="96"/>
      <c r="CB942" s="96"/>
    </row>
    <row r="943">
      <c r="A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  <c r="AE943" s="96"/>
      <c r="AF943" s="96"/>
      <c r="AG943" s="96"/>
      <c r="AH943" s="96"/>
      <c r="AI943" s="96"/>
      <c r="AJ943" s="96"/>
      <c r="AK943" s="96"/>
      <c r="AL943" s="96"/>
      <c r="AM943" s="96"/>
      <c r="AN943" s="96"/>
      <c r="AO943" s="96"/>
      <c r="AP943" s="96"/>
      <c r="AQ943" s="96"/>
      <c r="AR943" s="96"/>
      <c r="AS943" s="96"/>
      <c r="AT943" s="96"/>
      <c r="AU943" s="96"/>
      <c r="AV943" s="96"/>
      <c r="AW943" s="96"/>
      <c r="AX943" s="96"/>
      <c r="AY943" s="96"/>
      <c r="AZ943" s="96"/>
      <c r="BA943" s="96"/>
      <c r="BB943" s="96"/>
      <c r="BC943" s="96"/>
      <c r="BD943" s="96"/>
      <c r="BE943" s="96"/>
      <c r="BF943" s="96"/>
      <c r="BG943" s="96"/>
      <c r="BH943" s="96"/>
      <c r="BI943" s="96"/>
      <c r="BJ943" s="96"/>
      <c r="BK943" s="96"/>
      <c r="BL943" s="96"/>
      <c r="BM943" s="96"/>
      <c r="BN943" s="96"/>
      <c r="BO943" s="96"/>
      <c r="BP943" s="96"/>
      <c r="BQ943" s="96"/>
      <c r="BR943" s="96"/>
      <c r="BS943" s="96"/>
      <c r="BT943" s="96"/>
      <c r="BU943" s="96"/>
      <c r="BV943" s="96"/>
      <c r="BW943" s="96"/>
      <c r="BX943" s="96"/>
      <c r="BY943" s="96"/>
      <c r="BZ943" s="96"/>
      <c r="CA943" s="96"/>
      <c r="CB943" s="96"/>
    </row>
    <row r="944">
      <c r="A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  <c r="AE944" s="96"/>
      <c r="AF944" s="96"/>
      <c r="AG944" s="96"/>
      <c r="AH944" s="96"/>
      <c r="AI944" s="96"/>
      <c r="AJ944" s="96"/>
      <c r="AK944" s="96"/>
      <c r="AL944" s="96"/>
      <c r="AM944" s="96"/>
      <c r="AN944" s="96"/>
      <c r="AO944" s="96"/>
      <c r="AP944" s="96"/>
      <c r="AQ944" s="96"/>
      <c r="AR944" s="96"/>
      <c r="AS944" s="96"/>
      <c r="AT944" s="96"/>
      <c r="AU944" s="96"/>
      <c r="AV944" s="96"/>
      <c r="AW944" s="96"/>
      <c r="AX944" s="96"/>
      <c r="AY944" s="96"/>
      <c r="AZ944" s="96"/>
      <c r="BA944" s="96"/>
      <c r="BB944" s="96"/>
      <c r="BC944" s="96"/>
      <c r="BD944" s="96"/>
      <c r="BE944" s="96"/>
      <c r="BF944" s="96"/>
      <c r="BG944" s="96"/>
      <c r="BH944" s="96"/>
      <c r="BI944" s="96"/>
      <c r="BJ944" s="96"/>
      <c r="BK944" s="96"/>
      <c r="BL944" s="96"/>
      <c r="BM944" s="96"/>
      <c r="BN944" s="96"/>
      <c r="BO944" s="96"/>
      <c r="BP944" s="96"/>
      <c r="BQ944" s="96"/>
      <c r="BR944" s="96"/>
      <c r="BS944" s="96"/>
      <c r="BT944" s="96"/>
      <c r="BU944" s="96"/>
      <c r="BV944" s="96"/>
      <c r="BW944" s="96"/>
      <c r="BX944" s="96"/>
      <c r="BY944" s="96"/>
      <c r="BZ944" s="96"/>
      <c r="CA944" s="96"/>
      <c r="CB944" s="96"/>
    </row>
    <row r="945">
      <c r="A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  <c r="AE945" s="96"/>
      <c r="AF945" s="96"/>
      <c r="AG945" s="96"/>
      <c r="AH945" s="96"/>
      <c r="AI945" s="96"/>
      <c r="AJ945" s="96"/>
      <c r="AK945" s="96"/>
      <c r="AL945" s="96"/>
      <c r="AM945" s="96"/>
      <c r="AN945" s="96"/>
      <c r="AO945" s="96"/>
      <c r="AP945" s="96"/>
      <c r="AQ945" s="96"/>
      <c r="AR945" s="96"/>
      <c r="AS945" s="96"/>
      <c r="AT945" s="96"/>
      <c r="AU945" s="96"/>
      <c r="AV945" s="96"/>
      <c r="AW945" s="96"/>
      <c r="AX945" s="96"/>
      <c r="AY945" s="96"/>
      <c r="AZ945" s="96"/>
      <c r="BA945" s="96"/>
      <c r="BB945" s="96"/>
      <c r="BC945" s="96"/>
      <c r="BD945" s="96"/>
      <c r="BE945" s="96"/>
      <c r="BF945" s="96"/>
      <c r="BG945" s="96"/>
      <c r="BH945" s="96"/>
      <c r="BI945" s="96"/>
      <c r="BJ945" s="96"/>
      <c r="BK945" s="96"/>
      <c r="BL945" s="96"/>
      <c r="BM945" s="96"/>
      <c r="BN945" s="96"/>
      <c r="BO945" s="96"/>
      <c r="BP945" s="96"/>
      <c r="BQ945" s="96"/>
      <c r="BR945" s="96"/>
      <c r="BS945" s="96"/>
      <c r="BT945" s="96"/>
      <c r="BU945" s="96"/>
      <c r="BV945" s="96"/>
      <c r="BW945" s="96"/>
      <c r="BX945" s="96"/>
      <c r="BY945" s="96"/>
      <c r="BZ945" s="96"/>
      <c r="CA945" s="96"/>
      <c r="CB945" s="96"/>
    </row>
    <row r="946">
      <c r="A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  <c r="AE946" s="96"/>
      <c r="AF946" s="96"/>
      <c r="AG946" s="96"/>
      <c r="AH946" s="96"/>
      <c r="AI946" s="96"/>
      <c r="AJ946" s="96"/>
      <c r="AK946" s="96"/>
      <c r="AL946" s="96"/>
      <c r="AM946" s="96"/>
      <c r="AN946" s="96"/>
      <c r="AO946" s="96"/>
      <c r="AP946" s="96"/>
      <c r="AQ946" s="96"/>
      <c r="AR946" s="96"/>
      <c r="AS946" s="96"/>
      <c r="AT946" s="96"/>
      <c r="AU946" s="96"/>
      <c r="AV946" s="96"/>
      <c r="AW946" s="96"/>
      <c r="AX946" s="96"/>
      <c r="AY946" s="96"/>
      <c r="AZ946" s="96"/>
      <c r="BA946" s="96"/>
      <c r="BB946" s="96"/>
      <c r="BC946" s="96"/>
      <c r="BD946" s="96"/>
      <c r="BE946" s="96"/>
      <c r="BF946" s="96"/>
      <c r="BG946" s="96"/>
      <c r="BH946" s="96"/>
      <c r="BI946" s="96"/>
      <c r="BJ946" s="96"/>
      <c r="BK946" s="96"/>
      <c r="BL946" s="96"/>
      <c r="BM946" s="96"/>
      <c r="BN946" s="96"/>
      <c r="BO946" s="96"/>
      <c r="BP946" s="96"/>
      <c r="BQ946" s="96"/>
      <c r="BR946" s="96"/>
      <c r="BS946" s="96"/>
      <c r="BT946" s="96"/>
      <c r="BU946" s="96"/>
      <c r="BV946" s="96"/>
      <c r="BW946" s="96"/>
      <c r="BX946" s="96"/>
      <c r="BY946" s="96"/>
      <c r="BZ946" s="96"/>
      <c r="CA946" s="96"/>
      <c r="CB946" s="96"/>
    </row>
    <row r="947">
      <c r="A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  <c r="AE947" s="96"/>
      <c r="AF947" s="96"/>
      <c r="AG947" s="96"/>
      <c r="AH947" s="96"/>
      <c r="AI947" s="96"/>
      <c r="AJ947" s="96"/>
      <c r="AK947" s="96"/>
      <c r="AL947" s="96"/>
      <c r="AM947" s="96"/>
      <c r="AN947" s="96"/>
      <c r="AO947" s="96"/>
      <c r="AP947" s="96"/>
      <c r="AQ947" s="96"/>
      <c r="AR947" s="96"/>
      <c r="AS947" s="96"/>
      <c r="AT947" s="96"/>
      <c r="AU947" s="96"/>
      <c r="AV947" s="96"/>
      <c r="AW947" s="96"/>
      <c r="AX947" s="96"/>
      <c r="AY947" s="96"/>
      <c r="AZ947" s="96"/>
      <c r="BA947" s="96"/>
      <c r="BB947" s="96"/>
      <c r="BC947" s="96"/>
      <c r="BD947" s="96"/>
      <c r="BE947" s="96"/>
      <c r="BF947" s="96"/>
      <c r="BG947" s="96"/>
      <c r="BH947" s="96"/>
      <c r="BI947" s="96"/>
      <c r="BJ947" s="96"/>
      <c r="BK947" s="96"/>
      <c r="BL947" s="96"/>
      <c r="BM947" s="96"/>
      <c r="BN947" s="96"/>
      <c r="BO947" s="96"/>
      <c r="BP947" s="96"/>
      <c r="BQ947" s="96"/>
      <c r="BR947" s="96"/>
      <c r="BS947" s="96"/>
      <c r="BT947" s="96"/>
      <c r="BU947" s="96"/>
      <c r="BV947" s="96"/>
      <c r="BW947" s="96"/>
      <c r="BX947" s="96"/>
      <c r="BY947" s="96"/>
      <c r="BZ947" s="96"/>
      <c r="CA947" s="96"/>
      <c r="CB947" s="96"/>
    </row>
    <row r="948">
      <c r="A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  <c r="AE948" s="96"/>
      <c r="AF948" s="96"/>
      <c r="AG948" s="96"/>
      <c r="AH948" s="96"/>
      <c r="AI948" s="96"/>
      <c r="AJ948" s="96"/>
      <c r="AK948" s="96"/>
      <c r="AL948" s="96"/>
      <c r="AM948" s="96"/>
      <c r="AN948" s="96"/>
      <c r="AO948" s="96"/>
      <c r="AP948" s="96"/>
      <c r="AQ948" s="96"/>
      <c r="AR948" s="96"/>
      <c r="AS948" s="96"/>
      <c r="AT948" s="96"/>
      <c r="AU948" s="96"/>
      <c r="AV948" s="96"/>
      <c r="AW948" s="96"/>
      <c r="AX948" s="96"/>
      <c r="AY948" s="96"/>
      <c r="AZ948" s="96"/>
      <c r="BA948" s="96"/>
      <c r="BB948" s="96"/>
      <c r="BC948" s="96"/>
      <c r="BD948" s="96"/>
      <c r="BE948" s="96"/>
      <c r="BF948" s="96"/>
      <c r="BG948" s="96"/>
      <c r="BH948" s="96"/>
      <c r="BI948" s="96"/>
      <c r="BJ948" s="96"/>
      <c r="BK948" s="96"/>
      <c r="BL948" s="96"/>
      <c r="BM948" s="96"/>
      <c r="BN948" s="96"/>
      <c r="BO948" s="96"/>
      <c r="BP948" s="96"/>
      <c r="BQ948" s="96"/>
      <c r="BR948" s="96"/>
      <c r="BS948" s="96"/>
      <c r="BT948" s="96"/>
      <c r="BU948" s="96"/>
      <c r="BV948" s="96"/>
      <c r="BW948" s="96"/>
      <c r="BX948" s="96"/>
      <c r="BY948" s="96"/>
      <c r="BZ948" s="96"/>
      <c r="CA948" s="96"/>
      <c r="CB948" s="96"/>
    </row>
    <row r="949">
      <c r="A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  <c r="AE949" s="96"/>
      <c r="AF949" s="96"/>
      <c r="AG949" s="96"/>
      <c r="AH949" s="96"/>
      <c r="AI949" s="96"/>
      <c r="AJ949" s="96"/>
      <c r="AK949" s="96"/>
      <c r="AL949" s="96"/>
      <c r="AM949" s="96"/>
      <c r="AN949" s="96"/>
      <c r="AO949" s="96"/>
      <c r="AP949" s="96"/>
      <c r="AQ949" s="96"/>
      <c r="AR949" s="96"/>
      <c r="AS949" s="96"/>
      <c r="AT949" s="96"/>
      <c r="AU949" s="96"/>
      <c r="AV949" s="96"/>
      <c r="AW949" s="96"/>
      <c r="AX949" s="96"/>
      <c r="AY949" s="96"/>
      <c r="AZ949" s="96"/>
      <c r="BA949" s="96"/>
      <c r="BB949" s="96"/>
      <c r="BC949" s="96"/>
      <c r="BD949" s="96"/>
      <c r="BE949" s="96"/>
      <c r="BF949" s="96"/>
      <c r="BG949" s="96"/>
      <c r="BH949" s="96"/>
      <c r="BI949" s="96"/>
      <c r="BJ949" s="96"/>
      <c r="BK949" s="96"/>
      <c r="BL949" s="96"/>
      <c r="BM949" s="96"/>
      <c r="BN949" s="96"/>
      <c r="BO949" s="96"/>
      <c r="BP949" s="96"/>
      <c r="BQ949" s="96"/>
      <c r="BR949" s="96"/>
      <c r="BS949" s="96"/>
      <c r="BT949" s="96"/>
      <c r="BU949" s="96"/>
      <c r="BV949" s="96"/>
      <c r="BW949" s="96"/>
      <c r="BX949" s="96"/>
      <c r="BY949" s="96"/>
      <c r="BZ949" s="96"/>
      <c r="CA949" s="96"/>
      <c r="CB949" s="96"/>
    </row>
    <row r="950">
      <c r="A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  <c r="AE950" s="96"/>
      <c r="AF950" s="96"/>
      <c r="AG950" s="96"/>
      <c r="AH950" s="96"/>
      <c r="AI950" s="96"/>
      <c r="AJ950" s="96"/>
      <c r="AK950" s="96"/>
      <c r="AL950" s="96"/>
      <c r="AM950" s="96"/>
      <c r="AN950" s="96"/>
      <c r="AO950" s="96"/>
      <c r="AP950" s="96"/>
      <c r="AQ950" s="96"/>
      <c r="AR950" s="96"/>
      <c r="AS950" s="96"/>
      <c r="AT950" s="96"/>
      <c r="AU950" s="96"/>
      <c r="AV950" s="96"/>
      <c r="AW950" s="96"/>
      <c r="AX950" s="96"/>
      <c r="AY950" s="96"/>
      <c r="AZ950" s="96"/>
      <c r="BA950" s="96"/>
      <c r="BB950" s="96"/>
      <c r="BC950" s="96"/>
      <c r="BD950" s="96"/>
      <c r="BE950" s="96"/>
      <c r="BF950" s="96"/>
      <c r="BG950" s="96"/>
      <c r="BH950" s="96"/>
      <c r="BI950" s="96"/>
      <c r="BJ950" s="96"/>
      <c r="BK950" s="96"/>
      <c r="BL950" s="96"/>
      <c r="BM950" s="96"/>
      <c r="BN950" s="96"/>
      <c r="BO950" s="96"/>
      <c r="BP950" s="96"/>
      <c r="BQ950" s="96"/>
      <c r="BR950" s="96"/>
      <c r="BS950" s="96"/>
      <c r="BT950" s="96"/>
      <c r="BU950" s="96"/>
      <c r="BV950" s="96"/>
      <c r="BW950" s="96"/>
      <c r="BX950" s="96"/>
      <c r="BY950" s="96"/>
      <c r="BZ950" s="96"/>
      <c r="CA950" s="96"/>
      <c r="CB950" s="96"/>
    </row>
    <row r="951">
      <c r="A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  <c r="AE951" s="96"/>
      <c r="AF951" s="96"/>
      <c r="AG951" s="96"/>
      <c r="AH951" s="96"/>
      <c r="AI951" s="96"/>
      <c r="AJ951" s="96"/>
      <c r="AK951" s="96"/>
      <c r="AL951" s="96"/>
      <c r="AM951" s="96"/>
      <c r="AN951" s="96"/>
      <c r="AO951" s="96"/>
      <c r="AP951" s="96"/>
      <c r="AQ951" s="96"/>
      <c r="AR951" s="96"/>
      <c r="AS951" s="96"/>
      <c r="AT951" s="96"/>
      <c r="AU951" s="96"/>
      <c r="AV951" s="96"/>
      <c r="AW951" s="96"/>
      <c r="AX951" s="96"/>
      <c r="AY951" s="96"/>
      <c r="AZ951" s="96"/>
      <c r="BA951" s="96"/>
      <c r="BB951" s="96"/>
      <c r="BC951" s="96"/>
      <c r="BD951" s="96"/>
      <c r="BE951" s="96"/>
      <c r="BF951" s="96"/>
      <c r="BG951" s="96"/>
      <c r="BH951" s="96"/>
      <c r="BI951" s="96"/>
      <c r="BJ951" s="96"/>
      <c r="BK951" s="96"/>
      <c r="BL951" s="96"/>
      <c r="BM951" s="96"/>
      <c r="BN951" s="96"/>
      <c r="BO951" s="96"/>
      <c r="BP951" s="96"/>
      <c r="BQ951" s="96"/>
      <c r="BR951" s="96"/>
      <c r="BS951" s="96"/>
      <c r="BT951" s="96"/>
      <c r="BU951" s="96"/>
      <c r="BV951" s="96"/>
      <c r="BW951" s="96"/>
      <c r="BX951" s="96"/>
      <c r="BY951" s="96"/>
      <c r="BZ951" s="96"/>
      <c r="CA951" s="96"/>
      <c r="CB951" s="96"/>
    </row>
    <row r="952">
      <c r="A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  <c r="AE952" s="96"/>
      <c r="AF952" s="96"/>
      <c r="AG952" s="96"/>
      <c r="AH952" s="96"/>
      <c r="AI952" s="96"/>
      <c r="AJ952" s="96"/>
      <c r="AK952" s="96"/>
      <c r="AL952" s="96"/>
      <c r="AM952" s="96"/>
      <c r="AN952" s="96"/>
      <c r="AO952" s="96"/>
      <c r="AP952" s="96"/>
      <c r="AQ952" s="96"/>
      <c r="AR952" s="96"/>
      <c r="AS952" s="96"/>
      <c r="AT952" s="96"/>
      <c r="AU952" s="96"/>
      <c r="AV952" s="96"/>
      <c r="AW952" s="96"/>
      <c r="AX952" s="96"/>
      <c r="AY952" s="96"/>
      <c r="AZ952" s="96"/>
      <c r="BA952" s="96"/>
      <c r="BB952" s="96"/>
      <c r="BC952" s="96"/>
      <c r="BD952" s="96"/>
      <c r="BE952" s="96"/>
      <c r="BF952" s="96"/>
      <c r="BG952" s="96"/>
      <c r="BH952" s="96"/>
      <c r="BI952" s="96"/>
      <c r="BJ952" s="96"/>
      <c r="BK952" s="96"/>
      <c r="BL952" s="96"/>
      <c r="BM952" s="96"/>
      <c r="BN952" s="96"/>
      <c r="BO952" s="96"/>
      <c r="BP952" s="96"/>
      <c r="BQ952" s="96"/>
      <c r="BR952" s="96"/>
      <c r="BS952" s="96"/>
      <c r="BT952" s="96"/>
      <c r="BU952" s="96"/>
      <c r="BV952" s="96"/>
      <c r="BW952" s="96"/>
      <c r="BX952" s="96"/>
      <c r="BY952" s="96"/>
      <c r="BZ952" s="96"/>
      <c r="CA952" s="96"/>
      <c r="CB952" s="96"/>
    </row>
    <row r="953">
      <c r="A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  <c r="AE953" s="96"/>
      <c r="AF953" s="96"/>
      <c r="AG953" s="96"/>
      <c r="AH953" s="96"/>
      <c r="AI953" s="96"/>
      <c r="AJ953" s="96"/>
      <c r="AK953" s="96"/>
      <c r="AL953" s="96"/>
      <c r="AM953" s="96"/>
      <c r="AN953" s="96"/>
      <c r="AO953" s="96"/>
      <c r="AP953" s="96"/>
      <c r="AQ953" s="96"/>
      <c r="AR953" s="96"/>
      <c r="AS953" s="96"/>
      <c r="AT953" s="96"/>
      <c r="AU953" s="96"/>
      <c r="AV953" s="96"/>
      <c r="AW953" s="96"/>
      <c r="AX953" s="96"/>
      <c r="AY953" s="96"/>
      <c r="AZ953" s="96"/>
      <c r="BA953" s="96"/>
      <c r="BB953" s="96"/>
      <c r="BC953" s="96"/>
      <c r="BD953" s="96"/>
      <c r="BE953" s="96"/>
      <c r="BF953" s="96"/>
      <c r="BG953" s="96"/>
      <c r="BH953" s="96"/>
      <c r="BI953" s="96"/>
      <c r="BJ953" s="96"/>
      <c r="BK953" s="96"/>
      <c r="BL953" s="96"/>
      <c r="BM953" s="96"/>
      <c r="BN953" s="96"/>
      <c r="BO953" s="96"/>
      <c r="BP953" s="96"/>
      <c r="BQ953" s="96"/>
      <c r="BR953" s="96"/>
      <c r="BS953" s="96"/>
      <c r="BT953" s="96"/>
      <c r="BU953" s="96"/>
      <c r="BV953" s="96"/>
      <c r="BW953" s="96"/>
      <c r="BX953" s="96"/>
      <c r="BY953" s="96"/>
      <c r="BZ953" s="96"/>
      <c r="CA953" s="96"/>
      <c r="CB953" s="96"/>
    </row>
    <row r="954">
      <c r="A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  <c r="AE954" s="96"/>
      <c r="AF954" s="96"/>
      <c r="AG954" s="96"/>
      <c r="AH954" s="96"/>
      <c r="AI954" s="96"/>
      <c r="AJ954" s="96"/>
      <c r="AK954" s="96"/>
      <c r="AL954" s="96"/>
      <c r="AM954" s="96"/>
      <c r="AN954" s="96"/>
      <c r="AO954" s="96"/>
      <c r="AP954" s="96"/>
      <c r="AQ954" s="96"/>
      <c r="AR954" s="96"/>
      <c r="AS954" s="96"/>
      <c r="AT954" s="96"/>
      <c r="AU954" s="96"/>
      <c r="AV954" s="96"/>
      <c r="AW954" s="96"/>
      <c r="AX954" s="96"/>
      <c r="AY954" s="96"/>
      <c r="AZ954" s="96"/>
      <c r="BA954" s="96"/>
      <c r="BB954" s="96"/>
      <c r="BC954" s="96"/>
      <c r="BD954" s="96"/>
      <c r="BE954" s="96"/>
      <c r="BF954" s="96"/>
      <c r="BG954" s="96"/>
      <c r="BH954" s="96"/>
      <c r="BI954" s="96"/>
      <c r="BJ954" s="96"/>
      <c r="BK954" s="96"/>
      <c r="BL954" s="96"/>
      <c r="BM954" s="96"/>
      <c r="BN954" s="96"/>
      <c r="BO954" s="96"/>
      <c r="BP954" s="96"/>
      <c r="BQ954" s="96"/>
      <c r="BR954" s="96"/>
      <c r="BS954" s="96"/>
      <c r="BT954" s="96"/>
      <c r="BU954" s="96"/>
      <c r="BV954" s="96"/>
      <c r="BW954" s="96"/>
      <c r="BX954" s="96"/>
      <c r="BY954" s="96"/>
      <c r="BZ954" s="96"/>
      <c r="CA954" s="96"/>
      <c r="CB954" s="96"/>
    </row>
    <row r="955">
      <c r="A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  <c r="AE955" s="96"/>
      <c r="AF955" s="96"/>
      <c r="AG955" s="96"/>
      <c r="AH955" s="96"/>
      <c r="AI955" s="96"/>
      <c r="AJ955" s="96"/>
      <c r="AK955" s="96"/>
      <c r="AL955" s="96"/>
      <c r="AM955" s="96"/>
      <c r="AN955" s="96"/>
      <c r="AO955" s="96"/>
      <c r="AP955" s="96"/>
      <c r="AQ955" s="96"/>
      <c r="AR955" s="96"/>
      <c r="AS955" s="96"/>
      <c r="AT955" s="96"/>
      <c r="AU955" s="96"/>
      <c r="AV955" s="96"/>
      <c r="AW955" s="96"/>
      <c r="AX955" s="96"/>
      <c r="AY955" s="96"/>
      <c r="AZ955" s="96"/>
      <c r="BA955" s="96"/>
      <c r="BB955" s="96"/>
      <c r="BC955" s="96"/>
      <c r="BD955" s="96"/>
      <c r="BE955" s="96"/>
      <c r="BF955" s="96"/>
      <c r="BG955" s="96"/>
      <c r="BH955" s="96"/>
      <c r="BI955" s="96"/>
      <c r="BJ955" s="96"/>
      <c r="BK955" s="96"/>
      <c r="BL955" s="96"/>
      <c r="BM955" s="96"/>
      <c r="BN955" s="96"/>
      <c r="BO955" s="96"/>
      <c r="BP955" s="96"/>
      <c r="BQ955" s="96"/>
      <c r="BR955" s="96"/>
      <c r="BS955" s="96"/>
      <c r="BT955" s="96"/>
      <c r="BU955" s="96"/>
      <c r="BV955" s="96"/>
      <c r="BW955" s="96"/>
      <c r="BX955" s="96"/>
      <c r="BY955" s="96"/>
      <c r="BZ955" s="96"/>
      <c r="CA955" s="96"/>
      <c r="CB955" s="96"/>
    </row>
    <row r="956">
      <c r="A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  <c r="AE956" s="96"/>
      <c r="AF956" s="96"/>
      <c r="AG956" s="96"/>
      <c r="AH956" s="96"/>
      <c r="AI956" s="96"/>
      <c r="AJ956" s="96"/>
      <c r="AK956" s="96"/>
      <c r="AL956" s="96"/>
      <c r="AM956" s="96"/>
      <c r="AN956" s="96"/>
      <c r="AO956" s="96"/>
      <c r="AP956" s="96"/>
      <c r="AQ956" s="96"/>
      <c r="AR956" s="96"/>
      <c r="AS956" s="96"/>
      <c r="AT956" s="96"/>
      <c r="AU956" s="96"/>
      <c r="AV956" s="96"/>
      <c r="AW956" s="96"/>
      <c r="AX956" s="96"/>
      <c r="AY956" s="96"/>
      <c r="AZ956" s="96"/>
      <c r="BA956" s="96"/>
      <c r="BB956" s="96"/>
      <c r="BC956" s="96"/>
      <c r="BD956" s="96"/>
      <c r="BE956" s="96"/>
      <c r="BF956" s="96"/>
      <c r="BG956" s="96"/>
      <c r="BH956" s="96"/>
      <c r="BI956" s="96"/>
      <c r="BJ956" s="96"/>
      <c r="BK956" s="96"/>
      <c r="BL956" s="96"/>
      <c r="BM956" s="96"/>
      <c r="BN956" s="96"/>
      <c r="BO956" s="96"/>
      <c r="BP956" s="96"/>
      <c r="BQ956" s="96"/>
      <c r="BR956" s="96"/>
      <c r="BS956" s="96"/>
      <c r="BT956" s="96"/>
      <c r="BU956" s="96"/>
      <c r="BV956" s="96"/>
      <c r="BW956" s="96"/>
      <c r="BX956" s="96"/>
      <c r="BY956" s="96"/>
      <c r="BZ956" s="96"/>
      <c r="CA956" s="96"/>
      <c r="CB956" s="96"/>
    </row>
    <row r="957">
      <c r="A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  <c r="AE957" s="96"/>
      <c r="AF957" s="96"/>
      <c r="AG957" s="96"/>
      <c r="AH957" s="96"/>
      <c r="AI957" s="96"/>
      <c r="AJ957" s="96"/>
      <c r="AK957" s="96"/>
      <c r="AL957" s="96"/>
      <c r="AM957" s="96"/>
      <c r="AN957" s="96"/>
      <c r="AO957" s="96"/>
      <c r="AP957" s="96"/>
      <c r="AQ957" s="96"/>
      <c r="AR957" s="96"/>
      <c r="AS957" s="96"/>
      <c r="AT957" s="96"/>
      <c r="AU957" s="96"/>
      <c r="AV957" s="96"/>
      <c r="AW957" s="96"/>
      <c r="AX957" s="96"/>
      <c r="AY957" s="96"/>
      <c r="AZ957" s="96"/>
      <c r="BA957" s="96"/>
      <c r="BB957" s="96"/>
      <c r="BC957" s="96"/>
      <c r="BD957" s="96"/>
      <c r="BE957" s="96"/>
      <c r="BF957" s="96"/>
      <c r="BG957" s="96"/>
      <c r="BH957" s="96"/>
      <c r="BI957" s="96"/>
      <c r="BJ957" s="96"/>
      <c r="BK957" s="96"/>
      <c r="BL957" s="96"/>
      <c r="BM957" s="96"/>
      <c r="BN957" s="96"/>
      <c r="BO957" s="96"/>
      <c r="BP957" s="96"/>
      <c r="BQ957" s="96"/>
      <c r="BR957" s="96"/>
      <c r="BS957" s="96"/>
      <c r="BT957" s="96"/>
      <c r="BU957" s="96"/>
      <c r="BV957" s="96"/>
      <c r="BW957" s="96"/>
      <c r="BX957" s="96"/>
      <c r="BY957" s="96"/>
      <c r="BZ957" s="96"/>
      <c r="CA957" s="96"/>
      <c r="CB957" s="96"/>
    </row>
    <row r="958">
      <c r="A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  <c r="AE958" s="96"/>
      <c r="AF958" s="96"/>
      <c r="AG958" s="96"/>
      <c r="AH958" s="96"/>
      <c r="AI958" s="96"/>
      <c r="AJ958" s="96"/>
      <c r="AK958" s="96"/>
      <c r="AL958" s="96"/>
      <c r="AM958" s="96"/>
      <c r="AN958" s="96"/>
      <c r="AO958" s="96"/>
      <c r="AP958" s="96"/>
      <c r="AQ958" s="96"/>
      <c r="AR958" s="96"/>
      <c r="AS958" s="96"/>
      <c r="AT958" s="96"/>
      <c r="AU958" s="96"/>
      <c r="AV958" s="96"/>
      <c r="AW958" s="96"/>
      <c r="AX958" s="96"/>
      <c r="AY958" s="96"/>
      <c r="AZ958" s="96"/>
      <c r="BA958" s="96"/>
      <c r="BB958" s="96"/>
      <c r="BC958" s="96"/>
      <c r="BD958" s="96"/>
      <c r="BE958" s="96"/>
      <c r="BF958" s="96"/>
      <c r="BG958" s="96"/>
      <c r="BH958" s="96"/>
      <c r="BI958" s="96"/>
      <c r="BJ958" s="96"/>
      <c r="BK958" s="96"/>
      <c r="BL958" s="96"/>
      <c r="BM958" s="96"/>
      <c r="BN958" s="96"/>
      <c r="BO958" s="96"/>
      <c r="BP958" s="96"/>
      <c r="BQ958" s="96"/>
      <c r="BR958" s="96"/>
      <c r="BS958" s="96"/>
      <c r="BT958" s="96"/>
      <c r="BU958" s="96"/>
      <c r="BV958" s="96"/>
      <c r="BW958" s="96"/>
      <c r="BX958" s="96"/>
      <c r="BY958" s="96"/>
      <c r="BZ958" s="96"/>
      <c r="CA958" s="96"/>
      <c r="CB958" s="96"/>
    </row>
    <row r="959">
      <c r="A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  <c r="AE959" s="96"/>
      <c r="AF959" s="96"/>
      <c r="AG959" s="96"/>
      <c r="AH959" s="96"/>
      <c r="AI959" s="96"/>
      <c r="AJ959" s="96"/>
      <c r="AK959" s="96"/>
      <c r="AL959" s="96"/>
      <c r="AM959" s="96"/>
      <c r="AN959" s="96"/>
      <c r="AO959" s="96"/>
      <c r="AP959" s="96"/>
      <c r="AQ959" s="96"/>
      <c r="AR959" s="96"/>
      <c r="AS959" s="96"/>
      <c r="AT959" s="96"/>
      <c r="AU959" s="96"/>
      <c r="AV959" s="96"/>
      <c r="AW959" s="96"/>
      <c r="AX959" s="96"/>
      <c r="AY959" s="96"/>
      <c r="AZ959" s="96"/>
      <c r="BA959" s="96"/>
      <c r="BB959" s="96"/>
      <c r="BC959" s="96"/>
      <c r="BD959" s="96"/>
      <c r="BE959" s="96"/>
      <c r="BF959" s="96"/>
      <c r="BG959" s="96"/>
      <c r="BH959" s="96"/>
      <c r="BI959" s="96"/>
      <c r="BJ959" s="96"/>
      <c r="BK959" s="96"/>
      <c r="BL959" s="96"/>
      <c r="BM959" s="96"/>
      <c r="BN959" s="96"/>
      <c r="BO959" s="96"/>
      <c r="BP959" s="96"/>
      <c r="BQ959" s="96"/>
      <c r="BR959" s="96"/>
      <c r="BS959" s="96"/>
      <c r="BT959" s="96"/>
      <c r="BU959" s="96"/>
      <c r="BV959" s="96"/>
      <c r="BW959" s="96"/>
      <c r="BX959" s="96"/>
      <c r="BY959" s="96"/>
      <c r="BZ959" s="96"/>
      <c r="CA959" s="96"/>
      <c r="CB959" s="96"/>
    </row>
    <row r="960">
      <c r="A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  <c r="AE960" s="96"/>
      <c r="AF960" s="96"/>
      <c r="AG960" s="96"/>
      <c r="AH960" s="96"/>
      <c r="AI960" s="96"/>
      <c r="AJ960" s="96"/>
      <c r="AK960" s="96"/>
      <c r="AL960" s="96"/>
      <c r="AM960" s="96"/>
      <c r="AN960" s="96"/>
      <c r="AO960" s="96"/>
      <c r="AP960" s="96"/>
      <c r="AQ960" s="96"/>
      <c r="AR960" s="96"/>
      <c r="AS960" s="96"/>
      <c r="AT960" s="96"/>
      <c r="AU960" s="96"/>
      <c r="AV960" s="96"/>
      <c r="AW960" s="96"/>
      <c r="AX960" s="96"/>
      <c r="AY960" s="96"/>
      <c r="AZ960" s="96"/>
      <c r="BA960" s="96"/>
      <c r="BB960" s="96"/>
      <c r="BC960" s="96"/>
      <c r="BD960" s="96"/>
      <c r="BE960" s="96"/>
      <c r="BF960" s="96"/>
      <c r="BG960" s="96"/>
      <c r="BH960" s="96"/>
      <c r="BI960" s="96"/>
      <c r="BJ960" s="96"/>
      <c r="BK960" s="96"/>
      <c r="BL960" s="96"/>
      <c r="BM960" s="96"/>
      <c r="BN960" s="96"/>
      <c r="BO960" s="96"/>
      <c r="BP960" s="96"/>
      <c r="BQ960" s="96"/>
      <c r="BR960" s="96"/>
      <c r="BS960" s="96"/>
      <c r="BT960" s="96"/>
      <c r="BU960" s="96"/>
      <c r="BV960" s="96"/>
      <c r="BW960" s="96"/>
      <c r="BX960" s="96"/>
      <c r="BY960" s="96"/>
      <c r="BZ960" s="96"/>
      <c r="CA960" s="96"/>
      <c r="CB960" s="96"/>
    </row>
    <row r="961">
      <c r="A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  <c r="AE961" s="96"/>
      <c r="AF961" s="96"/>
      <c r="AG961" s="96"/>
      <c r="AH961" s="96"/>
      <c r="AI961" s="96"/>
      <c r="AJ961" s="96"/>
      <c r="AK961" s="96"/>
      <c r="AL961" s="96"/>
      <c r="AM961" s="96"/>
      <c r="AN961" s="96"/>
      <c r="AO961" s="96"/>
      <c r="AP961" s="96"/>
      <c r="AQ961" s="96"/>
      <c r="AR961" s="96"/>
      <c r="AS961" s="96"/>
      <c r="AT961" s="96"/>
      <c r="AU961" s="96"/>
      <c r="AV961" s="96"/>
      <c r="AW961" s="96"/>
      <c r="AX961" s="96"/>
      <c r="AY961" s="96"/>
      <c r="AZ961" s="96"/>
      <c r="BA961" s="96"/>
      <c r="BB961" s="96"/>
      <c r="BC961" s="96"/>
      <c r="BD961" s="96"/>
      <c r="BE961" s="96"/>
      <c r="BF961" s="96"/>
      <c r="BG961" s="96"/>
      <c r="BH961" s="96"/>
      <c r="BI961" s="96"/>
      <c r="BJ961" s="96"/>
      <c r="BK961" s="96"/>
      <c r="BL961" s="96"/>
      <c r="BM961" s="96"/>
      <c r="BN961" s="96"/>
      <c r="BO961" s="96"/>
      <c r="BP961" s="96"/>
      <c r="BQ961" s="96"/>
      <c r="BR961" s="96"/>
      <c r="BS961" s="96"/>
      <c r="BT961" s="96"/>
      <c r="BU961" s="96"/>
      <c r="BV961" s="96"/>
      <c r="BW961" s="96"/>
      <c r="BX961" s="96"/>
      <c r="BY961" s="96"/>
      <c r="BZ961" s="96"/>
      <c r="CA961" s="96"/>
      <c r="CB961" s="96"/>
    </row>
    <row r="962">
      <c r="A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  <c r="AE962" s="96"/>
      <c r="AF962" s="96"/>
      <c r="AG962" s="96"/>
      <c r="AH962" s="96"/>
      <c r="AI962" s="96"/>
      <c r="AJ962" s="96"/>
      <c r="AK962" s="96"/>
      <c r="AL962" s="96"/>
      <c r="AM962" s="96"/>
      <c r="AN962" s="96"/>
      <c r="AO962" s="96"/>
      <c r="AP962" s="96"/>
      <c r="AQ962" s="96"/>
      <c r="AR962" s="96"/>
      <c r="AS962" s="96"/>
      <c r="AT962" s="96"/>
      <c r="AU962" s="96"/>
      <c r="AV962" s="96"/>
      <c r="AW962" s="96"/>
      <c r="AX962" s="96"/>
      <c r="AY962" s="96"/>
      <c r="AZ962" s="96"/>
      <c r="BA962" s="96"/>
      <c r="BB962" s="96"/>
      <c r="BC962" s="96"/>
      <c r="BD962" s="96"/>
      <c r="BE962" s="96"/>
      <c r="BF962" s="96"/>
      <c r="BG962" s="96"/>
      <c r="BH962" s="96"/>
      <c r="BI962" s="96"/>
      <c r="BJ962" s="96"/>
      <c r="BK962" s="96"/>
      <c r="BL962" s="96"/>
      <c r="BM962" s="96"/>
      <c r="BN962" s="96"/>
      <c r="BO962" s="96"/>
      <c r="BP962" s="96"/>
      <c r="BQ962" s="96"/>
      <c r="BR962" s="96"/>
      <c r="BS962" s="96"/>
      <c r="BT962" s="96"/>
      <c r="BU962" s="96"/>
      <c r="BV962" s="96"/>
      <c r="BW962" s="96"/>
      <c r="BX962" s="96"/>
      <c r="BY962" s="96"/>
      <c r="BZ962" s="96"/>
      <c r="CA962" s="96"/>
      <c r="CB962" s="96"/>
    </row>
    <row r="963">
      <c r="A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  <c r="AE963" s="96"/>
      <c r="AF963" s="96"/>
      <c r="AG963" s="96"/>
      <c r="AH963" s="96"/>
      <c r="AI963" s="96"/>
      <c r="AJ963" s="96"/>
      <c r="AK963" s="96"/>
      <c r="AL963" s="96"/>
      <c r="AM963" s="96"/>
      <c r="AN963" s="96"/>
      <c r="AO963" s="96"/>
      <c r="AP963" s="96"/>
      <c r="AQ963" s="96"/>
      <c r="AR963" s="96"/>
      <c r="AS963" s="96"/>
      <c r="AT963" s="96"/>
      <c r="AU963" s="96"/>
      <c r="AV963" s="96"/>
      <c r="AW963" s="96"/>
      <c r="AX963" s="96"/>
      <c r="AY963" s="96"/>
      <c r="AZ963" s="96"/>
      <c r="BA963" s="96"/>
      <c r="BB963" s="96"/>
      <c r="BC963" s="96"/>
      <c r="BD963" s="96"/>
      <c r="BE963" s="96"/>
      <c r="BF963" s="96"/>
      <c r="BG963" s="96"/>
      <c r="BH963" s="96"/>
      <c r="BI963" s="96"/>
      <c r="BJ963" s="96"/>
      <c r="BK963" s="96"/>
      <c r="BL963" s="96"/>
      <c r="BM963" s="96"/>
      <c r="BN963" s="96"/>
      <c r="BO963" s="96"/>
      <c r="BP963" s="96"/>
      <c r="BQ963" s="96"/>
      <c r="BR963" s="96"/>
      <c r="BS963" s="96"/>
      <c r="BT963" s="96"/>
      <c r="BU963" s="96"/>
      <c r="BV963" s="96"/>
      <c r="BW963" s="96"/>
      <c r="BX963" s="96"/>
      <c r="BY963" s="96"/>
      <c r="BZ963" s="96"/>
      <c r="CA963" s="96"/>
      <c r="CB963" s="96"/>
    </row>
    <row r="964">
      <c r="A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  <c r="AE964" s="96"/>
      <c r="AF964" s="96"/>
      <c r="AG964" s="96"/>
      <c r="AH964" s="96"/>
      <c r="AI964" s="96"/>
      <c r="AJ964" s="96"/>
      <c r="AK964" s="96"/>
      <c r="AL964" s="96"/>
      <c r="AM964" s="96"/>
      <c r="AN964" s="96"/>
      <c r="AO964" s="96"/>
      <c r="AP964" s="96"/>
      <c r="AQ964" s="96"/>
      <c r="AR964" s="96"/>
      <c r="AS964" s="96"/>
      <c r="AT964" s="96"/>
      <c r="AU964" s="96"/>
      <c r="AV964" s="96"/>
      <c r="AW964" s="96"/>
      <c r="AX964" s="96"/>
      <c r="AY964" s="96"/>
      <c r="AZ964" s="96"/>
      <c r="BA964" s="96"/>
      <c r="BB964" s="96"/>
      <c r="BC964" s="96"/>
      <c r="BD964" s="96"/>
      <c r="BE964" s="96"/>
      <c r="BF964" s="96"/>
      <c r="BG964" s="96"/>
      <c r="BH964" s="96"/>
      <c r="BI964" s="96"/>
      <c r="BJ964" s="96"/>
      <c r="BK964" s="96"/>
      <c r="BL964" s="96"/>
      <c r="BM964" s="96"/>
      <c r="BN964" s="96"/>
      <c r="BO964" s="96"/>
      <c r="BP964" s="96"/>
      <c r="BQ964" s="96"/>
      <c r="BR964" s="96"/>
      <c r="BS964" s="96"/>
      <c r="BT964" s="96"/>
      <c r="BU964" s="96"/>
      <c r="BV964" s="96"/>
      <c r="BW964" s="96"/>
      <c r="BX964" s="96"/>
      <c r="BY964" s="96"/>
      <c r="BZ964" s="96"/>
      <c r="CA964" s="96"/>
      <c r="CB964" s="96"/>
    </row>
    <row r="965">
      <c r="A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  <c r="AE965" s="96"/>
      <c r="AF965" s="96"/>
      <c r="AG965" s="96"/>
      <c r="AH965" s="96"/>
      <c r="AI965" s="96"/>
      <c r="AJ965" s="96"/>
      <c r="AK965" s="96"/>
      <c r="AL965" s="96"/>
      <c r="AM965" s="96"/>
      <c r="AN965" s="96"/>
      <c r="AO965" s="96"/>
      <c r="AP965" s="96"/>
      <c r="AQ965" s="96"/>
      <c r="AR965" s="96"/>
      <c r="AS965" s="96"/>
      <c r="AT965" s="96"/>
      <c r="AU965" s="96"/>
      <c r="AV965" s="96"/>
      <c r="AW965" s="96"/>
      <c r="AX965" s="96"/>
      <c r="AY965" s="96"/>
      <c r="AZ965" s="96"/>
      <c r="BA965" s="96"/>
      <c r="BB965" s="96"/>
      <c r="BC965" s="96"/>
      <c r="BD965" s="96"/>
      <c r="BE965" s="96"/>
      <c r="BF965" s="96"/>
      <c r="BG965" s="96"/>
      <c r="BH965" s="96"/>
      <c r="BI965" s="96"/>
      <c r="BJ965" s="96"/>
      <c r="BK965" s="96"/>
      <c r="BL965" s="96"/>
      <c r="BM965" s="96"/>
      <c r="BN965" s="96"/>
      <c r="BO965" s="96"/>
      <c r="BP965" s="96"/>
      <c r="BQ965" s="96"/>
      <c r="BR965" s="96"/>
      <c r="BS965" s="96"/>
      <c r="BT965" s="96"/>
      <c r="BU965" s="96"/>
      <c r="BV965" s="96"/>
      <c r="BW965" s="96"/>
      <c r="BX965" s="96"/>
      <c r="BY965" s="96"/>
      <c r="BZ965" s="96"/>
      <c r="CA965" s="96"/>
      <c r="CB965" s="96"/>
    </row>
    <row r="966">
      <c r="A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  <c r="AE966" s="96"/>
      <c r="AF966" s="96"/>
      <c r="AG966" s="96"/>
      <c r="AH966" s="96"/>
      <c r="AI966" s="96"/>
      <c r="AJ966" s="96"/>
      <c r="AK966" s="96"/>
      <c r="AL966" s="96"/>
      <c r="AM966" s="96"/>
      <c r="AN966" s="96"/>
      <c r="AO966" s="96"/>
      <c r="AP966" s="96"/>
      <c r="AQ966" s="96"/>
      <c r="AR966" s="96"/>
      <c r="AS966" s="96"/>
      <c r="AT966" s="96"/>
      <c r="AU966" s="96"/>
      <c r="AV966" s="96"/>
      <c r="AW966" s="96"/>
      <c r="AX966" s="96"/>
      <c r="AY966" s="96"/>
      <c r="AZ966" s="96"/>
      <c r="BA966" s="96"/>
      <c r="BB966" s="96"/>
      <c r="BC966" s="96"/>
      <c r="BD966" s="96"/>
      <c r="BE966" s="96"/>
      <c r="BF966" s="96"/>
      <c r="BG966" s="96"/>
      <c r="BH966" s="96"/>
      <c r="BI966" s="96"/>
      <c r="BJ966" s="96"/>
      <c r="BK966" s="96"/>
      <c r="BL966" s="96"/>
      <c r="BM966" s="96"/>
      <c r="BN966" s="96"/>
      <c r="BO966" s="96"/>
      <c r="BP966" s="96"/>
      <c r="BQ966" s="96"/>
      <c r="BR966" s="96"/>
      <c r="BS966" s="96"/>
      <c r="BT966" s="96"/>
      <c r="BU966" s="96"/>
      <c r="BV966" s="96"/>
      <c r="BW966" s="96"/>
      <c r="BX966" s="96"/>
      <c r="BY966" s="96"/>
      <c r="BZ966" s="96"/>
      <c r="CA966" s="96"/>
      <c r="CB966" s="96"/>
    </row>
    <row r="967">
      <c r="A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  <c r="AE967" s="96"/>
      <c r="AF967" s="96"/>
      <c r="AG967" s="96"/>
      <c r="AH967" s="96"/>
      <c r="AI967" s="96"/>
      <c r="AJ967" s="96"/>
      <c r="AK967" s="96"/>
      <c r="AL967" s="96"/>
      <c r="AM967" s="96"/>
      <c r="AN967" s="96"/>
      <c r="AO967" s="96"/>
      <c r="AP967" s="96"/>
      <c r="AQ967" s="96"/>
      <c r="AR967" s="96"/>
      <c r="AS967" s="96"/>
      <c r="AT967" s="96"/>
      <c r="AU967" s="96"/>
      <c r="AV967" s="96"/>
      <c r="AW967" s="96"/>
      <c r="AX967" s="96"/>
      <c r="AY967" s="96"/>
      <c r="AZ967" s="96"/>
      <c r="BA967" s="96"/>
      <c r="BB967" s="96"/>
      <c r="BC967" s="96"/>
      <c r="BD967" s="96"/>
      <c r="BE967" s="96"/>
      <c r="BF967" s="96"/>
      <c r="BG967" s="96"/>
      <c r="BH967" s="96"/>
      <c r="BI967" s="96"/>
      <c r="BJ967" s="96"/>
      <c r="BK967" s="96"/>
      <c r="BL967" s="96"/>
      <c r="BM967" s="96"/>
      <c r="BN967" s="96"/>
      <c r="BO967" s="96"/>
      <c r="BP967" s="96"/>
      <c r="BQ967" s="96"/>
      <c r="BR967" s="96"/>
      <c r="BS967" s="96"/>
      <c r="BT967" s="96"/>
      <c r="BU967" s="96"/>
      <c r="BV967" s="96"/>
      <c r="BW967" s="96"/>
      <c r="BX967" s="96"/>
      <c r="BY967" s="96"/>
      <c r="BZ967" s="96"/>
      <c r="CA967" s="96"/>
      <c r="CB967" s="96"/>
    </row>
    <row r="968">
      <c r="A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  <c r="AE968" s="96"/>
      <c r="AF968" s="96"/>
      <c r="AG968" s="96"/>
      <c r="AH968" s="96"/>
      <c r="AI968" s="96"/>
      <c r="AJ968" s="96"/>
      <c r="AK968" s="96"/>
      <c r="AL968" s="96"/>
      <c r="AM968" s="96"/>
      <c r="AN968" s="96"/>
      <c r="AO968" s="96"/>
      <c r="AP968" s="96"/>
      <c r="AQ968" s="96"/>
      <c r="AR968" s="96"/>
      <c r="AS968" s="96"/>
      <c r="AT968" s="96"/>
      <c r="AU968" s="96"/>
      <c r="AV968" s="96"/>
      <c r="AW968" s="96"/>
      <c r="AX968" s="96"/>
      <c r="AY968" s="96"/>
      <c r="AZ968" s="96"/>
      <c r="BA968" s="96"/>
      <c r="BB968" s="96"/>
      <c r="BC968" s="96"/>
      <c r="BD968" s="96"/>
      <c r="BE968" s="96"/>
      <c r="BF968" s="96"/>
      <c r="BG968" s="96"/>
      <c r="BH968" s="96"/>
      <c r="BI968" s="96"/>
      <c r="BJ968" s="96"/>
      <c r="BK968" s="96"/>
      <c r="BL968" s="96"/>
      <c r="BM968" s="96"/>
      <c r="BN968" s="96"/>
      <c r="BO968" s="96"/>
      <c r="BP968" s="96"/>
      <c r="BQ968" s="96"/>
      <c r="BR968" s="96"/>
      <c r="BS968" s="96"/>
      <c r="BT968" s="96"/>
      <c r="BU968" s="96"/>
      <c r="BV968" s="96"/>
      <c r="BW968" s="96"/>
      <c r="BX968" s="96"/>
      <c r="BY968" s="96"/>
      <c r="BZ968" s="96"/>
      <c r="CA968" s="96"/>
      <c r="CB968" s="96"/>
    </row>
    <row r="969">
      <c r="A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  <c r="AE969" s="96"/>
      <c r="AF969" s="96"/>
      <c r="AG969" s="96"/>
      <c r="AH969" s="96"/>
      <c r="AI969" s="96"/>
      <c r="AJ969" s="96"/>
      <c r="AK969" s="96"/>
      <c r="AL969" s="96"/>
      <c r="AM969" s="96"/>
      <c r="AN969" s="96"/>
      <c r="AO969" s="96"/>
      <c r="AP969" s="96"/>
      <c r="AQ969" s="96"/>
      <c r="AR969" s="96"/>
      <c r="AS969" s="96"/>
      <c r="AT969" s="96"/>
      <c r="AU969" s="96"/>
      <c r="AV969" s="96"/>
      <c r="AW969" s="96"/>
      <c r="AX969" s="96"/>
      <c r="AY969" s="96"/>
      <c r="AZ969" s="96"/>
      <c r="BA969" s="96"/>
      <c r="BB969" s="96"/>
      <c r="BC969" s="96"/>
      <c r="BD969" s="96"/>
      <c r="BE969" s="96"/>
      <c r="BF969" s="96"/>
      <c r="BG969" s="96"/>
      <c r="BH969" s="96"/>
      <c r="BI969" s="96"/>
      <c r="BJ969" s="96"/>
      <c r="BK969" s="96"/>
      <c r="BL969" s="96"/>
      <c r="BM969" s="96"/>
      <c r="BN969" s="96"/>
      <c r="BO969" s="96"/>
      <c r="BP969" s="96"/>
      <c r="BQ969" s="96"/>
      <c r="BR969" s="96"/>
      <c r="BS969" s="96"/>
      <c r="BT969" s="96"/>
      <c r="BU969" s="96"/>
      <c r="BV969" s="96"/>
      <c r="BW969" s="96"/>
      <c r="BX969" s="96"/>
      <c r="BY969" s="96"/>
      <c r="BZ969" s="96"/>
      <c r="CA969" s="96"/>
      <c r="CB969" s="96"/>
    </row>
    <row r="970">
      <c r="A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  <c r="AE970" s="96"/>
      <c r="AF970" s="96"/>
      <c r="AG970" s="96"/>
      <c r="AH970" s="96"/>
      <c r="AI970" s="96"/>
      <c r="AJ970" s="96"/>
      <c r="AK970" s="96"/>
      <c r="AL970" s="96"/>
      <c r="AM970" s="96"/>
      <c r="AN970" s="96"/>
      <c r="AO970" s="96"/>
      <c r="AP970" s="96"/>
      <c r="AQ970" s="96"/>
      <c r="AR970" s="96"/>
      <c r="AS970" s="96"/>
      <c r="AT970" s="96"/>
      <c r="AU970" s="96"/>
      <c r="AV970" s="96"/>
      <c r="AW970" s="96"/>
      <c r="AX970" s="96"/>
      <c r="AY970" s="96"/>
      <c r="AZ970" s="96"/>
      <c r="BA970" s="96"/>
      <c r="BB970" s="96"/>
      <c r="BC970" s="96"/>
      <c r="BD970" s="96"/>
      <c r="BE970" s="96"/>
      <c r="BF970" s="96"/>
      <c r="BG970" s="96"/>
      <c r="BH970" s="96"/>
      <c r="BI970" s="96"/>
      <c r="BJ970" s="96"/>
      <c r="BK970" s="96"/>
      <c r="BL970" s="96"/>
      <c r="BM970" s="96"/>
      <c r="BN970" s="96"/>
      <c r="BO970" s="96"/>
      <c r="BP970" s="96"/>
      <c r="BQ970" s="96"/>
      <c r="BR970" s="96"/>
      <c r="BS970" s="96"/>
      <c r="BT970" s="96"/>
      <c r="BU970" s="96"/>
      <c r="BV970" s="96"/>
      <c r="BW970" s="96"/>
      <c r="BX970" s="96"/>
      <c r="BY970" s="96"/>
      <c r="BZ970" s="96"/>
      <c r="CA970" s="96"/>
      <c r="CB970" s="96"/>
    </row>
    <row r="971">
      <c r="A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  <c r="AE971" s="96"/>
      <c r="AF971" s="96"/>
      <c r="AG971" s="96"/>
      <c r="AH971" s="96"/>
      <c r="AI971" s="96"/>
      <c r="AJ971" s="96"/>
      <c r="AK971" s="96"/>
      <c r="AL971" s="96"/>
      <c r="AM971" s="96"/>
      <c r="AN971" s="96"/>
      <c r="AO971" s="96"/>
      <c r="AP971" s="96"/>
      <c r="AQ971" s="96"/>
      <c r="AR971" s="96"/>
      <c r="AS971" s="96"/>
      <c r="AT971" s="96"/>
      <c r="AU971" s="96"/>
      <c r="AV971" s="96"/>
      <c r="AW971" s="96"/>
      <c r="AX971" s="96"/>
      <c r="AY971" s="96"/>
      <c r="AZ971" s="96"/>
      <c r="BA971" s="96"/>
      <c r="BB971" s="96"/>
      <c r="BC971" s="96"/>
      <c r="BD971" s="96"/>
      <c r="BE971" s="96"/>
      <c r="BF971" s="96"/>
      <c r="BG971" s="96"/>
      <c r="BH971" s="96"/>
      <c r="BI971" s="96"/>
      <c r="BJ971" s="96"/>
      <c r="BK971" s="96"/>
      <c r="BL971" s="96"/>
      <c r="BM971" s="96"/>
      <c r="BN971" s="96"/>
      <c r="BO971" s="96"/>
      <c r="BP971" s="96"/>
      <c r="BQ971" s="96"/>
      <c r="BR971" s="96"/>
      <c r="BS971" s="96"/>
      <c r="BT971" s="96"/>
      <c r="BU971" s="96"/>
      <c r="BV971" s="96"/>
      <c r="BW971" s="96"/>
      <c r="BX971" s="96"/>
      <c r="BY971" s="96"/>
      <c r="BZ971" s="96"/>
      <c r="CA971" s="96"/>
      <c r="CB971" s="96"/>
    </row>
    <row r="972">
      <c r="A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  <c r="AE972" s="96"/>
      <c r="AF972" s="96"/>
      <c r="AG972" s="96"/>
      <c r="AH972" s="96"/>
      <c r="AI972" s="96"/>
      <c r="AJ972" s="96"/>
      <c r="AK972" s="96"/>
      <c r="AL972" s="96"/>
      <c r="AM972" s="96"/>
      <c r="AN972" s="96"/>
      <c r="AO972" s="96"/>
      <c r="AP972" s="96"/>
      <c r="AQ972" s="96"/>
      <c r="AR972" s="96"/>
      <c r="AS972" s="96"/>
      <c r="AT972" s="96"/>
      <c r="AU972" s="96"/>
      <c r="AV972" s="96"/>
      <c r="AW972" s="96"/>
      <c r="AX972" s="96"/>
      <c r="AY972" s="96"/>
      <c r="AZ972" s="96"/>
      <c r="BA972" s="96"/>
      <c r="BB972" s="96"/>
      <c r="BC972" s="96"/>
      <c r="BD972" s="96"/>
      <c r="BE972" s="96"/>
      <c r="BF972" s="96"/>
      <c r="BG972" s="96"/>
      <c r="BH972" s="96"/>
      <c r="BI972" s="96"/>
      <c r="BJ972" s="96"/>
      <c r="BK972" s="96"/>
      <c r="BL972" s="96"/>
      <c r="BM972" s="96"/>
      <c r="BN972" s="96"/>
      <c r="BO972" s="96"/>
      <c r="BP972" s="96"/>
      <c r="BQ972" s="96"/>
      <c r="BR972" s="96"/>
      <c r="BS972" s="96"/>
      <c r="BT972" s="96"/>
      <c r="BU972" s="96"/>
      <c r="BV972" s="96"/>
      <c r="BW972" s="96"/>
      <c r="BX972" s="96"/>
      <c r="BY972" s="96"/>
      <c r="BZ972" s="96"/>
      <c r="CA972" s="96"/>
      <c r="CB972" s="96"/>
    </row>
    <row r="973">
      <c r="A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  <c r="AE973" s="96"/>
      <c r="AF973" s="96"/>
      <c r="AG973" s="96"/>
      <c r="AH973" s="96"/>
      <c r="AI973" s="96"/>
      <c r="AJ973" s="96"/>
      <c r="AK973" s="96"/>
      <c r="AL973" s="96"/>
      <c r="AM973" s="96"/>
      <c r="AN973" s="96"/>
      <c r="AO973" s="96"/>
      <c r="AP973" s="96"/>
      <c r="AQ973" s="96"/>
      <c r="AR973" s="96"/>
      <c r="AS973" s="96"/>
      <c r="AT973" s="96"/>
      <c r="AU973" s="96"/>
      <c r="AV973" s="96"/>
      <c r="AW973" s="96"/>
      <c r="AX973" s="96"/>
      <c r="AY973" s="96"/>
      <c r="AZ973" s="96"/>
      <c r="BA973" s="96"/>
      <c r="BB973" s="96"/>
      <c r="BC973" s="96"/>
      <c r="BD973" s="96"/>
      <c r="BE973" s="96"/>
      <c r="BF973" s="96"/>
      <c r="BG973" s="96"/>
      <c r="BH973" s="96"/>
      <c r="BI973" s="96"/>
      <c r="BJ973" s="96"/>
      <c r="BK973" s="96"/>
      <c r="BL973" s="96"/>
      <c r="BM973" s="96"/>
      <c r="BN973" s="96"/>
      <c r="BO973" s="96"/>
      <c r="BP973" s="96"/>
      <c r="BQ973" s="96"/>
      <c r="BR973" s="96"/>
      <c r="BS973" s="96"/>
      <c r="BT973" s="96"/>
      <c r="BU973" s="96"/>
      <c r="BV973" s="96"/>
      <c r="BW973" s="96"/>
      <c r="BX973" s="96"/>
      <c r="BY973" s="96"/>
      <c r="BZ973" s="96"/>
      <c r="CA973" s="96"/>
      <c r="CB973" s="96"/>
    </row>
    <row r="974">
      <c r="A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  <c r="AE974" s="96"/>
      <c r="AF974" s="96"/>
      <c r="AG974" s="96"/>
      <c r="AH974" s="96"/>
      <c r="AI974" s="96"/>
      <c r="AJ974" s="96"/>
      <c r="AK974" s="96"/>
      <c r="AL974" s="96"/>
      <c r="AM974" s="96"/>
      <c r="AN974" s="96"/>
      <c r="AO974" s="96"/>
      <c r="AP974" s="96"/>
      <c r="AQ974" s="96"/>
      <c r="AR974" s="96"/>
      <c r="AS974" s="96"/>
      <c r="AT974" s="96"/>
      <c r="AU974" s="96"/>
      <c r="AV974" s="96"/>
      <c r="AW974" s="96"/>
      <c r="AX974" s="96"/>
      <c r="AY974" s="96"/>
      <c r="AZ974" s="96"/>
      <c r="BA974" s="96"/>
      <c r="BB974" s="96"/>
      <c r="BC974" s="96"/>
      <c r="BD974" s="96"/>
      <c r="BE974" s="96"/>
      <c r="BF974" s="96"/>
      <c r="BG974" s="96"/>
      <c r="BH974" s="96"/>
      <c r="BI974" s="96"/>
      <c r="BJ974" s="96"/>
      <c r="BK974" s="96"/>
      <c r="BL974" s="96"/>
      <c r="BM974" s="96"/>
      <c r="BN974" s="96"/>
      <c r="BO974" s="96"/>
      <c r="BP974" s="96"/>
      <c r="BQ974" s="96"/>
      <c r="BR974" s="96"/>
      <c r="BS974" s="96"/>
      <c r="BT974" s="96"/>
      <c r="BU974" s="96"/>
      <c r="BV974" s="96"/>
      <c r="BW974" s="96"/>
      <c r="BX974" s="96"/>
      <c r="BY974" s="96"/>
      <c r="BZ974" s="96"/>
      <c r="CA974" s="96"/>
      <c r="CB974" s="96"/>
    </row>
    <row r="975">
      <c r="A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  <c r="AE975" s="96"/>
      <c r="AF975" s="96"/>
      <c r="AG975" s="96"/>
      <c r="AH975" s="96"/>
      <c r="AI975" s="96"/>
      <c r="AJ975" s="96"/>
      <c r="AK975" s="96"/>
      <c r="AL975" s="96"/>
      <c r="AM975" s="96"/>
      <c r="AN975" s="96"/>
      <c r="AO975" s="96"/>
      <c r="AP975" s="96"/>
      <c r="AQ975" s="96"/>
      <c r="AR975" s="96"/>
      <c r="AS975" s="96"/>
      <c r="AT975" s="96"/>
      <c r="AU975" s="96"/>
      <c r="AV975" s="96"/>
      <c r="AW975" s="96"/>
      <c r="AX975" s="96"/>
      <c r="AY975" s="96"/>
      <c r="AZ975" s="96"/>
      <c r="BA975" s="96"/>
      <c r="BB975" s="96"/>
      <c r="BC975" s="96"/>
      <c r="BD975" s="96"/>
      <c r="BE975" s="96"/>
      <c r="BF975" s="96"/>
      <c r="BG975" s="96"/>
      <c r="BH975" s="96"/>
      <c r="BI975" s="96"/>
      <c r="BJ975" s="96"/>
      <c r="BK975" s="96"/>
      <c r="BL975" s="96"/>
      <c r="BM975" s="96"/>
      <c r="BN975" s="96"/>
      <c r="BO975" s="96"/>
      <c r="BP975" s="96"/>
      <c r="BQ975" s="96"/>
      <c r="BR975" s="96"/>
      <c r="BS975" s="96"/>
      <c r="BT975" s="96"/>
      <c r="BU975" s="96"/>
      <c r="BV975" s="96"/>
      <c r="BW975" s="96"/>
      <c r="BX975" s="96"/>
      <c r="BY975" s="96"/>
      <c r="BZ975" s="96"/>
      <c r="CA975" s="96"/>
      <c r="CB975" s="96"/>
    </row>
    <row r="976">
      <c r="A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  <c r="AE976" s="96"/>
      <c r="AF976" s="96"/>
      <c r="AG976" s="96"/>
      <c r="AH976" s="96"/>
      <c r="AI976" s="96"/>
      <c r="AJ976" s="96"/>
      <c r="AK976" s="96"/>
      <c r="AL976" s="96"/>
      <c r="AM976" s="96"/>
      <c r="AN976" s="96"/>
      <c r="AO976" s="96"/>
      <c r="AP976" s="96"/>
      <c r="AQ976" s="96"/>
      <c r="AR976" s="96"/>
      <c r="AS976" s="96"/>
      <c r="AT976" s="96"/>
      <c r="AU976" s="96"/>
      <c r="AV976" s="96"/>
      <c r="AW976" s="96"/>
      <c r="AX976" s="96"/>
      <c r="AY976" s="96"/>
      <c r="AZ976" s="96"/>
      <c r="BA976" s="96"/>
      <c r="BB976" s="96"/>
      <c r="BC976" s="96"/>
      <c r="BD976" s="96"/>
      <c r="BE976" s="96"/>
      <c r="BF976" s="96"/>
      <c r="BG976" s="96"/>
      <c r="BH976" s="96"/>
      <c r="BI976" s="96"/>
      <c r="BJ976" s="96"/>
      <c r="BK976" s="96"/>
      <c r="BL976" s="96"/>
      <c r="BM976" s="96"/>
      <c r="BN976" s="96"/>
      <c r="BO976" s="96"/>
      <c r="BP976" s="96"/>
      <c r="BQ976" s="96"/>
      <c r="BR976" s="96"/>
      <c r="BS976" s="96"/>
      <c r="BT976" s="96"/>
      <c r="BU976" s="96"/>
      <c r="BV976" s="96"/>
      <c r="BW976" s="96"/>
      <c r="BX976" s="96"/>
      <c r="BY976" s="96"/>
      <c r="BZ976" s="96"/>
      <c r="CA976" s="96"/>
      <c r="CB976" s="96"/>
    </row>
    <row r="977">
      <c r="A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  <c r="AE977" s="96"/>
      <c r="AF977" s="96"/>
      <c r="AG977" s="96"/>
      <c r="AH977" s="96"/>
      <c r="AI977" s="96"/>
      <c r="AJ977" s="96"/>
      <c r="AK977" s="96"/>
      <c r="AL977" s="96"/>
      <c r="AM977" s="96"/>
      <c r="AN977" s="96"/>
      <c r="AO977" s="96"/>
      <c r="AP977" s="96"/>
      <c r="AQ977" s="96"/>
      <c r="AR977" s="96"/>
      <c r="AS977" s="96"/>
      <c r="AT977" s="96"/>
      <c r="AU977" s="96"/>
      <c r="AV977" s="96"/>
      <c r="AW977" s="96"/>
      <c r="AX977" s="96"/>
      <c r="AY977" s="96"/>
      <c r="AZ977" s="96"/>
      <c r="BA977" s="96"/>
      <c r="BB977" s="96"/>
      <c r="BC977" s="96"/>
      <c r="BD977" s="96"/>
      <c r="BE977" s="96"/>
      <c r="BF977" s="96"/>
      <c r="BG977" s="96"/>
      <c r="BH977" s="96"/>
      <c r="BI977" s="96"/>
      <c r="BJ977" s="96"/>
      <c r="BK977" s="96"/>
      <c r="BL977" s="96"/>
      <c r="BM977" s="96"/>
      <c r="BN977" s="96"/>
      <c r="BO977" s="96"/>
      <c r="BP977" s="96"/>
      <c r="BQ977" s="96"/>
      <c r="BR977" s="96"/>
      <c r="BS977" s="96"/>
      <c r="BT977" s="96"/>
      <c r="BU977" s="96"/>
      <c r="BV977" s="96"/>
      <c r="BW977" s="96"/>
      <c r="BX977" s="96"/>
      <c r="BY977" s="96"/>
      <c r="BZ977" s="96"/>
      <c r="CA977" s="96"/>
      <c r="CB977" s="96"/>
    </row>
    <row r="978">
      <c r="A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  <c r="AE978" s="96"/>
      <c r="AF978" s="96"/>
      <c r="AG978" s="96"/>
      <c r="AH978" s="96"/>
      <c r="AI978" s="96"/>
      <c r="AJ978" s="96"/>
      <c r="AK978" s="96"/>
      <c r="AL978" s="96"/>
      <c r="AM978" s="96"/>
      <c r="AN978" s="96"/>
      <c r="AO978" s="96"/>
      <c r="AP978" s="96"/>
      <c r="AQ978" s="96"/>
      <c r="AR978" s="96"/>
      <c r="AS978" s="96"/>
      <c r="AT978" s="96"/>
      <c r="AU978" s="96"/>
      <c r="AV978" s="96"/>
      <c r="AW978" s="96"/>
      <c r="AX978" s="96"/>
      <c r="AY978" s="96"/>
      <c r="AZ978" s="96"/>
      <c r="BA978" s="96"/>
      <c r="BB978" s="96"/>
      <c r="BC978" s="96"/>
      <c r="BD978" s="96"/>
      <c r="BE978" s="96"/>
      <c r="BF978" s="96"/>
      <c r="BG978" s="96"/>
      <c r="BH978" s="96"/>
      <c r="BI978" s="96"/>
      <c r="BJ978" s="96"/>
      <c r="BK978" s="96"/>
      <c r="BL978" s="96"/>
      <c r="BM978" s="96"/>
      <c r="BN978" s="96"/>
      <c r="BO978" s="96"/>
      <c r="BP978" s="96"/>
      <c r="BQ978" s="96"/>
      <c r="BR978" s="96"/>
      <c r="BS978" s="96"/>
      <c r="BT978" s="96"/>
      <c r="BU978" s="96"/>
      <c r="BV978" s="96"/>
      <c r="BW978" s="96"/>
      <c r="BX978" s="96"/>
      <c r="BY978" s="96"/>
      <c r="BZ978" s="96"/>
      <c r="CA978" s="96"/>
      <c r="CB978" s="96"/>
    </row>
    <row r="979">
      <c r="A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  <c r="AE979" s="96"/>
      <c r="AF979" s="96"/>
      <c r="AG979" s="96"/>
      <c r="AH979" s="96"/>
      <c r="AI979" s="96"/>
      <c r="AJ979" s="96"/>
      <c r="AK979" s="96"/>
      <c r="AL979" s="96"/>
      <c r="AM979" s="96"/>
      <c r="AN979" s="96"/>
      <c r="AO979" s="96"/>
      <c r="AP979" s="96"/>
      <c r="AQ979" s="96"/>
      <c r="AR979" s="96"/>
      <c r="AS979" s="96"/>
      <c r="AT979" s="96"/>
      <c r="AU979" s="96"/>
      <c r="AV979" s="96"/>
      <c r="AW979" s="96"/>
      <c r="AX979" s="96"/>
      <c r="AY979" s="96"/>
      <c r="AZ979" s="96"/>
      <c r="BA979" s="96"/>
      <c r="BB979" s="96"/>
      <c r="BC979" s="96"/>
      <c r="BD979" s="96"/>
      <c r="BE979" s="96"/>
      <c r="BF979" s="96"/>
      <c r="BG979" s="96"/>
      <c r="BH979" s="96"/>
      <c r="BI979" s="96"/>
      <c r="BJ979" s="96"/>
      <c r="BK979" s="96"/>
      <c r="BL979" s="96"/>
      <c r="BM979" s="96"/>
      <c r="BN979" s="96"/>
      <c r="BO979" s="96"/>
      <c r="BP979" s="96"/>
      <c r="BQ979" s="96"/>
      <c r="BR979" s="96"/>
      <c r="BS979" s="96"/>
      <c r="BT979" s="96"/>
      <c r="BU979" s="96"/>
      <c r="BV979" s="96"/>
      <c r="BW979" s="96"/>
      <c r="BX979" s="96"/>
      <c r="BY979" s="96"/>
      <c r="BZ979" s="96"/>
      <c r="CA979" s="96"/>
      <c r="CB979" s="96"/>
    </row>
    <row r="980">
      <c r="A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  <c r="AE980" s="96"/>
      <c r="AF980" s="96"/>
      <c r="AG980" s="96"/>
      <c r="AH980" s="96"/>
      <c r="AI980" s="96"/>
      <c r="AJ980" s="96"/>
      <c r="AK980" s="96"/>
      <c r="AL980" s="96"/>
      <c r="AM980" s="96"/>
      <c r="AN980" s="96"/>
      <c r="AO980" s="96"/>
      <c r="AP980" s="96"/>
      <c r="AQ980" s="96"/>
      <c r="AR980" s="96"/>
      <c r="AS980" s="96"/>
      <c r="AT980" s="96"/>
      <c r="AU980" s="96"/>
      <c r="AV980" s="96"/>
      <c r="AW980" s="96"/>
      <c r="AX980" s="96"/>
      <c r="AY980" s="96"/>
      <c r="AZ980" s="96"/>
      <c r="BA980" s="96"/>
      <c r="BB980" s="96"/>
      <c r="BC980" s="96"/>
      <c r="BD980" s="96"/>
      <c r="BE980" s="96"/>
      <c r="BF980" s="96"/>
      <c r="BG980" s="96"/>
      <c r="BH980" s="96"/>
      <c r="BI980" s="96"/>
      <c r="BJ980" s="96"/>
      <c r="BK980" s="96"/>
      <c r="BL980" s="96"/>
      <c r="BM980" s="96"/>
      <c r="BN980" s="96"/>
      <c r="BO980" s="96"/>
      <c r="BP980" s="96"/>
      <c r="BQ980" s="96"/>
      <c r="BR980" s="96"/>
      <c r="BS980" s="96"/>
      <c r="BT980" s="96"/>
      <c r="BU980" s="96"/>
      <c r="BV980" s="96"/>
      <c r="BW980" s="96"/>
      <c r="BX980" s="96"/>
      <c r="BY980" s="96"/>
      <c r="BZ980" s="96"/>
      <c r="CA980" s="96"/>
      <c r="CB980" s="96"/>
    </row>
    <row r="981">
      <c r="A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  <c r="AE981" s="96"/>
      <c r="AF981" s="96"/>
      <c r="AG981" s="96"/>
      <c r="AH981" s="96"/>
      <c r="AI981" s="96"/>
      <c r="AJ981" s="96"/>
      <c r="AK981" s="96"/>
      <c r="AL981" s="96"/>
      <c r="AM981" s="96"/>
      <c r="AN981" s="96"/>
      <c r="AO981" s="96"/>
      <c r="AP981" s="96"/>
      <c r="AQ981" s="96"/>
      <c r="AR981" s="96"/>
      <c r="AS981" s="96"/>
      <c r="AT981" s="96"/>
      <c r="AU981" s="96"/>
      <c r="AV981" s="96"/>
      <c r="AW981" s="96"/>
      <c r="AX981" s="96"/>
      <c r="AY981" s="96"/>
      <c r="AZ981" s="96"/>
      <c r="BA981" s="96"/>
      <c r="BB981" s="96"/>
      <c r="BC981" s="96"/>
      <c r="BD981" s="96"/>
      <c r="BE981" s="96"/>
      <c r="BF981" s="96"/>
      <c r="BG981" s="96"/>
      <c r="BH981" s="96"/>
      <c r="BI981" s="96"/>
      <c r="BJ981" s="96"/>
      <c r="BK981" s="96"/>
      <c r="BL981" s="96"/>
      <c r="BM981" s="96"/>
      <c r="BN981" s="96"/>
      <c r="BO981" s="96"/>
      <c r="BP981" s="96"/>
      <c r="BQ981" s="96"/>
      <c r="BR981" s="96"/>
      <c r="BS981" s="96"/>
      <c r="BT981" s="96"/>
      <c r="BU981" s="96"/>
      <c r="BV981" s="96"/>
      <c r="BW981" s="96"/>
      <c r="BX981" s="96"/>
      <c r="BY981" s="96"/>
      <c r="BZ981" s="96"/>
      <c r="CA981" s="96"/>
      <c r="CB981" s="96"/>
    </row>
    <row r="982">
      <c r="A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  <c r="AE982" s="96"/>
      <c r="AF982" s="96"/>
      <c r="AG982" s="96"/>
      <c r="AH982" s="96"/>
      <c r="AI982" s="96"/>
      <c r="AJ982" s="96"/>
      <c r="AK982" s="96"/>
      <c r="AL982" s="96"/>
      <c r="AM982" s="96"/>
      <c r="AN982" s="96"/>
      <c r="AO982" s="96"/>
      <c r="AP982" s="96"/>
      <c r="AQ982" s="96"/>
      <c r="AR982" s="96"/>
      <c r="AS982" s="96"/>
      <c r="AT982" s="96"/>
      <c r="AU982" s="96"/>
      <c r="AV982" s="96"/>
      <c r="AW982" s="96"/>
      <c r="AX982" s="96"/>
      <c r="AY982" s="96"/>
      <c r="AZ982" s="96"/>
      <c r="BA982" s="96"/>
      <c r="BB982" s="96"/>
      <c r="BC982" s="96"/>
      <c r="BD982" s="96"/>
      <c r="BE982" s="96"/>
      <c r="BF982" s="96"/>
      <c r="BG982" s="96"/>
      <c r="BH982" s="96"/>
      <c r="BI982" s="96"/>
      <c r="BJ982" s="96"/>
      <c r="BK982" s="96"/>
      <c r="BL982" s="96"/>
      <c r="BM982" s="96"/>
      <c r="BN982" s="96"/>
      <c r="BO982" s="96"/>
      <c r="BP982" s="96"/>
      <c r="BQ982" s="96"/>
      <c r="BR982" s="96"/>
      <c r="BS982" s="96"/>
      <c r="BT982" s="96"/>
      <c r="BU982" s="96"/>
      <c r="BV982" s="96"/>
      <c r="BW982" s="96"/>
      <c r="BX982" s="96"/>
      <c r="BY982" s="96"/>
      <c r="BZ982" s="96"/>
      <c r="CA982" s="96"/>
      <c r="CB982" s="96"/>
    </row>
    <row r="983">
      <c r="A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  <c r="AE983" s="96"/>
      <c r="AF983" s="96"/>
      <c r="AG983" s="96"/>
      <c r="AH983" s="96"/>
      <c r="AI983" s="96"/>
      <c r="AJ983" s="96"/>
      <c r="AK983" s="96"/>
      <c r="AL983" s="96"/>
      <c r="AM983" s="96"/>
      <c r="AN983" s="96"/>
      <c r="AO983" s="96"/>
      <c r="AP983" s="96"/>
      <c r="AQ983" s="96"/>
      <c r="AR983" s="96"/>
      <c r="AS983" s="96"/>
      <c r="AT983" s="96"/>
      <c r="AU983" s="96"/>
      <c r="AV983" s="96"/>
      <c r="AW983" s="96"/>
      <c r="AX983" s="96"/>
      <c r="AY983" s="96"/>
      <c r="AZ983" s="96"/>
      <c r="BA983" s="96"/>
      <c r="BB983" s="96"/>
      <c r="BC983" s="96"/>
      <c r="BD983" s="96"/>
      <c r="BE983" s="96"/>
      <c r="BF983" s="96"/>
      <c r="BG983" s="96"/>
      <c r="BH983" s="96"/>
      <c r="BI983" s="96"/>
      <c r="BJ983" s="96"/>
      <c r="BK983" s="96"/>
      <c r="BL983" s="96"/>
      <c r="BM983" s="96"/>
      <c r="BN983" s="96"/>
      <c r="BO983" s="96"/>
      <c r="BP983" s="96"/>
      <c r="BQ983" s="96"/>
      <c r="BR983" s="96"/>
      <c r="BS983" s="96"/>
      <c r="BT983" s="96"/>
      <c r="BU983" s="96"/>
      <c r="BV983" s="96"/>
      <c r="BW983" s="96"/>
      <c r="BX983" s="96"/>
      <c r="BY983" s="96"/>
      <c r="BZ983" s="96"/>
      <c r="CA983" s="96"/>
      <c r="CB983" s="96"/>
    </row>
    <row r="984">
      <c r="A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  <c r="AE984" s="96"/>
      <c r="AF984" s="96"/>
      <c r="AG984" s="96"/>
      <c r="AH984" s="96"/>
      <c r="AI984" s="96"/>
      <c r="AJ984" s="96"/>
      <c r="AK984" s="96"/>
      <c r="AL984" s="96"/>
      <c r="AM984" s="96"/>
      <c r="AN984" s="96"/>
      <c r="AO984" s="96"/>
      <c r="AP984" s="96"/>
      <c r="AQ984" s="96"/>
      <c r="AR984" s="96"/>
      <c r="AS984" s="96"/>
      <c r="AT984" s="96"/>
      <c r="AU984" s="96"/>
      <c r="AV984" s="96"/>
      <c r="AW984" s="96"/>
      <c r="AX984" s="96"/>
      <c r="AY984" s="96"/>
      <c r="AZ984" s="96"/>
      <c r="BA984" s="96"/>
      <c r="BB984" s="96"/>
      <c r="BC984" s="96"/>
      <c r="BD984" s="96"/>
      <c r="BE984" s="96"/>
      <c r="BF984" s="96"/>
      <c r="BG984" s="96"/>
      <c r="BH984" s="96"/>
      <c r="BI984" s="96"/>
      <c r="BJ984" s="96"/>
      <c r="BK984" s="96"/>
      <c r="BL984" s="96"/>
      <c r="BM984" s="96"/>
      <c r="BN984" s="96"/>
      <c r="BO984" s="96"/>
      <c r="BP984" s="96"/>
      <c r="BQ984" s="96"/>
      <c r="BR984" s="96"/>
      <c r="BS984" s="96"/>
      <c r="BT984" s="96"/>
      <c r="BU984" s="96"/>
      <c r="BV984" s="96"/>
      <c r="BW984" s="96"/>
      <c r="BX984" s="96"/>
      <c r="BY984" s="96"/>
      <c r="BZ984" s="96"/>
      <c r="CA984" s="96"/>
      <c r="CB984" s="96"/>
    </row>
    <row r="985">
      <c r="A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  <c r="AH985" s="96"/>
      <c r="AI985" s="96"/>
      <c r="AJ985" s="96"/>
      <c r="AK985" s="96"/>
      <c r="AL985" s="96"/>
      <c r="AM985" s="96"/>
      <c r="AN985" s="96"/>
      <c r="AO985" s="96"/>
      <c r="AP985" s="96"/>
      <c r="AQ985" s="96"/>
      <c r="AR985" s="96"/>
      <c r="AS985" s="96"/>
      <c r="AT985" s="96"/>
      <c r="AU985" s="96"/>
      <c r="AV985" s="96"/>
      <c r="AW985" s="96"/>
      <c r="AX985" s="96"/>
      <c r="AY985" s="96"/>
      <c r="AZ985" s="96"/>
      <c r="BA985" s="96"/>
      <c r="BB985" s="96"/>
      <c r="BC985" s="96"/>
      <c r="BD985" s="96"/>
      <c r="BE985" s="96"/>
      <c r="BF985" s="96"/>
      <c r="BG985" s="96"/>
      <c r="BH985" s="96"/>
      <c r="BI985" s="96"/>
      <c r="BJ985" s="96"/>
      <c r="BK985" s="96"/>
      <c r="BL985" s="96"/>
      <c r="BM985" s="96"/>
      <c r="BN985" s="96"/>
      <c r="BO985" s="96"/>
      <c r="BP985" s="96"/>
      <c r="BQ985" s="96"/>
      <c r="BR985" s="96"/>
      <c r="BS985" s="96"/>
      <c r="BT985" s="96"/>
      <c r="BU985" s="96"/>
      <c r="BV985" s="96"/>
      <c r="BW985" s="96"/>
      <c r="BX985" s="96"/>
      <c r="BY985" s="96"/>
      <c r="BZ985" s="96"/>
      <c r="CA985" s="96"/>
      <c r="CB985" s="96"/>
    </row>
    <row r="986">
      <c r="A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  <c r="AE986" s="96"/>
      <c r="AF986" s="96"/>
      <c r="AG986" s="96"/>
      <c r="AH986" s="96"/>
      <c r="AI986" s="96"/>
      <c r="AJ986" s="96"/>
      <c r="AK986" s="96"/>
      <c r="AL986" s="96"/>
      <c r="AM986" s="96"/>
      <c r="AN986" s="96"/>
      <c r="AO986" s="96"/>
      <c r="AP986" s="96"/>
      <c r="AQ986" s="96"/>
      <c r="AR986" s="96"/>
      <c r="AS986" s="96"/>
      <c r="AT986" s="96"/>
      <c r="AU986" s="96"/>
      <c r="AV986" s="96"/>
      <c r="AW986" s="96"/>
      <c r="AX986" s="96"/>
      <c r="AY986" s="96"/>
      <c r="AZ986" s="96"/>
      <c r="BA986" s="96"/>
      <c r="BB986" s="96"/>
      <c r="BC986" s="96"/>
      <c r="BD986" s="96"/>
      <c r="BE986" s="96"/>
      <c r="BF986" s="96"/>
      <c r="BG986" s="96"/>
      <c r="BH986" s="96"/>
      <c r="BI986" s="96"/>
      <c r="BJ986" s="96"/>
      <c r="BK986" s="96"/>
      <c r="BL986" s="96"/>
      <c r="BM986" s="96"/>
      <c r="BN986" s="96"/>
      <c r="BO986" s="96"/>
      <c r="BP986" s="96"/>
      <c r="BQ986" s="96"/>
      <c r="BR986" s="96"/>
      <c r="BS986" s="96"/>
      <c r="BT986" s="96"/>
      <c r="BU986" s="96"/>
      <c r="BV986" s="96"/>
      <c r="BW986" s="96"/>
      <c r="BX986" s="96"/>
      <c r="BY986" s="96"/>
      <c r="BZ986" s="96"/>
      <c r="CA986" s="96"/>
      <c r="CB986" s="96"/>
    </row>
    <row r="987">
      <c r="A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  <c r="AE987" s="96"/>
      <c r="AF987" s="96"/>
      <c r="AG987" s="96"/>
      <c r="AH987" s="96"/>
      <c r="AI987" s="96"/>
      <c r="AJ987" s="96"/>
      <c r="AK987" s="96"/>
      <c r="AL987" s="96"/>
      <c r="AM987" s="96"/>
      <c r="AN987" s="96"/>
      <c r="AO987" s="96"/>
      <c r="AP987" s="96"/>
      <c r="AQ987" s="96"/>
      <c r="AR987" s="96"/>
      <c r="AS987" s="96"/>
      <c r="AT987" s="96"/>
      <c r="AU987" s="96"/>
      <c r="AV987" s="96"/>
      <c r="AW987" s="96"/>
      <c r="AX987" s="96"/>
      <c r="AY987" s="96"/>
      <c r="AZ987" s="96"/>
      <c r="BA987" s="96"/>
      <c r="BB987" s="96"/>
      <c r="BC987" s="96"/>
      <c r="BD987" s="96"/>
      <c r="BE987" s="96"/>
      <c r="BF987" s="96"/>
      <c r="BG987" s="96"/>
      <c r="BH987" s="96"/>
      <c r="BI987" s="96"/>
      <c r="BJ987" s="96"/>
      <c r="BK987" s="96"/>
      <c r="BL987" s="96"/>
      <c r="BM987" s="96"/>
      <c r="BN987" s="96"/>
      <c r="BO987" s="96"/>
      <c r="BP987" s="96"/>
      <c r="BQ987" s="96"/>
      <c r="BR987" s="96"/>
      <c r="BS987" s="96"/>
      <c r="BT987" s="96"/>
      <c r="BU987" s="96"/>
      <c r="BV987" s="96"/>
      <c r="BW987" s="96"/>
      <c r="BX987" s="96"/>
      <c r="BY987" s="96"/>
      <c r="BZ987" s="96"/>
      <c r="CA987" s="96"/>
      <c r="CB987" s="96"/>
    </row>
    <row r="988">
      <c r="A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  <c r="AE988" s="96"/>
      <c r="AF988" s="96"/>
      <c r="AG988" s="96"/>
      <c r="AH988" s="96"/>
      <c r="AI988" s="96"/>
      <c r="AJ988" s="96"/>
      <c r="AK988" s="96"/>
      <c r="AL988" s="96"/>
      <c r="AM988" s="96"/>
      <c r="AN988" s="96"/>
      <c r="AO988" s="96"/>
      <c r="AP988" s="96"/>
      <c r="AQ988" s="96"/>
      <c r="AR988" s="96"/>
      <c r="AS988" s="96"/>
      <c r="AT988" s="96"/>
      <c r="AU988" s="96"/>
      <c r="AV988" s="96"/>
      <c r="AW988" s="96"/>
      <c r="AX988" s="96"/>
      <c r="AY988" s="96"/>
      <c r="AZ988" s="96"/>
      <c r="BA988" s="96"/>
      <c r="BB988" s="96"/>
      <c r="BC988" s="96"/>
      <c r="BD988" s="96"/>
      <c r="BE988" s="96"/>
      <c r="BF988" s="96"/>
      <c r="BG988" s="96"/>
      <c r="BH988" s="96"/>
      <c r="BI988" s="96"/>
      <c r="BJ988" s="96"/>
      <c r="BK988" s="96"/>
      <c r="BL988" s="96"/>
      <c r="BM988" s="96"/>
      <c r="BN988" s="96"/>
      <c r="BO988" s="96"/>
      <c r="BP988" s="96"/>
      <c r="BQ988" s="96"/>
      <c r="BR988" s="96"/>
      <c r="BS988" s="96"/>
      <c r="BT988" s="96"/>
      <c r="BU988" s="96"/>
      <c r="BV988" s="96"/>
      <c r="BW988" s="96"/>
      <c r="BX988" s="96"/>
      <c r="BY988" s="96"/>
      <c r="BZ988" s="96"/>
      <c r="CA988" s="96"/>
      <c r="CB988" s="96"/>
    </row>
    <row r="989">
      <c r="A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  <c r="AE989" s="96"/>
      <c r="AF989" s="96"/>
      <c r="AG989" s="96"/>
      <c r="AH989" s="96"/>
      <c r="AI989" s="96"/>
      <c r="AJ989" s="96"/>
      <c r="AK989" s="96"/>
      <c r="AL989" s="96"/>
      <c r="AM989" s="96"/>
      <c r="AN989" s="96"/>
      <c r="AO989" s="96"/>
      <c r="AP989" s="96"/>
      <c r="AQ989" s="96"/>
      <c r="AR989" s="96"/>
      <c r="AS989" s="96"/>
      <c r="AT989" s="96"/>
      <c r="AU989" s="96"/>
      <c r="AV989" s="96"/>
      <c r="AW989" s="96"/>
      <c r="AX989" s="96"/>
      <c r="AY989" s="96"/>
      <c r="AZ989" s="96"/>
      <c r="BA989" s="96"/>
      <c r="BB989" s="96"/>
      <c r="BC989" s="96"/>
      <c r="BD989" s="96"/>
      <c r="BE989" s="96"/>
      <c r="BF989" s="96"/>
      <c r="BG989" s="96"/>
      <c r="BH989" s="96"/>
      <c r="BI989" s="96"/>
      <c r="BJ989" s="96"/>
      <c r="BK989" s="96"/>
      <c r="BL989" s="96"/>
      <c r="BM989" s="96"/>
      <c r="BN989" s="96"/>
      <c r="BO989" s="96"/>
      <c r="BP989" s="96"/>
      <c r="BQ989" s="96"/>
      <c r="BR989" s="96"/>
      <c r="BS989" s="96"/>
      <c r="BT989" s="96"/>
      <c r="BU989" s="96"/>
      <c r="BV989" s="96"/>
      <c r="BW989" s="96"/>
      <c r="BX989" s="96"/>
      <c r="BY989" s="96"/>
      <c r="BZ989" s="96"/>
      <c r="CA989" s="96"/>
      <c r="CB989" s="96"/>
    </row>
    <row r="990">
      <c r="A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  <c r="AE990" s="96"/>
      <c r="AF990" s="96"/>
      <c r="AG990" s="96"/>
      <c r="AH990" s="96"/>
      <c r="AI990" s="96"/>
      <c r="AJ990" s="96"/>
      <c r="AK990" s="96"/>
      <c r="AL990" s="96"/>
      <c r="AM990" s="96"/>
      <c r="AN990" s="96"/>
      <c r="AO990" s="96"/>
      <c r="AP990" s="96"/>
      <c r="AQ990" s="96"/>
      <c r="AR990" s="96"/>
      <c r="AS990" s="96"/>
      <c r="AT990" s="96"/>
      <c r="AU990" s="96"/>
      <c r="AV990" s="96"/>
      <c r="AW990" s="96"/>
      <c r="AX990" s="96"/>
      <c r="AY990" s="96"/>
      <c r="AZ990" s="96"/>
      <c r="BA990" s="96"/>
      <c r="BB990" s="96"/>
      <c r="BC990" s="96"/>
      <c r="BD990" s="96"/>
      <c r="BE990" s="96"/>
      <c r="BF990" s="96"/>
      <c r="BG990" s="96"/>
      <c r="BH990" s="96"/>
      <c r="BI990" s="96"/>
      <c r="BJ990" s="96"/>
      <c r="BK990" s="96"/>
      <c r="BL990" s="96"/>
      <c r="BM990" s="96"/>
      <c r="BN990" s="96"/>
      <c r="BO990" s="96"/>
      <c r="BP990" s="96"/>
      <c r="BQ990" s="96"/>
      <c r="BR990" s="96"/>
      <c r="BS990" s="96"/>
      <c r="BT990" s="96"/>
      <c r="BU990" s="96"/>
      <c r="BV990" s="96"/>
      <c r="BW990" s="96"/>
      <c r="BX990" s="96"/>
      <c r="BY990" s="96"/>
      <c r="BZ990" s="96"/>
      <c r="CA990" s="96"/>
      <c r="CB990" s="96"/>
    </row>
    <row r="991">
      <c r="A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  <c r="AE991" s="96"/>
      <c r="AF991" s="96"/>
      <c r="AG991" s="96"/>
      <c r="AH991" s="96"/>
      <c r="AI991" s="96"/>
      <c r="AJ991" s="96"/>
      <c r="AK991" s="96"/>
      <c r="AL991" s="96"/>
      <c r="AM991" s="96"/>
      <c r="AN991" s="96"/>
      <c r="AO991" s="96"/>
      <c r="AP991" s="96"/>
      <c r="AQ991" s="96"/>
      <c r="AR991" s="96"/>
      <c r="AS991" s="96"/>
      <c r="AT991" s="96"/>
      <c r="AU991" s="96"/>
      <c r="AV991" s="96"/>
      <c r="AW991" s="96"/>
      <c r="AX991" s="96"/>
      <c r="AY991" s="96"/>
      <c r="AZ991" s="96"/>
      <c r="BA991" s="96"/>
      <c r="BB991" s="96"/>
      <c r="BC991" s="96"/>
      <c r="BD991" s="96"/>
      <c r="BE991" s="96"/>
      <c r="BF991" s="96"/>
      <c r="BG991" s="96"/>
      <c r="BH991" s="96"/>
      <c r="BI991" s="96"/>
      <c r="BJ991" s="96"/>
      <c r="BK991" s="96"/>
      <c r="BL991" s="96"/>
      <c r="BM991" s="96"/>
      <c r="BN991" s="96"/>
      <c r="BO991" s="96"/>
      <c r="BP991" s="96"/>
      <c r="BQ991" s="96"/>
      <c r="BR991" s="96"/>
      <c r="BS991" s="96"/>
      <c r="BT991" s="96"/>
      <c r="BU991" s="96"/>
      <c r="BV991" s="96"/>
      <c r="BW991" s="96"/>
      <c r="BX991" s="96"/>
      <c r="BY991" s="96"/>
      <c r="BZ991" s="96"/>
      <c r="CA991" s="96"/>
      <c r="CB991" s="96"/>
    </row>
    <row r="992">
      <c r="A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  <c r="AE992" s="96"/>
      <c r="AF992" s="96"/>
      <c r="AG992" s="96"/>
      <c r="AH992" s="96"/>
      <c r="AI992" s="96"/>
      <c r="AJ992" s="96"/>
      <c r="AK992" s="96"/>
      <c r="AL992" s="96"/>
      <c r="AM992" s="96"/>
      <c r="AN992" s="96"/>
      <c r="AO992" s="96"/>
      <c r="AP992" s="96"/>
      <c r="AQ992" s="96"/>
      <c r="AR992" s="96"/>
      <c r="AS992" s="96"/>
      <c r="AT992" s="96"/>
      <c r="AU992" s="96"/>
      <c r="AV992" s="96"/>
      <c r="AW992" s="96"/>
      <c r="AX992" s="96"/>
      <c r="AY992" s="96"/>
      <c r="AZ992" s="96"/>
      <c r="BA992" s="96"/>
      <c r="BB992" s="96"/>
      <c r="BC992" s="96"/>
      <c r="BD992" s="96"/>
      <c r="BE992" s="96"/>
      <c r="BF992" s="96"/>
      <c r="BG992" s="96"/>
      <c r="BH992" s="96"/>
      <c r="BI992" s="96"/>
      <c r="BJ992" s="96"/>
      <c r="BK992" s="96"/>
      <c r="BL992" s="96"/>
      <c r="BM992" s="96"/>
      <c r="BN992" s="96"/>
      <c r="BO992" s="96"/>
      <c r="BP992" s="96"/>
      <c r="BQ992" s="96"/>
      <c r="BR992" s="96"/>
      <c r="BS992" s="96"/>
      <c r="BT992" s="96"/>
      <c r="BU992" s="96"/>
      <c r="BV992" s="96"/>
      <c r="BW992" s="96"/>
      <c r="BX992" s="96"/>
      <c r="BY992" s="96"/>
      <c r="BZ992" s="96"/>
      <c r="CA992" s="96"/>
      <c r="CB992" s="96"/>
    </row>
    <row r="993">
      <c r="A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  <c r="AH993" s="96"/>
      <c r="AI993" s="96"/>
      <c r="AJ993" s="96"/>
      <c r="AK993" s="96"/>
      <c r="AL993" s="96"/>
      <c r="AM993" s="96"/>
      <c r="AN993" s="96"/>
      <c r="AO993" s="96"/>
      <c r="AP993" s="96"/>
      <c r="AQ993" s="96"/>
      <c r="AR993" s="96"/>
      <c r="AS993" s="96"/>
      <c r="AT993" s="96"/>
      <c r="AU993" s="96"/>
      <c r="AV993" s="96"/>
      <c r="AW993" s="96"/>
      <c r="AX993" s="96"/>
      <c r="AY993" s="96"/>
      <c r="AZ993" s="96"/>
      <c r="BA993" s="96"/>
      <c r="BB993" s="96"/>
      <c r="BC993" s="96"/>
      <c r="BD993" s="96"/>
      <c r="BE993" s="96"/>
      <c r="BF993" s="96"/>
      <c r="BG993" s="96"/>
      <c r="BH993" s="96"/>
      <c r="BI993" s="96"/>
      <c r="BJ993" s="96"/>
      <c r="BK993" s="96"/>
      <c r="BL993" s="96"/>
      <c r="BM993" s="96"/>
      <c r="BN993" s="96"/>
      <c r="BO993" s="96"/>
      <c r="BP993" s="96"/>
      <c r="BQ993" s="96"/>
      <c r="BR993" s="96"/>
      <c r="BS993" s="96"/>
      <c r="BT993" s="96"/>
      <c r="BU993" s="96"/>
      <c r="BV993" s="96"/>
      <c r="BW993" s="96"/>
      <c r="BX993" s="96"/>
      <c r="BY993" s="96"/>
      <c r="BZ993" s="96"/>
      <c r="CA993" s="96"/>
      <c r="CB993" s="96"/>
    </row>
    <row r="994">
      <c r="A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  <c r="AE994" s="96"/>
      <c r="AF994" s="96"/>
      <c r="AG994" s="96"/>
      <c r="AH994" s="96"/>
      <c r="AI994" s="96"/>
      <c r="AJ994" s="96"/>
      <c r="AK994" s="96"/>
      <c r="AL994" s="96"/>
      <c r="AM994" s="96"/>
      <c r="AN994" s="96"/>
      <c r="AO994" s="96"/>
      <c r="AP994" s="96"/>
      <c r="AQ994" s="96"/>
      <c r="AR994" s="96"/>
      <c r="AS994" s="96"/>
      <c r="AT994" s="96"/>
      <c r="AU994" s="96"/>
      <c r="AV994" s="96"/>
      <c r="AW994" s="96"/>
      <c r="AX994" s="96"/>
      <c r="AY994" s="96"/>
      <c r="AZ994" s="96"/>
      <c r="BA994" s="96"/>
      <c r="BB994" s="96"/>
      <c r="BC994" s="96"/>
      <c r="BD994" s="96"/>
      <c r="BE994" s="96"/>
      <c r="BF994" s="96"/>
      <c r="BG994" s="96"/>
      <c r="BH994" s="96"/>
      <c r="BI994" s="96"/>
      <c r="BJ994" s="96"/>
      <c r="BK994" s="96"/>
      <c r="BL994" s="96"/>
      <c r="BM994" s="96"/>
      <c r="BN994" s="96"/>
      <c r="BO994" s="96"/>
      <c r="BP994" s="96"/>
      <c r="BQ994" s="96"/>
      <c r="BR994" s="96"/>
      <c r="BS994" s="96"/>
      <c r="BT994" s="96"/>
      <c r="BU994" s="96"/>
      <c r="BV994" s="96"/>
      <c r="BW994" s="96"/>
      <c r="BX994" s="96"/>
      <c r="BY994" s="96"/>
      <c r="BZ994" s="96"/>
      <c r="CA994" s="96"/>
      <c r="CB994" s="96"/>
    </row>
    <row r="995">
      <c r="A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  <c r="AE995" s="96"/>
      <c r="AF995" s="96"/>
      <c r="AG995" s="96"/>
      <c r="AH995" s="96"/>
      <c r="AI995" s="96"/>
      <c r="AJ995" s="96"/>
      <c r="AK995" s="96"/>
      <c r="AL995" s="96"/>
      <c r="AM995" s="96"/>
      <c r="AN995" s="96"/>
      <c r="AO995" s="96"/>
      <c r="AP995" s="96"/>
      <c r="AQ995" s="96"/>
      <c r="AR995" s="96"/>
      <c r="AS995" s="96"/>
      <c r="AT995" s="96"/>
      <c r="AU995" s="96"/>
      <c r="AV995" s="96"/>
      <c r="AW995" s="96"/>
      <c r="AX995" s="96"/>
      <c r="AY995" s="96"/>
      <c r="AZ995" s="96"/>
      <c r="BA995" s="96"/>
      <c r="BB995" s="96"/>
      <c r="BC995" s="96"/>
      <c r="BD995" s="96"/>
      <c r="BE995" s="96"/>
      <c r="BF995" s="96"/>
      <c r="BG995" s="96"/>
      <c r="BH995" s="96"/>
      <c r="BI995" s="96"/>
      <c r="BJ995" s="96"/>
      <c r="BK995" s="96"/>
      <c r="BL995" s="96"/>
      <c r="BM995" s="96"/>
      <c r="BN995" s="96"/>
      <c r="BO995" s="96"/>
      <c r="BP995" s="96"/>
      <c r="BQ995" s="96"/>
      <c r="BR995" s="96"/>
      <c r="BS995" s="96"/>
      <c r="BT995" s="96"/>
      <c r="BU995" s="96"/>
      <c r="BV995" s="96"/>
      <c r="BW995" s="96"/>
      <c r="BX995" s="96"/>
      <c r="BY995" s="96"/>
      <c r="BZ995" s="96"/>
      <c r="CA995" s="96"/>
      <c r="CB995" s="96"/>
    </row>
    <row r="996">
      <c r="A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  <c r="AE996" s="96"/>
      <c r="AF996" s="96"/>
      <c r="AG996" s="96"/>
      <c r="AH996" s="96"/>
      <c r="AI996" s="96"/>
      <c r="AJ996" s="96"/>
      <c r="AK996" s="96"/>
      <c r="AL996" s="96"/>
      <c r="AM996" s="96"/>
      <c r="AN996" s="96"/>
      <c r="AO996" s="96"/>
      <c r="AP996" s="96"/>
      <c r="AQ996" s="96"/>
      <c r="AR996" s="96"/>
      <c r="AS996" s="96"/>
      <c r="AT996" s="96"/>
      <c r="AU996" s="96"/>
      <c r="AV996" s="96"/>
      <c r="AW996" s="96"/>
      <c r="AX996" s="96"/>
      <c r="AY996" s="96"/>
      <c r="AZ996" s="96"/>
      <c r="BA996" s="96"/>
      <c r="BB996" s="96"/>
      <c r="BC996" s="96"/>
      <c r="BD996" s="96"/>
      <c r="BE996" s="96"/>
      <c r="BF996" s="96"/>
      <c r="BG996" s="96"/>
      <c r="BH996" s="96"/>
      <c r="BI996" s="96"/>
      <c r="BJ996" s="96"/>
      <c r="BK996" s="96"/>
      <c r="BL996" s="96"/>
      <c r="BM996" s="96"/>
      <c r="BN996" s="96"/>
      <c r="BO996" s="96"/>
      <c r="BP996" s="96"/>
      <c r="BQ996" s="96"/>
      <c r="BR996" s="96"/>
      <c r="BS996" s="96"/>
      <c r="BT996" s="96"/>
      <c r="BU996" s="96"/>
      <c r="BV996" s="96"/>
      <c r="BW996" s="96"/>
      <c r="BX996" s="96"/>
      <c r="BY996" s="96"/>
      <c r="BZ996" s="96"/>
      <c r="CA996" s="96"/>
      <c r="CB996" s="96"/>
    </row>
    <row r="997">
      <c r="A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  <c r="AE997" s="96"/>
      <c r="AF997" s="96"/>
      <c r="AG997" s="96"/>
      <c r="AH997" s="96"/>
      <c r="AI997" s="96"/>
      <c r="AJ997" s="96"/>
      <c r="AK997" s="96"/>
      <c r="AL997" s="96"/>
      <c r="AM997" s="96"/>
      <c r="AN997" s="96"/>
      <c r="AO997" s="96"/>
      <c r="AP997" s="96"/>
      <c r="AQ997" s="96"/>
      <c r="AR997" s="96"/>
      <c r="AS997" s="96"/>
      <c r="AT997" s="96"/>
      <c r="AU997" s="96"/>
      <c r="AV997" s="96"/>
      <c r="AW997" s="96"/>
      <c r="AX997" s="96"/>
      <c r="AY997" s="96"/>
      <c r="AZ997" s="96"/>
      <c r="BA997" s="96"/>
      <c r="BB997" s="96"/>
      <c r="BC997" s="96"/>
      <c r="BD997" s="96"/>
      <c r="BE997" s="96"/>
      <c r="BF997" s="96"/>
      <c r="BG997" s="96"/>
      <c r="BH997" s="96"/>
      <c r="BI997" s="96"/>
      <c r="BJ997" s="96"/>
      <c r="BK997" s="96"/>
      <c r="BL997" s="96"/>
      <c r="BM997" s="96"/>
      <c r="BN997" s="96"/>
      <c r="BO997" s="96"/>
      <c r="BP997" s="96"/>
      <c r="BQ997" s="96"/>
      <c r="BR997" s="96"/>
      <c r="BS997" s="96"/>
      <c r="BT997" s="96"/>
      <c r="BU997" s="96"/>
      <c r="BV997" s="96"/>
      <c r="BW997" s="96"/>
      <c r="BX997" s="96"/>
      <c r="BY997" s="96"/>
      <c r="BZ997" s="96"/>
      <c r="CA997" s="96"/>
      <c r="CB997" s="96"/>
    </row>
    <row r="998">
      <c r="A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  <c r="AE998" s="96"/>
      <c r="AF998" s="96"/>
      <c r="AG998" s="96"/>
      <c r="AH998" s="96"/>
      <c r="AI998" s="96"/>
      <c r="AJ998" s="96"/>
      <c r="AK998" s="96"/>
      <c r="AL998" s="96"/>
      <c r="AM998" s="96"/>
      <c r="AN998" s="96"/>
      <c r="AO998" s="96"/>
      <c r="AP998" s="96"/>
      <c r="AQ998" s="96"/>
      <c r="AR998" s="96"/>
      <c r="AS998" s="96"/>
      <c r="AT998" s="96"/>
      <c r="AU998" s="96"/>
      <c r="AV998" s="96"/>
      <c r="AW998" s="96"/>
      <c r="AX998" s="96"/>
      <c r="AY998" s="96"/>
      <c r="AZ998" s="96"/>
      <c r="BA998" s="96"/>
      <c r="BB998" s="96"/>
      <c r="BC998" s="96"/>
      <c r="BD998" s="96"/>
      <c r="BE998" s="96"/>
      <c r="BF998" s="96"/>
      <c r="BG998" s="96"/>
      <c r="BH998" s="96"/>
      <c r="BI998" s="96"/>
      <c r="BJ998" s="96"/>
      <c r="BK998" s="96"/>
      <c r="BL998" s="96"/>
      <c r="BM998" s="96"/>
      <c r="BN998" s="96"/>
      <c r="BO998" s="96"/>
      <c r="BP998" s="96"/>
      <c r="BQ998" s="96"/>
      <c r="BR998" s="96"/>
      <c r="BS998" s="96"/>
      <c r="BT998" s="96"/>
      <c r="BU998" s="96"/>
      <c r="BV998" s="96"/>
      <c r="BW998" s="96"/>
      <c r="BX998" s="96"/>
      <c r="BY998" s="96"/>
      <c r="BZ998" s="96"/>
      <c r="CA998" s="96"/>
      <c r="CB998" s="96"/>
    </row>
    <row r="999">
      <c r="A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  <c r="AE999" s="96"/>
      <c r="AF999" s="96"/>
      <c r="AG999" s="96"/>
      <c r="AH999" s="96"/>
      <c r="AI999" s="96"/>
      <c r="AJ999" s="96"/>
      <c r="AK999" s="96"/>
      <c r="AL999" s="96"/>
      <c r="AM999" s="96"/>
      <c r="AN999" s="96"/>
      <c r="AO999" s="96"/>
      <c r="AP999" s="96"/>
      <c r="AQ999" s="96"/>
      <c r="AR999" s="96"/>
      <c r="AS999" s="96"/>
      <c r="AT999" s="96"/>
      <c r="AU999" s="96"/>
      <c r="AV999" s="96"/>
      <c r="AW999" s="96"/>
      <c r="AX999" s="96"/>
      <c r="AY999" s="96"/>
      <c r="AZ999" s="96"/>
      <c r="BA999" s="96"/>
      <c r="BB999" s="96"/>
      <c r="BC999" s="96"/>
      <c r="BD999" s="96"/>
      <c r="BE999" s="96"/>
      <c r="BF999" s="96"/>
      <c r="BG999" s="96"/>
      <c r="BH999" s="96"/>
      <c r="BI999" s="96"/>
      <c r="BJ999" s="96"/>
      <c r="BK999" s="96"/>
      <c r="BL999" s="96"/>
      <c r="BM999" s="96"/>
      <c r="BN999" s="96"/>
      <c r="BO999" s="96"/>
      <c r="BP999" s="96"/>
      <c r="BQ999" s="96"/>
      <c r="BR999" s="96"/>
      <c r="BS999" s="96"/>
      <c r="BT999" s="96"/>
      <c r="BU999" s="96"/>
      <c r="BV999" s="96"/>
      <c r="BW999" s="96"/>
      <c r="BX999" s="96"/>
      <c r="BY999" s="96"/>
      <c r="BZ999" s="96"/>
      <c r="CA999" s="96"/>
      <c r="CB999" s="96"/>
    </row>
    <row r="1000">
      <c r="A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  <c r="AE1000" s="96"/>
      <c r="AF1000" s="96"/>
      <c r="AG1000" s="96"/>
      <c r="AH1000" s="96"/>
      <c r="AI1000" s="96"/>
      <c r="AJ1000" s="96"/>
      <c r="AK1000" s="96"/>
      <c r="AL1000" s="96"/>
      <c r="AM1000" s="96"/>
      <c r="AN1000" s="96"/>
      <c r="AO1000" s="96"/>
      <c r="AP1000" s="96"/>
      <c r="AQ1000" s="96"/>
      <c r="AR1000" s="96"/>
      <c r="AS1000" s="96"/>
      <c r="AT1000" s="96"/>
      <c r="AU1000" s="96"/>
      <c r="AV1000" s="96"/>
      <c r="AW1000" s="96"/>
      <c r="AX1000" s="96"/>
      <c r="AY1000" s="96"/>
      <c r="AZ1000" s="96"/>
      <c r="BA1000" s="96"/>
      <c r="BB1000" s="96"/>
      <c r="BC1000" s="96"/>
      <c r="BD1000" s="96"/>
      <c r="BE1000" s="96"/>
      <c r="BF1000" s="96"/>
      <c r="BG1000" s="96"/>
      <c r="BH1000" s="96"/>
      <c r="BI1000" s="96"/>
      <c r="BJ1000" s="96"/>
      <c r="BK1000" s="96"/>
      <c r="BL1000" s="96"/>
      <c r="BM1000" s="96"/>
      <c r="BN1000" s="96"/>
      <c r="BO1000" s="96"/>
      <c r="BP1000" s="96"/>
      <c r="BQ1000" s="96"/>
      <c r="BR1000" s="96"/>
      <c r="BS1000" s="96"/>
      <c r="BT1000" s="96"/>
      <c r="BU1000" s="96"/>
      <c r="BV1000" s="96"/>
      <c r="BW1000" s="96"/>
      <c r="BX1000" s="96"/>
      <c r="BY1000" s="96"/>
      <c r="BZ1000" s="96"/>
      <c r="CA1000" s="96"/>
      <c r="CB1000" s="96"/>
    </row>
    <row r="1001">
      <c r="A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  <c r="AE1001" s="96"/>
      <c r="AF1001" s="96"/>
      <c r="AG1001" s="96"/>
      <c r="AH1001" s="96"/>
      <c r="AI1001" s="96"/>
      <c r="AJ1001" s="96"/>
      <c r="AK1001" s="96"/>
      <c r="AL1001" s="96"/>
      <c r="AM1001" s="96"/>
      <c r="AN1001" s="96"/>
      <c r="AO1001" s="96"/>
      <c r="AP1001" s="96"/>
      <c r="AQ1001" s="96"/>
      <c r="AR1001" s="96"/>
      <c r="AS1001" s="96"/>
      <c r="AT1001" s="96"/>
      <c r="AU1001" s="96"/>
      <c r="AV1001" s="96"/>
      <c r="AW1001" s="96"/>
      <c r="AX1001" s="96"/>
      <c r="AY1001" s="96"/>
      <c r="AZ1001" s="96"/>
      <c r="BA1001" s="96"/>
      <c r="BB1001" s="96"/>
      <c r="BC1001" s="96"/>
      <c r="BD1001" s="96"/>
      <c r="BE1001" s="96"/>
      <c r="BF1001" s="96"/>
      <c r="BG1001" s="96"/>
      <c r="BH1001" s="96"/>
      <c r="BI1001" s="96"/>
      <c r="BJ1001" s="96"/>
      <c r="BK1001" s="96"/>
      <c r="BL1001" s="96"/>
      <c r="BM1001" s="96"/>
      <c r="BN1001" s="96"/>
      <c r="BO1001" s="96"/>
      <c r="BP1001" s="96"/>
      <c r="BQ1001" s="96"/>
      <c r="BR1001" s="96"/>
      <c r="BS1001" s="96"/>
      <c r="BT1001" s="96"/>
      <c r="BU1001" s="96"/>
      <c r="BV1001" s="96"/>
      <c r="BW1001" s="96"/>
      <c r="BX1001" s="96"/>
      <c r="BY1001" s="96"/>
      <c r="BZ1001" s="96"/>
      <c r="CA1001" s="96"/>
      <c r="CB1001" s="96"/>
    </row>
    <row r="1002">
      <c r="A1002" s="96"/>
      <c r="B1002" s="96"/>
      <c r="C1002" s="96"/>
      <c r="D1002" s="96"/>
      <c r="E1002" s="96"/>
      <c r="F1002" s="96"/>
      <c r="G1002" s="9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  <c r="AD1002" s="96"/>
      <c r="AE1002" s="96"/>
      <c r="AF1002" s="96"/>
      <c r="AG1002" s="96"/>
      <c r="AH1002" s="96"/>
      <c r="AI1002" s="96"/>
      <c r="AJ1002" s="96"/>
      <c r="AK1002" s="96"/>
      <c r="AL1002" s="96"/>
      <c r="AM1002" s="96"/>
      <c r="AN1002" s="96"/>
      <c r="AO1002" s="96"/>
      <c r="AP1002" s="96"/>
      <c r="AQ1002" s="96"/>
      <c r="AR1002" s="96"/>
      <c r="AS1002" s="96"/>
      <c r="AT1002" s="96"/>
      <c r="AU1002" s="96"/>
      <c r="AV1002" s="96"/>
      <c r="AW1002" s="96"/>
      <c r="AX1002" s="96"/>
      <c r="AY1002" s="96"/>
      <c r="AZ1002" s="96"/>
      <c r="BA1002" s="96"/>
      <c r="BB1002" s="96"/>
      <c r="BC1002" s="96"/>
      <c r="BD1002" s="96"/>
      <c r="BE1002" s="96"/>
      <c r="BF1002" s="96"/>
      <c r="BG1002" s="96"/>
      <c r="BH1002" s="96"/>
      <c r="BI1002" s="96"/>
      <c r="BJ1002" s="96"/>
      <c r="BK1002" s="96"/>
      <c r="BL1002" s="96"/>
      <c r="BM1002" s="96"/>
      <c r="BN1002" s="96"/>
      <c r="BO1002" s="96"/>
      <c r="BP1002" s="96"/>
      <c r="BQ1002" s="96"/>
      <c r="BR1002" s="96"/>
      <c r="BS1002" s="96"/>
      <c r="BT1002" s="96"/>
      <c r="BU1002" s="96"/>
      <c r="BV1002" s="96"/>
      <c r="BW1002" s="96"/>
      <c r="BX1002" s="96"/>
      <c r="BY1002" s="96"/>
      <c r="BZ1002" s="96"/>
      <c r="CA1002" s="96"/>
      <c r="CB1002" s="96"/>
    </row>
    <row r="1003">
      <c r="A1003" s="96"/>
      <c r="B1003" s="96"/>
      <c r="C1003" s="96"/>
      <c r="D1003" s="96"/>
      <c r="E1003" s="96"/>
      <c r="F1003" s="96"/>
      <c r="G1003" s="9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  <c r="AD1003" s="96"/>
      <c r="AE1003" s="96"/>
      <c r="AF1003" s="96"/>
      <c r="AG1003" s="96"/>
      <c r="AH1003" s="96"/>
      <c r="AI1003" s="96"/>
      <c r="AJ1003" s="96"/>
      <c r="AK1003" s="96"/>
      <c r="AL1003" s="96"/>
      <c r="AM1003" s="96"/>
      <c r="AN1003" s="96"/>
      <c r="AO1003" s="96"/>
      <c r="AP1003" s="96"/>
      <c r="AQ1003" s="96"/>
      <c r="AR1003" s="96"/>
      <c r="AS1003" s="96"/>
      <c r="AT1003" s="96"/>
      <c r="AU1003" s="96"/>
      <c r="AV1003" s="96"/>
      <c r="AW1003" s="96"/>
      <c r="AX1003" s="96"/>
      <c r="AY1003" s="96"/>
      <c r="AZ1003" s="96"/>
      <c r="BA1003" s="96"/>
      <c r="BB1003" s="96"/>
      <c r="BC1003" s="96"/>
      <c r="BD1003" s="96"/>
      <c r="BE1003" s="96"/>
      <c r="BF1003" s="96"/>
      <c r="BG1003" s="96"/>
      <c r="BH1003" s="96"/>
      <c r="BI1003" s="96"/>
      <c r="BJ1003" s="96"/>
      <c r="BK1003" s="96"/>
      <c r="BL1003" s="96"/>
      <c r="BM1003" s="96"/>
      <c r="BN1003" s="96"/>
      <c r="BO1003" s="96"/>
      <c r="BP1003" s="96"/>
      <c r="BQ1003" s="96"/>
      <c r="BR1003" s="96"/>
      <c r="BS1003" s="96"/>
      <c r="BT1003" s="96"/>
      <c r="BU1003" s="96"/>
      <c r="BV1003" s="96"/>
      <c r="BW1003" s="96"/>
      <c r="BX1003" s="96"/>
      <c r="BY1003" s="96"/>
      <c r="BZ1003" s="96"/>
      <c r="CA1003" s="96"/>
      <c r="CB1003" s="96"/>
    </row>
    <row r="1004">
      <c r="A1004" s="96"/>
      <c r="B1004" s="96"/>
      <c r="C1004" s="96"/>
      <c r="D1004" s="96"/>
      <c r="E1004" s="96"/>
      <c r="F1004" s="96"/>
      <c r="G1004" s="9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  <c r="AD1004" s="96"/>
      <c r="AE1004" s="96"/>
      <c r="AF1004" s="96"/>
      <c r="AG1004" s="96"/>
      <c r="AH1004" s="96"/>
      <c r="AI1004" s="96"/>
      <c r="AJ1004" s="96"/>
      <c r="AK1004" s="96"/>
      <c r="AL1004" s="96"/>
      <c r="AM1004" s="96"/>
      <c r="AN1004" s="96"/>
      <c r="AO1004" s="96"/>
      <c r="AP1004" s="96"/>
      <c r="AQ1004" s="96"/>
      <c r="AR1004" s="96"/>
      <c r="AS1004" s="96"/>
      <c r="AT1004" s="96"/>
      <c r="AU1004" s="96"/>
      <c r="AV1004" s="96"/>
      <c r="AW1004" s="96"/>
      <c r="AX1004" s="96"/>
      <c r="AY1004" s="96"/>
      <c r="AZ1004" s="96"/>
      <c r="BA1004" s="96"/>
      <c r="BB1004" s="96"/>
      <c r="BC1004" s="96"/>
      <c r="BD1004" s="96"/>
      <c r="BE1004" s="96"/>
      <c r="BF1004" s="96"/>
      <c r="BG1004" s="96"/>
      <c r="BH1004" s="96"/>
      <c r="BI1004" s="96"/>
      <c r="BJ1004" s="96"/>
      <c r="BK1004" s="96"/>
      <c r="BL1004" s="96"/>
      <c r="BM1004" s="96"/>
      <c r="BN1004" s="96"/>
      <c r="BO1004" s="96"/>
      <c r="BP1004" s="96"/>
      <c r="BQ1004" s="96"/>
      <c r="BR1004" s="96"/>
      <c r="BS1004" s="96"/>
      <c r="BT1004" s="96"/>
      <c r="BU1004" s="96"/>
      <c r="BV1004" s="96"/>
      <c r="BW1004" s="96"/>
      <c r="BX1004" s="96"/>
      <c r="BY1004" s="96"/>
      <c r="BZ1004" s="96"/>
      <c r="CA1004" s="96"/>
      <c r="CB1004" s="96"/>
    </row>
    <row r="1005">
      <c r="A1005" s="96"/>
      <c r="B1005" s="96"/>
      <c r="C1005" s="96"/>
      <c r="D1005" s="96"/>
      <c r="E1005" s="96"/>
      <c r="F1005" s="96"/>
      <c r="G1005" s="9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  <c r="AD1005" s="96"/>
      <c r="AE1005" s="96"/>
      <c r="AF1005" s="96"/>
      <c r="AG1005" s="96"/>
      <c r="AH1005" s="96"/>
      <c r="AI1005" s="96"/>
      <c r="AJ1005" s="96"/>
      <c r="AK1005" s="96"/>
      <c r="AL1005" s="96"/>
      <c r="AM1005" s="96"/>
      <c r="AN1005" s="96"/>
      <c r="AO1005" s="96"/>
      <c r="AP1005" s="96"/>
      <c r="AQ1005" s="96"/>
      <c r="AR1005" s="96"/>
      <c r="AS1005" s="96"/>
      <c r="AT1005" s="96"/>
      <c r="AU1005" s="96"/>
      <c r="AV1005" s="96"/>
      <c r="AW1005" s="96"/>
      <c r="AX1005" s="96"/>
      <c r="AY1005" s="96"/>
      <c r="AZ1005" s="96"/>
      <c r="BA1005" s="96"/>
      <c r="BB1005" s="96"/>
      <c r="BC1005" s="96"/>
      <c r="BD1005" s="96"/>
      <c r="BE1005" s="96"/>
      <c r="BF1005" s="96"/>
      <c r="BG1005" s="96"/>
      <c r="BH1005" s="96"/>
      <c r="BI1005" s="96"/>
      <c r="BJ1005" s="96"/>
      <c r="BK1005" s="96"/>
      <c r="BL1005" s="96"/>
      <c r="BM1005" s="96"/>
      <c r="BN1005" s="96"/>
      <c r="BO1005" s="96"/>
      <c r="BP1005" s="96"/>
      <c r="BQ1005" s="96"/>
      <c r="BR1005" s="96"/>
      <c r="BS1005" s="96"/>
      <c r="BT1005" s="96"/>
      <c r="BU1005" s="96"/>
      <c r="BV1005" s="96"/>
      <c r="BW1005" s="96"/>
      <c r="BX1005" s="96"/>
      <c r="BY1005" s="96"/>
      <c r="BZ1005" s="96"/>
      <c r="CA1005" s="96"/>
      <c r="CB1005" s="96"/>
    </row>
    <row r="1006">
      <c r="A1006" s="96"/>
      <c r="B1006" s="96"/>
      <c r="C1006" s="96"/>
      <c r="D1006" s="96"/>
      <c r="E1006" s="96"/>
      <c r="F1006" s="96"/>
      <c r="G1006" s="9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  <c r="AD1006" s="96"/>
      <c r="AE1006" s="96"/>
      <c r="AF1006" s="96"/>
      <c r="AG1006" s="96"/>
      <c r="AH1006" s="96"/>
      <c r="AI1006" s="96"/>
      <c r="AJ1006" s="96"/>
      <c r="AK1006" s="96"/>
      <c r="AL1006" s="96"/>
      <c r="AM1006" s="96"/>
      <c r="AN1006" s="96"/>
      <c r="AO1006" s="96"/>
      <c r="AP1006" s="96"/>
      <c r="AQ1006" s="96"/>
      <c r="AR1006" s="96"/>
      <c r="AS1006" s="96"/>
      <c r="AT1006" s="96"/>
      <c r="AU1006" s="96"/>
      <c r="AV1006" s="96"/>
      <c r="AW1006" s="96"/>
      <c r="AX1006" s="96"/>
      <c r="AY1006" s="96"/>
      <c r="AZ1006" s="96"/>
      <c r="BA1006" s="96"/>
      <c r="BB1006" s="96"/>
      <c r="BC1006" s="96"/>
      <c r="BD1006" s="96"/>
      <c r="BE1006" s="96"/>
      <c r="BF1006" s="96"/>
      <c r="BG1006" s="96"/>
      <c r="BH1006" s="96"/>
      <c r="BI1006" s="96"/>
      <c r="BJ1006" s="96"/>
      <c r="BK1006" s="96"/>
      <c r="BL1006" s="96"/>
      <c r="BM1006" s="96"/>
      <c r="BN1006" s="96"/>
      <c r="BO1006" s="96"/>
      <c r="BP1006" s="96"/>
      <c r="BQ1006" s="96"/>
      <c r="BR1006" s="96"/>
      <c r="BS1006" s="96"/>
      <c r="BT1006" s="96"/>
      <c r="BU1006" s="96"/>
      <c r="BV1006" s="96"/>
      <c r="BW1006" s="96"/>
      <c r="BX1006" s="96"/>
      <c r="BY1006" s="96"/>
      <c r="BZ1006" s="96"/>
      <c r="CA1006" s="96"/>
      <c r="CB1006" s="96"/>
    </row>
    <row r="1007">
      <c r="A1007" s="96"/>
      <c r="B1007" s="96"/>
      <c r="C1007" s="96"/>
      <c r="D1007" s="96"/>
      <c r="E1007" s="96"/>
      <c r="F1007" s="96"/>
      <c r="G1007" s="9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  <c r="AD1007" s="96"/>
      <c r="AE1007" s="96"/>
      <c r="AF1007" s="96"/>
      <c r="AG1007" s="96"/>
      <c r="AH1007" s="96"/>
      <c r="AI1007" s="96"/>
      <c r="AJ1007" s="96"/>
      <c r="AK1007" s="96"/>
      <c r="AL1007" s="96"/>
      <c r="AM1007" s="96"/>
      <c r="AN1007" s="96"/>
      <c r="AO1007" s="96"/>
      <c r="AP1007" s="96"/>
      <c r="AQ1007" s="96"/>
      <c r="AR1007" s="96"/>
      <c r="AS1007" s="96"/>
      <c r="AT1007" s="96"/>
      <c r="AU1007" s="96"/>
      <c r="AV1007" s="96"/>
      <c r="AW1007" s="96"/>
      <c r="AX1007" s="96"/>
      <c r="AY1007" s="96"/>
      <c r="AZ1007" s="96"/>
      <c r="BA1007" s="96"/>
      <c r="BB1007" s="96"/>
      <c r="BC1007" s="96"/>
      <c r="BD1007" s="96"/>
      <c r="BE1007" s="96"/>
      <c r="BF1007" s="96"/>
      <c r="BG1007" s="96"/>
      <c r="BH1007" s="96"/>
      <c r="BI1007" s="96"/>
      <c r="BJ1007" s="96"/>
      <c r="BK1007" s="96"/>
      <c r="BL1007" s="96"/>
      <c r="BM1007" s="96"/>
      <c r="BN1007" s="96"/>
      <c r="BO1007" s="96"/>
      <c r="BP1007" s="96"/>
      <c r="BQ1007" s="96"/>
      <c r="BR1007" s="96"/>
      <c r="BS1007" s="96"/>
      <c r="BT1007" s="96"/>
      <c r="BU1007" s="96"/>
      <c r="BV1007" s="96"/>
      <c r="BW1007" s="96"/>
      <c r="BX1007" s="96"/>
      <c r="BY1007" s="96"/>
      <c r="BZ1007" s="96"/>
      <c r="CA1007" s="96"/>
      <c r="CB1007" s="96"/>
    </row>
    <row r="1008">
      <c r="A1008" s="96"/>
      <c r="B1008" s="96"/>
      <c r="C1008" s="96"/>
      <c r="D1008" s="96"/>
      <c r="E1008" s="96"/>
      <c r="F1008" s="96"/>
      <c r="G1008" s="9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  <c r="AD1008" s="96"/>
      <c r="AE1008" s="96"/>
      <c r="AF1008" s="96"/>
      <c r="AG1008" s="96"/>
      <c r="AH1008" s="96"/>
      <c r="AI1008" s="96"/>
      <c r="AJ1008" s="96"/>
      <c r="AK1008" s="96"/>
      <c r="AL1008" s="96"/>
      <c r="AM1008" s="96"/>
      <c r="AN1008" s="96"/>
      <c r="AO1008" s="96"/>
      <c r="AP1008" s="96"/>
      <c r="AQ1008" s="96"/>
      <c r="AR1008" s="96"/>
      <c r="AS1008" s="96"/>
      <c r="AT1008" s="96"/>
      <c r="AU1008" s="96"/>
      <c r="AV1008" s="96"/>
      <c r="AW1008" s="96"/>
      <c r="AX1008" s="96"/>
      <c r="AY1008" s="96"/>
      <c r="AZ1008" s="96"/>
      <c r="BA1008" s="96"/>
      <c r="BB1008" s="96"/>
      <c r="BC1008" s="96"/>
      <c r="BD1008" s="96"/>
      <c r="BE1008" s="96"/>
      <c r="BF1008" s="96"/>
      <c r="BG1008" s="96"/>
      <c r="BH1008" s="96"/>
      <c r="BI1008" s="96"/>
      <c r="BJ1008" s="96"/>
      <c r="BK1008" s="96"/>
      <c r="BL1008" s="96"/>
      <c r="BM1008" s="96"/>
      <c r="BN1008" s="96"/>
      <c r="BO1008" s="96"/>
      <c r="BP1008" s="96"/>
      <c r="BQ1008" s="96"/>
      <c r="BR1008" s="96"/>
      <c r="BS1008" s="96"/>
      <c r="BT1008" s="96"/>
      <c r="BU1008" s="96"/>
      <c r="BV1008" s="96"/>
      <c r="BW1008" s="96"/>
      <c r="BX1008" s="96"/>
      <c r="BY1008" s="96"/>
      <c r="BZ1008" s="96"/>
      <c r="CA1008" s="96"/>
      <c r="CB1008" s="96"/>
    </row>
    <row r="1009">
      <c r="A1009" s="96"/>
      <c r="B1009" s="96"/>
      <c r="C1009" s="96"/>
      <c r="D1009" s="96"/>
      <c r="E1009" s="96"/>
      <c r="F1009" s="96"/>
      <c r="G1009" s="9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  <c r="AH1009" s="96"/>
      <c r="AI1009" s="96"/>
      <c r="AJ1009" s="96"/>
      <c r="AK1009" s="96"/>
      <c r="AL1009" s="96"/>
      <c r="AM1009" s="96"/>
      <c r="AN1009" s="96"/>
      <c r="AO1009" s="96"/>
      <c r="AP1009" s="96"/>
      <c r="AQ1009" s="96"/>
      <c r="AR1009" s="96"/>
      <c r="AS1009" s="96"/>
      <c r="AT1009" s="96"/>
      <c r="AU1009" s="96"/>
      <c r="AV1009" s="96"/>
      <c r="AW1009" s="96"/>
      <c r="AX1009" s="96"/>
      <c r="AY1009" s="96"/>
      <c r="AZ1009" s="96"/>
      <c r="BA1009" s="96"/>
      <c r="BB1009" s="96"/>
      <c r="BC1009" s="96"/>
      <c r="BD1009" s="96"/>
      <c r="BE1009" s="96"/>
      <c r="BF1009" s="96"/>
      <c r="BG1009" s="96"/>
      <c r="BH1009" s="96"/>
      <c r="BI1009" s="96"/>
      <c r="BJ1009" s="96"/>
      <c r="BK1009" s="96"/>
      <c r="BL1009" s="96"/>
      <c r="BM1009" s="96"/>
      <c r="BN1009" s="96"/>
      <c r="BO1009" s="96"/>
      <c r="BP1009" s="96"/>
      <c r="BQ1009" s="96"/>
      <c r="BR1009" s="96"/>
      <c r="BS1009" s="96"/>
      <c r="BT1009" s="96"/>
      <c r="BU1009" s="96"/>
      <c r="BV1009" s="96"/>
      <c r="BW1009" s="96"/>
      <c r="BX1009" s="96"/>
      <c r="BY1009" s="96"/>
      <c r="BZ1009" s="96"/>
      <c r="CA1009" s="96"/>
      <c r="CB1009" s="96"/>
    </row>
    <row r="1010">
      <c r="A1010" s="96"/>
      <c r="B1010" s="96"/>
      <c r="C1010" s="96"/>
      <c r="D1010" s="96"/>
      <c r="E1010" s="96"/>
      <c r="F1010" s="96"/>
      <c r="G1010" s="9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  <c r="AH1010" s="96"/>
      <c r="AI1010" s="96"/>
      <c r="AJ1010" s="96"/>
      <c r="AK1010" s="96"/>
      <c r="AL1010" s="96"/>
      <c r="AM1010" s="96"/>
      <c r="AN1010" s="96"/>
      <c r="AO1010" s="96"/>
      <c r="AP1010" s="96"/>
      <c r="AQ1010" s="96"/>
      <c r="AR1010" s="96"/>
      <c r="AS1010" s="96"/>
      <c r="AT1010" s="96"/>
      <c r="AU1010" s="96"/>
      <c r="AV1010" s="96"/>
      <c r="AW1010" s="96"/>
      <c r="AX1010" s="96"/>
      <c r="AY1010" s="96"/>
      <c r="AZ1010" s="96"/>
      <c r="BA1010" s="96"/>
      <c r="BB1010" s="96"/>
      <c r="BC1010" s="96"/>
      <c r="BD1010" s="96"/>
      <c r="BE1010" s="96"/>
      <c r="BF1010" s="96"/>
      <c r="BG1010" s="96"/>
      <c r="BH1010" s="96"/>
      <c r="BI1010" s="96"/>
      <c r="BJ1010" s="96"/>
      <c r="BK1010" s="96"/>
      <c r="BL1010" s="96"/>
      <c r="BM1010" s="96"/>
      <c r="BN1010" s="96"/>
      <c r="BO1010" s="96"/>
      <c r="BP1010" s="96"/>
      <c r="BQ1010" s="96"/>
      <c r="BR1010" s="96"/>
      <c r="BS1010" s="96"/>
      <c r="BT1010" s="96"/>
      <c r="BU1010" s="96"/>
      <c r="BV1010" s="96"/>
      <c r="BW1010" s="96"/>
      <c r="BX1010" s="96"/>
      <c r="BY1010" s="96"/>
      <c r="BZ1010" s="96"/>
      <c r="CA1010" s="96"/>
      <c r="CB1010" s="96"/>
    </row>
    <row r="1011">
      <c r="A1011" s="96"/>
      <c r="B1011" s="96"/>
      <c r="C1011" s="96"/>
      <c r="D1011" s="96"/>
      <c r="E1011" s="96"/>
      <c r="F1011" s="96"/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  <c r="AH1011" s="96"/>
      <c r="AI1011" s="96"/>
      <c r="AJ1011" s="96"/>
      <c r="AK1011" s="96"/>
      <c r="AL1011" s="96"/>
      <c r="AM1011" s="96"/>
      <c r="AN1011" s="96"/>
      <c r="AO1011" s="96"/>
      <c r="AP1011" s="96"/>
      <c r="AQ1011" s="96"/>
      <c r="AR1011" s="96"/>
      <c r="AS1011" s="96"/>
      <c r="AT1011" s="96"/>
      <c r="AU1011" s="96"/>
      <c r="AV1011" s="96"/>
      <c r="AW1011" s="96"/>
      <c r="AX1011" s="96"/>
      <c r="AY1011" s="96"/>
      <c r="AZ1011" s="96"/>
      <c r="BA1011" s="96"/>
      <c r="BB1011" s="96"/>
      <c r="BC1011" s="96"/>
      <c r="BD1011" s="96"/>
      <c r="BE1011" s="96"/>
      <c r="BF1011" s="96"/>
      <c r="BG1011" s="96"/>
      <c r="BH1011" s="96"/>
      <c r="BI1011" s="96"/>
      <c r="BJ1011" s="96"/>
      <c r="BK1011" s="96"/>
      <c r="BL1011" s="96"/>
      <c r="BM1011" s="96"/>
      <c r="BN1011" s="96"/>
      <c r="BO1011" s="96"/>
      <c r="BP1011" s="96"/>
      <c r="BQ1011" s="96"/>
      <c r="BR1011" s="96"/>
      <c r="BS1011" s="96"/>
      <c r="BT1011" s="96"/>
      <c r="BU1011" s="96"/>
      <c r="BV1011" s="96"/>
      <c r="BW1011" s="96"/>
      <c r="BX1011" s="96"/>
      <c r="BY1011" s="96"/>
      <c r="BZ1011" s="96"/>
      <c r="CA1011" s="96"/>
      <c r="CB1011" s="96"/>
    </row>
    <row r="1012">
      <c r="A1012" s="96"/>
      <c r="B1012" s="96"/>
      <c r="C1012" s="96"/>
      <c r="D1012" s="96"/>
      <c r="E1012" s="96"/>
      <c r="F1012" s="96"/>
      <c r="G1012" s="9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  <c r="AH1012" s="96"/>
      <c r="AI1012" s="96"/>
      <c r="AJ1012" s="96"/>
      <c r="AK1012" s="96"/>
      <c r="AL1012" s="96"/>
      <c r="AM1012" s="96"/>
      <c r="AN1012" s="96"/>
      <c r="AO1012" s="96"/>
      <c r="AP1012" s="96"/>
      <c r="AQ1012" s="96"/>
      <c r="AR1012" s="96"/>
      <c r="AS1012" s="96"/>
      <c r="AT1012" s="96"/>
      <c r="AU1012" s="96"/>
      <c r="AV1012" s="96"/>
      <c r="AW1012" s="96"/>
      <c r="AX1012" s="96"/>
      <c r="AY1012" s="96"/>
      <c r="AZ1012" s="96"/>
      <c r="BA1012" s="96"/>
      <c r="BB1012" s="96"/>
      <c r="BC1012" s="96"/>
      <c r="BD1012" s="96"/>
      <c r="BE1012" s="96"/>
      <c r="BF1012" s="96"/>
      <c r="BG1012" s="96"/>
      <c r="BH1012" s="96"/>
      <c r="BI1012" s="96"/>
      <c r="BJ1012" s="96"/>
      <c r="BK1012" s="96"/>
      <c r="BL1012" s="96"/>
      <c r="BM1012" s="96"/>
      <c r="BN1012" s="96"/>
      <c r="BO1012" s="96"/>
      <c r="BP1012" s="96"/>
      <c r="BQ1012" s="96"/>
      <c r="BR1012" s="96"/>
      <c r="BS1012" s="96"/>
      <c r="BT1012" s="96"/>
      <c r="BU1012" s="96"/>
      <c r="BV1012" s="96"/>
      <c r="BW1012" s="96"/>
      <c r="BX1012" s="96"/>
      <c r="BY1012" s="96"/>
      <c r="BZ1012" s="96"/>
      <c r="CA1012" s="96"/>
      <c r="CB1012" s="96"/>
    </row>
    <row r="1013">
      <c r="A1013" s="96"/>
      <c r="B1013" s="96"/>
      <c r="C1013" s="96"/>
      <c r="D1013" s="96"/>
      <c r="E1013" s="96"/>
      <c r="F1013" s="96"/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  <c r="AH1013" s="96"/>
      <c r="AI1013" s="96"/>
      <c r="AJ1013" s="96"/>
      <c r="AK1013" s="96"/>
      <c r="AL1013" s="96"/>
      <c r="AM1013" s="96"/>
      <c r="AN1013" s="96"/>
      <c r="AO1013" s="96"/>
      <c r="AP1013" s="96"/>
      <c r="AQ1013" s="96"/>
      <c r="AR1013" s="96"/>
      <c r="AS1013" s="96"/>
      <c r="AT1013" s="96"/>
      <c r="AU1013" s="96"/>
      <c r="AV1013" s="96"/>
      <c r="AW1013" s="96"/>
      <c r="AX1013" s="96"/>
      <c r="AY1013" s="96"/>
      <c r="AZ1013" s="96"/>
      <c r="BA1013" s="96"/>
      <c r="BB1013" s="96"/>
      <c r="BC1013" s="96"/>
      <c r="BD1013" s="96"/>
      <c r="BE1013" s="96"/>
      <c r="BF1013" s="96"/>
      <c r="BG1013" s="96"/>
      <c r="BH1013" s="96"/>
      <c r="BI1013" s="96"/>
      <c r="BJ1013" s="96"/>
      <c r="BK1013" s="96"/>
      <c r="BL1013" s="96"/>
      <c r="BM1013" s="96"/>
      <c r="BN1013" s="96"/>
      <c r="BO1013" s="96"/>
      <c r="BP1013" s="96"/>
      <c r="BQ1013" s="96"/>
      <c r="BR1013" s="96"/>
      <c r="BS1013" s="96"/>
      <c r="BT1013" s="96"/>
      <c r="BU1013" s="96"/>
      <c r="BV1013" s="96"/>
      <c r="BW1013" s="96"/>
      <c r="BX1013" s="96"/>
      <c r="BY1013" s="96"/>
      <c r="BZ1013" s="96"/>
      <c r="CA1013" s="96"/>
      <c r="CB1013" s="96"/>
    </row>
    <row r="1014">
      <c r="A1014" s="96"/>
      <c r="B1014" s="96"/>
      <c r="C1014" s="96"/>
      <c r="D1014" s="96"/>
      <c r="E1014" s="96"/>
      <c r="F1014" s="96"/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  <c r="AH1014" s="96"/>
      <c r="AI1014" s="96"/>
      <c r="AJ1014" s="96"/>
      <c r="AK1014" s="96"/>
      <c r="AL1014" s="96"/>
      <c r="AM1014" s="96"/>
      <c r="AN1014" s="96"/>
      <c r="AO1014" s="96"/>
      <c r="AP1014" s="96"/>
      <c r="AQ1014" s="96"/>
      <c r="AR1014" s="96"/>
      <c r="AS1014" s="96"/>
      <c r="AT1014" s="96"/>
      <c r="AU1014" s="96"/>
      <c r="AV1014" s="96"/>
      <c r="AW1014" s="96"/>
      <c r="AX1014" s="96"/>
      <c r="AY1014" s="96"/>
      <c r="AZ1014" s="96"/>
      <c r="BA1014" s="96"/>
      <c r="BB1014" s="96"/>
      <c r="BC1014" s="96"/>
      <c r="BD1014" s="96"/>
      <c r="BE1014" s="96"/>
      <c r="BF1014" s="96"/>
      <c r="BG1014" s="96"/>
      <c r="BH1014" s="96"/>
      <c r="BI1014" s="96"/>
      <c r="BJ1014" s="96"/>
      <c r="BK1014" s="96"/>
      <c r="BL1014" s="96"/>
      <c r="BM1014" s="96"/>
      <c r="BN1014" s="96"/>
      <c r="BO1014" s="96"/>
      <c r="BP1014" s="96"/>
      <c r="BQ1014" s="96"/>
      <c r="BR1014" s="96"/>
      <c r="BS1014" s="96"/>
      <c r="BT1014" s="96"/>
      <c r="BU1014" s="96"/>
      <c r="BV1014" s="96"/>
      <c r="BW1014" s="96"/>
      <c r="BX1014" s="96"/>
      <c r="BY1014" s="96"/>
      <c r="BZ1014" s="96"/>
      <c r="CA1014" s="96"/>
      <c r="CB1014" s="96"/>
    </row>
    <row r="1015">
      <c r="A1015" s="96"/>
      <c r="B1015" s="96"/>
      <c r="C1015" s="96"/>
      <c r="D1015" s="96"/>
      <c r="E1015" s="96"/>
      <c r="F1015" s="96"/>
      <c r="G1015" s="9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  <c r="AH1015" s="96"/>
      <c r="AI1015" s="96"/>
      <c r="AJ1015" s="96"/>
      <c r="AK1015" s="96"/>
      <c r="AL1015" s="96"/>
      <c r="AM1015" s="96"/>
      <c r="AN1015" s="96"/>
      <c r="AO1015" s="96"/>
      <c r="AP1015" s="96"/>
      <c r="AQ1015" s="96"/>
      <c r="AR1015" s="96"/>
      <c r="AS1015" s="96"/>
      <c r="AT1015" s="96"/>
      <c r="AU1015" s="96"/>
      <c r="AV1015" s="96"/>
      <c r="AW1015" s="96"/>
      <c r="AX1015" s="96"/>
      <c r="AY1015" s="96"/>
      <c r="AZ1015" s="96"/>
      <c r="BA1015" s="96"/>
      <c r="BB1015" s="96"/>
      <c r="BC1015" s="96"/>
      <c r="BD1015" s="96"/>
      <c r="BE1015" s="96"/>
      <c r="BF1015" s="96"/>
      <c r="BG1015" s="96"/>
      <c r="BH1015" s="96"/>
      <c r="BI1015" s="96"/>
      <c r="BJ1015" s="96"/>
      <c r="BK1015" s="96"/>
      <c r="BL1015" s="96"/>
      <c r="BM1015" s="96"/>
      <c r="BN1015" s="96"/>
      <c r="BO1015" s="96"/>
      <c r="BP1015" s="96"/>
      <c r="BQ1015" s="96"/>
      <c r="BR1015" s="96"/>
      <c r="BS1015" s="96"/>
      <c r="BT1015" s="96"/>
      <c r="BU1015" s="96"/>
      <c r="BV1015" s="96"/>
      <c r="BW1015" s="96"/>
      <c r="BX1015" s="96"/>
      <c r="BY1015" s="96"/>
      <c r="BZ1015" s="96"/>
      <c r="CA1015" s="96"/>
      <c r="CB1015" s="96"/>
    </row>
    <row r="1016">
      <c r="A1016" s="96"/>
      <c r="B1016" s="96"/>
      <c r="C1016" s="96"/>
      <c r="D1016" s="96"/>
      <c r="E1016" s="96"/>
      <c r="F1016" s="96"/>
      <c r="G1016" s="9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  <c r="AH1016" s="96"/>
      <c r="AI1016" s="96"/>
      <c r="AJ1016" s="96"/>
      <c r="AK1016" s="96"/>
      <c r="AL1016" s="96"/>
      <c r="AM1016" s="96"/>
      <c r="AN1016" s="96"/>
      <c r="AO1016" s="96"/>
      <c r="AP1016" s="96"/>
      <c r="AQ1016" s="96"/>
      <c r="AR1016" s="96"/>
      <c r="AS1016" s="96"/>
      <c r="AT1016" s="96"/>
      <c r="AU1016" s="96"/>
      <c r="AV1016" s="96"/>
      <c r="AW1016" s="96"/>
      <c r="AX1016" s="96"/>
      <c r="AY1016" s="96"/>
      <c r="AZ1016" s="96"/>
      <c r="BA1016" s="96"/>
      <c r="BB1016" s="96"/>
      <c r="BC1016" s="96"/>
      <c r="BD1016" s="96"/>
      <c r="BE1016" s="96"/>
      <c r="BF1016" s="96"/>
      <c r="BG1016" s="96"/>
      <c r="BH1016" s="96"/>
      <c r="BI1016" s="96"/>
      <c r="BJ1016" s="96"/>
      <c r="BK1016" s="96"/>
      <c r="BL1016" s="96"/>
      <c r="BM1016" s="96"/>
      <c r="BN1016" s="96"/>
      <c r="BO1016" s="96"/>
      <c r="BP1016" s="96"/>
      <c r="BQ1016" s="96"/>
      <c r="BR1016" s="96"/>
      <c r="BS1016" s="96"/>
      <c r="BT1016" s="96"/>
      <c r="BU1016" s="96"/>
      <c r="BV1016" s="96"/>
      <c r="BW1016" s="96"/>
      <c r="BX1016" s="96"/>
      <c r="BY1016" s="96"/>
      <c r="BZ1016" s="96"/>
      <c r="CA1016" s="96"/>
      <c r="CB1016" s="96"/>
    </row>
    <row r="1017">
      <c r="A1017" s="96"/>
      <c r="B1017" s="96"/>
      <c r="C1017" s="96"/>
      <c r="D1017" s="96"/>
      <c r="E1017" s="96"/>
      <c r="F1017" s="96"/>
      <c r="G1017" s="9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  <c r="AH1017" s="96"/>
      <c r="AI1017" s="96"/>
      <c r="AJ1017" s="96"/>
      <c r="AK1017" s="96"/>
      <c r="AL1017" s="96"/>
      <c r="AM1017" s="96"/>
      <c r="AN1017" s="96"/>
      <c r="AO1017" s="96"/>
      <c r="AP1017" s="96"/>
      <c r="AQ1017" s="96"/>
      <c r="AR1017" s="96"/>
      <c r="AS1017" s="96"/>
      <c r="AT1017" s="96"/>
      <c r="AU1017" s="96"/>
      <c r="AV1017" s="96"/>
      <c r="AW1017" s="96"/>
      <c r="AX1017" s="96"/>
      <c r="AY1017" s="96"/>
      <c r="AZ1017" s="96"/>
      <c r="BA1017" s="96"/>
      <c r="BB1017" s="96"/>
      <c r="BC1017" s="96"/>
      <c r="BD1017" s="96"/>
      <c r="BE1017" s="96"/>
      <c r="BF1017" s="96"/>
      <c r="BG1017" s="96"/>
      <c r="BH1017" s="96"/>
      <c r="BI1017" s="96"/>
      <c r="BJ1017" s="96"/>
      <c r="BK1017" s="96"/>
      <c r="BL1017" s="96"/>
      <c r="BM1017" s="96"/>
      <c r="BN1017" s="96"/>
      <c r="BO1017" s="96"/>
      <c r="BP1017" s="96"/>
      <c r="BQ1017" s="96"/>
      <c r="BR1017" s="96"/>
      <c r="BS1017" s="96"/>
      <c r="BT1017" s="96"/>
      <c r="BU1017" s="96"/>
      <c r="BV1017" s="96"/>
      <c r="BW1017" s="96"/>
      <c r="BX1017" s="96"/>
      <c r="BY1017" s="96"/>
      <c r="BZ1017" s="96"/>
      <c r="CA1017" s="96"/>
      <c r="CB1017" s="96"/>
    </row>
    <row r="1018">
      <c r="A1018" s="96"/>
      <c r="B1018" s="96"/>
      <c r="C1018" s="96"/>
      <c r="D1018" s="96"/>
      <c r="E1018" s="96"/>
      <c r="F1018" s="96"/>
      <c r="G1018" s="9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  <c r="AH1018" s="96"/>
      <c r="AI1018" s="96"/>
      <c r="AJ1018" s="96"/>
      <c r="AK1018" s="96"/>
      <c r="AL1018" s="96"/>
      <c r="AM1018" s="96"/>
      <c r="AN1018" s="96"/>
      <c r="AO1018" s="96"/>
      <c r="AP1018" s="96"/>
      <c r="AQ1018" s="96"/>
      <c r="AR1018" s="96"/>
      <c r="AS1018" s="96"/>
      <c r="AT1018" s="96"/>
      <c r="AU1018" s="96"/>
      <c r="AV1018" s="96"/>
      <c r="AW1018" s="96"/>
      <c r="AX1018" s="96"/>
      <c r="AY1018" s="96"/>
      <c r="AZ1018" s="96"/>
      <c r="BA1018" s="96"/>
      <c r="BB1018" s="96"/>
      <c r="BC1018" s="96"/>
      <c r="BD1018" s="96"/>
      <c r="BE1018" s="96"/>
      <c r="BF1018" s="96"/>
      <c r="BG1018" s="96"/>
      <c r="BH1018" s="96"/>
      <c r="BI1018" s="96"/>
      <c r="BJ1018" s="96"/>
      <c r="BK1018" s="96"/>
      <c r="BL1018" s="96"/>
      <c r="BM1018" s="96"/>
      <c r="BN1018" s="96"/>
      <c r="BO1018" s="96"/>
      <c r="BP1018" s="96"/>
      <c r="BQ1018" s="96"/>
      <c r="BR1018" s="96"/>
      <c r="BS1018" s="96"/>
      <c r="BT1018" s="96"/>
      <c r="BU1018" s="96"/>
      <c r="BV1018" s="96"/>
      <c r="BW1018" s="96"/>
      <c r="BX1018" s="96"/>
      <c r="BY1018" s="96"/>
      <c r="BZ1018" s="96"/>
      <c r="CA1018" s="96"/>
      <c r="CB1018" s="96"/>
    </row>
    <row r="1019">
      <c r="A1019" s="96"/>
      <c r="B1019" s="96"/>
      <c r="C1019" s="96"/>
      <c r="D1019" s="96"/>
      <c r="E1019" s="96"/>
      <c r="F1019" s="96"/>
      <c r="G1019" s="9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  <c r="AH1019" s="96"/>
      <c r="AI1019" s="96"/>
      <c r="AJ1019" s="96"/>
      <c r="AK1019" s="96"/>
      <c r="AL1019" s="96"/>
      <c r="AM1019" s="96"/>
      <c r="AN1019" s="96"/>
      <c r="AO1019" s="96"/>
      <c r="AP1019" s="96"/>
      <c r="AQ1019" s="96"/>
      <c r="AR1019" s="96"/>
      <c r="AS1019" s="96"/>
      <c r="AT1019" s="96"/>
      <c r="AU1019" s="96"/>
      <c r="AV1019" s="96"/>
      <c r="AW1019" s="96"/>
      <c r="AX1019" s="96"/>
      <c r="AY1019" s="96"/>
      <c r="AZ1019" s="96"/>
      <c r="BA1019" s="96"/>
      <c r="BB1019" s="96"/>
      <c r="BC1019" s="96"/>
      <c r="BD1019" s="96"/>
      <c r="BE1019" s="96"/>
      <c r="BF1019" s="96"/>
      <c r="BG1019" s="96"/>
      <c r="BH1019" s="96"/>
      <c r="BI1019" s="96"/>
      <c r="BJ1019" s="96"/>
      <c r="BK1019" s="96"/>
      <c r="BL1019" s="96"/>
      <c r="BM1019" s="96"/>
      <c r="BN1019" s="96"/>
      <c r="BO1019" s="96"/>
      <c r="BP1019" s="96"/>
      <c r="BQ1019" s="96"/>
      <c r="BR1019" s="96"/>
      <c r="BS1019" s="96"/>
      <c r="BT1019" s="96"/>
      <c r="BU1019" s="96"/>
      <c r="BV1019" s="96"/>
      <c r="BW1019" s="96"/>
      <c r="BX1019" s="96"/>
      <c r="BY1019" s="96"/>
      <c r="BZ1019" s="96"/>
      <c r="CA1019" s="96"/>
      <c r="CB1019" s="96"/>
    </row>
    <row r="1020">
      <c r="A1020" s="96"/>
      <c r="B1020" s="96"/>
      <c r="C1020" s="96"/>
      <c r="D1020" s="96"/>
      <c r="E1020" s="96"/>
      <c r="F1020" s="96"/>
      <c r="G1020" s="9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  <c r="AH1020" s="96"/>
      <c r="AI1020" s="96"/>
      <c r="AJ1020" s="96"/>
      <c r="AK1020" s="96"/>
      <c r="AL1020" s="96"/>
      <c r="AM1020" s="96"/>
      <c r="AN1020" s="96"/>
      <c r="AO1020" s="96"/>
      <c r="AP1020" s="96"/>
      <c r="AQ1020" s="96"/>
      <c r="AR1020" s="96"/>
      <c r="AS1020" s="96"/>
      <c r="AT1020" s="96"/>
      <c r="AU1020" s="96"/>
      <c r="AV1020" s="96"/>
      <c r="AW1020" s="96"/>
      <c r="AX1020" s="96"/>
      <c r="AY1020" s="96"/>
      <c r="AZ1020" s="96"/>
      <c r="BA1020" s="96"/>
      <c r="BB1020" s="96"/>
      <c r="BC1020" s="96"/>
      <c r="BD1020" s="96"/>
      <c r="BE1020" s="96"/>
      <c r="BF1020" s="96"/>
      <c r="BG1020" s="96"/>
      <c r="BH1020" s="96"/>
      <c r="BI1020" s="96"/>
      <c r="BJ1020" s="96"/>
      <c r="BK1020" s="96"/>
      <c r="BL1020" s="96"/>
      <c r="BM1020" s="96"/>
      <c r="BN1020" s="96"/>
      <c r="BO1020" s="96"/>
      <c r="BP1020" s="96"/>
      <c r="BQ1020" s="96"/>
      <c r="BR1020" s="96"/>
      <c r="BS1020" s="96"/>
      <c r="BT1020" s="96"/>
      <c r="BU1020" s="96"/>
      <c r="BV1020" s="96"/>
      <c r="BW1020" s="96"/>
      <c r="BX1020" s="96"/>
      <c r="BY1020" s="96"/>
      <c r="BZ1020" s="96"/>
      <c r="CA1020" s="96"/>
      <c r="CB1020" s="96"/>
    </row>
    <row r="1021">
      <c r="A1021" s="96"/>
      <c r="B1021" s="96"/>
      <c r="C1021" s="96"/>
      <c r="D1021" s="96"/>
      <c r="E1021" s="96"/>
      <c r="F1021" s="96"/>
      <c r="G1021" s="9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  <c r="AH1021" s="96"/>
      <c r="AI1021" s="96"/>
      <c r="AJ1021" s="96"/>
      <c r="AK1021" s="96"/>
      <c r="AL1021" s="96"/>
      <c r="AM1021" s="96"/>
      <c r="AN1021" s="96"/>
      <c r="AO1021" s="96"/>
      <c r="AP1021" s="96"/>
      <c r="AQ1021" s="96"/>
      <c r="AR1021" s="96"/>
      <c r="AS1021" s="96"/>
      <c r="AT1021" s="96"/>
      <c r="AU1021" s="96"/>
      <c r="AV1021" s="96"/>
      <c r="AW1021" s="96"/>
      <c r="AX1021" s="96"/>
      <c r="AY1021" s="96"/>
      <c r="AZ1021" s="96"/>
      <c r="BA1021" s="96"/>
      <c r="BB1021" s="96"/>
      <c r="BC1021" s="96"/>
      <c r="BD1021" s="96"/>
      <c r="BE1021" s="96"/>
      <c r="BF1021" s="96"/>
      <c r="BG1021" s="96"/>
      <c r="BH1021" s="96"/>
      <c r="BI1021" s="96"/>
      <c r="BJ1021" s="96"/>
      <c r="BK1021" s="96"/>
      <c r="BL1021" s="96"/>
      <c r="BM1021" s="96"/>
      <c r="BN1021" s="96"/>
      <c r="BO1021" s="96"/>
      <c r="BP1021" s="96"/>
      <c r="BQ1021" s="96"/>
      <c r="BR1021" s="96"/>
      <c r="BS1021" s="96"/>
      <c r="BT1021" s="96"/>
      <c r="BU1021" s="96"/>
      <c r="BV1021" s="96"/>
      <c r="BW1021" s="96"/>
      <c r="BX1021" s="96"/>
      <c r="BY1021" s="96"/>
      <c r="BZ1021" s="96"/>
      <c r="CA1021" s="96"/>
      <c r="CB1021" s="96"/>
    </row>
    <row r="1022">
      <c r="A1022" s="96"/>
      <c r="B1022" s="96"/>
      <c r="C1022" s="96"/>
      <c r="D1022" s="96"/>
      <c r="E1022" s="96"/>
      <c r="F1022" s="96"/>
      <c r="G1022" s="9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  <c r="AH1022" s="96"/>
      <c r="AI1022" s="96"/>
      <c r="AJ1022" s="96"/>
      <c r="AK1022" s="96"/>
      <c r="AL1022" s="96"/>
      <c r="AM1022" s="96"/>
      <c r="AN1022" s="96"/>
      <c r="AO1022" s="96"/>
      <c r="AP1022" s="96"/>
      <c r="AQ1022" s="96"/>
      <c r="AR1022" s="96"/>
      <c r="AS1022" s="96"/>
      <c r="AT1022" s="96"/>
      <c r="AU1022" s="96"/>
      <c r="AV1022" s="96"/>
      <c r="AW1022" s="96"/>
      <c r="AX1022" s="96"/>
      <c r="AY1022" s="96"/>
      <c r="AZ1022" s="96"/>
      <c r="BA1022" s="96"/>
      <c r="BB1022" s="96"/>
      <c r="BC1022" s="96"/>
      <c r="BD1022" s="96"/>
      <c r="BE1022" s="96"/>
      <c r="BF1022" s="96"/>
      <c r="BG1022" s="96"/>
      <c r="BH1022" s="96"/>
      <c r="BI1022" s="96"/>
      <c r="BJ1022" s="96"/>
      <c r="BK1022" s="96"/>
      <c r="BL1022" s="96"/>
      <c r="BM1022" s="96"/>
      <c r="BN1022" s="96"/>
      <c r="BO1022" s="96"/>
      <c r="BP1022" s="96"/>
      <c r="BQ1022" s="96"/>
      <c r="BR1022" s="96"/>
      <c r="BS1022" s="96"/>
      <c r="BT1022" s="96"/>
      <c r="BU1022" s="96"/>
      <c r="BV1022" s="96"/>
      <c r="BW1022" s="96"/>
      <c r="BX1022" s="96"/>
      <c r="BY1022" s="96"/>
      <c r="BZ1022" s="96"/>
      <c r="CA1022" s="96"/>
      <c r="CB1022" s="96"/>
    </row>
    <row r="1023">
      <c r="A1023" s="96"/>
      <c r="B1023" s="96"/>
      <c r="C1023" s="96"/>
      <c r="D1023" s="96"/>
      <c r="E1023" s="96"/>
      <c r="F1023" s="96"/>
      <c r="G1023" s="9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  <c r="AC1023" s="96"/>
      <c r="AD1023" s="96"/>
      <c r="AE1023" s="96"/>
      <c r="AF1023" s="96"/>
      <c r="AG1023" s="96"/>
      <c r="AH1023" s="96"/>
      <c r="AI1023" s="96"/>
      <c r="AJ1023" s="96"/>
      <c r="AK1023" s="96"/>
      <c r="AL1023" s="96"/>
      <c r="AM1023" s="96"/>
      <c r="AN1023" s="96"/>
      <c r="AO1023" s="96"/>
      <c r="AP1023" s="96"/>
      <c r="AQ1023" s="96"/>
      <c r="AR1023" s="96"/>
      <c r="AS1023" s="96"/>
      <c r="AT1023" s="96"/>
      <c r="AU1023" s="96"/>
      <c r="AV1023" s="96"/>
      <c r="AW1023" s="96"/>
      <c r="AX1023" s="96"/>
      <c r="AY1023" s="96"/>
      <c r="AZ1023" s="96"/>
      <c r="BA1023" s="96"/>
      <c r="BB1023" s="96"/>
      <c r="BC1023" s="96"/>
      <c r="BD1023" s="96"/>
      <c r="BE1023" s="96"/>
      <c r="BF1023" s="96"/>
      <c r="BG1023" s="96"/>
      <c r="BH1023" s="96"/>
      <c r="BI1023" s="96"/>
      <c r="BJ1023" s="96"/>
      <c r="BK1023" s="96"/>
      <c r="BL1023" s="96"/>
      <c r="BM1023" s="96"/>
      <c r="BN1023" s="96"/>
      <c r="BO1023" s="96"/>
      <c r="BP1023" s="96"/>
      <c r="BQ1023" s="96"/>
      <c r="BR1023" s="96"/>
      <c r="BS1023" s="96"/>
      <c r="BT1023" s="96"/>
      <c r="BU1023" s="96"/>
      <c r="BV1023" s="96"/>
      <c r="BW1023" s="96"/>
      <c r="BX1023" s="96"/>
      <c r="BY1023" s="96"/>
      <c r="BZ1023" s="96"/>
      <c r="CA1023" s="96"/>
      <c r="CB1023" s="96"/>
    </row>
    <row r="1024">
      <c r="A1024" s="96"/>
      <c r="B1024" s="96"/>
      <c r="C1024" s="96"/>
      <c r="D1024" s="96"/>
      <c r="E1024" s="96"/>
      <c r="F1024" s="96"/>
      <c r="G1024" s="9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  <c r="AC1024" s="96"/>
      <c r="AD1024" s="96"/>
      <c r="AE1024" s="96"/>
      <c r="AF1024" s="96"/>
      <c r="AG1024" s="96"/>
      <c r="AH1024" s="96"/>
      <c r="AI1024" s="96"/>
      <c r="AJ1024" s="96"/>
      <c r="AK1024" s="96"/>
      <c r="AL1024" s="96"/>
      <c r="AM1024" s="96"/>
      <c r="AN1024" s="96"/>
      <c r="AO1024" s="96"/>
      <c r="AP1024" s="96"/>
      <c r="AQ1024" s="96"/>
      <c r="AR1024" s="96"/>
      <c r="AS1024" s="96"/>
      <c r="AT1024" s="96"/>
      <c r="AU1024" s="96"/>
      <c r="AV1024" s="96"/>
      <c r="AW1024" s="96"/>
      <c r="AX1024" s="96"/>
      <c r="AY1024" s="96"/>
      <c r="AZ1024" s="96"/>
      <c r="BA1024" s="96"/>
      <c r="BB1024" s="96"/>
      <c r="BC1024" s="96"/>
      <c r="BD1024" s="96"/>
      <c r="BE1024" s="96"/>
      <c r="BF1024" s="96"/>
      <c r="BG1024" s="96"/>
      <c r="BH1024" s="96"/>
      <c r="BI1024" s="96"/>
      <c r="BJ1024" s="96"/>
      <c r="BK1024" s="96"/>
      <c r="BL1024" s="96"/>
      <c r="BM1024" s="96"/>
      <c r="BN1024" s="96"/>
      <c r="BO1024" s="96"/>
      <c r="BP1024" s="96"/>
      <c r="BQ1024" s="96"/>
      <c r="BR1024" s="96"/>
      <c r="BS1024" s="96"/>
      <c r="BT1024" s="96"/>
      <c r="BU1024" s="96"/>
      <c r="BV1024" s="96"/>
      <c r="BW1024" s="96"/>
      <c r="BX1024" s="96"/>
      <c r="BY1024" s="96"/>
      <c r="BZ1024" s="96"/>
      <c r="CA1024" s="96"/>
      <c r="CB1024" s="96"/>
    </row>
    <row r="1025">
      <c r="A1025" s="96"/>
      <c r="B1025" s="96"/>
      <c r="C1025" s="96"/>
      <c r="D1025" s="96"/>
      <c r="E1025" s="96"/>
      <c r="F1025" s="96"/>
      <c r="G1025" s="9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  <c r="AC1025" s="96"/>
      <c r="AD1025" s="96"/>
      <c r="AE1025" s="96"/>
      <c r="AF1025" s="96"/>
      <c r="AG1025" s="96"/>
      <c r="AH1025" s="96"/>
      <c r="AI1025" s="96"/>
      <c r="AJ1025" s="96"/>
      <c r="AK1025" s="96"/>
      <c r="AL1025" s="96"/>
      <c r="AM1025" s="96"/>
      <c r="AN1025" s="96"/>
      <c r="AO1025" s="96"/>
      <c r="AP1025" s="96"/>
      <c r="AQ1025" s="96"/>
      <c r="AR1025" s="96"/>
      <c r="AS1025" s="96"/>
      <c r="AT1025" s="96"/>
      <c r="AU1025" s="96"/>
      <c r="AV1025" s="96"/>
      <c r="AW1025" s="96"/>
      <c r="AX1025" s="96"/>
      <c r="AY1025" s="96"/>
      <c r="AZ1025" s="96"/>
      <c r="BA1025" s="96"/>
      <c r="BB1025" s="96"/>
      <c r="BC1025" s="96"/>
      <c r="BD1025" s="96"/>
      <c r="BE1025" s="96"/>
      <c r="BF1025" s="96"/>
      <c r="BG1025" s="96"/>
      <c r="BH1025" s="96"/>
      <c r="BI1025" s="96"/>
      <c r="BJ1025" s="96"/>
      <c r="BK1025" s="96"/>
      <c r="BL1025" s="96"/>
      <c r="BM1025" s="96"/>
      <c r="BN1025" s="96"/>
      <c r="BO1025" s="96"/>
      <c r="BP1025" s="96"/>
      <c r="BQ1025" s="96"/>
      <c r="BR1025" s="96"/>
      <c r="BS1025" s="96"/>
      <c r="BT1025" s="96"/>
      <c r="BU1025" s="96"/>
      <c r="BV1025" s="96"/>
      <c r="BW1025" s="96"/>
      <c r="BX1025" s="96"/>
      <c r="BY1025" s="96"/>
      <c r="BZ1025" s="96"/>
      <c r="CA1025" s="96"/>
      <c r="CB1025" s="96"/>
    </row>
    <row r="1026">
      <c r="A1026" s="96"/>
      <c r="B1026" s="96"/>
      <c r="C1026" s="96"/>
      <c r="D1026" s="96"/>
      <c r="E1026" s="96"/>
      <c r="F1026" s="96"/>
      <c r="G1026" s="96"/>
      <c r="H1026" s="96"/>
      <c r="I1026" s="96"/>
      <c r="J1026" s="96"/>
      <c r="K1026" s="96"/>
      <c r="L1026" s="96"/>
      <c r="M1026" s="96"/>
      <c r="N1026" s="96"/>
      <c r="O1026" s="96"/>
      <c r="P1026" s="96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  <c r="AC1026" s="96"/>
      <c r="AD1026" s="96"/>
      <c r="AE1026" s="96"/>
      <c r="AF1026" s="96"/>
      <c r="AG1026" s="96"/>
      <c r="AH1026" s="96"/>
      <c r="AI1026" s="96"/>
      <c r="AJ1026" s="96"/>
      <c r="AK1026" s="96"/>
      <c r="AL1026" s="96"/>
      <c r="AM1026" s="96"/>
      <c r="AN1026" s="96"/>
      <c r="AO1026" s="96"/>
      <c r="AP1026" s="96"/>
      <c r="AQ1026" s="96"/>
      <c r="AR1026" s="96"/>
      <c r="AS1026" s="96"/>
      <c r="AT1026" s="96"/>
      <c r="AU1026" s="96"/>
      <c r="AV1026" s="96"/>
      <c r="AW1026" s="96"/>
      <c r="AX1026" s="96"/>
      <c r="AY1026" s="96"/>
      <c r="AZ1026" s="96"/>
      <c r="BA1026" s="96"/>
      <c r="BB1026" s="96"/>
      <c r="BC1026" s="96"/>
      <c r="BD1026" s="96"/>
      <c r="BE1026" s="96"/>
      <c r="BF1026" s="96"/>
      <c r="BG1026" s="96"/>
      <c r="BH1026" s="96"/>
      <c r="BI1026" s="96"/>
      <c r="BJ1026" s="96"/>
      <c r="BK1026" s="96"/>
      <c r="BL1026" s="96"/>
      <c r="BM1026" s="96"/>
      <c r="BN1026" s="96"/>
      <c r="BO1026" s="96"/>
      <c r="BP1026" s="96"/>
      <c r="BQ1026" s="96"/>
      <c r="BR1026" s="96"/>
      <c r="BS1026" s="96"/>
      <c r="BT1026" s="96"/>
      <c r="BU1026" s="96"/>
      <c r="BV1026" s="96"/>
      <c r="BW1026" s="96"/>
      <c r="BX1026" s="96"/>
      <c r="BY1026" s="96"/>
      <c r="BZ1026" s="96"/>
      <c r="CA1026" s="96"/>
      <c r="CB1026" s="96"/>
    </row>
    <row r="1027">
      <c r="A1027" s="96"/>
      <c r="B1027" s="96"/>
      <c r="C1027" s="96"/>
      <c r="D1027" s="96"/>
      <c r="E1027" s="96"/>
      <c r="F1027" s="96"/>
      <c r="G1027" s="96"/>
      <c r="H1027" s="96"/>
      <c r="I1027" s="96"/>
      <c r="J1027" s="96"/>
      <c r="K1027" s="96"/>
      <c r="L1027" s="96"/>
      <c r="M1027" s="96"/>
      <c r="N1027" s="96"/>
      <c r="O1027" s="96"/>
      <c r="P1027" s="96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  <c r="AC1027" s="96"/>
      <c r="AD1027" s="96"/>
      <c r="AE1027" s="96"/>
      <c r="AF1027" s="96"/>
      <c r="AG1027" s="96"/>
      <c r="AH1027" s="96"/>
      <c r="AI1027" s="96"/>
      <c r="AJ1027" s="96"/>
      <c r="AK1027" s="96"/>
      <c r="AL1027" s="96"/>
      <c r="AM1027" s="96"/>
      <c r="AN1027" s="96"/>
      <c r="AO1027" s="96"/>
      <c r="AP1027" s="96"/>
      <c r="AQ1027" s="96"/>
      <c r="AR1027" s="96"/>
      <c r="AS1027" s="96"/>
      <c r="AT1027" s="96"/>
      <c r="AU1027" s="96"/>
      <c r="AV1027" s="96"/>
      <c r="AW1027" s="96"/>
      <c r="AX1027" s="96"/>
      <c r="AY1027" s="96"/>
      <c r="AZ1027" s="96"/>
      <c r="BA1027" s="96"/>
      <c r="BB1027" s="96"/>
      <c r="BC1027" s="96"/>
      <c r="BD1027" s="96"/>
      <c r="BE1027" s="96"/>
      <c r="BF1027" s="96"/>
      <c r="BG1027" s="96"/>
      <c r="BH1027" s="96"/>
      <c r="BI1027" s="96"/>
      <c r="BJ1027" s="96"/>
      <c r="BK1027" s="96"/>
      <c r="BL1027" s="96"/>
      <c r="BM1027" s="96"/>
      <c r="BN1027" s="96"/>
      <c r="BO1027" s="96"/>
      <c r="BP1027" s="96"/>
      <c r="BQ1027" s="96"/>
      <c r="BR1027" s="96"/>
      <c r="BS1027" s="96"/>
      <c r="BT1027" s="96"/>
      <c r="BU1027" s="96"/>
      <c r="BV1027" s="96"/>
      <c r="BW1027" s="96"/>
      <c r="BX1027" s="96"/>
      <c r="BY1027" s="96"/>
      <c r="BZ1027" s="96"/>
      <c r="CA1027" s="96"/>
      <c r="CB1027" s="96"/>
    </row>
    <row r="1028">
      <c r="A1028" s="96"/>
      <c r="B1028" s="96"/>
      <c r="C1028" s="96"/>
      <c r="D1028" s="96"/>
      <c r="E1028" s="96"/>
      <c r="F1028" s="96"/>
      <c r="G1028" s="96"/>
      <c r="H1028" s="96"/>
      <c r="I1028" s="96"/>
      <c r="J1028" s="96"/>
      <c r="K1028" s="96"/>
      <c r="L1028" s="96"/>
      <c r="M1028" s="96"/>
      <c r="N1028" s="96"/>
      <c r="O1028" s="96"/>
      <c r="P1028" s="96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  <c r="AC1028" s="96"/>
      <c r="AD1028" s="96"/>
      <c r="AE1028" s="96"/>
      <c r="AF1028" s="96"/>
      <c r="AG1028" s="96"/>
      <c r="AH1028" s="96"/>
      <c r="AI1028" s="96"/>
      <c r="AJ1028" s="96"/>
      <c r="AK1028" s="96"/>
      <c r="AL1028" s="96"/>
      <c r="AM1028" s="96"/>
      <c r="AN1028" s="96"/>
      <c r="AO1028" s="96"/>
      <c r="AP1028" s="96"/>
      <c r="AQ1028" s="96"/>
      <c r="AR1028" s="96"/>
      <c r="AS1028" s="96"/>
      <c r="AT1028" s="96"/>
      <c r="AU1028" s="96"/>
      <c r="AV1028" s="96"/>
      <c r="AW1028" s="96"/>
      <c r="AX1028" s="96"/>
      <c r="AY1028" s="96"/>
      <c r="AZ1028" s="96"/>
      <c r="BA1028" s="96"/>
      <c r="BB1028" s="96"/>
      <c r="BC1028" s="96"/>
      <c r="BD1028" s="96"/>
      <c r="BE1028" s="96"/>
      <c r="BF1028" s="96"/>
      <c r="BG1028" s="96"/>
      <c r="BH1028" s="96"/>
      <c r="BI1028" s="96"/>
      <c r="BJ1028" s="96"/>
      <c r="BK1028" s="96"/>
      <c r="BL1028" s="96"/>
      <c r="BM1028" s="96"/>
      <c r="BN1028" s="96"/>
      <c r="BO1028" s="96"/>
      <c r="BP1028" s="96"/>
      <c r="BQ1028" s="96"/>
      <c r="BR1028" s="96"/>
      <c r="BS1028" s="96"/>
      <c r="BT1028" s="96"/>
      <c r="BU1028" s="96"/>
      <c r="BV1028" s="96"/>
      <c r="BW1028" s="96"/>
      <c r="BX1028" s="96"/>
      <c r="BY1028" s="96"/>
      <c r="BZ1028" s="96"/>
      <c r="CA1028" s="96"/>
      <c r="CB1028" s="96"/>
    </row>
    <row r="1029">
      <c r="A1029" s="96"/>
      <c r="B1029" s="96"/>
      <c r="C1029" s="96"/>
      <c r="D1029" s="96"/>
      <c r="E1029" s="96"/>
      <c r="F1029" s="96"/>
      <c r="G1029" s="96"/>
      <c r="H1029" s="96"/>
      <c r="I1029" s="96"/>
      <c r="J1029" s="96"/>
      <c r="K1029" s="96"/>
      <c r="L1029" s="96"/>
      <c r="M1029" s="96"/>
      <c r="N1029" s="96"/>
      <c r="O1029" s="96"/>
      <c r="P1029" s="96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  <c r="AC1029" s="96"/>
      <c r="AD1029" s="96"/>
      <c r="AE1029" s="96"/>
      <c r="AF1029" s="96"/>
      <c r="AG1029" s="96"/>
      <c r="AH1029" s="96"/>
      <c r="AI1029" s="96"/>
      <c r="AJ1029" s="96"/>
      <c r="AK1029" s="96"/>
      <c r="AL1029" s="96"/>
      <c r="AM1029" s="96"/>
      <c r="AN1029" s="96"/>
      <c r="AO1029" s="96"/>
      <c r="AP1029" s="96"/>
      <c r="AQ1029" s="96"/>
      <c r="AR1029" s="96"/>
      <c r="AS1029" s="96"/>
      <c r="AT1029" s="96"/>
      <c r="AU1029" s="96"/>
      <c r="AV1029" s="96"/>
      <c r="AW1029" s="96"/>
      <c r="AX1029" s="96"/>
      <c r="AY1029" s="96"/>
      <c r="AZ1029" s="96"/>
      <c r="BA1029" s="96"/>
      <c r="BB1029" s="96"/>
      <c r="BC1029" s="96"/>
      <c r="BD1029" s="96"/>
      <c r="BE1029" s="96"/>
      <c r="BF1029" s="96"/>
      <c r="BG1029" s="96"/>
      <c r="BH1029" s="96"/>
      <c r="BI1029" s="96"/>
      <c r="BJ1029" s="96"/>
      <c r="BK1029" s="96"/>
      <c r="BL1029" s="96"/>
      <c r="BM1029" s="96"/>
      <c r="BN1029" s="96"/>
      <c r="BO1029" s="96"/>
      <c r="BP1029" s="96"/>
      <c r="BQ1029" s="96"/>
      <c r="BR1029" s="96"/>
      <c r="BS1029" s="96"/>
      <c r="BT1029" s="96"/>
      <c r="BU1029" s="96"/>
      <c r="BV1029" s="96"/>
      <c r="BW1029" s="96"/>
      <c r="BX1029" s="96"/>
      <c r="BY1029" s="96"/>
      <c r="BZ1029" s="96"/>
      <c r="CA1029" s="96"/>
      <c r="CB1029" s="96"/>
    </row>
    <row r="1030">
      <c r="A1030" s="96"/>
      <c r="B1030" s="96"/>
      <c r="C1030" s="96"/>
      <c r="D1030" s="96"/>
      <c r="E1030" s="96"/>
      <c r="F1030" s="96"/>
      <c r="G1030" s="96"/>
      <c r="H1030" s="96"/>
      <c r="I1030" s="96"/>
      <c r="J1030" s="96"/>
      <c r="K1030" s="96"/>
      <c r="L1030" s="96"/>
      <c r="M1030" s="96"/>
      <c r="N1030" s="96"/>
      <c r="O1030" s="96"/>
      <c r="P1030" s="96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  <c r="AC1030" s="96"/>
      <c r="AD1030" s="96"/>
      <c r="AE1030" s="96"/>
      <c r="AF1030" s="96"/>
      <c r="AG1030" s="96"/>
      <c r="AH1030" s="96"/>
      <c r="AI1030" s="96"/>
      <c r="AJ1030" s="96"/>
      <c r="AK1030" s="96"/>
      <c r="AL1030" s="96"/>
      <c r="AM1030" s="96"/>
      <c r="AN1030" s="96"/>
      <c r="AO1030" s="96"/>
      <c r="AP1030" s="96"/>
      <c r="AQ1030" s="96"/>
      <c r="AR1030" s="96"/>
      <c r="AS1030" s="96"/>
      <c r="AT1030" s="96"/>
      <c r="AU1030" s="96"/>
      <c r="AV1030" s="96"/>
      <c r="AW1030" s="96"/>
      <c r="AX1030" s="96"/>
      <c r="AY1030" s="96"/>
      <c r="AZ1030" s="96"/>
      <c r="BA1030" s="96"/>
      <c r="BB1030" s="96"/>
      <c r="BC1030" s="96"/>
      <c r="BD1030" s="96"/>
      <c r="BE1030" s="96"/>
      <c r="BF1030" s="96"/>
      <c r="BG1030" s="96"/>
      <c r="BH1030" s="96"/>
      <c r="BI1030" s="96"/>
      <c r="BJ1030" s="96"/>
      <c r="BK1030" s="96"/>
      <c r="BL1030" s="96"/>
      <c r="BM1030" s="96"/>
      <c r="BN1030" s="96"/>
      <c r="BO1030" s="96"/>
      <c r="BP1030" s="96"/>
      <c r="BQ1030" s="96"/>
      <c r="BR1030" s="96"/>
      <c r="BS1030" s="96"/>
      <c r="BT1030" s="96"/>
      <c r="BU1030" s="96"/>
      <c r="BV1030" s="96"/>
      <c r="BW1030" s="96"/>
      <c r="BX1030" s="96"/>
      <c r="BY1030" s="96"/>
      <c r="BZ1030" s="96"/>
      <c r="CA1030" s="96"/>
      <c r="CB1030" s="96"/>
    </row>
    <row r="1031">
      <c r="A1031" s="96"/>
      <c r="B1031" s="96"/>
      <c r="C1031" s="96"/>
      <c r="D1031" s="96"/>
      <c r="E1031" s="96"/>
      <c r="F1031" s="96"/>
      <c r="G1031" s="96"/>
      <c r="H1031" s="96"/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  <c r="AC1031" s="96"/>
      <c r="AD1031" s="96"/>
      <c r="AE1031" s="96"/>
      <c r="AF1031" s="96"/>
      <c r="AG1031" s="96"/>
      <c r="AH1031" s="96"/>
      <c r="AI1031" s="96"/>
      <c r="AJ1031" s="96"/>
      <c r="AK1031" s="96"/>
      <c r="AL1031" s="96"/>
      <c r="AM1031" s="96"/>
      <c r="AN1031" s="96"/>
      <c r="AO1031" s="96"/>
      <c r="AP1031" s="96"/>
      <c r="AQ1031" s="96"/>
      <c r="AR1031" s="96"/>
      <c r="AS1031" s="96"/>
      <c r="AT1031" s="96"/>
      <c r="AU1031" s="96"/>
      <c r="AV1031" s="96"/>
      <c r="AW1031" s="96"/>
      <c r="AX1031" s="96"/>
      <c r="AY1031" s="96"/>
      <c r="AZ1031" s="96"/>
      <c r="BA1031" s="96"/>
      <c r="BB1031" s="96"/>
      <c r="BC1031" s="96"/>
      <c r="BD1031" s="96"/>
      <c r="BE1031" s="96"/>
      <c r="BF1031" s="96"/>
      <c r="BG1031" s="96"/>
      <c r="BH1031" s="96"/>
      <c r="BI1031" s="96"/>
      <c r="BJ1031" s="96"/>
      <c r="BK1031" s="96"/>
      <c r="BL1031" s="96"/>
      <c r="BM1031" s="96"/>
      <c r="BN1031" s="96"/>
      <c r="BO1031" s="96"/>
      <c r="BP1031" s="96"/>
      <c r="BQ1031" s="96"/>
      <c r="BR1031" s="96"/>
      <c r="BS1031" s="96"/>
      <c r="BT1031" s="96"/>
      <c r="BU1031" s="96"/>
      <c r="BV1031" s="96"/>
      <c r="BW1031" s="96"/>
      <c r="BX1031" s="96"/>
      <c r="BY1031" s="96"/>
      <c r="BZ1031" s="96"/>
      <c r="CA1031" s="96"/>
      <c r="CB1031" s="96"/>
    </row>
    <row r="1032">
      <c r="A1032" s="96"/>
      <c r="B1032" s="96"/>
      <c r="C1032" s="96"/>
      <c r="D1032" s="96"/>
      <c r="E1032" s="96"/>
      <c r="F1032" s="96"/>
      <c r="G1032" s="96"/>
      <c r="H1032" s="96"/>
      <c r="I1032" s="96"/>
      <c r="J1032" s="96"/>
      <c r="K1032" s="96"/>
      <c r="L1032" s="96"/>
      <c r="M1032" s="96"/>
      <c r="N1032" s="96"/>
      <c r="O1032" s="96"/>
      <c r="P1032" s="96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  <c r="AC1032" s="96"/>
      <c r="AD1032" s="96"/>
      <c r="AE1032" s="96"/>
      <c r="AF1032" s="96"/>
      <c r="AG1032" s="96"/>
      <c r="AH1032" s="96"/>
      <c r="AI1032" s="96"/>
      <c r="AJ1032" s="96"/>
      <c r="AK1032" s="96"/>
      <c r="AL1032" s="96"/>
      <c r="AM1032" s="96"/>
      <c r="AN1032" s="96"/>
      <c r="AO1032" s="96"/>
      <c r="AP1032" s="96"/>
      <c r="AQ1032" s="96"/>
      <c r="AR1032" s="96"/>
      <c r="AS1032" s="96"/>
      <c r="AT1032" s="96"/>
      <c r="AU1032" s="96"/>
      <c r="AV1032" s="96"/>
      <c r="AW1032" s="96"/>
      <c r="AX1032" s="96"/>
      <c r="AY1032" s="96"/>
      <c r="AZ1032" s="96"/>
      <c r="BA1032" s="96"/>
      <c r="BB1032" s="96"/>
      <c r="BC1032" s="96"/>
      <c r="BD1032" s="96"/>
      <c r="BE1032" s="96"/>
      <c r="BF1032" s="96"/>
      <c r="BG1032" s="96"/>
      <c r="BH1032" s="96"/>
      <c r="BI1032" s="96"/>
      <c r="BJ1032" s="96"/>
      <c r="BK1032" s="96"/>
      <c r="BL1032" s="96"/>
      <c r="BM1032" s="96"/>
      <c r="BN1032" s="96"/>
      <c r="BO1032" s="96"/>
      <c r="BP1032" s="96"/>
      <c r="BQ1032" s="96"/>
      <c r="BR1032" s="96"/>
      <c r="BS1032" s="96"/>
      <c r="BT1032" s="96"/>
      <c r="BU1032" s="96"/>
      <c r="BV1032" s="96"/>
      <c r="BW1032" s="96"/>
      <c r="BX1032" s="96"/>
      <c r="BY1032" s="96"/>
      <c r="BZ1032" s="96"/>
      <c r="CA1032" s="96"/>
      <c r="CB1032" s="96"/>
    </row>
    <row r="1033">
      <c r="A1033" s="96"/>
      <c r="B1033" s="96"/>
      <c r="C1033" s="96"/>
      <c r="D1033" s="96"/>
      <c r="E1033" s="96"/>
      <c r="F1033" s="96"/>
      <c r="G1033" s="96"/>
      <c r="H1033" s="96"/>
      <c r="I1033" s="96"/>
      <c r="J1033" s="96"/>
      <c r="K1033" s="96"/>
      <c r="L1033" s="96"/>
      <c r="M1033" s="96"/>
      <c r="N1033" s="96"/>
      <c r="O1033" s="96"/>
      <c r="P1033" s="96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  <c r="AC1033" s="96"/>
      <c r="AD1033" s="96"/>
      <c r="AE1033" s="96"/>
      <c r="AF1033" s="96"/>
      <c r="AG1033" s="96"/>
      <c r="AH1033" s="96"/>
      <c r="AI1033" s="96"/>
      <c r="AJ1033" s="96"/>
      <c r="AK1033" s="96"/>
      <c r="AL1033" s="96"/>
      <c r="AM1033" s="96"/>
      <c r="AN1033" s="96"/>
      <c r="AO1033" s="96"/>
      <c r="AP1033" s="96"/>
      <c r="AQ1033" s="96"/>
      <c r="AR1033" s="96"/>
      <c r="AS1033" s="96"/>
      <c r="AT1033" s="96"/>
      <c r="AU1033" s="96"/>
      <c r="AV1033" s="96"/>
      <c r="AW1033" s="96"/>
      <c r="AX1033" s="96"/>
      <c r="AY1033" s="96"/>
      <c r="AZ1033" s="96"/>
      <c r="BA1033" s="96"/>
      <c r="BB1033" s="96"/>
      <c r="BC1033" s="96"/>
      <c r="BD1033" s="96"/>
      <c r="BE1033" s="96"/>
      <c r="BF1033" s="96"/>
      <c r="BG1033" s="96"/>
      <c r="BH1033" s="96"/>
      <c r="BI1033" s="96"/>
      <c r="BJ1033" s="96"/>
      <c r="BK1033" s="96"/>
      <c r="BL1033" s="96"/>
      <c r="BM1033" s="96"/>
      <c r="BN1033" s="96"/>
      <c r="BO1033" s="96"/>
      <c r="BP1033" s="96"/>
      <c r="BQ1033" s="96"/>
      <c r="BR1033" s="96"/>
      <c r="BS1033" s="96"/>
      <c r="BT1033" s="96"/>
      <c r="BU1033" s="96"/>
      <c r="BV1033" s="96"/>
      <c r="BW1033" s="96"/>
      <c r="BX1033" s="96"/>
      <c r="BY1033" s="96"/>
      <c r="BZ1033" s="96"/>
      <c r="CA1033" s="96"/>
      <c r="CB1033" s="96"/>
    </row>
    <row r="1034">
      <c r="A1034" s="96"/>
      <c r="B1034" s="96"/>
      <c r="C1034" s="96"/>
      <c r="D1034" s="96"/>
      <c r="E1034" s="96"/>
      <c r="F1034" s="96"/>
      <c r="G1034" s="96"/>
      <c r="H1034" s="96"/>
      <c r="I1034" s="96"/>
      <c r="J1034" s="96"/>
      <c r="K1034" s="96"/>
      <c r="L1034" s="96"/>
      <c r="M1034" s="96"/>
      <c r="N1034" s="96"/>
      <c r="O1034" s="96"/>
      <c r="P1034" s="96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  <c r="AC1034" s="96"/>
      <c r="AD1034" s="96"/>
      <c r="AE1034" s="96"/>
      <c r="AF1034" s="96"/>
      <c r="AG1034" s="96"/>
      <c r="AH1034" s="96"/>
      <c r="AI1034" s="96"/>
      <c r="AJ1034" s="96"/>
      <c r="AK1034" s="96"/>
      <c r="AL1034" s="96"/>
      <c r="AM1034" s="96"/>
      <c r="AN1034" s="96"/>
      <c r="AO1034" s="96"/>
      <c r="AP1034" s="96"/>
      <c r="AQ1034" s="96"/>
      <c r="AR1034" s="96"/>
      <c r="AS1034" s="96"/>
      <c r="AT1034" s="96"/>
      <c r="AU1034" s="96"/>
      <c r="AV1034" s="96"/>
      <c r="AW1034" s="96"/>
      <c r="AX1034" s="96"/>
      <c r="AY1034" s="96"/>
      <c r="AZ1034" s="96"/>
      <c r="BA1034" s="96"/>
      <c r="BB1034" s="96"/>
      <c r="BC1034" s="96"/>
      <c r="BD1034" s="96"/>
      <c r="BE1034" s="96"/>
      <c r="BF1034" s="96"/>
      <c r="BG1034" s="96"/>
      <c r="BH1034" s="96"/>
      <c r="BI1034" s="96"/>
      <c r="BJ1034" s="96"/>
      <c r="BK1034" s="96"/>
      <c r="BL1034" s="96"/>
      <c r="BM1034" s="96"/>
      <c r="BN1034" s="96"/>
      <c r="BO1034" s="96"/>
      <c r="BP1034" s="96"/>
      <c r="BQ1034" s="96"/>
      <c r="BR1034" s="96"/>
      <c r="BS1034" s="96"/>
      <c r="BT1034" s="96"/>
      <c r="BU1034" s="96"/>
      <c r="BV1034" s="96"/>
      <c r="BW1034" s="96"/>
      <c r="BX1034" s="96"/>
      <c r="BY1034" s="96"/>
      <c r="BZ1034" s="96"/>
      <c r="CA1034" s="96"/>
      <c r="CB1034" s="96"/>
    </row>
    <row r="1035">
      <c r="A1035" s="96"/>
      <c r="B1035" s="96"/>
      <c r="C1035" s="96"/>
      <c r="D1035" s="96"/>
      <c r="E1035" s="96"/>
      <c r="F1035" s="96"/>
      <c r="G1035" s="96"/>
      <c r="H1035" s="96"/>
      <c r="I1035" s="96"/>
      <c r="J1035" s="96"/>
      <c r="K1035" s="96"/>
      <c r="L1035" s="96"/>
      <c r="M1035" s="96"/>
      <c r="N1035" s="96"/>
      <c r="O1035" s="96"/>
      <c r="P1035" s="96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  <c r="AC1035" s="96"/>
      <c r="AD1035" s="96"/>
      <c r="AE1035" s="96"/>
      <c r="AF1035" s="96"/>
      <c r="AG1035" s="96"/>
      <c r="AH1035" s="96"/>
      <c r="AI1035" s="96"/>
      <c r="AJ1035" s="96"/>
      <c r="AK1035" s="96"/>
      <c r="AL1035" s="96"/>
      <c r="AM1035" s="96"/>
      <c r="AN1035" s="96"/>
      <c r="AO1035" s="96"/>
      <c r="AP1035" s="96"/>
      <c r="AQ1035" s="96"/>
      <c r="AR1035" s="96"/>
      <c r="AS1035" s="96"/>
      <c r="AT1035" s="96"/>
      <c r="AU1035" s="96"/>
      <c r="AV1035" s="96"/>
      <c r="AW1035" s="96"/>
      <c r="AX1035" s="96"/>
      <c r="AY1035" s="96"/>
      <c r="AZ1035" s="96"/>
      <c r="BA1035" s="96"/>
      <c r="BB1035" s="96"/>
      <c r="BC1035" s="96"/>
      <c r="BD1035" s="96"/>
      <c r="BE1035" s="96"/>
      <c r="BF1035" s="96"/>
      <c r="BG1035" s="96"/>
      <c r="BH1035" s="96"/>
      <c r="BI1035" s="96"/>
      <c r="BJ1035" s="96"/>
      <c r="BK1035" s="96"/>
      <c r="BL1035" s="96"/>
      <c r="BM1035" s="96"/>
      <c r="BN1035" s="96"/>
      <c r="BO1035" s="96"/>
      <c r="BP1035" s="96"/>
      <c r="BQ1035" s="96"/>
      <c r="BR1035" s="96"/>
      <c r="BS1035" s="96"/>
      <c r="BT1035" s="96"/>
      <c r="BU1035" s="96"/>
      <c r="BV1035" s="96"/>
      <c r="BW1035" s="96"/>
      <c r="BX1035" s="96"/>
      <c r="BY1035" s="96"/>
      <c r="BZ1035" s="96"/>
      <c r="CA1035" s="96"/>
      <c r="CB1035" s="96"/>
    </row>
    <row r="1036">
      <c r="A1036" s="96"/>
      <c r="B1036" s="96"/>
      <c r="C1036" s="96"/>
      <c r="D1036" s="96"/>
      <c r="E1036" s="96"/>
      <c r="F1036" s="96"/>
      <c r="G1036" s="96"/>
      <c r="H1036" s="96"/>
      <c r="I1036" s="96"/>
      <c r="J1036" s="96"/>
      <c r="K1036" s="96"/>
      <c r="L1036" s="96"/>
      <c r="M1036" s="96"/>
      <c r="N1036" s="96"/>
      <c r="O1036" s="96"/>
      <c r="P1036" s="96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  <c r="AC1036" s="96"/>
      <c r="AD1036" s="96"/>
      <c r="AE1036" s="96"/>
      <c r="AF1036" s="96"/>
      <c r="AG1036" s="96"/>
      <c r="AH1036" s="96"/>
      <c r="AI1036" s="96"/>
      <c r="AJ1036" s="96"/>
      <c r="AK1036" s="96"/>
      <c r="AL1036" s="96"/>
      <c r="AM1036" s="96"/>
      <c r="AN1036" s="96"/>
      <c r="AO1036" s="96"/>
      <c r="AP1036" s="96"/>
      <c r="AQ1036" s="96"/>
      <c r="AR1036" s="96"/>
      <c r="AS1036" s="96"/>
      <c r="AT1036" s="96"/>
      <c r="AU1036" s="96"/>
      <c r="AV1036" s="96"/>
      <c r="AW1036" s="96"/>
      <c r="AX1036" s="96"/>
      <c r="AY1036" s="96"/>
      <c r="AZ1036" s="96"/>
      <c r="BA1036" s="96"/>
      <c r="BB1036" s="96"/>
      <c r="BC1036" s="96"/>
      <c r="BD1036" s="96"/>
      <c r="BE1036" s="96"/>
      <c r="BF1036" s="96"/>
      <c r="BG1036" s="96"/>
      <c r="BH1036" s="96"/>
      <c r="BI1036" s="96"/>
      <c r="BJ1036" s="96"/>
      <c r="BK1036" s="96"/>
      <c r="BL1036" s="96"/>
      <c r="BM1036" s="96"/>
      <c r="BN1036" s="96"/>
      <c r="BO1036" s="96"/>
      <c r="BP1036" s="96"/>
      <c r="BQ1036" s="96"/>
      <c r="BR1036" s="96"/>
      <c r="BS1036" s="96"/>
      <c r="BT1036" s="96"/>
      <c r="BU1036" s="96"/>
      <c r="BV1036" s="96"/>
      <c r="BW1036" s="96"/>
      <c r="BX1036" s="96"/>
      <c r="BY1036" s="96"/>
      <c r="BZ1036" s="96"/>
      <c r="CA1036" s="96"/>
      <c r="CB1036" s="96"/>
    </row>
    <row r="1037">
      <c r="A1037" s="96"/>
      <c r="B1037" s="96"/>
      <c r="C1037" s="96"/>
      <c r="D1037" s="96"/>
      <c r="E1037" s="96"/>
      <c r="F1037" s="96"/>
      <c r="G1037" s="96"/>
      <c r="H1037" s="96"/>
      <c r="I1037" s="96"/>
      <c r="J1037" s="96"/>
      <c r="K1037" s="96"/>
      <c r="L1037" s="96"/>
      <c r="M1037" s="96"/>
      <c r="N1037" s="96"/>
      <c r="O1037" s="96"/>
      <c r="P1037" s="96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  <c r="AC1037" s="96"/>
      <c r="AD1037" s="96"/>
      <c r="AE1037" s="96"/>
      <c r="AF1037" s="96"/>
      <c r="AG1037" s="96"/>
      <c r="AH1037" s="96"/>
      <c r="AI1037" s="96"/>
      <c r="AJ1037" s="96"/>
      <c r="AK1037" s="96"/>
      <c r="AL1037" s="96"/>
      <c r="AM1037" s="96"/>
      <c r="AN1037" s="96"/>
      <c r="AO1037" s="96"/>
      <c r="AP1037" s="96"/>
      <c r="AQ1037" s="96"/>
      <c r="AR1037" s="96"/>
      <c r="AS1037" s="96"/>
      <c r="AT1037" s="96"/>
      <c r="AU1037" s="96"/>
      <c r="AV1037" s="96"/>
      <c r="AW1037" s="96"/>
      <c r="AX1037" s="96"/>
      <c r="AY1037" s="96"/>
      <c r="AZ1037" s="96"/>
      <c r="BA1037" s="96"/>
      <c r="BB1037" s="96"/>
      <c r="BC1037" s="96"/>
      <c r="BD1037" s="96"/>
      <c r="BE1037" s="96"/>
      <c r="BF1037" s="96"/>
      <c r="BG1037" s="96"/>
      <c r="BH1037" s="96"/>
      <c r="BI1037" s="96"/>
      <c r="BJ1037" s="96"/>
      <c r="BK1037" s="96"/>
      <c r="BL1037" s="96"/>
      <c r="BM1037" s="96"/>
      <c r="BN1037" s="96"/>
      <c r="BO1037" s="96"/>
      <c r="BP1037" s="96"/>
      <c r="BQ1037" s="96"/>
      <c r="BR1037" s="96"/>
      <c r="BS1037" s="96"/>
      <c r="BT1037" s="96"/>
      <c r="BU1037" s="96"/>
      <c r="BV1037" s="96"/>
      <c r="BW1037" s="96"/>
      <c r="BX1037" s="96"/>
      <c r="BY1037" s="96"/>
      <c r="BZ1037" s="96"/>
      <c r="CA1037" s="96"/>
      <c r="CB1037" s="96"/>
    </row>
    <row r="1038">
      <c r="A1038" s="96"/>
      <c r="B1038" s="96"/>
      <c r="C1038" s="96"/>
      <c r="D1038" s="96"/>
      <c r="E1038" s="96"/>
      <c r="F1038" s="96"/>
      <c r="G1038" s="96"/>
      <c r="H1038" s="96"/>
      <c r="I1038" s="96"/>
      <c r="J1038" s="96"/>
      <c r="K1038" s="96"/>
      <c r="L1038" s="96"/>
      <c r="M1038" s="96"/>
      <c r="N1038" s="96"/>
      <c r="O1038" s="96"/>
      <c r="P1038" s="96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  <c r="AC1038" s="96"/>
      <c r="AD1038" s="96"/>
      <c r="AE1038" s="96"/>
      <c r="AF1038" s="96"/>
      <c r="AG1038" s="96"/>
      <c r="AH1038" s="96"/>
      <c r="AI1038" s="96"/>
      <c r="AJ1038" s="96"/>
      <c r="AK1038" s="96"/>
      <c r="AL1038" s="96"/>
      <c r="AM1038" s="96"/>
      <c r="AN1038" s="96"/>
      <c r="AO1038" s="96"/>
      <c r="AP1038" s="96"/>
      <c r="AQ1038" s="96"/>
      <c r="AR1038" s="96"/>
      <c r="AS1038" s="96"/>
      <c r="AT1038" s="96"/>
      <c r="AU1038" s="96"/>
      <c r="AV1038" s="96"/>
      <c r="AW1038" s="96"/>
      <c r="AX1038" s="96"/>
      <c r="AY1038" s="96"/>
      <c r="AZ1038" s="96"/>
      <c r="BA1038" s="96"/>
      <c r="BB1038" s="96"/>
      <c r="BC1038" s="96"/>
      <c r="BD1038" s="96"/>
      <c r="BE1038" s="96"/>
      <c r="BF1038" s="96"/>
      <c r="BG1038" s="96"/>
      <c r="BH1038" s="96"/>
      <c r="BI1038" s="96"/>
      <c r="BJ1038" s="96"/>
      <c r="BK1038" s="96"/>
      <c r="BL1038" s="96"/>
      <c r="BM1038" s="96"/>
      <c r="BN1038" s="96"/>
      <c r="BO1038" s="96"/>
      <c r="BP1038" s="96"/>
      <c r="BQ1038" s="96"/>
      <c r="BR1038" s="96"/>
      <c r="BS1038" s="96"/>
      <c r="BT1038" s="96"/>
      <c r="BU1038" s="96"/>
      <c r="BV1038" s="96"/>
      <c r="BW1038" s="96"/>
      <c r="BX1038" s="96"/>
      <c r="BY1038" s="96"/>
      <c r="BZ1038" s="96"/>
      <c r="CA1038" s="96"/>
      <c r="CB1038" s="96"/>
    </row>
    <row r="1039">
      <c r="A1039" s="96"/>
      <c r="B1039" s="96"/>
      <c r="C1039" s="96"/>
      <c r="D1039" s="96"/>
      <c r="E1039" s="96"/>
      <c r="F1039" s="96"/>
      <c r="G1039" s="96"/>
      <c r="H1039" s="96"/>
      <c r="I1039" s="96"/>
      <c r="J1039" s="96"/>
      <c r="K1039" s="96"/>
      <c r="L1039" s="96"/>
      <c r="M1039" s="96"/>
      <c r="N1039" s="96"/>
      <c r="O1039" s="96"/>
      <c r="P1039" s="96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  <c r="AC1039" s="96"/>
      <c r="AD1039" s="96"/>
      <c r="AE1039" s="96"/>
      <c r="AF1039" s="96"/>
      <c r="AG1039" s="96"/>
      <c r="AH1039" s="96"/>
      <c r="AI1039" s="96"/>
      <c r="AJ1039" s="96"/>
      <c r="AK1039" s="96"/>
      <c r="AL1039" s="96"/>
      <c r="AM1039" s="96"/>
      <c r="AN1039" s="96"/>
      <c r="AO1039" s="96"/>
      <c r="AP1039" s="96"/>
      <c r="AQ1039" s="96"/>
      <c r="AR1039" s="96"/>
      <c r="AS1039" s="96"/>
      <c r="AT1039" s="96"/>
      <c r="AU1039" s="96"/>
      <c r="AV1039" s="96"/>
      <c r="AW1039" s="96"/>
      <c r="AX1039" s="96"/>
      <c r="AY1039" s="96"/>
      <c r="AZ1039" s="96"/>
      <c r="BA1039" s="96"/>
      <c r="BB1039" s="96"/>
      <c r="BC1039" s="96"/>
      <c r="BD1039" s="96"/>
      <c r="BE1039" s="96"/>
      <c r="BF1039" s="96"/>
      <c r="BG1039" s="96"/>
      <c r="BH1039" s="96"/>
      <c r="BI1039" s="96"/>
      <c r="BJ1039" s="96"/>
      <c r="BK1039" s="96"/>
      <c r="BL1039" s="96"/>
      <c r="BM1039" s="96"/>
      <c r="BN1039" s="96"/>
      <c r="BO1039" s="96"/>
      <c r="BP1039" s="96"/>
      <c r="BQ1039" s="96"/>
      <c r="BR1039" s="96"/>
      <c r="BS1039" s="96"/>
      <c r="BT1039" s="96"/>
      <c r="BU1039" s="96"/>
      <c r="BV1039" s="96"/>
      <c r="BW1039" s="96"/>
      <c r="BX1039" s="96"/>
      <c r="BY1039" s="96"/>
      <c r="BZ1039" s="96"/>
      <c r="CA1039" s="96"/>
      <c r="CB1039" s="96"/>
    </row>
    <row r="1040">
      <c r="A1040" s="96"/>
      <c r="B1040" s="96"/>
      <c r="C1040" s="96"/>
      <c r="D1040" s="96"/>
      <c r="E1040" s="96"/>
      <c r="F1040" s="96"/>
      <c r="G1040" s="96"/>
      <c r="H1040" s="96"/>
      <c r="I1040" s="96"/>
      <c r="J1040" s="96"/>
      <c r="K1040" s="96"/>
      <c r="L1040" s="96"/>
      <c r="M1040" s="96"/>
      <c r="N1040" s="96"/>
      <c r="O1040" s="96"/>
      <c r="P1040" s="96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  <c r="AC1040" s="96"/>
      <c r="AD1040" s="96"/>
      <c r="AE1040" s="96"/>
      <c r="AF1040" s="96"/>
      <c r="AG1040" s="96"/>
      <c r="AH1040" s="96"/>
      <c r="AI1040" s="96"/>
      <c r="AJ1040" s="96"/>
      <c r="AK1040" s="96"/>
      <c r="AL1040" s="96"/>
      <c r="AM1040" s="96"/>
      <c r="AN1040" s="96"/>
      <c r="AO1040" s="96"/>
      <c r="AP1040" s="96"/>
      <c r="AQ1040" s="96"/>
      <c r="AR1040" s="96"/>
      <c r="AS1040" s="96"/>
      <c r="AT1040" s="96"/>
      <c r="AU1040" s="96"/>
      <c r="AV1040" s="96"/>
      <c r="AW1040" s="96"/>
      <c r="AX1040" s="96"/>
      <c r="AY1040" s="96"/>
      <c r="AZ1040" s="96"/>
      <c r="BA1040" s="96"/>
      <c r="BB1040" s="96"/>
      <c r="BC1040" s="96"/>
      <c r="BD1040" s="96"/>
      <c r="BE1040" s="96"/>
      <c r="BF1040" s="96"/>
      <c r="BG1040" s="96"/>
      <c r="BH1040" s="96"/>
      <c r="BI1040" s="96"/>
      <c r="BJ1040" s="96"/>
      <c r="BK1040" s="96"/>
      <c r="BL1040" s="96"/>
      <c r="BM1040" s="96"/>
      <c r="BN1040" s="96"/>
      <c r="BO1040" s="96"/>
      <c r="BP1040" s="96"/>
      <c r="BQ1040" s="96"/>
      <c r="BR1040" s="96"/>
      <c r="BS1040" s="96"/>
      <c r="BT1040" s="96"/>
      <c r="BU1040" s="96"/>
      <c r="BV1040" s="96"/>
      <c r="BW1040" s="96"/>
      <c r="BX1040" s="96"/>
      <c r="BY1040" s="96"/>
      <c r="BZ1040" s="96"/>
      <c r="CA1040" s="96"/>
      <c r="CB1040" s="96"/>
    </row>
    <row r="1041">
      <c r="A1041" s="96"/>
      <c r="B1041" s="96"/>
      <c r="C1041" s="96"/>
      <c r="D1041" s="96"/>
      <c r="E1041" s="96"/>
      <c r="F1041" s="96"/>
      <c r="G1041" s="96"/>
      <c r="H1041" s="96"/>
      <c r="I1041" s="96"/>
      <c r="J1041" s="96"/>
      <c r="K1041" s="96"/>
      <c r="L1041" s="96"/>
      <c r="M1041" s="96"/>
      <c r="N1041" s="96"/>
      <c r="O1041" s="96"/>
      <c r="P1041" s="96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  <c r="AC1041" s="96"/>
      <c r="AD1041" s="96"/>
      <c r="AE1041" s="96"/>
      <c r="AF1041" s="96"/>
      <c r="AG1041" s="96"/>
      <c r="AH1041" s="96"/>
      <c r="AI1041" s="96"/>
      <c r="AJ1041" s="96"/>
      <c r="AK1041" s="96"/>
      <c r="AL1041" s="96"/>
      <c r="AM1041" s="96"/>
      <c r="AN1041" s="96"/>
      <c r="AO1041" s="96"/>
      <c r="AP1041" s="96"/>
      <c r="AQ1041" s="96"/>
      <c r="AR1041" s="96"/>
      <c r="AS1041" s="96"/>
      <c r="AT1041" s="96"/>
      <c r="AU1041" s="96"/>
      <c r="AV1041" s="96"/>
      <c r="AW1041" s="96"/>
      <c r="AX1041" s="96"/>
      <c r="AY1041" s="96"/>
      <c r="AZ1041" s="96"/>
      <c r="BA1041" s="96"/>
      <c r="BB1041" s="96"/>
      <c r="BC1041" s="96"/>
      <c r="BD1041" s="96"/>
      <c r="BE1041" s="96"/>
      <c r="BF1041" s="96"/>
      <c r="BG1041" s="96"/>
      <c r="BH1041" s="96"/>
      <c r="BI1041" s="96"/>
      <c r="BJ1041" s="96"/>
      <c r="BK1041" s="96"/>
      <c r="BL1041" s="96"/>
      <c r="BM1041" s="96"/>
      <c r="BN1041" s="96"/>
      <c r="BO1041" s="96"/>
      <c r="BP1041" s="96"/>
      <c r="BQ1041" s="96"/>
      <c r="BR1041" s="96"/>
      <c r="BS1041" s="96"/>
      <c r="BT1041" s="96"/>
      <c r="BU1041" s="96"/>
      <c r="BV1041" s="96"/>
      <c r="BW1041" s="96"/>
      <c r="BX1041" s="96"/>
      <c r="BY1041" s="96"/>
      <c r="BZ1041" s="96"/>
      <c r="CA1041" s="96"/>
      <c r="CB1041" s="96"/>
    </row>
    <row r="1042">
      <c r="A1042" s="96"/>
      <c r="B1042" s="96"/>
      <c r="C1042" s="96"/>
      <c r="D1042" s="96"/>
      <c r="E1042" s="96"/>
      <c r="F1042" s="96"/>
      <c r="G1042" s="96"/>
      <c r="H1042" s="96"/>
      <c r="I1042" s="96"/>
      <c r="J1042" s="96"/>
      <c r="K1042" s="96"/>
      <c r="L1042" s="96"/>
      <c r="M1042" s="96"/>
      <c r="N1042" s="96"/>
      <c r="O1042" s="96"/>
      <c r="P1042" s="96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  <c r="AC1042" s="96"/>
      <c r="AD1042" s="96"/>
      <c r="AE1042" s="96"/>
      <c r="AF1042" s="96"/>
      <c r="AG1042" s="96"/>
      <c r="AH1042" s="96"/>
      <c r="AI1042" s="96"/>
      <c r="AJ1042" s="96"/>
      <c r="AK1042" s="96"/>
      <c r="AL1042" s="96"/>
      <c r="AM1042" s="96"/>
      <c r="AN1042" s="96"/>
      <c r="AO1042" s="96"/>
      <c r="AP1042" s="96"/>
      <c r="AQ1042" s="96"/>
      <c r="AR1042" s="96"/>
      <c r="AS1042" s="96"/>
      <c r="AT1042" s="96"/>
      <c r="AU1042" s="96"/>
      <c r="AV1042" s="96"/>
      <c r="AW1042" s="96"/>
      <c r="AX1042" s="96"/>
      <c r="AY1042" s="96"/>
      <c r="AZ1042" s="96"/>
      <c r="BA1042" s="96"/>
      <c r="BB1042" s="96"/>
      <c r="BC1042" s="96"/>
      <c r="BD1042" s="96"/>
      <c r="BE1042" s="96"/>
      <c r="BF1042" s="96"/>
      <c r="BG1042" s="96"/>
      <c r="BH1042" s="96"/>
      <c r="BI1042" s="96"/>
      <c r="BJ1042" s="96"/>
      <c r="BK1042" s="96"/>
      <c r="BL1042" s="96"/>
      <c r="BM1042" s="96"/>
      <c r="BN1042" s="96"/>
      <c r="BO1042" s="96"/>
      <c r="BP1042" s="96"/>
      <c r="BQ1042" s="96"/>
      <c r="BR1042" s="96"/>
      <c r="BS1042" s="96"/>
      <c r="BT1042" s="96"/>
      <c r="BU1042" s="96"/>
      <c r="BV1042" s="96"/>
      <c r="BW1042" s="96"/>
      <c r="BX1042" s="96"/>
      <c r="BY1042" s="96"/>
      <c r="BZ1042" s="96"/>
      <c r="CA1042" s="96"/>
      <c r="CB1042" s="96"/>
    </row>
    <row r="1043">
      <c r="E1043" s="96"/>
      <c r="F1043" s="96"/>
      <c r="G1043" s="96"/>
      <c r="H1043" s="96"/>
      <c r="I1043" s="96"/>
      <c r="J1043" s="96"/>
      <c r="K1043" s="96"/>
      <c r="L1043" s="96"/>
      <c r="M1043" s="96"/>
      <c r="N1043" s="96"/>
      <c r="O1043" s="96"/>
      <c r="P1043" s="96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  <c r="AC1043" s="96"/>
      <c r="AD1043" s="96"/>
      <c r="AE1043" s="96"/>
      <c r="AF1043" s="96"/>
      <c r="AG1043" s="96"/>
      <c r="AH1043" s="96"/>
      <c r="AI1043" s="96"/>
      <c r="AJ1043" s="96"/>
      <c r="AK1043" s="96"/>
      <c r="AL1043" s="96"/>
      <c r="AM1043" s="96"/>
      <c r="AN1043" s="96"/>
      <c r="AO1043" s="96"/>
      <c r="AP1043" s="96"/>
      <c r="AQ1043" s="96"/>
      <c r="AR1043" s="96"/>
      <c r="AS1043" s="96"/>
      <c r="AT1043" s="96"/>
      <c r="AU1043" s="96"/>
      <c r="AV1043" s="96"/>
      <c r="AW1043" s="96"/>
      <c r="AX1043" s="96"/>
      <c r="AY1043" s="96"/>
      <c r="AZ1043" s="96"/>
      <c r="BA1043" s="96"/>
      <c r="BB1043" s="96"/>
      <c r="BC1043" s="96"/>
      <c r="BD1043" s="96"/>
      <c r="BE1043" s="96"/>
      <c r="BF1043" s="96"/>
      <c r="BG1043" s="96"/>
      <c r="BH1043" s="96"/>
      <c r="BI1043" s="96"/>
      <c r="BJ1043" s="96"/>
      <c r="BK1043" s="96"/>
      <c r="BL1043" s="96"/>
      <c r="BM1043" s="96"/>
      <c r="BN1043" s="96"/>
      <c r="BO1043" s="96"/>
      <c r="BP1043" s="96"/>
      <c r="BQ1043" s="96"/>
      <c r="BR1043" s="96"/>
      <c r="BS1043" s="96"/>
      <c r="BT1043" s="96"/>
      <c r="BU1043" s="96"/>
      <c r="BV1043" s="96"/>
      <c r="BW1043" s="96"/>
      <c r="BX1043" s="96"/>
      <c r="BY1043" s="96"/>
      <c r="BZ1043" s="96"/>
      <c r="CA1043" s="96"/>
      <c r="CB1043" s="96"/>
    </row>
    <row r="1044">
      <c r="E1044" s="96"/>
      <c r="F1044" s="96"/>
      <c r="G1044" s="96"/>
      <c r="H1044" s="96"/>
      <c r="I1044" s="96"/>
      <c r="J1044" s="96"/>
      <c r="K1044" s="96"/>
      <c r="L1044" s="96"/>
      <c r="M1044" s="96"/>
      <c r="N1044" s="96"/>
      <c r="O1044" s="96"/>
      <c r="P1044" s="96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  <c r="AC1044" s="96"/>
      <c r="AD1044" s="96"/>
      <c r="AE1044" s="96"/>
      <c r="AF1044" s="96"/>
      <c r="AG1044" s="96"/>
      <c r="AH1044" s="96"/>
      <c r="AI1044" s="96"/>
      <c r="AJ1044" s="96"/>
      <c r="AK1044" s="96"/>
      <c r="AL1044" s="96"/>
      <c r="AM1044" s="96"/>
      <c r="AN1044" s="96"/>
      <c r="AO1044" s="96"/>
      <c r="AP1044" s="96"/>
      <c r="AQ1044" s="96"/>
      <c r="AR1044" s="96"/>
      <c r="AS1044" s="96"/>
      <c r="AT1044" s="96"/>
      <c r="AU1044" s="96"/>
      <c r="AV1044" s="96"/>
      <c r="AW1044" s="96"/>
      <c r="AX1044" s="96"/>
      <c r="AY1044" s="96"/>
      <c r="AZ1044" s="96"/>
      <c r="BA1044" s="96"/>
      <c r="BB1044" s="96"/>
      <c r="BC1044" s="96"/>
      <c r="BD1044" s="96"/>
      <c r="BE1044" s="96"/>
      <c r="BF1044" s="96"/>
      <c r="BG1044" s="96"/>
      <c r="BH1044" s="96"/>
      <c r="BI1044" s="96"/>
      <c r="BJ1044" s="96"/>
      <c r="BK1044" s="96"/>
      <c r="BL1044" s="96"/>
      <c r="BM1044" s="96"/>
      <c r="BN1044" s="96"/>
      <c r="BO1044" s="96"/>
      <c r="BP1044" s="96"/>
      <c r="BQ1044" s="96"/>
      <c r="BR1044" s="96"/>
      <c r="BS1044" s="96"/>
      <c r="BT1044" s="96"/>
      <c r="BU1044" s="96"/>
      <c r="BV1044" s="96"/>
      <c r="BW1044" s="96"/>
      <c r="BX1044" s="96"/>
      <c r="BY1044" s="96"/>
      <c r="BZ1044" s="96"/>
      <c r="CA1044" s="96"/>
      <c r="CB1044" s="96"/>
    </row>
    <row r="1045">
      <c r="E1045" s="96"/>
      <c r="F1045" s="96"/>
      <c r="G1045" s="96"/>
      <c r="H1045" s="96"/>
      <c r="I1045" s="96"/>
      <c r="J1045" s="96"/>
      <c r="K1045" s="96"/>
      <c r="L1045" s="96"/>
      <c r="M1045" s="96"/>
      <c r="N1045" s="96"/>
      <c r="O1045" s="96"/>
      <c r="P1045" s="96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  <c r="AC1045" s="96"/>
      <c r="AD1045" s="96"/>
      <c r="AE1045" s="96"/>
      <c r="AF1045" s="96"/>
      <c r="AG1045" s="96"/>
      <c r="AH1045" s="96"/>
      <c r="AI1045" s="96"/>
      <c r="AJ1045" s="96"/>
      <c r="AK1045" s="96"/>
      <c r="AL1045" s="96"/>
      <c r="AM1045" s="96"/>
      <c r="AN1045" s="96"/>
      <c r="AO1045" s="96"/>
      <c r="AP1045" s="96"/>
      <c r="AQ1045" s="96"/>
      <c r="AR1045" s="96"/>
      <c r="AS1045" s="96"/>
      <c r="AT1045" s="96"/>
      <c r="AU1045" s="96"/>
      <c r="AV1045" s="96"/>
      <c r="AW1045" s="96"/>
      <c r="AX1045" s="96"/>
      <c r="AY1045" s="96"/>
      <c r="AZ1045" s="96"/>
      <c r="BA1045" s="96"/>
      <c r="BB1045" s="96"/>
      <c r="BC1045" s="96"/>
      <c r="BD1045" s="96"/>
      <c r="BE1045" s="96"/>
      <c r="BF1045" s="96"/>
      <c r="BG1045" s="96"/>
      <c r="BH1045" s="96"/>
      <c r="BI1045" s="96"/>
      <c r="BJ1045" s="96"/>
      <c r="BK1045" s="96"/>
      <c r="BL1045" s="96"/>
      <c r="BM1045" s="96"/>
      <c r="BN1045" s="96"/>
      <c r="BO1045" s="96"/>
      <c r="BP1045" s="96"/>
      <c r="BQ1045" s="96"/>
      <c r="BR1045" s="96"/>
      <c r="BS1045" s="96"/>
      <c r="BT1045" s="96"/>
      <c r="BU1045" s="96"/>
      <c r="BV1045" s="96"/>
      <c r="BW1045" s="96"/>
      <c r="BX1045" s="96"/>
      <c r="BY1045" s="96"/>
      <c r="BZ1045" s="96"/>
      <c r="CA1045" s="96"/>
      <c r="CB1045" s="96"/>
    </row>
    <row r="1046">
      <c r="E1046" s="96"/>
      <c r="F1046" s="96"/>
      <c r="G1046" s="96"/>
      <c r="H1046" s="96"/>
      <c r="I1046" s="96"/>
      <c r="J1046" s="96"/>
      <c r="K1046" s="96"/>
      <c r="L1046" s="96"/>
      <c r="M1046" s="96"/>
      <c r="N1046" s="96"/>
      <c r="O1046" s="96"/>
      <c r="P1046" s="96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  <c r="AC1046" s="96"/>
      <c r="AD1046" s="96"/>
      <c r="AE1046" s="96"/>
      <c r="AF1046" s="96"/>
      <c r="AG1046" s="96"/>
      <c r="AH1046" s="96"/>
      <c r="AI1046" s="96"/>
      <c r="AJ1046" s="96"/>
      <c r="AK1046" s="96"/>
      <c r="AL1046" s="96"/>
      <c r="AM1046" s="96"/>
      <c r="AN1046" s="96"/>
      <c r="AO1046" s="96"/>
      <c r="AP1046" s="96"/>
      <c r="AQ1046" s="96"/>
      <c r="AR1046" s="96"/>
      <c r="AS1046" s="96"/>
      <c r="AT1046" s="96"/>
      <c r="AU1046" s="96"/>
      <c r="AV1046" s="96"/>
      <c r="AW1046" s="96"/>
      <c r="AX1046" s="96"/>
      <c r="AY1046" s="96"/>
      <c r="AZ1046" s="96"/>
      <c r="BA1046" s="96"/>
      <c r="BB1046" s="96"/>
      <c r="BC1046" s="96"/>
      <c r="BD1046" s="96"/>
      <c r="BE1046" s="96"/>
      <c r="BF1046" s="96"/>
      <c r="BG1046" s="96"/>
      <c r="BH1046" s="96"/>
      <c r="BI1046" s="96"/>
      <c r="BJ1046" s="96"/>
      <c r="BK1046" s="96"/>
      <c r="BL1046" s="96"/>
      <c r="BM1046" s="96"/>
      <c r="BN1046" s="96"/>
      <c r="BO1046" s="96"/>
      <c r="BP1046" s="96"/>
      <c r="BQ1046" s="96"/>
      <c r="BR1046" s="96"/>
      <c r="BS1046" s="96"/>
      <c r="BT1046" s="96"/>
      <c r="BU1046" s="96"/>
      <c r="BV1046" s="96"/>
      <c r="BW1046" s="96"/>
      <c r="BX1046" s="96"/>
      <c r="BY1046" s="96"/>
      <c r="BZ1046" s="96"/>
      <c r="CA1046" s="96"/>
      <c r="CB1046" s="96"/>
    </row>
    <row r="1047">
      <c r="E1047" s="96"/>
      <c r="F1047" s="96"/>
      <c r="G1047" s="96"/>
      <c r="H1047" s="96"/>
      <c r="I1047" s="96"/>
      <c r="J1047" s="96"/>
      <c r="K1047" s="96"/>
      <c r="L1047" s="96"/>
      <c r="M1047" s="96"/>
      <c r="N1047" s="96"/>
      <c r="O1047" s="96"/>
      <c r="P1047" s="96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6"/>
      <c r="AH1047" s="96"/>
      <c r="AI1047" s="96"/>
      <c r="AJ1047" s="96"/>
      <c r="AK1047" s="96"/>
      <c r="AL1047" s="96"/>
      <c r="AM1047" s="96"/>
      <c r="AN1047" s="96"/>
      <c r="AO1047" s="96"/>
      <c r="AP1047" s="96"/>
      <c r="AQ1047" s="96"/>
      <c r="AR1047" s="96"/>
      <c r="AS1047" s="96"/>
      <c r="AT1047" s="96"/>
      <c r="AU1047" s="96"/>
      <c r="AV1047" s="96"/>
      <c r="AW1047" s="96"/>
      <c r="AX1047" s="96"/>
      <c r="AY1047" s="96"/>
      <c r="AZ1047" s="96"/>
      <c r="BA1047" s="96"/>
      <c r="BB1047" s="96"/>
      <c r="BC1047" s="96"/>
      <c r="BD1047" s="96"/>
      <c r="BE1047" s="96"/>
      <c r="BF1047" s="96"/>
      <c r="BG1047" s="96"/>
      <c r="BH1047" s="96"/>
      <c r="BI1047" s="96"/>
      <c r="BJ1047" s="96"/>
      <c r="BK1047" s="96"/>
      <c r="BL1047" s="96"/>
      <c r="BM1047" s="96"/>
      <c r="BN1047" s="96"/>
      <c r="BO1047" s="96"/>
      <c r="BP1047" s="96"/>
      <c r="BQ1047" s="96"/>
      <c r="BR1047" s="96"/>
      <c r="BS1047" s="96"/>
      <c r="BT1047" s="96"/>
      <c r="BU1047" s="96"/>
      <c r="BV1047" s="96"/>
      <c r="BW1047" s="96"/>
      <c r="BX1047" s="96"/>
      <c r="BY1047" s="96"/>
      <c r="BZ1047" s="96"/>
      <c r="CA1047" s="96"/>
      <c r="CB1047" s="96"/>
    </row>
    <row r="1048">
      <c r="E1048" s="96"/>
      <c r="F1048" s="96"/>
      <c r="G1048" s="96"/>
      <c r="H1048" s="96"/>
      <c r="I1048" s="96"/>
      <c r="J1048" s="96"/>
      <c r="K1048" s="96"/>
      <c r="L1048" s="96"/>
      <c r="M1048" s="96"/>
      <c r="N1048" s="96"/>
      <c r="O1048" s="96"/>
      <c r="P1048" s="96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  <c r="AC1048" s="96"/>
      <c r="AD1048" s="96"/>
      <c r="AE1048" s="96"/>
      <c r="AF1048" s="96"/>
      <c r="AG1048" s="96"/>
      <c r="AH1048" s="96"/>
      <c r="AI1048" s="96"/>
      <c r="AJ1048" s="96"/>
      <c r="AK1048" s="96"/>
      <c r="AL1048" s="96"/>
      <c r="AM1048" s="96"/>
      <c r="AN1048" s="96"/>
      <c r="AO1048" s="96"/>
      <c r="AP1048" s="96"/>
      <c r="AQ1048" s="96"/>
      <c r="AR1048" s="96"/>
      <c r="AS1048" s="96"/>
      <c r="AT1048" s="96"/>
      <c r="AU1048" s="96"/>
      <c r="AV1048" s="96"/>
      <c r="AW1048" s="96"/>
      <c r="AX1048" s="96"/>
      <c r="AY1048" s="96"/>
      <c r="AZ1048" s="96"/>
      <c r="BA1048" s="96"/>
      <c r="BB1048" s="96"/>
      <c r="BC1048" s="96"/>
      <c r="BD1048" s="96"/>
      <c r="BE1048" s="96"/>
      <c r="BF1048" s="96"/>
      <c r="BG1048" s="96"/>
      <c r="BH1048" s="96"/>
      <c r="BI1048" s="96"/>
      <c r="BJ1048" s="96"/>
      <c r="BK1048" s="96"/>
      <c r="BL1048" s="96"/>
      <c r="BM1048" s="96"/>
      <c r="BN1048" s="96"/>
      <c r="BO1048" s="96"/>
      <c r="BP1048" s="96"/>
      <c r="BQ1048" s="96"/>
      <c r="BR1048" s="96"/>
      <c r="BS1048" s="96"/>
      <c r="BT1048" s="96"/>
      <c r="BU1048" s="96"/>
      <c r="BV1048" s="96"/>
      <c r="BW1048" s="96"/>
      <c r="BX1048" s="96"/>
      <c r="BY1048" s="96"/>
      <c r="BZ1048" s="96"/>
      <c r="CA1048" s="96"/>
      <c r="CB1048" s="96"/>
    </row>
    <row r="1049">
      <c r="E1049" s="96"/>
      <c r="F1049" s="96"/>
      <c r="G1049" s="96"/>
      <c r="H1049" s="96"/>
      <c r="I1049" s="96"/>
      <c r="J1049" s="96"/>
      <c r="K1049" s="96"/>
      <c r="L1049" s="96"/>
      <c r="M1049" s="96"/>
      <c r="N1049" s="96"/>
      <c r="O1049" s="96"/>
      <c r="P1049" s="96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  <c r="AC1049" s="96"/>
      <c r="AD1049" s="96"/>
      <c r="AE1049" s="96"/>
      <c r="AF1049" s="96"/>
      <c r="AG1049" s="96"/>
      <c r="AH1049" s="96"/>
      <c r="AI1049" s="96"/>
      <c r="AJ1049" s="96"/>
      <c r="AK1049" s="96"/>
      <c r="AL1049" s="96"/>
      <c r="AM1049" s="96"/>
      <c r="AN1049" s="96"/>
      <c r="AO1049" s="96"/>
      <c r="AP1049" s="96"/>
      <c r="AQ1049" s="96"/>
      <c r="AR1049" s="96"/>
      <c r="AS1049" s="96"/>
      <c r="AT1049" s="96"/>
      <c r="AU1049" s="96"/>
      <c r="AV1049" s="96"/>
      <c r="AW1049" s="96"/>
      <c r="AX1049" s="96"/>
      <c r="AY1049" s="96"/>
      <c r="AZ1049" s="96"/>
      <c r="BA1049" s="96"/>
      <c r="BB1049" s="96"/>
      <c r="BC1049" s="96"/>
      <c r="BD1049" s="96"/>
      <c r="BE1049" s="96"/>
      <c r="BF1049" s="96"/>
      <c r="BG1049" s="96"/>
      <c r="BH1049" s="96"/>
      <c r="BI1049" s="96"/>
      <c r="BJ1049" s="96"/>
      <c r="BK1049" s="96"/>
      <c r="BL1049" s="96"/>
      <c r="BM1049" s="96"/>
      <c r="BN1049" s="96"/>
      <c r="BO1049" s="96"/>
      <c r="BP1049" s="96"/>
      <c r="BQ1049" s="96"/>
      <c r="BR1049" s="96"/>
      <c r="BS1049" s="96"/>
      <c r="BT1049" s="96"/>
      <c r="BU1049" s="96"/>
      <c r="BV1049" s="96"/>
      <c r="BW1049" s="96"/>
      <c r="BX1049" s="96"/>
      <c r="BY1049" s="96"/>
      <c r="BZ1049" s="96"/>
      <c r="CA1049" s="96"/>
      <c r="CB1049" s="96"/>
    </row>
    <row r="1050">
      <c r="E1050" s="96"/>
      <c r="F1050" s="96"/>
      <c r="G1050" s="96"/>
      <c r="H1050" s="96"/>
      <c r="I1050" s="96"/>
      <c r="J1050" s="96"/>
      <c r="K1050" s="96"/>
      <c r="L1050" s="96"/>
      <c r="M1050" s="96"/>
      <c r="N1050" s="96"/>
      <c r="O1050" s="96"/>
      <c r="P1050" s="96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  <c r="AC1050" s="96"/>
      <c r="AD1050" s="96"/>
      <c r="AE1050" s="96"/>
      <c r="AF1050" s="96"/>
      <c r="AG1050" s="96"/>
      <c r="AH1050" s="96"/>
      <c r="AI1050" s="96"/>
      <c r="AJ1050" s="96"/>
      <c r="AK1050" s="96"/>
      <c r="AL1050" s="96"/>
      <c r="AM1050" s="96"/>
      <c r="AN1050" s="96"/>
      <c r="AO1050" s="96"/>
      <c r="AP1050" s="96"/>
      <c r="AQ1050" s="96"/>
      <c r="AR1050" s="96"/>
      <c r="AS1050" s="96"/>
      <c r="AT1050" s="96"/>
      <c r="AU1050" s="96"/>
      <c r="AV1050" s="96"/>
      <c r="AW1050" s="96"/>
      <c r="AX1050" s="96"/>
      <c r="AY1050" s="96"/>
      <c r="AZ1050" s="96"/>
      <c r="BA1050" s="96"/>
      <c r="BB1050" s="96"/>
      <c r="BC1050" s="96"/>
      <c r="BD1050" s="96"/>
      <c r="BE1050" s="96"/>
      <c r="BF1050" s="96"/>
      <c r="BG1050" s="96"/>
      <c r="BH1050" s="96"/>
      <c r="BI1050" s="96"/>
      <c r="BJ1050" s="96"/>
      <c r="BK1050" s="96"/>
      <c r="BL1050" s="96"/>
      <c r="BM1050" s="96"/>
      <c r="BN1050" s="96"/>
      <c r="BO1050" s="96"/>
      <c r="BP1050" s="96"/>
      <c r="BQ1050" s="96"/>
      <c r="BR1050" s="96"/>
      <c r="BS1050" s="96"/>
      <c r="BT1050" s="96"/>
      <c r="BU1050" s="96"/>
      <c r="BV1050" s="96"/>
      <c r="BW1050" s="96"/>
      <c r="BX1050" s="96"/>
      <c r="BY1050" s="96"/>
      <c r="BZ1050" s="96"/>
      <c r="CA1050" s="96"/>
      <c r="CB1050" s="96"/>
    </row>
    <row r="1051">
      <c r="E1051" s="96"/>
      <c r="F1051" s="96"/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  <c r="AC1051" s="96"/>
      <c r="AD1051" s="96"/>
      <c r="AE1051" s="96"/>
      <c r="AF1051" s="96"/>
      <c r="AG1051" s="96"/>
      <c r="AH1051" s="96"/>
      <c r="AI1051" s="96"/>
      <c r="AJ1051" s="96"/>
      <c r="AK1051" s="96"/>
      <c r="AL1051" s="96"/>
      <c r="AM1051" s="96"/>
      <c r="AN1051" s="96"/>
      <c r="AO1051" s="96"/>
      <c r="AP1051" s="96"/>
      <c r="AQ1051" s="96"/>
      <c r="AR1051" s="96"/>
      <c r="AS1051" s="96"/>
      <c r="AT1051" s="96"/>
      <c r="AU1051" s="96"/>
      <c r="AV1051" s="96"/>
      <c r="AW1051" s="96"/>
      <c r="AX1051" s="96"/>
      <c r="AY1051" s="96"/>
      <c r="AZ1051" s="96"/>
      <c r="BA1051" s="96"/>
      <c r="BB1051" s="96"/>
      <c r="BC1051" s="96"/>
      <c r="BD1051" s="96"/>
      <c r="BE1051" s="96"/>
      <c r="BF1051" s="96"/>
      <c r="BG1051" s="96"/>
      <c r="BH1051" s="96"/>
      <c r="BI1051" s="96"/>
      <c r="BJ1051" s="96"/>
      <c r="BK1051" s="96"/>
      <c r="BL1051" s="96"/>
      <c r="BM1051" s="96"/>
      <c r="BN1051" s="96"/>
      <c r="BO1051" s="96"/>
      <c r="BP1051" s="96"/>
      <c r="BQ1051" s="96"/>
      <c r="BR1051" s="96"/>
      <c r="BS1051" s="96"/>
      <c r="BT1051" s="96"/>
      <c r="BU1051" s="96"/>
      <c r="BV1051" s="96"/>
      <c r="BW1051" s="96"/>
      <c r="BX1051" s="96"/>
      <c r="BY1051" s="96"/>
      <c r="BZ1051" s="96"/>
      <c r="CA1051" s="96"/>
      <c r="CB1051" s="96"/>
    </row>
    <row r="1052">
      <c r="E1052" s="96"/>
      <c r="F1052" s="96"/>
      <c r="G1052" s="9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  <c r="AC1052" s="96"/>
      <c r="AD1052" s="96"/>
      <c r="AE1052" s="96"/>
      <c r="AF1052" s="96"/>
      <c r="AG1052" s="96"/>
      <c r="AH1052" s="96"/>
      <c r="AI1052" s="96"/>
      <c r="AJ1052" s="96"/>
      <c r="AK1052" s="96"/>
      <c r="AL1052" s="96"/>
      <c r="AM1052" s="96"/>
      <c r="AN1052" s="96"/>
      <c r="AO1052" s="96"/>
      <c r="AP1052" s="96"/>
      <c r="AQ1052" s="96"/>
      <c r="AR1052" s="96"/>
      <c r="AS1052" s="96"/>
      <c r="AT1052" s="96"/>
      <c r="AU1052" s="96"/>
      <c r="AV1052" s="96"/>
      <c r="AW1052" s="96"/>
      <c r="AX1052" s="96"/>
      <c r="AY1052" s="96"/>
      <c r="AZ1052" s="96"/>
      <c r="BA1052" s="96"/>
      <c r="BB1052" s="96"/>
      <c r="BC1052" s="96"/>
      <c r="BD1052" s="96"/>
      <c r="BE1052" s="96"/>
      <c r="BF1052" s="96"/>
      <c r="BG1052" s="96"/>
      <c r="BH1052" s="96"/>
      <c r="BI1052" s="96"/>
      <c r="BJ1052" s="96"/>
      <c r="BK1052" s="96"/>
      <c r="BL1052" s="96"/>
      <c r="BM1052" s="96"/>
      <c r="BN1052" s="96"/>
      <c r="BO1052" s="96"/>
      <c r="BP1052" s="96"/>
      <c r="BQ1052" s="96"/>
      <c r="BR1052" s="96"/>
      <c r="BS1052" s="96"/>
      <c r="BT1052" s="96"/>
      <c r="BU1052" s="96"/>
      <c r="BV1052" s="96"/>
      <c r="BW1052" s="96"/>
      <c r="BX1052" s="96"/>
      <c r="BY1052" s="96"/>
      <c r="BZ1052" s="96"/>
      <c r="CA1052" s="96"/>
      <c r="CB1052" s="96"/>
    </row>
    <row r="1053">
      <c r="E1053" s="96"/>
      <c r="F1053" s="96"/>
      <c r="G1053" s="96"/>
      <c r="H1053" s="96"/>
      <c r="I1053" s="96"/>
      <c r="J1053" s="96"/>
      <c r="K1053" s="96"/>
      <c r="L1053" s="96"/>
      <c r="M1053" s="96"/>
      <c r="N1053" s="96"/>
      <c r="O1053" s="96"/>
      <c r="P1053" s="96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  <c r="AC1053" s="96"/>
      <c r="AD1053" s="96"/>
      <c r="AE1053" s="96"/>
      <c r="AF1053" s="96"/>
      <c r="AG1053" s="96"/>
      <c r="AH1053" s="96"/>
      <c r="AI1053" s="96"/>
      <c r="AJ1053" s="96"/>
      <c r="AK1053" s="96"/>
      <c r="AL1053" s="96"/>
      <c r="AM1053" s="96"/>
      <c r="AN1053" s="96"/>
      <c r="AO1053" s="96"/>
      <c r="AP1053" s="96"/>
      <c r="AQ1053" s="96"/>
      <c r="AR1053" s="96"/>
      <c r="AS1053" s="96"/>
      <c r="AT1053" s="96"/>
      <c r="AU1053" s="96"/>
      <c r="AV1053" s="96"/>
      <c r="AW1053" s="96"/>
      <c r="AX1053" s="96"/>
      <c r="AY1053" s="96"/>
      <c r="AZ1053" s="96"/>
      <c r="BA1053" s="96"/>
      <c r="BB1053" s="96"/>
      <c r="BC1053" s="96"/>
      <c r="BD1053" s="96"/>
      <c r="BE1053" s="96"/>
      <c r="BF1053" s="96"/>
      <c r="BG1053" s="96"/>
      <c r="BH1053" s="96"/>
      <c r="BI1053" s="96"/>
      <c r="BJ1053" s="96"/>
      <c r="BK1053" s="96"/>
      <c r="BL1053" s="96"/>
      <c r="BM1053" s="96"/>
      <c r="BN1053" s="96"/>
      <c r="BO1053" s="96"/>
      <c r="BP1053" s="96"/>
      <c r="BQ1053" s="96"/>
      <c r="BR1053" s="96"/>
      <c r="BS1053" s="96"/>
      <c r="BT1053" s="96"/>
      <c r="BU1053" s="96"/>
      <c r="BV1053" s="96"/>
      <c r="BW1053" s="96"/>
      <c r="BX1053" s="96"/>
      <c r="BY1053" s="96"/>
      <c r="BZ1053" s="96"/>
      <c r="CA1053" s="96"/>
      <c r="CB1053" s="96"/>
    </row>
    <row r="1054">
      <c r="E1054" s="96"/>
      <c r="F1054" s="96"/>
      <c r="G1054" s="96"/>
      <c r="H1054" s="96"/>
      <c r="I1054" s="96"/>
      <c r="J1054" s="96"/>
      <c r="K1054" s="96"/>
      <c r="L1054" s="96"/>
      <c r="M1054" s="96"/>
      <c r="N1054" s="96"/>
      <c r="O1054" s="96"/>
      <c r="P1054" s="96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  <c r="AC1054" s="96"/>
      <c r="AD1054" s="96"/>
      <c r="AE1054" s="96"/>
      <c r="AF1054" s="96"/>
      <c r="AG1054" s="96"/>
      <c r="AH1054" s="96"/>
      <c r="AI1054" s="96"/>
      <c r="AJ1054" s="96"/>
      <c r="AK1054" s="96"/>
      <c r="AL1054" s="96"/>
      <c r="AM1054" s="96"/>
      <c r="AN1054" s="96"/>
      <c r="AO1054" s="96"/>
      <c r="AP1054" s="96"/>
      <c r="AQ1054" s="96"/>
      <c r="AR1054" s="96"/>
      <c r="AS1054" s="96"/>
      <c r="AT1054" s="96"/>
      <c r="AU1054" s="96"/>
      <c r="AV1054" s="96"/>
      <c r="AW1054" s="96"/>
      <c r="AX1054" s="96"/>
      <c r="AY1054" s="96"/>
      <c r="AZ1054" s="96"/>
      <c r="BA1054" s="96"/>
      <c r="BB1054" s="96"/>
      <c r="BC1054" s="96"/>
      <c r="BD1054" s="96"/>
      <c r="BE1054" s="96"/>
      <c r="BF1054" s="96"/>
      <c r="BG1054" s="96"/>
      <c r="BH1054" s="96"/>
      <c r="BI1054" s="96"/>
      <c r="BJ1054" s="96"/>
      <c r="BK1054" s="96"/>
      <c r="BL1054" s="96"/>
      <c r="BM1054" s="96"/>
      <c r="BN1054" s="96"/>
      <c r="BO1054" s="96"/>
      <c r="BP1054" s="96"/>
      <c r="BQ1054" s="96"/>
      <c r="BR1054" s="96"/>
      <c r="BS1054" s="96"/>
      <c r="BT1054" s="96"/>
      <c r="BU1054" s="96"/>
      <c r="BV1054" s="96"/>
      <c r="BW1054" s="96"/>
      <c r="BX1054" s="96"/>
      <c r="BY1054" s="96"/>
      <c r="BZ1054" s="96"/>
      <c r="CA1054" s="96"/>
      <c r="CB1054" s="96"/>
    </row>
    <row r="1055">
      <c r="E1055" s="96"/>
      <c r="F1055" s="96"/>
      <c r="G1055" s="96"/>
      <c r="H1055" s="96"/>
      <c r="I1055" s="96"/>
      <c r="J1055" s="96"/>
      <c r="K1055" s="96"/>
      <c r="L1055" s="96"/>
      <c r="M1055" s="96"/>
      <c r="N1055" s="96"/>
      <c r="O1055" s="96"/>
      <c r="P1055" s="96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  <c r="AC1055" s="96"/>
      <c r="AD1055" s="96"/>
      <c r="AE1055" s="96"/>
      <c r="AF1055" s="96"/>
      <c r="AG1055" s="96"/>
      <c r="AH1055" s="96"/>
      <c r="AI1055" s="96"/>
      <c r="AJ1055" s="96"/>
      <c r="AK1055" s="96"/>
      <c r="AL1055" s="96"/>
      <c r="AM1055" s="96"/>
      <c r="AN1055" s="96"/>
      <c r="AO1055" s="96"/>
      <c r="AP1055" s="96"/>
      <c r="AQ1055" s="96"/>
      <c r="AR1055" s="96"/>
      <c r="AS1055" s="96"/>
      <c r="AT1055" s="96"/>
      <c r="AU1055" s="96"/>
      <c r="AV1055" s="96"/>
      <c r="AW1055" s="96"/>
      <c r="AX1055" s="96"/>
      <c r="AY1055" s="96"/>
      <c r="AZ1055" s="96"/>
      <c r="BA1055" s="96"/>
      <c r="BB1055" s="96"/>
      <c r="BC1055" s="96"/>
      <c r="BD1055" s="96"/>
      <c r="BE1055" s="96"/>
      <c r="BF1055" s="96"/>
      <c r="BG1055" s="96"/>
      <c r="BH1055" s="96"/>
      <c r="BI1055" s="96"/>
      <c r="BJ1055" s="96"/>
      <c r="BK1055" s="96"/>
      <c r="BL1055" s="96"/>
      <c r="BM1055" s="96"/>
      <c r="BN1055" s="96"/>
      <c r="BO1055" s="96"/>
      <c r="BP1055" s="96"/>
      <c r="BQ1055" s="96"/>
      <c r="BR1055" s="96"/>
      <c r="BS1055" s="96"/>
      <c r="BT1055" s="96"/>
      <c r="BU1055" s="96"/>
      <c r="BV1055" s="96"/>
      <c r="BW1055" s="96"/>
      <c r="BX1055" s="96"/>
      <c r="BY1055" s="96"/>
      <c r="BZ1055" s="96"/>
      <c r="CA1055" s="96"/>
      <c r="CB1055" s="96"/>
    </row>
    <row r="1056">
      <c r="E1056" s="96"/>
      <c r="F1056" s="96"/>
      <c r="G1056" s="96"/>
      <c r="H1056" s="96"/>
      <c r="I1056" s="96"/>
      <c r="J1056" s="96"/>
      <c r="K1056" s="96"/>
      <c r="L1056" s="96"/>
      <c r="M1056" s="96"/>
      <c r="N1056" s="96"/>
      <c r="O1056" s="96"/>
      <c r="P1056" s="96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  <c r="AC1056" s="96"/>
      <c r="AD1056" s="96"/>
      <c r="AE1056" s="96"/>
      <c r="AF1056" s="96"/>
      <c r="AG1056" s="96"/>
      <c r="AH1056" s="96"/>
      <c r="AI1056" s="96"/>
      <c r="AJ1056" s="96"/>
      <c r="AK1056" s="96"/>
      <c r="AL1056" s="96"/>
      <c r="AM1056" s="96"/>
      <c r="AN1056" s="96"/>
      <c r="AO1056" s="96"/>
      <c r="AP1056" s="96"/>
      <c r="AQ1056" s="96"/>
      <c r="AR1056" s="96"/>
      <c r="AS1056" s="96"/>
      <c r="AT1056" s="96"/>
      <c r="AU1056" s="96"/>
      <c r="AV1056" s="96"/>
      <c r="AW1056" s="96"/>
      <c r="AX1056" s="96"/>
      <c r="AY1056" s="96"/>
      <c r="AZ1056" s="96"/>
      <c r="BA1056" s="96"/>
      <c r="BB1056" s="96"/>
      <c r="BC1056" s="96"/>
      <c r="BD1056" s="96"/>
      <c r="BE1056" s="96"/>
      <c r="BF1056" s="96"/>
      <c r="BG1056" s="96"/>
      <c r="BH1056" s="96"/>
      <c r="BI1056" s="96"/>
      <c r="BJ1056" s="96"/>
      <c r="BK1056" s="96"/>
      <c r="BL1056" s="96"/>
      <c r="BM1056" s="96"/>
      <c r="BN1056" s="96"/>
      <c r="BO1056" s="96"/>
      <c r="BP1056" s="96"/>
      <c r="BQ1056" s="96"/>
      <c r="BR1056" s="96"/>
      <c r="BS1056" s="96"/>
      <c r="BT1056" s="96"/>
      <c r="BU1056" s="96"/>
      <c r="BV1056" s="96"/>
      <c r="BW1056" s="96"/>
      <c r="BX1056" s="96"/>
      <c r="BY1056" s="96"/>
      <c r="BZ1056" s="96"/>
      <c r="CA1056" s="96"/>
      <c r="CB1056" s="96"/>
    </row>
    <row r="1057">
      <c r="E1057" s="96"/>
      <c r="F1057" s="96"/>
      <c r="G1057" s="96"/>
      <c r="H1057" s="96"/>
      <c r="I1057" s="96"/>
      <c r="J1057" s="96"/>
      <c r="K1057" s="96"/>
      <c r="L1057" s="96"/>
      <c r="M1057" s="96"/>
      <c r="N1057" s="96"/>
      <c r="O1057" s="96"/>
      <c r="P1057" s="96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  <c r="AC1057" s="96"/>
      <c r="AD1057" s="96"/>
      <c r="AE1057" s="96"/>
      <c r="AF1057" s="96"/>
      <c r="AG1057" s="96"/>
      <c r="AH1057" s="96"/>
      <c r="AI1057" s="96"/>
      <c r="AJ1057" s="96"/>
      <c r="AK1057" s="96"/>
      <c r="AL1057" s="96"/>
      <c r="AM1057" s="96"/>
      <c r="AN1057" s="96"/>
      <c r="AO1057" s="96"/>
      <c r="AP1057" s="96"/>
      <c r="AQ1057" s="96"/>
      <c r="AR1057" s="96"/>
      <c r="AS1057" s="96"/>
      <c r="AT1057" s="96"/>
      <c r="AU1057" s="96"/>
      <c r="AV1057" s="96"/>
      <c r="AW1057" s="96"/>
      <c r="AX1057" s="96"/>
      <c r="AY1057" s="96"/>
      <c r="AZ1057" s="96"/>
      <c r="BA1057" s="96"/>
      <c r="BB1057" s="96"/>
      <c r="BC1057" s="96"/>
      <c r="BD1057" s="96"/>
      <c r="BE1057" s="96"/>
      <c r="BF1057" s="96"/>
      <c r="BG1057" s="96"/>
      <c r="BH1057" s="96"/>
      <c r="BI1057" s="96"/>
      <c r="BJ1057" s="96"/>
      <c r="BK1057" s="96"/>
      <c r="BL1057" s="96"/>
      <c r="BM1057" s="96"/>
      <c r="BN1057" s="96"/>
      <c r="BO1057" s="96"/>
      <c r="BP1057" s="96"/>
      <c r="BQ1057" s="96"/>
      <c r="BR1057" s="96"/>
      <c r="BS1057" s="96"/>
      <c r="BT1057" s="96"/>
      <c r="BU1057" s="96"/>
      <c r="BV1057" s="96"/>
      <c r="BW1057" s="96"/>
      <c r="BX1057" s="96"/>
      <c r="BY1057" s="96"/>
      <c r="BZ1057" s="96"/>
      <c r="CA1057" s="96"/>
      <c r="CB1057" s="96"/>
    </row>
    <row r="1058">
      <c r="E1058" s="96"/>
      <c r="F1058" s="96"/>
      <c r="G1058" s="96"/>
      <c r="H1058" s="96"/>
      <c r="I1058" s="96"/>
      <c r="J1058" s="96"/>
      <c r="K1058" s="96"/>
      <c r="L1058" s="96"/>
      <c r="M1058" s="96"/>
      <c r="N1058" s="96"/>
      <c r="O1058" s="96"/>
      <c r="P1058" s="96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  <c r="AC1058" s="96"/>
      <c r="AD1058" s="96"/>
      <c r="AE1058" s="96"/>
      <c r="AF1058" s="96"/>
      <c r="AG1058" s="96"/>
      <c r="AH1058" s="96"/>
      <c r="AI1058" s="96"/>
      <c r="AJ1058" s="96"/>
      <c r="AK1058" s="96"/>
      <c r="AL1058" s="96"/>
      <c r="AM1058" s="96"/>
      <c r="AN1058" s="96"/>
      <c r="AO1058" s="96"/>
      <c r="AP1058" s="96"/>
      <c r="AQ1058" s="96"/>
      <c r="AR1058" s="96"/>
      <c r="AS1058" s="96"/>
      <c r="AT1058" s="96"/>
      <c r="AU1058" s="96"/>
      <c r="AV1058" s="96"/>
      <c r="AW1058" s="96"/>
      <c r="AX1058" s="96"/>
      <c r="AY1058" s="96"/>
      <c r="AZ1058" s="96"/>
      <c r="BA1058" s="96"/>
      <c r="BB1058" s="96"/>
      <c r="BC1058" s="96"/>
      <c r="BD1058" s="96"/>
      <c r="BE1058" s="96"/>
      <c r="BF1058" s="96"/>
      <c r="BG1058" s="96"/>
      <c r="BH1058" s="96"/>
      <c r="BI1058" s="96"/>
      <c r="BJ1058" s="96"/>
      <c r="BK1058" s="96"/>
      <c r="BL1058" s="96"/>
      <c r="BM1058" s="96"/>
      <c r="BN1058" s="96"/>
      <c r="BO1058" s="96"/>
      <c r="BP1058" s="96"/>
      <c r="BQ1058" s="96"/>
      <c r="BR1058" s="96"/>
      <c r="BS1058" s="96"/>
      <c r="BT1058" s="96"/>
      <c r="BU1058" s="96"/>
      <c r="BV1058" s="96"/>
      <c r="BW1058" s="96"/>
      <c r="BX1058" s="96"/>
      <c r="BY1058" s="96"/>
      <c r="BZ1058" s="96"/>
      <c r="CA1058" s="96"/>
      <c r="CB1058" s="96"/>
    </row>
    <row r="1059">
      <c r="E1059" s="96"/>
      <c r="F1059" s="96"/>
      <c r="G1059" s="96"/>
      <c r="H1059" s="96"/>
      <c r="I1059" s="96"/>
      <c r="J1059" s="96"/>
      <c r="K1059" s="96"/>
      <c r="L1059" s="96"/>
      <c r="M1059" s="96"/>
      <c r="N1059" s="96"/>
      <c r="O1059" s="96"/>
      <c r="P1059" s="96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  <c r="AC1059" s="96"/>
      <c r="AD1059" s="96"/>
      <c r="AE1059" s="96"/>
      <c r="AF1059" s="96"/>
      <c r="AG1059" s="96"/>
      <c r="AH1059" s="96"/>
      <c r="AI1059" s="96"/>
      <c r="AJ1059" s="96"/>
      <c r="AK1059" s="96"/>
      <c r="AL1059" s="96"/>
      <c r="AM1059" s="96"/>
      <c r="AN1059" s="96"/>
      <c r="AO1059" s="96"/>
      <c r="AP1059" s="96"/>
      <c r="AQ1059" s="96"/>
      <c r="AR1059" s="96"/>
      <c r="AS1059" s="96"/>
      <c r="AT1059" s="96"/>
      <c r="AU1059" s="96"/>
      <c r="AV1059" s="96"/>
      <c r="AW1059" s="96"/>
      <c r="AX1059" s="96"/>
      <c r="AY1059" s="96"/>
      <c r="AZ1059" s="96"/>
      <c r="BA1059" s="96"/>
      <c r="BB1059" s="96"/>
      <c r="BC1059" s="96"/>
      <c r="BD1059" s="96"/>
      <c r="BE1059" s="96"/>
      <c r="BF1059" s="96"/>
      <c r="BG1059" s="96"/>
      <c r="BH1059" s="96"/>
      <c r="BI1059" s="96"/>
      <c r="BJ1059" s="96"/>
      <c r="BK1059" s="96"/>
      <c r="BL1059" s="96"/>
      <c r="BM1059" s="96"/>
      <c r="BN1059" s="96"/>
      <c r="BO1059" s="96"/>
      <c r="BP1059" s="96"/>
      <c r="BQ1059" s="96"/>
      <c r="BR1059" s="96"/>
      <c r="BS1059" s="96"/>
      <c r="BT1059" s="96"/>
      <c r="BU1059" s="96"/>
      <c r="BV1059" s="96"/>
      <c r="BW1059" s="96"/>
      <c r="BX1059" s="96"/>
      <c r="BY1059" s="96"/>
      <c r="BZ1059" s="96"/>
      <c r="CA1059" s="96"/>
      <c r="CB1059" s="96"/>
    </row>
    <row r="1060">
      <c r="E1060" s="96"/>
      <c r="F1060" s="96"/>
      <c r="G1060" s="96"/>
      <c r="H1060" s="96"/>
      <c r="I1060" s="96"/>
      <c r="J1060" s="96"/>
      <c r="K1060" s="96"/>
      <c r="L1060" s="96"/>
      <c r="M1060" s="96"/>
      <c r="N1060" s="96"/>
      <c r="O1060" s="96"/>
      <c r="P1060" s="96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  <c r="AC1060" s="96"/>
      <c r="AD1060" s="96"/>
      <c r="AE1060" s="96"/>
      <c r="AF1060" s="96"/>
      <c r="AG1060" s="96"/>
      <c r="AH1060" s="96"/>
      <c r="AI1060" s="96"/>
      <c r="AJ1060" s="96"/>
      <c r="AK1060" s="96"/>
      <c r="AL1060" s="96"/>
      <c r="AM1060" s="96"/>
      <c r="AN1060" s="96"/>
      <c r="AO1060" s="96"/>
      <c r="AP1060" s="96"/>
      <c r="AQ1060" s="96"/>
      <c r="AR1060" s="96"/>
      <c r="AS1060" s="96"/>
      <c r="AT1060" s="96"/>
      <c r="AU1060" s="96"/>
      <c r="AV1060" s="96"/>
      <c r="AW1060" s="96"/>
      <c r="AX1060" s="96"/>
      <c r="AY1060" s="96"/>
      <c r="AZ1060" s="96"/>
      <c r="BA1060" s="96"/>
      <c r="BB1060" s="96"/>
      <c r="BC1060" s="96"/>
      <c r="BD1060" s="96"/>
      <c r="BE1060" s="96"/>
      <c r="BF1060" s="96"/>
      <c r="BG1060" s="96"/>
      <c r="BH1060" s="96"/>
      <c r="BI1060" s="96"/>
      <c r="BJ1060" s="96"/>
      <c r="BK1060" s="96"/>
      <c r="BL1060" s="96"/>
      <c r="BM1060" s="96"/>
      <c r="BN1060" s="96"/>
      <c r="BO1060" s="96"/>
      <c r="BP1060" s="96"/>
      <c r="BQ1060" s="96"/>
      <c r="BR1060" s="96"/>
      <c r="BS1060" s="96"/>
      <c r="BT1060" s="96"/>
      <c r="BU1060" s="96"/>
      <c r="BV1060" s="96"/>
      <c r="BW1060" s="96"/>
      <c r="BX1060" s="96"/>
      <c r="BY1060" s="96"/>
      <c r="BZ1060" s="96"/>
      <c r="CA1060" s="96"/>
      <c r="CB1060" s="96"/>
    </row>
    <row r="1061">
      <c r="E1061" s="96"/>
      <c r="F1061" s="96"/>
      <c r="G1061" s="96"/>
      <c r="H1061" s="96"/>
      <c r="I1061" s="96"/>
      <c r="J1061" s="96"/>
      <c r="K1061" s="96"/>
      <c r="L1061" s="96"/>
      <c r="M1061" s="96"/>
      <c r="N1061" s="96"/>
      <c r="O1061" s="96"/>
      <c r="P1061" s="96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  <c r="AC1061" s="96"/>
      <c r="AD1061" s="96"/>
      <c r="AE1061" s="96"/>
      <c r="AF1061" s="96"/>
      <c r="AG1061" s="96"/>
      <c r="AH1061" s="96"/>
      <c r="AI1061" s="96"/>
      <c r="AJ1061" s="96"/>
      <c r="AK1061" s="96"/>
      <c r="AL1061" s="96"/>
      <c r="AM1061" s="96"/>
      <c r="AN1061" s="96"/>
      <c r="AO1061" s="96"/>
      <c r="AP1061" s="96"/>
      <c r="AQ1061" s="96"/>
      <c r="AR1061" s="96"/>
      <c r="AS1061" s="96"/>
      <c r="AT1061" s="96"/>
      <c r="AU1061" s="96"/>
      <c r="AV1061" s="96"/>
      <c r="AW1061" s="96"/>
      <c r="AX1061" s="96"/>
      <c r="AY1061" s="96"/>
      <c r="AZ1061" s="96"/>
      <c r="BA1061" s="96"/>
      <c r="BB1061" s="96"/>
      <c r="BC1061" s="96"/>
      <c r="BD1061" s="96"/>
      <c r="BE1061" s="96"/>
      <c r="BF1061" s="96"/>
      <c r="BG1061" s="96"/>
      <c r="BH1061" s="96"/>
      <c r="BI1061" s="96"/>
      <c r="BJ1061" s="96"/>
      <c r="BK1061" s="96"/>
      <c r="BL1061" s="96"/>
      <c r="BM1061" s="96"/>
      <c r="BN1061" s="96"/>
      <c r="BO1061" s="96"/>
      <c r="BP1061" s="96"/>
      <c r="BQ1061" s="96"/>
      <c r="BR1061" s="96"/>
      <c r="BS1061" s="96"/>
      <c r="BT1061" s="96"/>
      <c r="BU1061" s="96"/>
      <c r="BV1061" s="96"/>
      <c r="BW1061" s="96"/>
      <c r="BX1061" s="96"/>
      <c r="BY1061" s="96"/>
      <c r="BZ1061" s="96"/>
      <c r="CA1061" s="96"/>
      <c r="CB1061" s="96"/>
    </row>
    <row r="1062">
      <c r="E1062" s="96"/>
      <c r="F1062" s="96"/>
      <c r="G1062" s="96"/>
      <c r="H1062" s="96"/>
      <c r="I1062" s="96"/>
      <c r="J1062" s="96"/>
      <c r="K1062" s="96"/>
      <c r="L1062" s="96"/>
      <c r="M1062" s="96"/>
      <c r="N1062" s="96"/>
      <c r="O1062" s="96"/>
      <c r="P1062" s="96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  <c r="AC1062" s="96"/>
      <c r="AD1062" s="96"/>
      <c r="AE1062" s="96"/>
      <c r="AF1062" s="96"/>
      <c r="AG1062" s="96"/>
      <c r="AH1062" s="96"/>
      <c r="AI1062" s="96"/>
      <c r="AJ1062" s="96"/>
      <c r="AK1062" s="96"/>
      <c r="AL1062" s="96"/>
      <c r="AM1062" s="96"/>
      <c r="AN1062" s="96"/>
      <c r="AO1062" s="96"/>
      <c r="AP1062" s="96"/>
      <c r="AQ1062" s="96"/>
      <c r="AR1062" s="96"/>
      <c r="AS1062" s="96"/>
      <c r="AT1062" s="96"/>
      <c r="AU1062" s="96"/>
      <c r="AV1062" s="96"/>
      <c r="AW1062" s="96"/>
      <c r="AX1062" s="96"/>
      <c r="AY1062" s="96"/>
      <c r="AZ1062" s="96"/>
      <c r="BA1062" s="96"/>
      <c r="BB1062" s="96"/>
      <c r="BC1062" s="96"/>
      <c r="BD1062" s="96"/>
      <c r="BE1062" s="96"/>
      <c r="BF1062" s="96"/>
      <c r="BG1062" s="96"/>
      <c r="BH1062" s="96"/>
      <c r="BI1062" s="96"/>
      <c r="BJ1062" s="96"/>
      <c r="BK1062" s="96"/>
      <c r="BL1062" s="96"/>
      <c r="BM1062" s="96"/>
      <c r="BN1062" s="96"/>
      <c r="BO1062" s="96"/>
      <c r="BP1062" s="96"/>
      <c r="BQ1062" s="96"/>
      <c r="BR1062" s="96"/>
      <c r="BS1062" s="96"/>
      <c r="BT1062" s="96"/>
      <c r="BU1062" s="96"/>
      <c r="BV1062" s="96"/>
      <c r="BW1062" s="96"/>
      <c r="BX1062" s="96"/>
      <c r="BY1062" s="96"/>
      <c r="BZ1062" s="96"/>
      <c r="CA1062" s="96"/>
      <c r="CB1062" s="96"/>
    </row>
    <row r="1063">
      <c r="E1063" s="96"/>
      <c r="F1063" s="96"/>
      <c r="G1063" s="96"/>
      <c r="H1063" s="96"/>
      <c r="I1063" s="96"/>
      <c r="J1063" s="96"/>
      <c r="K1063" s="96"/>
      <c r="L1063" s="96"/>
      <c r="M1063" s="96"/>
      <c r="N1063" s="96"/>
      <c r="O1063" s="96"/>
      <c r="P1063" s="96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  <c r="AC1063" s="96"/>
      <c r="AD1063" s="96"/>
      <c r="AE1063" s="96"/>
      <c r="AF1063" s="96"/>
      <c r="AG1063" s="96"/>
      <c r="AH1063" s="96"/>
      <c r="AI1063" s="96"/>
      <c r="AJ1063" s="96"/>
      <c r="AK1063" s="96"/>
      <c r="AL1063" s="96"/>
      <c r="AM1063" s="96"/>
      <c r="AN1063" s="96"/>
      <c r="AO1063" s="96"/>
      <c r="AP1063" s="96"/>
      <c r="AQ1063" s="96"/>
      <c r="AR1063" s="96"/>
      <c r="AS1063" s="96"/>
      <c r="AT1063" s="96"/>
      <c r="AU1063" s="96"/>
      <c r="AV1063" s="96"/>
      <c r="AW1063" s="96"/>
      <c r="AX1063" s="96"/>
      <c r="AY1063" s="96"/>
      <c r="AZ1063" s="96"/>
      <c r="BA1063" s="96"/>
      <c r="BB1063" s="96"/>
      <c r="BC1063" s="96"/>
      <c r="BD1063" s="96"/>
      <c r="BE1063" s="96"/>
      <c r="BF1063" s="96"/>
      <c r="BG1063" s="96"/>
      <c r="BH1063" s="96"/>
      <c r="BI1063" s="96"/>
      <c r="BJ1063" s="96"/>
      <c r="BK1063" s="96"/>
      <c r="BL1063" s="96"/>
      <c r="BM1063" s="96"/>
      <c r="BN1063" s="96"/>
      <c r="BO1063" s="96"/>
      <c r="BP1063" s="96"/>
      <c r="BQ1063" s="96"/>
      <c r="BR1063" s="96"/>
      <c r="BS1063" s="96"/>
      <c r="BT1063" s="96"/>
      <c r="BU1063" s="96"/>
      <c r="BV1063" s="96"/>
      <c r="BW1063" s="96"/>
      <c r="BX1063" s="96"/>
      <c r="BY1063" s="96"/>
      <c r="BZ1063" s="96"/>
      <c r="CA1063" s="96"/>
      <c r="CB1063" s="96"/>
    </row>
    <row r="1064">
      <c r="E1064" s="96"/>
      <c r="F1064" s="96"/>
      <c r="G1064" s="9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  <c r="AC1064" s="96"/>
      <c r="AD1064" s="96"/>
      <c r="AE1064" s="96"/>
      <c r="AF1064" s="96"/>
      <c r="AG1064" s="96"/>
      <c r="AH1064" s="96"/>
      <c r="AI1064" s="96"/>
      <c r="AJ1064" s="96"/>
      <c r="AK1064" s="96"/>
      <c r="AL1064" s="96"/>
      <c r="AM1064" s="96"/>
      <c r="AN1064" s="96"/>
      <c r="AO1064" s="96"/>
      <c r="AP1064" s="96"/>
      <c r="AQ1064" s="96"/>
      <c r="AR1064" s="96"/>
      <c r="AS1064" s="96"/>
      <c r="AT1064" s="96"/>
      <c r="AU1064" s="96"/>
      <c r="AV1064" s="96"/>
      <c r="AW1064" s="96"/>
      <c r="AX1064" s="96"/>
      <c r="AY1064" s="96"/>
      <c r="AZ1064" s="96"/>
      <c r="BA1064" s="96"/>
      <c r="BB1064" s="96"/>
      <c r="BC1064" s="96"/>
      <c r="BD1064" s="96"/>
      <c r="BE1064" s="96"/>
      <c r="BF1064" s="96"/>
      <c r="BG1064" s="96"/>
      <c r="BH1064" s="96"/>
      <c r="BI1064" s="96"/>
      <c r="BJ1064" s="96"/>
      <c r="BK1064" s="96"/>
      <c r="BL1064" s="96"/>
      <c r="BM1064" s="96"/>
      <c r="BN1064" s="96"/>
      <c r="BO1064" s="96"/>
      <c r="BP1064" s="96"/>
      <c r="BQ1064" s="96"/>
      <c r="BR1064" s="96"/>
      <c r="BS1064" s="96"/>
      <c r="BT1064" s="96"/>
      <c r="BU1064" s="96"/>
      <c r="BV1064" s="96"/>
      <c r="BW1064" s="96"/>
      <c r="BX1064" s="96"/>
      <c r="BY1064" s="96"/>
      <c r="BZ1064" s="96"/>
      <c r="CA1064" s="96"/>
      <c r="CB1064" s="96"/>
    </row>
    <row r="1065">
      <c r="E1065" s="96"/>
      <c r="F1065" s="96"/>
      <c r="G1065" s="96"/>
      <c r="H1065" s="96"/>
      <c r="I1065" s="96"/>
      <c r="J1065" s="96"/>
      <c r="K1065" s="96"/>
      <c r="L1065" s="96"/>
      <c r="M1065" s="96"/>
      <c r="N1065" s="96"/>
      <c r="O1065" s="96"/>
      <c r="P1065" s="96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  <c r="AC1065" s="96"/>
      <c r="AD1065" s="96"/>
      <c r="AE1065" s="96"/>
      <c r="AF1065" s="96"/>
      <c r="AG1065" s="96"/>
      <c r="AH1065" s="96"/>
      <c r="AI1065" s="96"/>
      <c r="AJ1065" s="96"/>
      <c r="AK1065" s="96"/>
      <c r="AL1065" s="96"/>
      <c r="AM1065" s="96"/>
      <c r="AN1065" s="96"/>
      <c r="AO1065" s="96"/>
      <c r="AP1065" s="96"/>
      <c r="AQ1065" s="96"/>
      <c r="AR1065" s="96"/>
      <c r="AS1065" s="96"/>
      <c r="AT1065" s="96"/>
      <c r="AU1065" s="96"/>
      <c r="AV1065" s="96"/>
      <c r="AW1065" s="96"/>
      <c r="AX1065" s="96"/>
      <c r="AY1065" s="96"/>
      <c r="AZ1065" s="96"/>
      <c r="BA1065" s="96"/>
      <c r="BB1065" s="96"/>
      <c r="BC1065" s="96"/>
      <c r="BD1065" s="96"/>
      <c r="BE1065" s="96"/>
      <c r="BF1065" s="96"/>
      <c r="BG1065" s="96"/>
      <c r="BH1065" s="96"/>
      <c r="BI1065" s="96"/>
      <c r="BJ1065" s="96"/>
      <c r="BK1065" s="96"/>
      <c r="BL1065" s="96"/>
      <c r="BM1065" s="96"/>
      <c r="BN1065" s="96"/>
      <c r="BO1065" s="96"/>
      <c r="BP1065" s="96"/>
      <c r="BQ1065" s="96"/>
      <c r="BR1065" s="96"/>
      <c r="BS1065" s="96"/>
      <c r="BT1065" s="96"/>
      <c r="BU1065" s="96"/>
      <c r="BV1065" s="96"/>
      <c r="BW1065" s="96"/>
      <c r="BX1065" s="96"/>
      <c r="BY1065" s="96"/>
      <c r="BZ1065" s="96"/>
      <c r="CA1065" s="96"/>
      <c r="CB1065" s="9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5" max="41" width="21.29"/>
  </cols>
  <sheetData>
    <row r="1">
      <c r="A1" s="41" t="s">
        <v>38</v>
      </c>
      <c r="B1" s="104" t="s">
        <v>178</v>
      </c>
      <c r="C1" s="104" t="s">
        <v>9</v>
      </c>
      <c r="D1" s="104" t="s">
        <v>40</v>
      </c>
      <c r="E1" s="143" t="s">
        <v>546</v>
      </c>
      <c r="F1" s="143" t="s">
        <v>547</v>
      </c>
      <c r="G1" s="143" t="s">
        <v>548</v>
      </c>
      <c r="H1" s="143" t="s">
        <v>549</v>
      </c>
      <c r="I1" s="143" t="s">
        <v>550</v>
      </c>
      <c r="J1" s="143" t="s">
        <v>551</v>
      </c>
      <c r="K1" s="143" t="s">
        <v>552</v>
      </c>
      <c r="L1" s="143" t="s">
        <v>553</v>
      </c>
      <c r="M1" s="143" t="s">
        <v>554</v>
      </c>
      <c r="N1" s="143" t="s">
        <v>555</v>
      </c>
      <c r="O1" s="143" t="s">
        <v>556</v>
      </c>
      <c r="P1" s="143" t="s">
        <v>557</v>
      </c>
      <c r="Q1" s="143" t="s">
        <v>558</v>
      </c>
      <c r="R1" s="143" t="s">
        <v>559</v>
      </c>
      <c r="S1" s="143" t="s">
        <v>560</v>
      </c>
      <c r="T1" s="143" t="s">
        <v>561</v>
      </c>
      <c r="U1" s="143" t="s">
        <v>562</v>
      </c>
      <c r="V1" s="143" t="s">
        <v>563</v>
      </c>
      <c r="W1" s="143" t="s">
        <v>564</v>
      </c>
      <c r="X1" s="143" t="s">
        <v>565</v>
      </c>
      <c r="Y1" s="143" t="s">
        <v>566</v>
      </c>
      <c r="Z1" s="143" t="s">
        <v>567</v>
      </c>
      <c r="AA1" s="143" t="s">
        <v>568</v>
      </c>
      <c r="AB1" s="143" t="s">
        <v>569</v>
      </c>
      <c r="AC1" s="143" t="s">
        <v>570</v>
      </c>
      <c r="AD1" s="143" t="s">
        <v>571</v>
      </c>
      <c r="AE1" s="143" t="s">
        <v>572</v>
      </c>
      <c r="AF1" s="143" t="s">
        <v>573</v>
      </c>
      <c r="AG1" s="143" t="s">
        <v>574</v>
      </c>
      <c r="AH1" s="143" t="s">
        <v>575</v>
      </c>
      <c r="AI1" s="143" t="s">
        <v>576</v>
      </c>
      <c r="AJ1" s="143" t="s">
        <v>577</v>
      </c>
      <c r="AK1" s="143" t="s">
        <v>578</v>
      </c>
      <c r="AL1" s="143" t="s">
        <v>579</v>
      </c>
      <c r="AM1" s="89" t="s">
        <v>580</v>
      </c>
      <c r="AN1" s="143" t="s">
        <v>581</v>
      </c>
      <c r="AO1" s="143" t="s">
        <v>582</v>
      </c>
      <c r="AP1" s="143" t="s">
        <v>351</v>
      </c>
    </row>
    <row r="2">
      <c r="A2" s="47">
        <v>1.0</v>
      </c>
      <c r="B2" s="47"/>
      <c r="C2" s="47"/>
      <c r="D2" s="105"/>
    </row>
    <row r="3">
      <c r="A3" s="47">
        <v>2.0</v>
      </c>
      <c r="B3" s="47"/>
      <c r="C3" s="47"/>
      <c r="D3" s="105"/>
    </row>
    <row r="4">
      <c r="A4" s="41">
        <v>3.0</v>
      </c>
      <c r="B4" s="55">
        <v>43557.0</v>
      </c>
      <c r="C4" s="41" t="s">
        <v>88</v>
      </c>
      <c r="D4" s="86">
        <v>12.822222222222223</v>
      </c>
      <c r="E4" s="41">
        <v>12.0</v>
      </c>
      <c r="F4" s="41">
        <v>16.0</v>
      </c>
      <c r="G4" s="41">
        <v>18.0</v>
      </c>
      <c r="H4" s="41">
        <v>46.0</v>
      </c>
      <c r="I4" s="41">
        <v>14.0</v>
      </c>
      <c r="J4" s="41">
        <v>14.0</v>
      </c>
      <c r="K4" s="41">
        <v>20.0</v>
      </c>
      <c r="L4" s="41">
        <v>9.0</v>
      </c>
      <c r="M4" s="41">
        <v>13.0</v>
      </c>
      <c r="N4" s="41">
        <v>70.0</v>
      </c>
      <c r="O4" s="41">
        <v>116.0</v>
      </c>
      <c r="P4" s="41">
        <v>47.0</v>
      </c>
      <c r="Q4" s="41">
        <v>66.0</v>
      </c>
      <c r="R4" s="41">
        <v>56.0</v>
      </c>
      <c r="S4" s="41">
        <v>56.0</v>
      </c>
      <c r="T4" s="41">
        <v>56.0</v>
      </c>
      <c r="U4" s="41">
        <v>50.0</v>
      </c>
      <c r="V4" s="41">
        <v>55.0</v>
      </c>
      <c r="W4" s="41">
        <v>43.0</v>
      </c>
      <c r="X4" s="41">
        <v>52.0</v>
      </c>
      <c r="Y4" s="41">
        <v>52.0</v>
      </c>
      <c r="Z4" s="41">
        <v>54.0</v>
      </c>
      <c r="AA4" s="41">
        <v>55.0</v>
      </c>
      <c r="AB4" s="41">
        <v>93.0</v>
      </c>
      <c r="AC4" s="41">
        <v>78.0</v>
      </c>
      <c r="AD4" s="41">
        <v>79.0</v>
      </c>
      <c r="AE4" s="41">
        <v>80.0</v>
      </c>
      <c r="AF4" s="41">
        <v>61.0</v>
      </c>
      <c r="AG4" s="41">
        <v>75.0</v>
      </c>
      <c r="AH4" s="41">
        <v>33.0</v>
      </c>
      <c r="AI4" s="41">
        <v>65.0</v>
      </c>
      <c r="AJ4" s="41">
        <v>63.0</v>
      </c>
      <c r="AK4" s="41">
        <v>69.0</v>
      </c>
      <c r="AL4" s="41">
        <v>2.0</v>
      </c>
      <c r="AM4" s="41">
        <v>1.0</v>
      </c>
      <c r="AN4" s="41">
        <v>2.0</v>
      </c>
      <c r="AO4" s="41">
        <v>1.0</v>
      </c>
    </row>
    <row r="5">
      <c r="A5" s="41">
        <v>4.0</v>
      </c>
      <c r="B5" s="55">
        <v>43557.0</v>
      </c>
      <c r="C5" s="41" t="s">
        <v>88</v>
      </c>
      <c r="D5" s="86">
        <v>10.67945205479452</v>
      </c>
      <c r="E5" s="41">
        <v>16.0</v>
      </c>
      <c r="F5" s="41">
        <v>17.0</v>
      </c>
      <c r="G5" s="41">
        <v>18.0</v>
      </c>
      <c r="H5" s="41">
        <v>51.0</v>
      </c>
      <c r="I5" s="41">
        <v>14.0</v>
      </c>
      <c r="J5" s="41">
        <v>23.0</v>
      </c>
      <c r="K5" s="41">
        <v>24.0</v>
      </c>
      <c r="L5" s="41">
        <v>14.0</v>
      </c>
      <c r="M5" s="41">
        <v>14.0</v>
      </c>
      <c r="N5" s="41">
        <v>89.0</v>
      </c>
      <c r="O5" s="41">
        <v>140.0</v>
      </c>
      <c r="P5" s="41">
        <v>55.0</v>
      </c>
      <c r="Q5" s="41">
        <v>65.0</v>
      </c>
      <c r="R5" s="41">
        <v>54.0</v>
      </c>
      <c r="S5" s="41">
        <v>58.0</v>
      </c>
      <c r="T5" s="41">
        <v>55.0</v>
      </c>
      <c r="U5" s="41">
        <v>68.0</v>
      </c>
      <c r="V5" s="41">
        <v>61.0</v>
      </c>
      <c r="W5" s="41">
        <v>57.0</v>
      </c>
      <c r="X5" s="41">
        <v>52.0</v>
      </c>
      <c r="Y5" s="41">
        <v>61.0</v>
      </c>
      <c r="Z5" s="41">
        <v>60.0</v>
      </c>
      <c r="AA5" s="41">
        <v>77.0</v>
      </c>
      <c r="AB5" s="41">
        <v>93.0</v>
      </c>
      <c r="AC5" s="41">
        <v>70.0</v>
      </c>
      <c r="AD5" s="41">
        <v>82.0</v>
      </c>
      <c r="AE5" s="41">
        <v>78.0</v>
      </c>
      <c r="AF5" s="41">
        <v>94.0</v>
      </c>
      <c r="AG5" s="41">
        <v>88.0</v>
      </c>
      <c r="AH5" s="41">
        <v>77.0</v>
      </c>
      <c r="AI5" s="41">
        <v>67.0</v>
      </c>
      <c r="AJ5" s="41">
        <v>83.0</v>
      </c>
      <c r="AK5" s="41">
        <v>84.0</v>
      </c>
      <c r="AL5" s="41">
        <v>2.0</v>
      </c>
      <c r="AM5" s="41">
        <v>1.0</v>
      </c>
      <c r="AN5" s="41">
        <v>1.0</v>
      </c>
      <c r="AO5" s="41">
        <v>1.0</v>
      </c>
    </row>
    <row r="6">
      <c r="A6" s="41">
        <v>5.0</v>
      </c>
      <c r="B6" s="55">
        <v>43565.0</v>
      </c>
      <c r="C6" s="41" t="s">
        <v>94</v>
      </c>
      <c r="D6" s="86">
        <v>13.723287671232876</v>
      </c>
      <c r="E6" s="41">
        <v>20.0</v>
      </c>
      <c r="F6" s="41">
        <v>13.0</v>
      </c>
      <c r="G6" s="41">
        <v>16.0</v>
      </c>
      <c r="H6" s="41">
        <v>49.0</v>
      </c>
      <c r="I6" s="41">
        <v>14.0</v>
      </c>
      <c r="J6" s="41">
        <v>20.0</v>
      </c>
      <c r="K6" s="41">
        <v>26.0</v>
      </c>
      <c r="L6" s="41">
        <v>16.0</v>
      </c>
      <c r="M6" s="41">
        <v>17.0</v>
      </c>
      <c r="N6" s="41">
        <v>93.0</v>
      </c>
      <c r="O6" s="41">
        <v>142.0</v>
      </c>
      <c r="P6" s="41">
        <v>65.0</v>
      </c>
      <c r="Q6" s="41">
        <v>56.0</v>
      </c>
      <c r="R6" s="41">
        <v>53.0</v>
      </c>
      <c r="S6" s="41">
        <v>60.0</v>
      </c>
      <c r="T6" s="41">
        <v>53.0</v>
      </c>
      <c r="U6" s="41">
        <v>60.0</v>
      </c>
      <c r="V6" s="41">
        <v>61.0</v>
      </c>
      <c r="W6" s="41">
        <v>63.0</v>
      </c>
      <c r="X6" s="41">
        <v>60.0</v>
      </c>
      <c r="Y6" s="41">
        <v>61.0</v>
      </c>
      <c r="Z6" s="41">
        <v>62.0</v>
      </c>
      <c r="AA6" s="41">
        <v>91.0</v>
      </c>
      <c r="AB6" s="41">
        <v>75.0</v>
      </c>
      <c r="AC6" s="41">
        <v>70.0</v>
      </c>
      <c r="AD6" s="41">
        <v>85.0</v>
      </c>
      <c r="AE6" s="41">
        <v>73.0</v>
      </c>
      <c r="AF6" s="41">
        <v>87.0</v>
      </c>
      <c r="AG6" s="41">
        <v>86.0</v>
      </c>
      <c r="AH6" s="41">
        <v>87.0</v>
      </c>
      <c r="AI6" s="41">
        <v>84.0</v>
      </c>
      <c r="AJ6" s="41">
        <v>86.0</v>
      </c>
      <c r="AK6" s="41">
        <v>85.0</v>
      </c>
      <c r="AL6" s="41">
        <v>6.0</v>
      </c>
      <c r="AM6" s="41">
        <v>1.0</v>
      </c>
      <c r="AN6" s="41">
        <v>1.0</v>
      </c>
      <c r="AO6" s="41">
        <v>1.0</v>
      </c>
    </row>
    <row r="7">
      <c r="A7" s="41">
        <v>6.0</v>
      </c>
      <c r="B7" s="55">
        <v>43564.0</v>
      </c>
      <c r="C7" s="41" t="s">
        <v>94</v>
      </c>
      <c r="D7" s="86">
        <v>12.904109589041095</v>
      </c>
      <c r="E7" s="41">
        <v>11.0</v>
      </c>
      <c r="F7" s="41">
        <v>11.0</v>
      </c>
      <c r="G7" s="41">
        <v>14.0</v>
      </c>
      <c r="H7" s="41">
        <v>36.0</v>
      </c>
      <c r="I7" s="41">
        <v>13.0</v>
      </c>
      <c r="J7" s="41">
        <v>10.0</v>
      </c>
      <c r="K7" s="41">
        <v>13.0</v>
      </c>
      <c r="L7" s="41">
        <v>7.0</v>
      </c>
      <c r="M7" s="41">
        <v>11.0</v>
      </c>
      <c r="N7" s="41">
        <v>54.0</v>
      </c>
      <c r="O7" s="41">
        <v>90.0</v>
      </c>
      <c r="P7" s="41">
        <v>43.0</v>
      </c>
      <c r="Q7" s="41">
        <v>48.0</v>
      </c>
      <c r="R7" s="41">
        <v>48.0</v>
      </c>
      <c r="S7" s="41">
        <v>45.0</v>
      </c>
      <c r="T7" s="41">
        <v>50.0</v>
      </c>
      <c r="U7" s="41">
        <v>38.0</v>
      </c>
      <c r="V7" s="41">
        <v>38.0</v>
      </c>
      <c r="W7" s="41">
        <v>37.0</v>
      </c>
      <c r="X7" s="41">
        <v>42.0</v>
      </c>
      <c r="Y7" s="41">
        <v>39.0</v>
      </c>
      <c r="Z7" s="41">
        <v>40.0</v>
      </c>
      <c r="AA7" s="41">
        <v>40.0</v>
      </c>
      <c r="AB7" s="41">
        <v>57.0</v>
      </c>
      <c r="AC7" s="41">
        <v>53.0</v>
      </c>
      <c r="AD7" s="41">
        <v>40.0</v>
      </c>
      <c r="AE7" s="41">
        <v>63.0</v>
      </c>
      <c r="AF7" s="41">
        <v>19.0</v>
      </c>
      <c r="AG7" s="41">
        <v>13.0</v>
      </c>
      <c r="AH7" s="41">
        <v>14.0</v>
      </c>
      <c r="AI7" s="41">
        <v>27.0</v>
      </c>
      <c r="AJ7" s="41">
        <v>14.0</v>
      </c>
      <c r="AK7" s="41">
        <v>21.0</v>
      </c>
      <c r="AL7" s="41">
        <v>2.0</v>
      </c>
      <c r="AM7" s="41">
        <v>1.0</v>
      </c>
      <c r="AN7" s="41">
        <v>0.0</v>
      </c>
      <c r="AO7" s="41">
        <v>1.0</v>
      </c>
      <c r="AP7" s="41" t="s">
        <v>583</v>
      </c>
    </row>
    <row r="8">
      <c r="A8" s="41">
        <v>7.0</v>
      </c>
      <c r="B8" s="55">
        <v>43565.0</v>
      </c>
      <c r="C8" s="41" t="s">
        <v>94</v>
      </c>
      <c r="D8" s="86">
        <v>13.504109589041096</v>
      </c>
      <c r="E8" s="41">
        <v>11.0</v>
      </c>
      <c r="F8" s="41">
        <v>10.0</v>
      </c>
      <c r="G8" s="41">
        <v>16.0</v>
      </c>
      <c r="H8" s="41">
        <v>37.0</v>
      </c>
      <c r="I8" s="41">
        <v>8.0</v>
      </c>
      <c r="J8" s="41">
        <v>11.0</v>
      </c>
      <c r="K8" s="41">
        <v>14.0</v>
      </c>
      <c r="L8" s="41">
        <v>6.0</v>
      </c>
      <c r="M8" s="41">
        <v>9.0</v>
      </c>
      <c r="N8" s="41">
        <v>48.0</v>
      </c>
      <c r="O8" s="41">
        <v>85.0</v>
      </c>
      <c r="P8" s="41">
        <v>43.0</v>
      </c>
      <c r="Q8" s="41">
        <v>45.0</v>
      </c>
      <c r="R8" s="41">
        <v>53.0</v>
      </c>
      <c r="S8" s="41">
        <v>46.0</v>
      </c>
      <c r="T8" s="41">
        <v>35.0</v>
      </c>
      <c r="U8" s="41">
        <v>40.0</v>
      </c>
      <c r="V8" s="41">
        <v>40.0</v>
      </c>
      <c r="W8" s="41">
        <v>34.0</v>
      </c>
      <c r="X8" s="41">
        <v>36.0</v>
      </c>
      <c r="Y8" s="41">
        <v>36.0</v>
      </c>
      <c r="Z8" s="41">
        <v>38.0</v>
      </c>
      <c r="AA8" s="41">
        <v>40.0</v>
      </c>
      <c r="AB8" s="41">
        <v>47.0</v>
      </c>
      <c r="AC8" s="41">
        <v>70.0</v>
      </c>
      <c r="AD8" s="41">
        <v>46.0</v>
      </c>
      <c r="AE8" s="41">
        <v>6.0</v>
      </c>
      <c r="AF8" s="41">
        <v>30.0</v>
      </c>
      <c r="AG8" s="41">
        <v>22.0</v>
      </c>
      <c r="AH8" s="41">
        <v>5.0</v>
      </c>
      <c r="AI8" s="41">
        <v>9.0</v>
      </c>
      <c r="AJ8" s="41">
        <v>4.0</v>
      </c>
      <c r="AK8" s="41">
        <v>10.0</v>
      </c>
      <c r="AL8" s="41">
        <v>3.0</v>
      </c>
      <c r="AM8" s="41">
        <v>1.0</v>
      </c>
      <c r="AN8" s="41">
        <v>0.0</v>
      </c>
      <c r="AO8" s="41">
        <v>1.0</v>
      </c>
    </row>
    <row r="9">
      <c r="A9" s="41">
        <v>8.0</v>
      </c>
      <c r="B9" s="55">
        <v>43565.0</v>
      </c>
      <c r="C9" s="41" t="s">
        <v>94</v>
      </c>
      <c r="D9" s="86">
        <v>15.139726027397261</v>
      </c>
      <c r="E9" s="41">
        <v>10.0</v>
      </c>
      <c r="F9" s="41">
        <v>8.0</v>
      </c>
      <c r="G9" s="41">
        <v>10.0</v>
      </c>
      <c r="H9" s="41">
        <v>28.0</v>
      </c>
      <c r="I9" s="41">
        <v>8.0</v>
      </c>
      <c r="J9" s="41">
        <v>10.0</v>
      </c>
      <c r="K9" s="41">
        <v>12.0</v>
      </c>
      <c r="L9" s="41">
        <v>6.0</v>
      </c>
      <c r="M9" s="41">
        <v>8.0</v>
      </c>
      <c r="N9" s="41">
        <v>44.0</v>
      </c>
      <c r="O9" s="41">
        <v>72.0</v>
      </c>
      <c r="P9" s="41">
        <v>42.0</v>
      </c>
      <c r="Q9" s="41">
        <v>40.0</v>
      </c>
      <c r="R9" s="41">
        <v>41.0</v>
      </c>
      <c r="S9" s="41">
        <v>40.0</v>
      </c>
      <c r="T9" s="41">
        <v>36.0</v>
      </c>
      <c r="U9" s="41">
        <v>40.0</v>
      </c>
      <c r="V9" s="41">
        <v>38.0</v>
      </c>
      <c r="W9" s="41">
        <v>37.0</v>
      </c>
      <c r="X9" s="41">
        <v>37.0</v>
      </c>
      <c r="Y9" s="41">
        <v>36.0</v>
      </c>
      <c r="Z9" s="41">
        <v>36.0</v>
      </c>
      <c r="AA9" s="41">
        <v>36.0</v>
      </c>
      <c r="AB9" s="41">
        <v>24.0</v>
      </c>
      <c r="AC9" s="41">
        <v>32.0</v>
      </c>
      <c r="AD9" s="41">
        <v>13.0</v>
      </c>
      <c r="AE9" s="41">
        <v>12.0</v>
      </c>
      <c r="AF9" s="41">
        <v>27.0</v>
      </c>
      <c r="AG9" s="41">
        <v>14.0</v>
      </c>
      <c r="AH9" s="41">
        <v>12.0</v>
      </c>
      <c r="AI9" s="41">
        <v>15.0</v>
      </c>
      <c r="AJ9" s="41">
        <v>4.0</v>
      </c>
      <c r="AK9" s="41">
        <v>2.0</v>
      </c>
      <c r="AL9" s="41">
        <v>0.0</v>
      </c>
      <c r="AM9" s="41">
        <v>1.0</v>
      </c>
      <c r="AN9" s="41">
        <v>0.0</v>
      </c>
      <c r="AO9" s="41">
        <v>1.0</v>
      </c>
    </row>
    <row r="10">
      <c r="A10" s="47">
        <v>9.0</v>
      </c>
      <c r="B10" s="47"/>
      <c r="C10" s="47"/>
      <c r="D10" s="105"/>
    </row>
    <row r="11">
      <c r="A11" s="41">
        <v>10.0</v>
      </c>
      <c r="B11" s="55">
        <v>43571.0</v>
      </c>
      <c r="C11" s="41" t="s">
        <v>94</v>
      </c>
      <c r="D11" s="86">
        <v>17.367123287671234</v>
      </c>
      <c r="E11" s="41">
        <v>10.0</v>
      </c>
      <c r="F11" s="41">
        <v>10.0</v>
      </c>
      <c r="G11" s="41">
        <v>12.0</v>
      </c>
      <c r="H11" s="41">
        <v>32.0</v>
      </c>
      <c r="I11" s="41">
        <v>10.0</v>
      </c>
      <c r="J11" s="41">
        <v>12.0</v>
      </c>
      <c r="K11" s="41">
        <v>21.0</v>
      </c>
      <c r="L11" s="41">
        <v>6.0</v>
      </c>
      <c r="M11" s="41">
        <v>12.0</v>
      </c>
      <c r="N11" s="41">
        <v>61.0</v>
      </c>
      <c r="O11" s="41">
        <v>93.0</v>
      </c>
      <c r="P11" s="41">
        <v>42.0</v>
      </c>
      <c r="Q11" s="41">
        <v>47.0</v>
      </c>
      <c r="R11" s="41">
        <v>46.0</v>
      </c>
      <c r="S11" s="41">
        <v>44.0</v>
      </c>
      <c r="T11" s="41">
        <v>43.0</v>
      </c>
      <c r="U11" s="41">
        <v>45.0</v>
      </c>
      <c r="V11" s="41">
        <v>54.0</v>
      </c>
      <c r="W11" s="41">
        <v>37.0</v>
      </c>
      <c r="X11" s="41">
        <v>48.0</v>
      </c>
      <c r="Y11" s="41">
        <v>46.0</v>
      </c>
      <c r="Z11" s="41">
        <v>45.0</v>
      </c>
      <c r="AA11" s="41">
        <v>36.0</v>
      </c>
      <c r="AB11" s="41">
        <v>56.0</v>
      </c>
      <c r="AC11" s="41">
        <v>54.0</v>
      </c>
      <c r="AD11" s="41">
        <v>43.0</v>
      </c>
      <c r="AE11" s="41">
        <v>38.0</v>
      </c>
      <c r="AF11" s="41">
        <v>46.0</v>
      </c>
      <c r="AG11" s="41">
        <v>69.0</v>
      </c>
      <c r="AH11" s="41">
        <v>12.0</v>
      </c>
      <c r="AI11" s="41">
        <v>53.0</v>
      </c>
      <c r="AJ11" s="41">
        <v>43.0</v>
      </c>
      <c r="AK11" s="41">
        <v>40.0</v>
      </c>
      <c r="AL11" s="41">
        <v>2.0</v>
      </c>
      <c r="AM11" s="41">
        <v>1.0</v>
      </c>
      <c r="AN11" s="41">
        <v>0.0</v>
      </c>
      <c r="AO11" s="41">
        <v>1.0</v>
      </c>
      <c r="AP11" s="41" t="s">
        <v>584</v>
      </c>
    </row>
    <row r="12">
      <c r="A12" s="41">
        <v>11.0</v>
      </c>
      <c r="B12" s="55">
        <v>43569.0</v>
      </c>
      <c r="C12" s="41" t="s">
        <v>94</v>
      </c>
      <c r="D12" s="86">
        <v>9.227397260273973</v>
      </c>
      <c r="E12" s="41">
        <v>29.0</v>
      </c>
      <c r="F12" s="41">
        <v>19.0</v>
      </c>
      <c r="G12" s="41">
        <v>28.0</v>
      </c>
      <c r="H12" s="41">
        <v>76.0</v>
      </c>
      <c r="I12" s="41">
        <v>20.0</v>
      </c>
      <c r="J12" s="41">
        <v>14.0</v>
      </c>
      <c r="K12" s="41">
        <v>30.0</v>
      </c>
      <c r="L12" s="41">
        <v>15.0</v>
      </c>
      <c r="M12" s="41">
        <v>19.0</v>
      </c>
      <c r="N12" s="41">
        <v>98.0</v>
      </c>
      <c r="O12" s="41">
        <v>174.0</v>
      </c>
      <c r="P12" s="41">
        <v>80.0</v>
      </c>
      <c r="Q12" s="41">
        <v>74.0</v>
      </c>
      <c r="R12" s="41">
        <v>76.0</v>
      </c>
      <c r="S12" s="41">
        <v>81.0</v>
      </c>
      <c r="T12" s="41">
        <v>72.0</v>
      </c>
      <c r="U12" s="41">
        <v>45.0</v>
      </c>
      <c r="V12" s="41">
        <v>71.0</v>
      </c>
      <c r="W12" s="41">
        <v>61.0</v>
      </c>
      <c r="X12" s="41">
        <v>62.0</v>
      </c>
      <c r="Y12" s="41">
        <v>64.0</v>
      </c>
      <c r="Z12" s="41">
        <v>72.0</v>
      </c>
      <c r="AA12" s="41">
        <v>98.0</v>
      </c>
      <c r="AB12" s="41">
        <v>98.0</v>
      </c>
      <c r="AC12" s="41">
        <v>98.0</v>
      </c>
      <c r="AD12" s="41">
        <v>99.0</v>
      </c>
      <c r="AE12" s="41">
        <v>98.0</v>
      </c>
      <c r="AF12" s="41">
        <v>44.0</v>
      </c>
      <c r="AG12" s="41">
        <v>97.0</v>
      </c>
      <c r="AH12" s="41">
        <v>83.0</v>
      </c>
      <c r="AI12" s="41">
        <v>91.0</v>
      </c>
      <c r="AJ12" s="41">
        <v>90.0</v>
      </c>
      <c r="AK12" s="41">
        <v>97.0</v>
      </c>
      <c r="AL12" s="41">
        <v>7.0</v>
      </c>
      <c r="AM12" s="41">
        <v>2.0</v>
      </c>
      <c r="AN12" s="41">
        <v>6.0</v>
      </c>
      <c r="AO12" s="41">
        <v>2.0</v>
      </c>
    </row>
    <row r="13">
      <c r="A13" s="41">
        <v>12.0</v>
      </c>
      <c r="B13" s="55">
        <v>43571.0</v>
      </c>
      <c r="C13" s="41" t="s">
        <v>94</v>
      </c>
      <c r="D13" s="86">
        <v>16.336986301369862</v>
      </c>
      <c r="E13" s="41">
        <v>17.0</v>
      </c>
      <c r="F13" s="41">
        <v>13.0</v>
      </c>
      <c r="G13" s="41">
        <v>12.0</v>
      </c>
      <c r="H13" s="41">
        <v>42.0</v>
      </c>
      <c r="I13" s="41">
        <v>10.0</v>
      </c>
      <c r="J13" s="41">
        <v>11.0</v>
      </c>
      <c r="K13" s="41">
        <v>12.0</v>
      </c>
      <c r="L13" s="41">
        <v>7.0</v>
      </c>
      <c r="M13" s="41">
        <v>11.0</v>
      </c>
      <c r="N13" s="41">
        <v>51.0</v>
      </c>
      <c r="O13" s="41">
        <v>93.0</v>
      </c>
      <c r="P13" s="41">
        <v>63.0</v>
      </c>
      <c r="Q13" s="41">
        <v>58.0</v>
      </c>
      <c r="R13" s="41">
        <v>46.0</v>
      </c>
      <c r="S13" s="41">
        <v>55.0</v>
      </c>
      <c r="T13" s="41">
        <v>43.0</v>
      </c>
      <c r="U13" s="41">
        <v>42.0</v>
      </c>
      <c r="V13" s="41">
        <v>38.0</v>
      </c>
      <c r="W13" s="41">
        <v>40.0</v>
      </c>
      <c r="X13" s="41">
        <v>45.0</v>
      </c>
      <c r="Y13" s="41">
        <v>40.0</v>
      </c>
      <c r="Z13" s="41">
        <v>45.0</v>
      </c>
      <c r="AA13" s="41">
        <v>90.0</v>
      </c>
      <c r="AB13" s="41">
        <v>81.0</v>
      </c>
      <c r="AC13" s="41">
        <v>54.0</v>
      </c>
      <c r="AD13" s="41">
        <v>75.0</v>
      </c>
      <c r="AE13" s="41">
        <v>38.0</v>
      </c>
      <c r="AF13" s="41">
        <v>38.0</v>
      </c>
      <c r="AG13" s="41">
        <v>14.0</v>
      </c>
      <c r="AH13" s="41">
        <v>22.0</v>
      </c>
      <c r="AI13" s="41">
        <v>44.0</v>
      </c>
      <c r="AJ13" s="41">
        <v>22.0</v>
      </c>
      <c r="AK13" s="41">
        <v>40.0</v>
      </c>
      <c r="AL13" s="41">
        <v>8.0</v>
      </c>
      <c r="AM13" s="41">
        <v>2.0</v>
      </c>
      <c r="AN13" s="41">
        <v>1.0</v>
      </c>
      <c r="AO13" s="41">
        <v>1.0</v>
      </c>
    </row>
    <row r="14">
      <c r="A14" s="41">
        <v>13.0</v>
      </c>
      <c r="B14" s="55">
        <v>43572.0</v>
      </c>
      <c r="C14" s="41" t="s">
        <v>88</v>
      </c>
      <c r="D14" s="86">
        <v>13.252054794520548</v>
      </c>
      <c r="E14" s="41">
        <v>11.0</v>
      </c>
      <c r="F14" s="41">
        <v>14.0</v>
      </c>
      <c r="G14" s="41">
        <v>14.0</v>
      </c>
      <c r="H14" s="41">
        <v>39.0</v>
      </c>
      <c r="I14" s="41">
        <v>11.0</v>
      </c>
      <c r="J14" s="41">
        <v>17.0</v>
      </c>
      <c r="K14" s="41">
        <v>20.0</v>
      </c>
      <c r="L14" s="41">
        <v>7.0</v>
      </c>
      <c r="M14" s="41">
        <v>12.0</v>
      </c>
      <c r="N14" s="41">
        <v>67.0</v>
      </c>
      <c r="O14" s="41">
        <v>106.0</v>
      </c>
      <c r="P14" s="41">
        <v>44.0</v>
      </c>
      <c r="Q14" s="41">
        <v>59.0</v>
      </c>
      <c r="R14" s="41">
        <v>47.0</v>
      </c>
      <c r="S14" s="41">
        <v>49.0</v>
      </c>
      <c r="T14" s="41">
        <v>46.0</v>
      </c>
      <c r="U14" s="41">
        <v>57.0</v>
      </c>
      <c r="V14" s="41">
        <v>55.0</v>
      </c>
      <c r="W14" s="41">
        <v>38.0</v>
      </c>
      <c r="X14" s="41">
        <v>49.0</v>
      </c>
      <c r="Y14" s="41">
        <v>50.0</v>
      </c>
      <c r="Z14" s="41">
        <v>50.0</v>
      </c>
      <c r="AA14" s="41">
        <v>45.0</v>
      </c>
      <c r="AB14" s="41">
        <v>84.0</v>
      </c>
      <c r="AC14" s="41">
        <v>45.0</v>
      </c>
      <c r="AD14" s="41">
        <v>56.0</v>
      </c>
      <c r="AE14" s="41">
        <v>44.0</v>
      </c>
      <c r="AF14" s="41">
        <v>80.0</v>
      </c>
      <c r="AG14" s="41">
        <v>75.0</v>
      </c>
      <c r="AH14" s="41">
        <v>15.0</v>
      </c>
      <c r="AI14" s="41">
        <v>53.0</v>
      </c>
      <c r="AJ14" s="41">
        <v>56.0</v>
      </c>
      <c r="AK14" s="41">
        <v>58.0</v>
      </c>
      <c r="AL14" s="41">
        <v>5.0</v>
      </c>
      <c r="AM14" s="41">
        <v>1.0</v>
      </c>
      <c r="AN14" s="41">
        <v>2.0</v>
      </c>
      <c r="AO14" s="41">
        <v>1.0</v>
      </c>
    </row>
    <row r="15">
      <c r="A15" s="41">
        <v>14.0</v>
      </c>
      <c r="B15" s="55">
        <v>43573.0</v>
      </c>
      <c r="C15" s="41" t="s">
        <v>88</v>
      </c>
      <c r="D15" s="86">
        <v>16.865753424657534</v>
      </c>
      <c r="E15" s="41">
        <v>10.0</v>
      </c>
      <c r="F15" s="41">
        <v>11.0</v>
      </c>
      <c r="G15" s="41">
        <v>14.0</v>
      </c>
      <c r="H15" s="41">
        <v>35.0</v>
      </c>
      <c r="I15" s="41">
        <v>9.0</v>
      </c>
      <c r="J15" s="41">
        <v>12.0</v>
      </c>
      <c r="K15" s="41">
        <v>14.0</v>
      </c>
      <c r="L15" s="41">
        <v>7.0</v>
      </c>
      <c r="M15" s="41">
        <v>10.0</v>
      </c>
      <c r="N15" s="41">
        <v>52.0</v>
      </c>
      <c r="O15" s="41">
        <v>87.0</v>
      </c>
      <c r="P15" s="41">
        <v>41.0</v>
      </c>
      <c r="Q15" s="41">
        <v>48.0</v>
      </c>
      <c r="R15" s="41">
        <v>47.0</v>
      </c>
      <c r="S15" s="41">
        <v>44.0</v>
      </c>
      <c r="T15" s="41">
        <v>40.0</v>
      </c>
      <c r="U15" s="41">
        <v>46.0</v>
      </c>
      <c r="V15" s="41">
        <v>43.0</v>
      </c>
      <c r="W15" s="41">
        <v>37.0</v>
      </c>
      <c r="X15" s="41">
        <v>43.0</v>
      </c>
      <c r="Y15" s="41">
        <v>41.0</v>
      </c>
      <c r="Z15" s="41">
        <v>42.0</v>
      </c>
      <c r="AA15" s="41">
        <v>35.0</v>
      </c>
      <c r="AB15" s="41">
        <v>60.0</v>
      </c>
      <c r="AC15" s="41">
        <v>49.0</v>
      </c>
      <c r="AD15" s="41">
        <v>43.0</v>
      </c>
      <c r="AE15" s="41">
        <v>28.0</v>
      </c>
      <c r="AF15" s="41">
        <v>51.0</v>
      </c>
      <c r="AG15" s="41">
        <v>46.0</v>
      </c>
      <c r="AH15" s="41">
        <v>18.0</v>
      </c>
      <c r="AI15" s="41">
        <v>39.0</v>
      </c>
      <c r="AJ15" s="41">
        <v>23.0</v>
      </c>
      <c r="AK15" s="41">
        <v>27.0</v>
      </c>
      <c r="AL15" s="41">
        <v>2.0</v>
      </c>
      <c r="AM15" s="41">
        <v>1.0</v>
      </c>
      <c r="AN15" s="41">
        <v>0.0</v>
      </c>
      <c r="AO15" s="41">
        <v>1.0</v>
      </c>
      <c r="AP15" s="41" t="s">
        <v>585</v>
      </c>
    </row>
    <row r="16">
      <c r="A16" s="41">
        <v>15.0</v>
      </c>
      <c r="B16" s="55">
        <v>43576.0</v>
      </c>
      <c r="C16" s="41" t="s">
        <v>94</v>
      </c>
      <c r="D16" s="86">
        <v>15.67123287671233</v>
      </c>
      <c r="E16" s="41">
        <v>17.0</v>
      </c>
      <c r="F16" s="41">
        <v>13.0</v>
      </c>
      <c r="G16" s="41">
        <v>19.0</v>
      </c>
      <c r="H16" s="41">
        <v>49.0</v>
      </c>
      <c r="I16" s="41">
        <v>17.0</v>
      </c>
      <c r="J16" s="41">
        <v>20.0</v>
      </c>
      <c r="K16" s="41">
        <v>24.0</v>
      </c>
      <c r="L16" s="41">
        <v>9.0</v>
      </c>
      <c r="M16" s="41">
        <v>15.0</v>
      </c>
      <c r="N16" s="41">
        <v>85.0</v>
      </c>
      <c r="O16" s="41">
        <v>134.0</v>
      </c>
      <c r="P16" s="41">
        <v>63.0</v>
      </c>
      <c r="Q16" s="41">
        <v>58.0</v>
      </c>
      <c r="R16" s="41">
        <v>63.0</v>
      </c>
      <c r="S16" s="41">
        <v>63.0</v>
      </c>
      <c r="T16" s="41">
        <v>66.0</v>
      </c>
      <c r="U16" s="41">
        <v>66.0</v>
      </c>
      <c r="V16" s="41">
        <v>59.0</v>
      </c>
      <c r="W16" s="41">
        <v>46.0</v>
      </c>
      <c r="X16" s="41">
        <v>57.0</v>
      </c>
      <c r="Y16" s="41">
        <v>60.0</v>
      </c>
      <c r="Z16" s="41">
        <v>62.0</v>
      </c>
      <c r="AA16" s="41">
        <v>90.0</v>
      </c>
      <c r="AB16" s="41">
        <v>81.0</v>
      </c>
      <c r="AC16" s="41">
        <v>89.0</v>
      </c>
      <c r="AD16" s="41">
        <v>87.0</v>
      </c>
      <c r="AE16" s="41">
        <v>93.0</v>
      </c>
      <c r="AF16" s="41">
        <v>93.0</v>
      </c>
      <c r="AG16" s="41">
        <v>83.0</v>
      </c>
      <c r="AH16" s="41">
        <v>45.0</v>
      </c>
      <c r="AI16" s="41">
        <v>77.0</v>
      </c>
      <c r="AJ16" s="41">
        <v>81.0</v>
      </c>
      <c r="AK16" s="41">
        <v>87.0</v>
      </c>
      <c r="AL16" s="41">
        <v>13.0</v>
      </c>
      <c r="AM16" s="41">
        <v>3.0</v>
      </c>
      <c r="AN16" s="41">
        <v>2.0</v>
      </c>
      <c r="AO16" s="41">
        <v>1.0</v>
      </c>
    </row>
    <row r="17">
      <c r="A17" s="41">
        <v>16.0</v>
      </c>
      <c r="B17" s="55">
        <v>43578.0</v>
      </c>
      <c r="C17" s="41" t="s">
        <v>88</v>
      </c>
      <c r="D17" s="86">
        <v>13.665753424657535</v>
      </c>
      <c r="E17" s="41">
        <v>22.0</v>
      </c>
      <c r="F17" s="41">
        <v>11.0</v>
      </c>
      <c r="G17" s="41">
        <v>22.0</v>
      </c>
      <c r="H17" s="41">
        <v>55.0</v>
      </c>
      <c r="I17" s="41">
        <v>15.0</v>
      </c>
      <c r="J17" s="41">
        <v>20.0</v>
      </c>
      <c r="K17" s="41">
        <v>20.0</v>
      </c>
      <c r="L17" s="41">
        <v>13.0</v>
      </c>
      <c r="M17" s="41">
        <v>15.0</v>
      </c>
      <c r="N17" s="41">
        <v>83.0</v>
      </c>
      <c r="O17" s="41">
        <v>138.0</v>
      </c>
      <c r="P17" s="41">
        <v>73.0</v>
      </c>
      <c r="Q17" s="41">
        <v>49.0</v>
      </c>
      <c r="R17" s="41">
        <v>66.0</v>
      </c>
      <c r="S17" s="41">
        <v>66.0</v>
      </c>
      <c r="T17" s="41">
        <v>59.0</v>
      </c>
      <c r="U17" s="41">
        <v>65.0</v>
      </c>
      <c r="V17" s="41">
        <v>55.0</v>
      </c>
      <c r="W17" s="41">
        <v>55.0</v>
      </c>
      <c r="X17" s="41">
        <v>58.0</v>
      </c>
      <c r="Y17" s="41">
        <v>60.0</v>
      </c>
      <c r="Z17" s="41">
        <v>63.0</v>
      </c>
      <c r="AA17" s="41">
        <v>96.0</v>
      </c>
      <c r="AB17" s="41">
        <v>57.0</v>
      </c>
      <c r="AC17" s="41">
        <v>92.0</v>
      </c>
      <c r="AD17" s="41">
        <v>92.0</v>
      </c>
      <c r="AE17" s="41">
        <v>86.0</v>
      </c>
      <c r="AF17" s="41">
        <v>91.0</v>
      </c>
      <c r="AG17" s="41">
        <v>75.0</v>
      </c>
      <c r="AH17" s="41">
        <v>77.0</v>
      </c>
      <c r="AI17" s="41">
        <v>81.0</v>
      </c>
      <c r="AJ17" s="41">
        <v>84.0</v>
      </c>
      <c r="AK17" s="41">
        <v>88.0</v>
      </c>
      <c r="AL17" s="41">
        <v>5.0</v>
      </c>
      <c r="AM17" s="41">
        <v>1.0</v>
      </c>
      <c r="AN17" s="41">
        <v>0.0</v>
      </c>
      <c r="AO17" s="41">
        <v>1.0</v>
      </c>
    </row>
    <row r="18">
      <c r="A18" s="47">
        <v>17.0</v>
      </c>
      <c r="B18" s="47"/>
      <c r="C18" s="47"/>
      <c r="D18" s="105"/>
    </row>
    <row r="19">
      <c r="A19" s="41">
        <v>18.0</v>
      </c>
      <c r="B19" s="55">
        <v>43580.0</v>
      </c>
      <c r="C19" s="41" t="s">
        <v>94</v>
      </c>
      <c r="D19" s="86">
        <v>10.484931506849316</v>
      </c>
      <c r="E19" s="41">
        <v>15.0</v>
      </c>
      <c r="F19" s="41">
        <v>11.0</v>
      </c>
      <c r="G19" s="41">
        <v>14.0</v>
      </c>
      <c r="H19" s="41">
        <v>42.0</v>
      </c>
      <c r="I19" s="41">
        <v>16.0</v>
      </c>
      <c r="J19" s="41">
        <v>15.0</v>
      </c>
      <c r="K19" s="41">
        <v>17.0</v>
      </c>
      <c r="L19" s="41">
        <v>9.0</v>
      </c>
      <c r="M19" s="41">
        <v>12.0</v>
      </c>
      <c r="N19" s="41">
        <v>69.0</v>
      </c>
      <c r="O19" s="41">
        <v>111.0</v>
      </c>
      <c r="P19" s="41">
        <v>53.0</v>
      </c>
      <c r="Q19" s="41">
        <v>47.0</v>
      </c>
      <c r="R19" s="41">
        <v>45.0</v>
      </c>
      <c r="S19" s="41">
        <v>48.0</v>
      </c>
      <c r="T19" s="41">
        <v>59.0</v>
      </c>
      <c r="U19" s="41">
        <v>47.0</v>
      </c>
      <c r="V19" s="41">
        <v>44.0</v>
      </c>
      <c r="W19" s="41">
        <v>42.0</v>
      </c>
      <c r="X19" s="41">
        <v>40.0</v>
      </c>
      <c r="Y19" s="41">
        <v>46.0</v>
      </c>
      <c r="Z19" s="41">
        <v>46.0</v>
      </c>
      <c r="AA19" s="41">
        <v>68.0</v>
      </c>
      <c r="AB19" s="41">
        <v>53.0</v>
      </c>
      <c r="AC19" s="41">
        <v>39.0</v>
      </c>
      <c r="AD19" s="41">
        <v>49.0</v>
      </c>
      <c r="AE19" s="41">
        <v>84.0</v>
      </c>
      <c r="AF19" s="41">
        <v>52.0</v>
      </c>
      <c r="AG19" s="41">
        <v>35.0</v>
      </c>
      <c r="AH19" s="41">
        <v>25.0</v>
      </c>
      <c r="AI19" s="41">
        <v>24.0</v>
      </c>
      <c r="AJ19" s="41">
        <v>42.0</v>
      </c>
      <c r="AK19" s="41">
        <v>42.0</v>
      </c>
      <c r="AL19" s="41">
        <v>5.0</v>
      </c>
      <c r="AM19" s="41">
        <v>1.0</v>
      </c>
      <c r="AN19" s="41">
        <v>1.0</v>
      </c>
      <c r="AO19" s="41">
        <v>1.0</v>
      </c>
    </row>
    <row r="20">
      <c r="A20" s="41">
        <v>19.0</v>
      </c>
      <c r="B20" s="55">
        <v>43583.0</v>
      </c>
      <c r="C20" s="41" t="s">
        <v>94</v>
      </c>
      <c r="D20" s="86">
        <v>13.197260273972603</v>
      </c>
      <c r="E20" s="41">
        <v>11.0</v>
      </c>
      <c r="F20" s="41">
        <v>32.0</v>
      </c>
      <c r="G20" s="41">
        <v>14.0</v>
      </c>
      <c r="H20" s="41">
        <v>57.0</v>
      </c>
      <c r="I20" s="41">
        <v>13.0</v>
      </c>
      <c r="J20" s="41">
        <v>13.0</v>
      </c>
      <c r="K20" s="41">
        <v>16.0</v>
      </c>
      <c r="L20" s="41">
        <v>7.0</v>
      </c>
      <c r="M20" s="41">
        <v>11.0</v>
      </c>
      <c r="N20" s="41">
        <v>60.0</v>
      </c>
      <c r="O20" s="41">
        <v>117.0</v>
      </c>
      <c r="P20" s="41">
        <v>43.0</v>
      </c>
      <c r="Q20" s="41" t="s">
        <v>92</v>
      </c>
      <c r="R20" s="41">
        <v>48.0</v>
      </c>
      <c r="S20" s="41">
        <v>69.0</v>
      </c>
      <c r="T20" s="41">
        <v>50.0</v>
      </c>
      <c r="U20" s="41">
        <v>45.0</v>
      </c>
      <c r="V20" s="41">
        <v>44.0</v>
      </c>
      <c r="W20" s="41">
        <v>37.0</v>
      </c>
      <c r="X20" s="41">
        <v>42.0</v>
      </c>
      <c r="Y20" s="41">
        <v>43.0</v>
      </c>
      <c r="Z20" s="41">
        <v>51.0</v>
      </c>
      <c r="AA20" s="41">
        <v>40.0</v>
      </c>
      <c r="AB20" s="41" t="s">
        <v>92</v>
      </c>
      <c r="AC20" s="41">
        <v>53.0</v>
      </c>
      <c r="AD20" s="41">
        <v>94.0</v>
      </c>
      <c r="AE20" s="41">
        <v>63.0</v>
      </c>
      <c r="AF20" s="41">
        <v>40.0</v>
      </c>
      <c r="AG20" s="41">
        <v>36.0</v>
      </c>
      <c r="AH20" s="41">
        <v>14.0</v>
      </c>
      <c r="AI20" s="41">
        <v>27.0</v>
      </c>
      <c r="AJ20" s="41">
        <v>30.0</v>
      </c>
      <c r="AK20" s="41">
        <v>65.0</v>
      </c>
      <c r="AL20" s="41">
        <v>3.0</v>
      </c>
      <c r="AM20" s="41">
        <v>1.0</v>
      </c>
      <c r="AN20" s="41">
        <v>0.0</v>
      </c>
      <c r="AO20" s="41">
        <v>1.0</v>
      </c>
    </row>
    <row r="21">
      <c r="A21" s="41">
        <v>20.0</v>
      </c>
      <c r="B21" s="55">
        <v>43585.0</v>
      </c>
      <c r="C21" s="41" t="s">
        <v>94</v>
      </c>
      <c r="D21" s="86">
        <v>16.115068493150684</v>
      </c>
      <c r="E21" s="41">
        <v>10.0</v>
      </c>
      <c r="F21" s="41">
        <v>8.0</v>
      </c>
      <c r="G21" s="41">
        <v>15.0</v>
      </c>
      <c r="H21" s="41">
        <v>33.0</v>
      </c>
      <c r="I21" s="41">
        <v>8.0</v>
      </c>
      <c r="J21" s="41">
        <v>12.0</v>
      </c>
      <c r="K21" s="41">
        <v>12.0</v>
      </c>
      <c r="L21" s="41">
        <v>11.0</v>
      </c>
      <c r="M21" s="41">
        <v>8.0</v>
      </c>
      <c r="N21" s="41">
        <v>51.0</v>
      </c>
      <c r="O21" s="41">
        <v>84.0</v>
      </c>
      <c r="P21" s="41">
        <v>42.0</v>
      </c>
      <c r="Q21" s="41">
        <v>40.0</v>
      </c>
      <c r="R21" s="41">
        <v>53.0</v>
      </c>
      <c r="S21" s="41">
        <v>45.0</v>
      </c>
      <c r="T21" s="41">
        <v>36.0</v>
      </c>
      <c r="U21" s="41">
        <v>45.0</v>
      </c>
      <c r="V21" s="41">
        <v>38.0</v>
      </c>
      <c r="W21" s="41">
        <v>52.0</v>
      </c>
      <c r="X21" s="41">
        <v>37.0</v>
      </c>
      <c r="Y21" s="41">
        <v>40.0</v>
      </c>
      <c r="Z21" s="41">
        <v>41.0</v>
      </c>
      <c r="AA21" s="41">
        <v>36.0</v>
      </c>
      <c r="AB21" s="41">
        <v>24.0</v>
      </c>
      <c r="AC21" s="41">
        <v>70.0</v>
      </c>
      <c r="AD21" s="41">
        <v>46.0</v>
      </c>
      <c r="AE21" s="41">
        <v>12.0</v>
      </c>
      <c r="AF21" s="41">
        <v>46.0</v>
      </c>
      <c r="AG21" s="41">
        <v>14.0</v>
      </c>
      <c r="AH21" s="41">
        <v>66.0</v>
      </c>
      <c r="AI21" s="41">
        <v>15.0</v>
      </c>
      <c r="AJ21" s="41">
        <v>22.0</v>
      </c>
      <c r="AK21" s="41">
        <v>28.0</v>
      </c>
      <c r="AL21" s="41">
        <v>1.0</v>
      </c>
      <c r="AM21" s="41">
        <v>1.0</v>
      </c>
      <c r="AN21" s="41">
        <v>0.0</v>
      </c>
      <c r="AO21" s="41">
        <v>1.0</v>
      </c>
    </row>
    <row r="22">
      <c r="A22" s="41">
        <v>21.0</v>
      </c>
      <c r="B22" s="55">
        <v>43586.0</v>
      </c>
      <c r="C22" s="41" t="s">
        <v>94</v>
      </c>
      <c r="D22" s="86">
        <v>13.602739726027398</v>
      </c>
      <c r="E22" s="41">
        <v>10.0</v>
      </c>
      <c r="F22" s="41">
        <v>14.0</v>
      </c>
      <c r="G22" s="41">
        <v>12.0</v>
      </c>
      <c r="H22" s="41">
        <v>36.0</v>
      </c>
      <c r="I22" s="41">
        <v>8.0</v>
      </c>
      <c r="J22" s="41">
        <v>10.0</v>
      </c>
      <c r="K22" s="41">
        <v>13.0</v>
      </c>
      <c r="L22" s="41">
        <v>6.0</v>
      </c>
      <c r="M22" s="41">
        <v>8.0</v>
      </c>
      <c r="N22" s="41">
        <v>45.0</v>
      </c>
      <c r="O22" s="41">
        <v>81.0</v>
      </c>
      <c r="P22" s="41">
        <v>40.0</v>
      </c>
      <c r="Q22" s="41">
        <v>59.0</v>
      </c>
      <c r="R22" s="41">
        <v>42.0</v>
      </c>
      <c r="S22" s="41">
        <v>45.0</v>
      </c>
      <c r="T22" s="41">
        <v>35.0</v>
      </c>
      <c r="U22" s="41">
        <v>38.0</v>
      </c>
      <c r="V22" s="41">
        <v>38.0</v>
      </c>
      <c r="W22" s="41">
        <v>34.0</v>
      </c>
      <c r="X22" s="41">
        <v>33.0</v>
      </c>
      <c r="Y22" s="41">
        <v>34.0</v>
      </c>
      <c r="Z22" s="41">
        <v>37.0</v>
      </c>
      <c r="AA22" s="41">
        <v>23.0</v>
      </c>
      <c r="AB22" s="41">
        <v>82.0</v>
      </c>
      <c r="AC22" s="41">
        <v>34.0</v>
      </c>
      <c r="AD22" s="41">
        <v>40.0</v>
      </c>
      <c r="AE22" s="41">
        <v>6.0</v>
      </c>
      <c r="AF22" s="41">
        <v>19.0</v>
      </c>
      <c r="AG22" s="41">
        <v>13.0</v>
      </c>
      <c r="AH22" s="41">
        <v>5.0</v>
      </c>
      <c r="AI22" s="41">
        <v>3.0</v>
      </c>
      <c r="AJ22" s="41">
        <v>1.0</v>
      </c>
      <c r="AK22" s="41">
        <v>6.0</v>
      </c>
      <c r="AL22" s="41">
        <v>0.0</v>
      </c>
      <c r="AM22" s="41">
        <v>1.0</v>
      </c>
      <c r="AN22" s="41">
        <v>0.0</v>
      </c>
      <c r="AO22" s="41">
        <v>1.0</v>
      </c>
    </row>
    <row r="23">
      <c r="A23" s="41">
        <v>22.0</v>
      </c>
      <c r="B23" s="55">
        <v>43589.0</v>
      </c>
      <c r="C23" s="41" t="s">
        <v>88</v>
      </c>
      <c r="D23" s="86">
        <v>14.443835616438356</v>
      </c>
      <c r="E23" s="41">
        <v>23.0</v>
      </c>
      <c r="F23" s="41">
        <v>17.0</v>
      </c>
      <c r="G23" s="41">
        <v>24.0</v>
      </c>
      <c r="H23" s="41">
        <v>64.0</v>
      </c>
      <c r="I23" s="41">
        <v>22.0</v>
      </c>
      <c r="J23" s="41">
        <v>23.0</v>
      </c>
      <c r="K23" s="41">
        <v>26.0</v>
      </c>
      <c r="L23" s="41">
        <v>11.0</v>
      </c>
      <c r="M23" s="41">
        <v>17.0</v>
      </c>
      <c r="N23" s="41">
        <v>99.0</v>
      </c>
      <c r="O23" s="41">
        <v>163.0</v>
      </c>
      <c r="P23" s="41">
        <v>78.0</v>
      </c>
      <c r="Q23" s="41">
        <v>66.0</v>
      </c>
      <c r="R23" s="41">
        <v>70.0</v>
      </c>
      <c r="S23" s="41">
        <v>75.0</v>
      </c>
      <c r="T23" s="41">
        <v>80.0</v>
      </c>
      <c r="U23" s="41">
        <v>74.0</v>
      </c>
      <c r="V23" s="41">
        <v>69.0</v>
      </c>
      <c r="W23" s="41">
        <v>50.0</v>
      </c>
      <c r="X23" s="41">
        <v>67.0</v>
      </c>
      <c r="Y23" s="41">
        <v>73.0</v>
      </c>
      <c r="Z23" s="41">
        <v>74.0</v>
      </c>
      <c r="AA23" s="41">
        <v>98.0</v>
      </c>
      <c r="AB23" s="41">
        <v>94.0</v>
      </c>
      <c r="AC23" s="41">
        <v>96.0</v>
      </c>
      <c r="AD23" s="41">
        <v>98.0</v>
      </c>
      <c r="AE23" s="41">
        <v>99.0</v>
      </c>
      <c r="AF23" s="41">
        <v>98.0</v>
      </c>
      <c r="AG23" s="41">
        <v>97.0</v>
      </c>
      <c r="AH23" s="41">
        <v>56.0</v>
      </c>
      <c r="AI23" s="41">
        <v>96.0</v>
      </c>
      <c r="AJ23" s="41">
        <v>97.0</v>
      </c>
      <c r="AK23" s="41">
        <v>98.0</v>
      </c>
      <c r="AL23" s="41">
        <v>6.0</v>
      </c>
      <c r="AM23" s="41">
        <v>1.0</v>
      </c>
      <c r="AN23" s="41">
        <v>6.0</v>
      </c>
      <c r="AO23" s="41">
        <v>2.0</v>
      </c>
    </row>
    <row r="24">
      <c r="A24" s="41">
        <v>23.0</v>
      </c>
      <c r="B24" s="55">
        <v>43589.0</v>
      </c>
      <c r="C24" s="41" t="s">
        <v>94</v>
      </c>
      <c r="D24" s="86">
        <v>11.169863013698631</v>
      </c>
      <c r="E24" s="41">
        <v>14.0</v>
      </c>
      <c r="F24" s="41">
        <v>9.0</v>
      </c>
      <c r="G24" s="41">
        <v>11.0</v>
      </c>
      <c r="H24" s="41">
        <v>34.0</v>
      </c>
      <c r="I24" s="41">
        <v>10.0</v>
      </c>
      <c r="J24" s="41">
        <v>17.0</v>
      </c>
      <c r="K24" s="41">
        <v>25.0</v>
      </c>
      <c r="L24" s="41">
        <v>8.0</v>
      </c>
      <c r="M24" s="41">
        <v>13.0</v>
      </c>
      <c r="N24" s="41">
        <v>73.0</v>
      </c>
      <c r="O24" s="41">
        <v>107.0</v>
      </c>
      <c r="P24" s="41">
        <v>50.0</v>
      </c>
      <c r="Q24" s="41">
        <v>41.0</v>
      </c>
      <c r="R24" s="41">
        <v>40.0</v>
      </c>
      <c r="S24" s="41">
        <v>43.0</v>
      </c>
      <c r="T24" s="41">
        <v>41.0</v>
      </c>
      <c r="U24" s="41">
        <v>53.0</v>
      </c>
      <c r="V24" s="41">
        <v>60.0</v>
      </c>
      <c r="W24" s="41">
        <v>40.0</v>
      </c>
      <c r="X24" s="41">
        <v>48.0</v>
      </c>
      <c r="Y24" s="41">
        <v>50.0</v>
      </c>
      <c r="Z24" s="41">
        <v>47.0</v>
      </c>
      <c r="AA24" s="41">
        <v>68.0</v>
      </c>
      <c r="AB24" s="41">
        <v>34.0</v>
      </c>
      <c r="AC24" s="41">
        <v>26.0</v>
      </c>
      <c r="AD24" s="41">
        <v>32.0</v>
      </c>
      <c r="AE24" s="41">
        <v>25.0</v>
      </c>
      <c r="AF24" s="41">
        <v>68.0</v>
      </c>
      <c r="AG24" s="41">
        <v>83.0</v>
      </c>
      <c r="AH24" s="41">
        <v>23.0</v>
      </c>
      <c r="AI24" s="41">
        <v>53.0</v>
      </c>
      <c r="AJ24" s="41">
        <v>58.0</v>
      </c>
      <c r="AK24" s="41">
        <v>47.0</v>
      </c>
      <c r="AL24" s="41">
        <v>5.0</v>
      </c>
      <c r="AM24" s="41">
        <v>1.0</v>
      </c>
      <c r="AN24" s="41">
        <v>0.0</v>
      </c>
      <c r="AO24" s="41">
        <v>1.0</v>
      </c>
      <c r="AP24" s="41" t="s">
        <v>586</v>
      </c>
    </row>
    <row r="25">
      <c r="A25" s="41">
        <v>24.0</v>
      </c>
      <c r="B25" s="57">
        <v>43646.0</v>
      </c>
      <c r="C25" s="41" t="s">
        <v>88</v>
      </c>
      <c r="D25" s="86">
        <v>11.232876712328768</v>
      </c>
    </row>
    <row r="26">
      <c r="A26" s="41">
        <v>25.0</v>
      </c>
      <c r="B26" s="55">
        <v>43676.0</v>
      </c>
      <c r="C26" s="41" t="s">
        <v>88</v>
      </c>
      <c r="D26" s="86">
        <v>10.747945205479452</v>
      </c>
    </row>
    <row r="27">
      <c r="A27" s="41">
        <v>26.0</v>
      </c>
      <c r="B27" s="55">
        <v>43674.0</v>
      </c>
      <c r="C27" s="41" t="s">
        <v>88</v>
      </c>
      <c r="D27" s="86">
        <v>16.213698630136985</v>
      </c>
    </row>
    <row r="28">
      <c r="A28" s="41">
        <v>27.0</v>
      </c>
      <c r="B28" s="55">
        <v>43674.0</v>
      </c>
      <c r="C28" s="41" t="s">
        <v>94</v>
      </c>
      <c r="D28" s="86">
        <v>11.224657534246575</v>
      </c>
    </row>
    <row r="29">
      <c r="A29" s="41">
        <v>28.0</v>
      </c>
      <c r="B29" s="55">
        <v>43675.0</v>
      </c>
      <c r="C29" s="41" t="s">
        <v>88</v>
      </c>
      <c r="D29" s="86">
        <v>10.728767123287671</v>
      </c>
    </row>
    <row r="30">
      <c r="A30" s="41">
        <v>29.0</v>
      </c>
      <c r="B30" s="55">
        <v>43675.0</v>
      </c>
      <c r="C30" s="41" t="s">
        <v>88</v>
      </c>
      <c r="D30" s="86">
        <v>10.994520547945205</v>
      </c>
    </row>
    <row r="31">
      <c r="A31" s="41">
        <v>30.0</v>
      </c>
      <c r="B31" s="55">
        <v>43677.0</v>
      </c>
      <c r="C31" s="41" t="s">
        <v>88</v>
      </c>
      <c r="D31" s="86">
        <v>17.838356164383562</v>
      </c>
    </row>
    <row r="32">
      <c r="A32" s="41">
        <v>31.0</v>
      </c>
      <c r="B32" s="55">
        <v>43677.0</v>
      </c>
      <c r="C32" s="41" t="s">
        <v>94</v>
      </c>
      <c r="D32" s="86">
        <v>12.92054794520548</v>
      </c>
    </row>
    <row r="33">
      <c r="B33" s="55"/>
    </row>
    <row r="34">
      <c r="B34" s="55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4" t="s">
        <v>587</v>
      </c>
      <c r="B1" s="104" t="s">
        <v>178</v>
      </c>
      <c r="C1" s="104" t="s">
        <v>9</v>
      </c>
      <c r="D1" s="104" t="s">
        <v>40</v>
      </c>
      <c r="E1" s="144" t="s">
        <v>588</v>
      </c>
      <c r="F1" s="44" t="s">
        <v>589</v>
      </c>
      <c r="G1" s="44" t="s">
        <v>590</v>
      </c>
      <c r="H1" s="44" t="s">
        <v>591</v>
      </c>
      <c r="I1" s="44" t="s">
        <v>592</v>
      </c>
      <c r="J1" s="44" t="s">
        <v>593</v>
      </c>
      <c r="K1" s="44" t="s">
        <v>594</v>
      </c>
      <c r="L1" s="44" t="s">
        <v>595</v>
      </c>
      <c r="M1" s="44" t="s">
        <v>596</v>
      </c>
      <c r="N1" s="44" t="s">
        <v>597</v>
      </c>
      <c r="O1" s="44" t="s">
        <v>598</v>
      </c>
      <c r="P1" s="44" t="s">
        <v>599</v>
      </c>
      <c r="Q1" s="44" t="s">
        <v>600</v>
      </c>
      <c r="R1" s="44" t="s">
        <v>601</v>
      </c>
      <c r="S1" s="44" t="s">
        <v>602</v>
      </c>
      <c r="T1" s="44" t="s">
        <v>603</v>
      </c>
      <c r="U1" s="44" t="s">
        <v>604</v>
      </c>
      <c r="V1" s="44" t="s">
        <v>605</v>
      </c>
      <c r="W1" s="44" t="s">
        <v>606</v>
      </c>
      <c r="X1" s="44" t="s">
        <v>607</v>
      </c>
      <c r="Y1" s="44" t="s">
        <v>608</v>
      </c>
      <c r="Z1" s="44" t="s">
        <v>609</v>
      </c>
      <c r="AA1" s="44" t="s">
        <v>610</v>
      </c>
      <c r="AB1" s="44" t="s">
        <v>611</v>
      </c>
      <c r="AC1" s="44" t="s">
        <v>612</v>
      </c>
      <c r="AD1" s="44" t="s">
        <v>613</v>
      </c>
      <c r="AE1" s="44" t="s">
        <v>614</v>
      </c>
      <c r="AF1" s="44" t="s">
        <v>615</v>
      </c>
    </row>
    <row r="2">
      <c r="A2" s="47">
        <v>1.0</v>
      </c>
      <c r="B2" s="47"/>
      <c r="C2" s="47"/>
      <c r="D2" s="86"/>
    </row>
    <row r="3">
      <c r="A3" s="47">
        <v>2.0</v>
      </c>
      <c r="B3" s="47"/>
      <c r="C3" s="47"/>
      <c r="D3" s="86"/>
    </row>
    <row r="4">
      <c r="A4" s="41">
        <v>3.0</v>
      </c>
      <c r="B4" s="55">
        <v>43557.0</v>
      </c>
      <c r="C4" s="41" t="s">
        <v>88</v>
      </c>
      <c r="D4" s="86">
        <v>12.822222222222223</v>
      </c>
    </row>
    <row r="5">
      <c r="A5" s="41">
        <v>4.0</v>
      </c>
      <c r="B5" s="55">
        <v>43557.0</v>
      </c>
      <c r="C5" s="41" t="s">
        <v>88</v>
      </c>
      <c r="D5" s="86">
        <v>10.827777777777778</v>
      </c>
    </row>
    <row r="6">
      <c r="A6" s="41">
        <v>5.0</v>
      </c>
      <c r="B6" s="55">
        <v>43565.0</v>
      </c>
      <c r="C6" s="41" t="s">
        <v>94</v>
      </c>
      <c r="D6" s="86">
        <v>13.91388888888889</v>
      </c>
    </row>
    <row r="7">
      <c r="A7" s="41">
        <v>6.0</v>
      </c>
      <c r="B7" s="55">
        <v>43564.0</v>
      </c>
      <c r="C7" s="41" t="s">
        <v>94</v>
      </c>
      <c r="D7" s="86">
        <v>13.083333333333334</v>
      </c>
    </row>
    <row r="8">
      <c r="A8" s="41">
        <v>7.0</v>
      </c>
      <c r="B8" s="55">
        <v>43565.0</v>
      </c>
      <c r="C8" s="41" t="s">
        <v>94</v>
      </c>
      <c r="D8" s="86">
        <v>13.691666666666666</v>
      </c>
    </row>
    <row r="9">
      <c r="A9" s="41">
        <v>8.0</v>
      </c>
      <c r="B9" s="55">
        <v>43565.0</v>
      </c>
      <c r="C9" s="41" t="s">
        <v>94</v>
      </c>
      <c r="D9" s="86">
        <v>15.35</v>
      </c>
    </row>
    <row r="10">
      <c r="A10" s="47">
        <v>9.0</v>
      </c>
      <c r="B10" s="47"/>
      <c r="C10" s="47"/>
      <c r="D10" s="86"/>
    </row>
    <row r="11">
      <c r="A11" s="41">
        <v>10.0</v>
      </c>
      <c r="B11" s="55">
        <v>43571.0</v>
      </c>
      <c r="C11" s="41" t="s">
        <v>94</v>
      </c>
      <c r="D11" s="86">
        <v>17.608333333333334</v>
      </c>
    </row>
    <row r="12">
      <c r="A12" s="41">
        <v>11.0</v>
      </c>
      <c r="B12" s="55">
        <v>43569.0</v>
      </c>
      <c r="C12" s="41" t="s">
        <v>94</v>
      </c>
      <c r="D12" s="86">
        <v>9.355555555555556</v>
      </c>
    </row>
    <row r="13">
      <c r="A13" s="41">
        <v>12.0</v>
      </c>
      <c r="B13" s="55">
        <v>43571.0</v>
      </c>
      <c r="C13" s="41" t="s">
        <v>94</v>
      </c>
      <c r="D13" s="86">
        <v>16.56388888888889</v>
      </c>
    </row>
    <row r="14">
      <c r="A14" s="41">
        <v>13.0</v>
      </c>
      <c r="B14" s="55">
        <v>43572.0</v>
      </c>
      <c r="C14" s="41" t="s">
        <v>88</v>
      </c>
      <c r="D14" s="86">
        <v>13.436111111111112</v>
      </c>
    </row>
    <row r="15">
      <c r="A15" s="41">
        <v>14.0</v>
      </c>
      <c r="B15" s="55">
        <v>43573.0</v>
      </c>
      <c r="C15" s="41" t="s">
        <v>88</v>
      </c>
      <c r="D15" s="86">
        <v>17.1</v>
      </c>
    </row>
    <row r="16">
      <c r="A16" s="41">
        <v>15.0</v>
      </c>
      <c r="B16" s="55">
        <v>43576.0</v>
      </c>
      <c r="C16" s="41" t="s">
        <v>94</v>
      </c>
      <c r="D16" s="86">
        <v>15.88888888888889</v>
      </c>
    </row>
    <row r="17">
      <c r="A17" s="41">
        <v>16.0</v>
      </c>
      <c r="B17" s="55">
        <v>43578.0</v>
      </c>
      <c r="C17" s="41" t="s">
        <v>88</v>
      </c>
      <c r="D17" s="86">
        <v>13.855555555555556</v>
      </c>
    </row>
    <row r="18">
      <c r="A18" s="47">
        <v>17.0</v>
      </c>
      <c r="B18" s="47"/>
      <c r="C18" s="47"/>
      <c r="D18" s="86"/>
    </row>
    <row r="19">
      <c r="A19" s="41">
        <v>18.0</v>
      </c>
      <c r="B19" s="55">
        <v>43580.0</v>
      </c>
      <c r="C19" s="41" t="s">
        <v>94</v>
      </c>
      <c r="D19" s="86">
        <v>10.630555555555556</v>
      </c>
    </row>
    <row r="20">
      <c r="A20" s="41">
        <v>19.0</v>
      </c>
      <c r="B20" s="55">
        <v>43583.0</v>
      </c>
      <c r="C20" s="41" t="s">
        <v>94</v>
      </c>
      <c r="D20" s="86">
        <v>13.380555555555556</v>
      </c>
    </row>
    <row r="21">
      <c r="A21" s="41">
        <v>20.0</v>
      </c>
      <c r="B21" s="55">
        <v>43585.0</v>
      </c>
      <c r="C21" s="41" t="s">
        <v>94</v>
      </c>
      <c r="D21" s="86">
        <v>16.33888888888889</v>
      </c>
    </row>
    <row r="22">
      <c r="A22" s="41">
        <v>21.0</v>
      </c>
      <c r="B22" s="55">
        <v>43586.0</v>
      </c>
      <c r="C22" s="41" t="s">
        <v>94</v>
      </c>
      <c r="D22" s="86">
        <v>13.791666666666666</v>
      </c>
    </row>
    <row r="23">
      <c r="A23" s="41">
        <v>22.0</v>
      </c>
      <c r="B23" s="55">
        <v>43589.0</v>
      </c>
      <c r="C23" s="41" t="s">
        <v>88</v>
      </c>
      <c r="D23" s="86">
        <v>14.644444444444444</v>
      </c>
    </row>
    <row r="24">
      <c r="A24" s="41">
        <v>23.0</v>
      </c>
      <c r="B24" s="55">
        <v>43589.0</v>
      </c>
      <c r="C24" s="41" t="s">
        <v>94</v>
      </c>
      <c r="D24" s="86">
        <v>11.325</v>
      </c>
    </row>
    <row r="25">
      <c r="A25" s="41">
        <v>24.0</v>
      </c>
      <c r="B25" s="57">
        <v>43646.0</v>
      </c>
      <c r="C25" s="41" t="s">
        <v>88</v>
      </c>
      <c r="D25" s="56">
        <v>11.232876712328768</v>
      </c>
    </row>
    <row r="26">
      <c r="A26" s="41">
        <v>25.0</v>
      </c>
      <c r="B26" s="55">
        <v>43676.0</v>
      </c>
      <c r="C26" s="41" t="s">
        <v>88</v>
      </c>
      <c r="D26" s="56">
        <v>10.747945205479452</v>
      </c>
    </row>
    <row r="27">
      <c r="A27" s="41">
        <v>26.0</v>
      </c>
      <c r="B27" s="55">
        <v>43674.0</v>
      </c>
      <c r="C27" s="41" t="s">
        <v>88</v>
      </c>
      <c r="D27" s="56">
        <v>16.213698630136985</v>
      </c>
    </row>
    <row r="28">
      <c r="A28" s="41">
        <v>27.0</v>
      </c>
      <c r="B28" s="55">
        <v>43674.0</v>
      </c>
      <c r="C28" s="41" t="s">
        <v>94</v>
      </c>
      <c r="D28" s="56">
        <v>11.224657534246575</v>
      </c>
    </row>
    <row r="29">
      <c r="A29" s="41">
        <v>28.0</v>
      </c>
      <c r="B29" s="55">
        <v>43675.0</v>
      </c>
      <c r="C29" s="41" t="s">
        <v>88</v>
      </c>
      <c r="D29" s="56">
        <v>10.728767123287671</v>
      </c>
    </row>
    <row r="30">
      <c r="A30" s="41">
        <v>29.0</v>
      </c>
      <c r="B30" s="55">
        <v>43675.0</v>
      </c>
      <c r="C30" s="41" t="s">
        <v>88</v>
      </c>
      <c r="D30" s="56">
        <v>10.994520547945205</v>
      </c>
    </row>
    <row r="31">
      <c r="A31" s="41">
        <v>30.0</v>
      </c>
      <c r="B31" s="55">
        <v>43677.0</v>
      </c>
      <c r="C31" s="41" t="s">
        <v>88</v>
      </c>
      <c r="D31" s="56">
        <v>17.838356164383562</v>
      </c>
    </row>
    <row r="32">
      <c r="A32" s="41">
        <v>31.0</v>
      </c>
      <c r="B32" s="55">
        <v>43677.0</v>
      </c>
      <c r="C32" s="41" t="s">
        <v>94</v>
      </c>
      <c r="D32" s="56">
        <v>12.92054794520548</v>
      </c>
    </row>
  </sheetData>
  <drawing r:id="rId1"/>
</worksheet>
</file>