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023_DS_Ashesh_Gunjan\Data Analysis\Excel\"/>
    </mc:Choice>
  </mc:AlternateContent>
  <xr:revisionPtr revIDLastSave="0" documentId="8_{3F3BEADD-AC08-437E-B1B5-3ECB1301F322}" xr6:coauthVersionLast="47" xr6:coauthVersionMax="47" xr10:uidLastSave="{00000000-0000-0000-0000-000000000000}"/>
  <bookViews>
    <workbookView xWindow="-108" yWindow="-108" windowWidth="23256" windowHeight="12576" activeTab="1" xr2:uid="{3E2D1EBF-6672-4E0B-9CE3-DEB4D5AA4DC4}"/>
  </bookViews>
  <sheets>
    <sheet name="city" sheetId="2" r:id="rId1"/>
    <sheet name="matches" sheetId="3" r:id="rId2"/>
    <sheet name="Hlookup_cities" sheetId="1" r:id="rId3"/>
    <sheet name="Hlookup_zip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B3" i="1"/>
  <c r="C3" i="4"/>
  <c r="D3" i="4"/>
  <c r="E3" i="4"/>
  <c r="F3" i="4"/>
  <c r="G3" i="4"/>
  <c r="B3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" i="3"/>
</calcChain>
</file>

<file path=xl/sharedStrings.xml><?xml version="1.0" encoding="utf-8"?>
<sst xmlns="http://schemas.openxmlformats.org/spreadsheetml/2006/main" count="180" uniqueCount="67">
  <si>
    <t>id</t>
  </si>
  <si>
    <t>date</t>
  </si>
  <si>
    <t>player_of_match</t>
  </si>
  <si>
    <t>venue</t>
  </si>
  <si>
    <t>city</t>
  </si>
  <si>
    <t>neutral_venue</t>
  </si>
  <si>
    <t>BB McCullum</t>
  </si>
  <si>
    <t>M Chinnaswamy Stadium</t>
  </si>
  <si>
    <t>Bangalore</t>
  </si>
  <si>
    <t>MEK Hussey</t>
  </si>
  <si>
    <t>Punjab Cricket Association Stadium, Mohali</t>
  </si>
  <si>
    <t>Chandigarh</t>
  </si>
  <si>
    <t>MF Maharoof</t>
  </si>
  <si>
    <t>Feroz Shah Kotla</t>
  </si>
  <si>
    <t>Delhi</t>
  </si>
  <si>
    <t>MV Boucher</t>
  </si>
  <si>
    <t>Wankhede Stadium</t>
  </si>
  <si>
    <t>Mumbai</t>
  </si>
  <si>
    <t>DJ Hussey</t>
  </si>
  <si>
    <t>Eden Gardens</t>
  </si>
  <si>
    <t>Kolkata</t>
  </si>
  <si>
    <t>SR Watson</t>
  </si>
  <si>
    <t>Sawai Mansingh Stadium</t>
  </si>
  <si>
    <t>Jaipur</t>
  </si>
  <si>
    <t>V Sehwag</t>
  </si>
  <si>
    <t>Rajiv Gandhi International Stadium, Uppal</t>
  </si>
  <si>
    <t>Hyderabad</t>
  </si>
  <si>
    <t>ML Hayden</t>
  </si>
  <si>
    <t>MA Chidambaram Stadium, Chepauk</t>
  </si>
  <si>
    <t>Chennai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</si>
  <si>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</si>
  <si>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</si>
  <si>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</si>
  <si>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</si>
  <si>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</si>
  <si>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</si>
  <si>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</si>
  <si>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</si>
  <si>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</si>
  <si>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</si>
  <si>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</si>
  <si>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</si>
  <si>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</si>
  <si>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</si>
  <si>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</si>
  <si>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</si>
  <si>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team1</t>
  </si>
  <si>
    <t>team2</t>
  </si>
  <si>
    <t>toss_winner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</si>
  <si>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</si>
  <si>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</si>
  <si>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</si>
  <si>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</si>
  <si>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</si>
  <si>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</si>
  <si>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</si>
  <si>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</si>
  <si>
    <t>City</t>
  </si>
  <si>
    <t>Venue</t>
  </si>
  <si>
    <t>Ahmedabad</t>
  </si>
  <si>
    <t>Vadodara</t>
  </si>
  <si>
    <t>Surat</t>
  </si>
  <si>
    <t>Rajkot</t>
  </si>
  <si>
    <t>Bhuj</t>
  </si>
  <si>
    <t>Bharuch</t>
  </si>
  <si>
    <t>Population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</si>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</sst>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7914-3B72-4B9B-883E-379997899788}">
  <dimension ref="A1:F26"/>
  <sheetViews>
    <sheetView workbookViewId="0">
      <selection activeCell="I12" sqref="I12"/>
    </sheetView>
  </sheetViews>
  <sheetFormatPr defaultRowHeight="14.4" x14ac:dyDescent="0.3"/>
  <cols>
    <col min="1" max="1" width="7" bestFit="1" customWidth="1"/>
    <col min="2" max="2" width="22.6640625" bestFit="1" customWidth="1"/>
    <col min="3" max="3" width="15.44140625" bestFit="1" customWidth="1"/>
    <col min="4" max="4" width="36.5546875" bestFit="1" customWidth="1"/>
    <col min="5" max="5" width="10.109375" bestFit="1" customWidth="1"/>
    <col min="6" max="6" width="13.332031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335982</v>
      </c>
      <c r="B2" s="3">
        <v>39556</v>
      </c>
      <c r="C2" t="s">
        <v>6</v>
      </c>
      <c r="D2" t="s">
        <v>7</v>
      </c>
      <c r="E2" t="s">
        <v>8</v>
      </c>
      <c r="F2">
        <v>0</v>
      </c>
    </row>
    <row r="3" spans="1:6" x14ac:dyDescent="0.3">
      <c r="A3">
        <v>335983</v>
      </c>
      <c r="B3" s="3">
        <v>39557</v>
      </c>
      <c r="C3" t="s">
        <v>9</v>
      </c>
      <c r="D3" t="s">
        <v>10</v>
      </c>
      <c r="E3" t="s">
        <v>11</v>
      </c>
      <c r="F3">
        <v>0</v>
      </c>
    </row>
    <row r="4" spans="1:6" x14ac:dyDescent="0.3">
      <c r="A4">
        <v>335984</v>
      </c>
      <c r="B4" s="3">
        <v>39557</v>
      </c>
      <c r="C4" t="s">
        <v>12</v>
      </c>
      <c r="D4" t="s">
        <v>13</v>
      </c>
      <c r="E4" t="s">
        <v>14</v>
      </c>
      <c r="F4">
        <v>0</v>
      </c>
    </row>
    <row r="5" spans="1:6" x14ac:dyDescent="0.3">
      <c r="A5">
        <v>335985</v>
      </c>
      <c r="B5" s="3">
        <v>39558</v>
      </c>
      <c r="C5" t="s">
        <v>15</v>
      </c>
      <c r="D5" t="s">
        <v>16</v>
      </c>
      <c r="E5" t="s">
        <v>17</v>
      </c>
      <c r="F5">
        <v>0</v>
      </c>
    </row>
    <row r="6" spans="1:6" x14ac:dyDescent="0.3">
      <c r="A6">
        <v>335986</v>
      </c>
      <c r="B6" s="3">
        <v>39558</v>
      </c>
      <c r="C6" t="s">
        <v>18</v>
      </c>
      <c r="D6" t="s">
        <v>19</v>
      </c>
      <c r="E6" t="s">
        <v>20</v>
      </c>
      <c r="F6">
        <v>0</v>
      </c>
    </row>
    <row r="7" spans="1:6" x14ac:dyDescent="0.3">
      <c r="A7">
        <v>335987</v>
      </c>
      <c r="B7" s="3">
        <v>39559</v>
      </c>
      <c r="C7" t="s">
        <v>21</v>
      </c>
      <c r="D7" t="s">
        <v>22</v>
      </c>
      <c r="E7" t="s">
        <v>23</v>
      </c>
      <c r="F7">
        <v>0</v>
      </c>
    </row>
    <row r="8" spans="1:6" x14ac:dyDescent="0.3">
      <c r="A8">
        <v>335988</v>
      </c>
      <c r="B8" s="3">
        <v>39560</v>
      </c>
      <c r="C8" t="s">
        <v>24</v>
      </c>
      <c r="D8" t="s">
        <v>25</v>
      </c>
      <c r="E8" t="s">
        <v>26</v>
      </c>
      <c r="F8">
        <v>0</v>
      </c>
    </row>
    <row r="9" spans="1:6" x14ac:dyDescent="0.3">
      <c r="A9">
        <v>335989</v>
      </c>
      <c r="B9" s="3">
        <v>39561</v>
      </c>
      <c r="C9" t="s">
        <v>27</v>
      </c>
      <c r="D9" t="s">
        <v>28</v>
      </c>
      <c r="E9" t="s">
        <v>29</v>
      </c>
      <c r="F9">
        <v>0</v>
      </c>
    </row>
    <row r="10" spans="1:6" x14ac:dyDescent="0.3">
      <c r="A10">
        <v>335990</v>
      </c>
      <c r="B10" s="3">
        <v>39562</v>
      </c>
      <c r="C10" t="s">
        <v>30</v>
      </c>
      <c r="D10" t="s">
        <v>25</v>
      </c>
      <c r="E10" t="s">
        <v>26</v>
      </c>
      <c r="F10">
        <v>0</v>
      </c>
    </row>
    <row r="11" spans="1:6" x14ac:dyDescent="0.3">
      <c r="A11">
        <v>335991</v>
      </c>
      <c r="B11" s="3">
        <v>39563</v>
      </c>
      <c r="C11" t="s">
        <v>31</v>
      </c>
      <c r="D11" t="s">
        <v>10</v>
      </c>
      <c r="E11" t="s">
        <v>11</v>
      </c>
      <c r="F11">
        <v>0</v>
      </c>
    </row>
    <row r="12" spans="1:6" x14ac:dyDescent="0.3">
      <c r="A12">
        <v>335992</v>
      </c>
      <c r="B12" s="3">
        <v>39564</v>
      </c>
      <c r="C12" t="s">
        <v>21</v>
      </c>
      <c r="D12" t="s">
        <v>7</v>
      </c>
      <c r="E12" t="s">
        <v>8</v>
      </c>
      <c r="F12">
        <v>0</v>
      </c>
    </row>
    <row r="13" spans="1:6" x14ac:dyDescent="0.3">
      <c r="A13">
        <v>335993</v>
      </c>
      <c r="B13" s="3">
        <v>39564</v>
      </c>
      <c r="C13" t="s">
        <v>32</v>
      </c>
      <c r="D13" t="s">
        <v>28</v>
      </c>
      <c r="E13" t="s">
        <v>29</v>
      </c>
      <c r="F13">
        <v>0</v>
      </c>
    </row>
    <row r="14" spans="1:6" x14ac:dyDescent="0.3">
      <c r="A14">
        <v>335994</v>
      </c>
      <c r="B14" s="3">
        <v>39565</v>
      </c>
      <c r="C14" t="s">
        <v>33</v>
      </c>
      <c r="D14" t="s">
        <v>34</v>
      </c>
      <c r="E14" t="s">
        <v>17</v>
      </c>
      <c r="F14">
        <v>0</v>
      </c>
    </row>
    <row r="15" spans="1:6" x14ac:dyDescent="0.3">
      <c r="A15">
        <v>335995</v>
      </c>
      <c r="B15" s="3">
        <v>39565</v>
      </c>
      <c r="C15" t="s">
        <v>35</v>
      </c>
      <c r="D15" t="s">
        <v>10</v>
      </c>
      <c r="E15" t="s">
        <v>11</v>
      </c>
      <c r="F15">
        <v>0</v>
      </c>
    </row>
    <row r="16" spans="1:6" x14ac:dyDescent="0.3">
      <c r="A16">
        <v>335996</v>
      </c>
      <c r="B16" s="3">
        <v>39566</v>
      </c>
      <c r="C16" t="s">
        <v>36</v>
      </c>
      <c r="D16" t="s">
        <v>7</v>
      </c>
      <c r="E16" t="s">
        <v>8</v>
      </c>
      <c r="F16">
        <v>0</v>
      </c>
    </row>
    <row r="17" spans="1:6" x14ac:dyDescent="0.3">
      <c r="A17">
        <v>335997</v>
      </c>
      <c r="B17" s="3">
        <v>39567</v>
      </c>
      <c r="C17" t="s">
        <v>37</v>
      </c>
      <c r="D17" t="s">
        <v>19</v>
      </c>
      <c r="E17" t="s">
        <v>20</v>
      </c>
      <c r="F17">
        <v>0</v>
      </c>
    </row>
    <row r="18" spans="1:6" x14ac:dyDescent="0.3">
      <c r="A18">
        <v>335998</v>
      </c>
      <c r="B18" s="3">
        <v>39568</v>
      </c>
      <c r="C18" t="s">
        <v>38</v>
      </c>
      <c r="D18" t="s">
        <v>13</v>
      </c>
      <c r="E18" t="s">
        <v>14</v>
      </c>
      <c r="F18">
        <v>0</v>
      </c>
    </row>
    <row r="19" spans="1:6" x14ac:dyDescent="0.3">
      <c r="A19">
        <v>335999</v>
      </c>
      <c r="B19" s="3">
        <v>39569</v>
      </c>
      <c r="C19" t="s">
        <v>39</v>
      </c>
      <c r="D19" t="s">
        <v>25</v>
      </c>
      <c r="E19" t="s">
        <v>26</v>
      </c>
      <c r="F19">
        <v>0</v>
      </c>
    </row>
    <row r="20" spans="1:6" x14ac:dyDescent="0.3">
      <c r="A20">
        <v>336000</v>
      </c>
      <c r="B20" s="3">
        <v>39569</v>
      </c>
      <c r="C20" t="s">
        <v>40</v>
      </c>
      <c r="D20" t="s">
        <v>22</v>
      </c>
      <c r="E20" t="s">
        <v>23</v>
      </c>
      <c r="F20">
        <v>0</v>
      </c>
    </row>
    <row r="21" spans="1:6" x14ac:dyDescent="0.3">
      <c r="A21">
        <v>336001</v>
      </c>
      <c r="B21" s="3">
        <v>39570</v>
      </c>
      <c r="C21" t="s">
        <v>24</v>
      </c>
      <c r="D21" t="s">
        <v>28</v>
      </c>
      <c r="E21" t="s">
        <v>29</v>
      </c>
      <c r="F21">
        <v>0</v>
      </c>
    </row>
    <row r="22" spans="1:6" x14ac:dyDescent="0.3">
      <c r="A22">
        <v>336002</v>
      </c>
      <c r="B22" s="3">
        <v>39593</v>
      </c>
      <c r="C22" t="s">
        <v>41</v>
      </c>
      <c r="D22" t="s">
        <v>25</v>
      </c>
      <c r="E22" t="s">
        <v>26</v>
      </c>
      <c r="F22">
        <v>0</v>
      </c>
    </row>
    <row r="23" spans="1:6" x14ac:dyDescent="0.3">
      <c r="A23">
        <v>336003</v>
      </c>
      <c r="B23" s="3">
        <v>39571</v>
      </c>
      <c r="C23" t="s">
        <v>42</v>
      </c>
      <c r="D23" t="s">
        <v>10</v>
      </c>
      <c r="E23" t="s">
        <v>11</v>
      </c>
      <c r="F23">
        <v>0</v>
      </c>
    </row>
    <row r="24" spans="1:6" x14ac:dyDescent="0.3">
      <c r="A24">
        <v>336004</v>
      </c>
      <c r="B24" s="3">
        <v>39572</v>
      </c>
      <c r="C24" t="s">
        <v>43</v>
      </c>
      <c r="D24" t="s">
        <v>34</v>
      </c>
      <c r="E24" t="s">
        <v>17</v>
      </c>
      <c r="F24">
        <v>0</v>
      </c>
    </row>
    <row r="25" spans="1:6" x14ac:dyDescent="0.3">
      <c r="A25">
        <v>336005</v>
      </c>
      <c r="B25" s="3">
        <v>39572</v>
      </c>
      <c r="C25" t="s">
        <v>44</v>
      </c>
      <c r="D25" t="s">
        <v>22</v>
      </c>
      <c r="E25" t="s">
        <v>23</v>
      </c>
      <c r="F25">
        <v>0</v>
      </c>
    </row>
    <row r="26" spans="1:6" x14ac:dyDescent="0.3">
      <c r="A26">
        <v>336006</v>
      </c>
      <c r="B26" s="3">
        <v>39573</v>
      </c>
      <c r="C26" t="s">
        <v>45</v>
      </c>
      <c r="D26" t="s">
        <v>7</v>
      </c>
      <c r="E26" t="s">
        <v>8</v>
      </c>
      <c r="F2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3548-A44E-43EA-B081-13B25A9E563D}">
  <dimension ref="A1:F26"/>
  <sheetViews>
    <sheetView tabSelected="1" workbookViewId="0">
      <selection activeCell="G11" sqref="G11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36.5546875" bestFit="1" customWidth="1"/>
    <col min="6" max="6" width="10.109375" bestFit="1" customWidth="1"/>
  </cols>
  <sheetData>
    <row r="1" spans="1:6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58</v>
      </c>
      <c r="F1" s="1" t="s">
        <v>57</v>
      </c>
    </row>
    <row r="2" spans="1:6" x14ac:dyDescent="0.3">
      <c r="A2">
        <v>335982</v>
      </c>
      <c r="B2" t="s">
        <v>49</v>
      </c>
      <c r="C2" t="s">
        <v>50</v>
      </c>
      <c r="D2" t="s">
        <v>49</v>
      </c>
      <c r="E2" t="str">
        <f>VLOOKUP(A2, city!A2:F26, 4)</f>
        <v>M Chinnaswamy Stadium</v>
      </c>
      <c r="F2" t="str">
        <f>VLOOKUP(A2, city!A2:F26, 5)</f>
        <v>Bangalore</v>
      </c>
    </row>
    <row r="3" spans="1:6" x14ac:dyDescent="0.3">
      <c r="A3">
        <v>335983</v>
      </c>
      <c r="B3" t="s">
        <v>51</v>
      </c>
      <c r="C3" t="s">
        <v>52</v>
      </c>
      <c r="D3" t="s">
        <v>52</v>
      </c>
      <c r="E3" t="str">
        <f>VLOOKUP(A3, city!A3:F27, 4)</f>
        <v>Punjab Cricket Association Stadium, Mohali</v>
      </c>
      <c r="F3" t="str">
        <f>VLOOKUP(A3, city!A3:F27, 5)</f>
        <v>Chandigarh</v>
      </c>
    </row>
    <row r="4" spans="1:6" x14ac:dyDescent="0.3">
      <c r="A4">
        <v>335984</v>
      </c>
      <c r="B4" t="s">
        <v>53</v>
      </c>
      <c r="C4" t="s">
        <v>54</v>
      </c>
      <c r="D4" t="s">
        <v>54</v>
      </c>
      <c r="E4" t="str">
        <f>VLOOKUP(A4, city!A4:F28, 4)</f>
        <v>Feroz Shah Kotla</v>
      </c>
      <c r="F4" t="str">
        <f>VLOOKUP(A4, city!A4:F28, 5)</f>
        <v>Delhi</v>
      </c>
    </row>
    <row r="5" spans="1:6" x14ac:dyDescent="0.3">
      <c r="A5">
        <v>335985</v>
      </c>
      <c r="B5" t="s">
        <v>55</v>
      </c>
      <c r="C5" t="s">
        <v>49</v>
      </c>
      <c r="D5" t="s">
        <v>55</v>
      </c>
      <c r="E5" t="str">
        <f>VLOOKUP(A5, city!A5:F29, 4)</f>
        <v>Wankhede Stadium</v>
      </c>
      <c r="F5" t="str">
        <f>VLOOKUP(A5, city!A5:F29, 5)</f>
        <v>Mumbai</v>
      </c>
    </row>
    <row r="6" spans="1:6" x14ac:dyDescent="0.3">
      <c r="A6">
        <v>335986</v>
      </c>
      <c r="B6" t="s">
        <v>50</v>
      </c>
      <c r="C6" t="s">
        <v>56</v>
      </c>
      <c r="D6" t="s">
        <v>56</v>
      </c>
      <c r="E6" t="str">
        <f>VLOOKUP(A6, city!A6:F30, 4)</f>
        <v>Eden Gardens</v>
      </c>
      <c r="F6" t="str">
        <f>VLOOKUP(A6, city!A6:F30, 5)</f>
        <v>Kolkata</v>
      </c>
    </row>
    <row r="7" spans="1:6" x14ac:dyDescent="0.3">
      <c r="A7">
        <v>335987</v>
      </c>
      <c r="B7" t="s">
        <v>54</v>
      </c>
      <c r="C7" t="s">
        <v>51</v>
      </c>
      <c r="D7" t="s">
        <v>51</v>
      </c>
      <c r="E7" t="str">
        <f>VLOOKUP(A7, city!A7:F31, 4)</f>
        <v>Sawai Mansingh Stadium</v>
      </c>
      <c r="F7" t="str">
        <f>VLOOKUP(A7, city!A7:F31, 5)</f>
        <v>Jaipur</v>
      </c>
    </row>
    <row r="8" spans="1:6" x14ac:dyDescent="0.3">
      <c r="A8">
        <v>335988</v>
      </c>
      <c r="B8" t="s">
        <v>56</v>
      </c>
      <c r="C8" t="s">
        <v>53</v>
      </c>
      <c r="D8" t="s">
        <v>56</v>
      </c>
      <c r="E8" t="str">
        <f>VLOOKUP(A8, city!A8:F32, 4)</f>
        <v>Rajiv Gandhi International Stadium, Uppal</v>
      </c>
      <c r="F8" t="str">
        <f>VLOOKUP(A8, city!A8:F32, 5)</f>
        <v>Hyderabad</v>
      </c>
    </row>
    <row r="9" spans="1:6" x14ac:dyDescent="0.3">
      <c r="A9">
        <v>335989</v>
      </c>
      <c r="B9" t="s">
        <v>52</v>
      </c>
      <c r="C9" t="s">
        <v>55</v>
      </c>
      <c r="D9" t="s">
        <v>55</v>
      </c>
      <c r="E9" t="str">
        <f>VLOOKUP(A9, city!A9:F33, 4)</f>
        <v>MA Chidambaram Stadium, Chepauk</v>
      </c>
      <c r="F9" t="str">
        <f>VLOOKUP(A9, city!A9:F33, 5)</f>
        <v>Chennai</v>
      </c>
    </row>
    <row r="10" spans="1:6" x14ac:dyDescent="0.3">
      <c r="A10">
        <v>335990</v>
      </c>
      <c r="B10" t="s">
        <v>56</v>
      </c>
      <c r="C10" t="s">
        <v>54</v>
      </c>
      <c r="D10" t="s">
        <v>54</v>
      </c>
      <c r="E10" t="str">
        <f>VLOOKUP(A10, city!A10:F34, 4)</f>
        <v>Rajiv Gandhi International Stadium, Uppal</v>
      </c>
      <c r="F10" t="str">
        <f>VLOOKUP(A10, city!A10:F34, 5)</f>
        <v>Hyderabad</v>
      </c>
    </row>
    <row r="11" spans="1:6" x14ac:dyDescent="0.3">
      <c r="A11">
        <v>335991</v>
      </c>
      <c r="B11" t="s">
        <v>51</v>
      </c>
      <c r="C11" t="s">
        <v>55</v>
      </c>
      <c r="D11" t="s">
        <v>55</v>
      </c>
      <c r="E11" t="str">
        <f>VLOOKUP(A11, city!A11:F35, 4)</f>
        <v>Punjab Cricket Association Stadium, Mohali</v>
      </c>
      <c r="F11" t="str">
        <f>VLOOKUP(A11, city!A11:F35, 5)</f>
        <v>Chandigarh</v>
      </c>
    </row>
    <row r="12" spans="1:6" x14ac:dyDescent="0.3">
      <c r="A12">
        <v>335992</v>
      </c>
      <c r="B12" t="s">
        <v>49</v>
      </c>
      <c r="C12" t="s">
        <v>54</v>
      </c>
      <c r="D12" t="s">
        <v>54</v>
      </c>
      <c r="E12" t="str">
        <f>VLOOKUP(A12, city!A12:F36, 4)</f>
        <v>M Chinnaswamy Stadium</v>
      </c>
      <c r="F12" t="str">
        <f>VLOOKUP(A12, city!A12:F36, 5)</f>
        <v>Bangalore</v>
      </c>
    </row>
    <row r="13" spans="1:6" x14ac:dyDescent="0.3">
      <c r="A13">
        <v>335993</v>
      </c>
      <c r="B13" t="s">
        <v>52</v>
      </c>
      <c r="C13" t="s">
        <v>50</v>
      </c>
      <c r="D13" t="s">
        <v>50</v>
      </c>
      <c r="E13" t="str">
        <f>VLOOKUP(A13, city!A13:F37, 4)</f>
        <v>MA Chidambaram Stadium, Chepauk</v>
      </c>
      <c r="F13" t="str">
        <f>VLOOKUP(A13, city!A13:F37, 5)</f>
        <v>Chennai</v>
      </c>
    </row>
    <row r="14" spans="1:6" x14ac:dyDescent="0.3">
      <c r="A14">
        <v>335994</v>
      </c>
      <c r="B14" t="s">
        <v>55</v>
      </c>
      <c r="C14" t="s">
        <v>56</v>
      </c>
      <c r="D14" t="s">
        <v>56</v>
      </c>
      <c r="E14" t="str">
        <f>VLOOKUP(A14, city!A14:F38, 4)</f>
        <v>Dr DY Patil Sports Academy</v>
      </c>
      <c r="F14" t="str">
        <f>VLOOKUP(A14, city!A14:F38, 5)</f>
        <v>Mumbai</v>
      </c>
    </row>
    <row r="15" spans="1:6" x14ac:dyDescent="0.3">
      <c r="A15">
        <v>335995</v>
      </c>
      <c r="B15" t="s">
        <v>51</v>
      </c>
      <c r="C15" t="s">
        <v>53</v>
      </c>
      <c r="D15" t="s">
        <v>53</v>
      </c>
      <c r="E15" t="str">
        <f>VLOOKUP(A15, city!A15:F39, 4)</f>
        <v>Punjab Cricket Association Stadium, Mohali</v>
      </c>
      <c r="F15" t="str">
        <f>VLOOKUP(A15, city!A15:F39, 5)</f>
        <v>Chandigarh</v>
      </c>
    </row>
    <row r="16" spans="1:6" x14ac:dyDescent="0.3">
      <c r="A16">
        <v>335996</v>
      </c>
      <c r="B16" t="s">
        <v>49</v>
      </c>
      <c r="C16" t="s">
        <v>52</v>
      </c>
      <c r="D16" t="s">
        <v>52</v>
      </c>
      <c r="E16" t="str">
        <f>VLOOKUP(A16, city!A16:F40, 4)</f>
        <v>M Chinnaswamy Stadium</v>
      </c>
      <c r="F16" t="str">
        <f>VLOOKUP(A16, city!A16:F40, 5)</f>
        <v>Bangalore</v>
      </c>
    </row>
    <row r="17" spans="1:6" x14ac:dyDescent="0.3">
      <c r="A17">
        <v>335997</v>
      </c>
      <c r="B17" t="s">
        <v>50</v>
      </c>
      <c r="C17" t="s">
        <v>55</v>
      </c>
      <c r="D17" t="s">
        <v>50</v>
      </c>
      <c r="E17" t="str">
        <f>VLOOKUP(A17, city!A17:F41, 4)</f>
        <v>Eden Gardens</v>
      </c>
      <c r="F17" t="str">
        <f>VLOOKUP(A17, city!A17:F41, 5)</f>
        <v>Kolkata</v>
      </c>
    </row>
    <row r="18" spans="1:6" x14ac:dyDescent="0.3">
      <c r="A18">
        <v>335998</v>
      </c>
      <c r="B18" t="s">
        <v>53</v>
      </c>
      <c r="C18" t="s">
        <v>49</v>
      </c>
      <c r="D18" t="s">
        <v>49</v>
      </c>
      <c r="E18" t="str">
        <f>VLOOKUP(A18, city!A18:F42, 4)</f>
        <v>Feroz Shah Kotla</v>
      </c>
      <c r="F18" t="str">
        <f>VLOOKUP(A18, city!A18:F42, 5)</f>
        <v>Delhi</v>
      </c>
    </row>
    <row r="19" spans="1:6" x14ac:dyDescent="0.3">
      <c r="A19">
        <v>335999</v>
      </c>
      <c r="B19" t="s">
        <v>56</v>
      </c>
      <c r="C19" t="s">
        <v>51</v>
      </c>
      <c r="D19" t="s">
        <v>51</v>
      </c>
      <c r="E19" t="str">
        <f>VLOOKUP(A19, city!A19:F43, 4)</f>
        <v>Rajiv Gandhi International Stadium, Uppal</v>
      </c>
      <c r="F19" t="str">
        <f>VLOOKUP(A19, city!A19:F43, 5)</f>
        <v>Hyderabad</v>
      </c>
    </row>
    <row r="20" spans="1:6" x14ac:dyDescent="0.3">
      <c r="A20">
        <v>336000</v>
      </c>
      <c r="B20" t="s">
        <v>54</v>
      </c>
      <c r="C20" t="s">
        <v>50</v>
      </c>
      <c r="D20" t="s">
        <v>54</v>
      </c>
      <c r="E20" t="str">
        <f>VLOOKUP(A20, city!A20:F44, 4)</f>
        <v>Sawai Mansingh Stadium</v>
      </c>
      <c r="F20" t="str">
        <f>VLOOKUP(A20, city!A20:F44, 5)</f>
        <v>Jaipur</v>
      </c>
    </row>
    <row r="21" spans="1:6" x14ac:dyDescent="0.3">
      <c r="A21">
        <v>336001</v>
      </c>
      <c r="B21" t="s">
        <v>52</v>
      </c>
      <c r="C21" t="s">
        <v>53</v>
      </c>
      <c r="D21" t="s">
        <v>52</v>
      </c>
      <c r="E21" t="str">
        <f>VLOOKUP(A21, city!A21:F45, 4)</f>
        <v>MA Chidambaram Stadium, Chepauk</v>
      </c>
      <c r="F21" t="str">
        <f>VLOOKUP(A21, city!A21:F45, 5)</f>
        <v>Chennai</v>
      </c>
    </row>
    <row r="22" spans="1:6" x14ac:dyDescent="0.3">
      <c r="A22">
        <v>336002</v>
      </c>
      <c r="B22" t="s">
        <v>56</v>
      </c>
      <c r="C22" t="s">
        <v>49</v>
      </c>
      <c r="D22" t="s">
        <v>56</v>
      </c>
      <c r="E22" t="str">
        <f>VLOOKUP(A22, city!A22:F46, 4)</f>
        <v>Rajiv Gandhi International Stadium, Uppal</v>
      </c>
      <c r="F22" t="str">
        <f>VLOOKUP(A22, city!A22:F46, 5)</f>
        <v>Hyderabad</v>
      </c>
    </row>
    <row r="23" spans="1:6" x14ac:dyDescent="0.3">
      <c r="A23">
        <v>336003</v>
      </c>
      <c r="B23" t="s">
        <v>51</v>
      </c>
      <c r="C23" t="s">
        <v>50</v>
      </c>
      <c r="D23" t="s">
        <v>51</v>
      </c>
      <c r="E23" t="str">
        <f>VLOOKUP(A23, city!A23:F47, 4)</f>
        <v>Punjab Cricket Association Stadium, Mohali</v>
      </c>
      <c r="F23" t="str">
        <f>VLOOKUP(A23, city!A23:F47, 5)</f>
        <v>Chandigarh</v>
      </c>
    </row>
    <row r="24" spans="1:6" x14ac:dyDescent="0.3">
      <c r="A24">
        <v>336004</v>
      </c>
      <c r="B24" t="s">
        <v>55</v>
      </c>
      <c r="C24" t="s">
        <v>53</v>
      </c>
      <c r="D24" t="s">
        <v>53</v>
      </c>
      <c r="E24" t="str">
        <f>VLOOKUP(A24, city!A24:F48, 4)</f>
        <v>Dr DY Patil Sports Academy</v>
      </c>
      <c r="F24" t="str">
        <f>VLOOKUP(A24, city!A24:F48, 5)</f>
        <v>Mumbai</v>
      </c>
    </row>
    <row r="25" spans="1:6" x14ac:dyDescent="0.3">
      <c r="A25">
        <v>336005</v>
      </c>
      <c r="B25" t="s">
        <v>54</v>
      </c>
      <c r="C25" t="s">
        <v>52</v>
      </c>
      <c r="D25" t="s">
        <v>52</v>
      </c>
      <c r="E25" t="str">
        <f>VLOOKUP(A25, city!A25:F49, 4)</f>
        <v>Sawai Mansingh Stadium</v>
      </c>
      <c r="F25" t="str">
        <f>VLOOKUP(A25, city!A25:F49, 5)</f>
        <v>Jaipur</v>
      </c>
    </row>
    <row r="26" spans="1:6" x14ac:dyDescent="0.3">
      <c r="A26">
        <v>336006</v>
      </c>
      <c r="B26" t="s">
        <v>49</v>
      </c>
      <c r="C26" t="s">
        <v>51</v>
      </c>
      <c r="D26" t="s">
        <v>51</v>
      </c>
      <c r="E26" t="str">
        <f>VLOOKUP(A26, city!A26:F50, 4)</f>
        <v>M Chinnaswamy Stadium</v>
      </c>
      <c r="F26" t="str">
        <f>VLOOKUP(A26, city!A26:F50, 5)</f>
        <v>Bangalore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8E6E-40DA-4DA2-BAE9-BCE2D28F269A}">
  <dimension ref="A1:G3"/>
  <sheetViews>
    <sheetView workbookViewId="0">
      <selection activeCell="D6" sqref="D6"/>
    </sheetView>
  </sheetViews>
  <sheetFormatPr defaultRowHeight="14.4" x14ac:dyDescent="0.3"/>
  <cols>
    <col min="1" max="1" width="9.77734375" bestFit="1" customWidth="1"/>
    <col min="2" max="2" width="10.6640625" bestFit="1" customWidth="1"/>
  </cols>
  <sheetData>
    <row r="1" spans="1:7" x14ac:dyDescent="0.3">
      <c r="A1" t="s">
        <v>57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65</v>
      </c>
      <c r="B2">
        <v>93</v>
      </c>
      <c r="C2">
        <v>45</v>
      </c>
      <c r="D2">
        <v>87</v>
      </c>
      <c r="E2">
        <v>40</v>
      </c>
      <c r="F2">
        <v>32</v>
      </c>
      <c r="G2">
        <v>38</v>
      </c>
    </row>
    <row r="3" spans="1:7" x14ac:dyDescent="0.3">
      <c r="A3" t="s">
        <v>66</v>
      </c>
      <c r="B3">
        <f>HLOOKUP(Hlookup_cities!B1, Hlookup_zipcode!$B$1:$G$2, 2)</f>
        <v>380001</v>
      </c>
      <c r="C3">
        <f>HLOOKUP(Hlookup_cities!C1, Hlookup_zipcode!$B$1:$G$2, 2)</f>
        <v>330001</v>
      </c>
      <c r="D3">
        <f>HLOOKUP(Hlookup_cities!D1, Hlookup_zipcode!$B$1:$G$2, 2)</f>
        <v>353001</v>
      </c>
      <c r="E3">
        <f>HLOOKUP(Hlookup_cities!E1, Hlookup_zipcode!$B$1:$G$2, 2)</f>
        <v>380001</v>
      </c>
      <c r="F3">
        <f>HLOOKUP(Hlookup_cities!F1, Hlookup_zipcode!$B$1:$G$2, 2)</f>
        <v>380001</v>
      </c>
      <c r="G3">
        <f>HLOOKUP(Hlookup_cities!G1, Hlookup_zipcode!$B$1:$G$2, 2)</f>
        <v>380001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F4ED-DD6B-4FAF-B8F4-A9A278A1AC72}">
  <dimension ref="A1:G3"/>
  <sheetViews>
    <sheetView workbookViewId="0">
      <selection activeCell="B6" sqref="B6"/>
    </sheetView>
  </sheetViews>
  <sheetFormatPr defaultRowHeight="14.4" x14ac:dyDescent="0.3"/>
  <cols>
    <col min="2" max="2" width="10.6640625" bestFit="1" customWidth="1"/>
  </cols>
  <sheetData>
    <row r="1" spans="1:7" x14ac:dyDescent="0.3">
      <c r="A1" t="s">
        <v>57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66</v>
      </c>
      <c r="B2">
        <v>380001</v>
      </c>
      <c r="C2">
        <v>423001</v>
      </c>
      <c r="D2">
        <v>353001</v>
      </c>
      <c r="E2">
        <v>383001</v>
      </c>
      <c r="F2">
        <v>325001</v>
      </c>
      <c r="G2">
        <v>330001</v>
      </c>
    </row>
    <row r="3" spans="1:7" x14ac:dyDescent="0.3">
      <c r="A3" t="s">
        <v>65</v>
      </c>
      <c r="B3">
        <f>HLOOKUP(B1, Hlookup_cities!$B$1:$G$2, 2)</f>
        <v>93</v>
      </c>
      <c r="C3">
        <f>HLOOKUP(C1, Hlookup_cities!$B$1:$G$2, 2)</f>
        <v>38</v>
      </c>
      <c r="D3">
        <f>HLOOKUP(D1, Hlookup_cities!$B$1:$G$2, 2)</f>
        <v>87</v>
      </c>
      <c r="E3">
        <f>HLOOKUP(E1, Hlookup_cities!$B$1:$G$2, 2)</f>
        <v>93</v>
      </c>
      <c r="F3">
        <f>HLOOKUP(F1, Hlookup_cities!$B$1:$G$2, 2)</f>
        <v>93</v>
      </c>
      <c r="G3">
        <f>HLOOKUP(G1, Hlookup_cities!$B$1:$G$2, 2)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matches</vt:lpstr>
      <vt:lpstr>Hlookup_cities</vt:lpstr>
      <vt:lpstr>Hlookup_zipcode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2023-10-05T04:47:30Z</dcterms:created>
  <dcterms:modified xsi:type="dcterms:W3CDTF">2023-10-05T05:32:04Z</dcterms:modified>
</cp:coreProperties>
</file>