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Batches\2023_DS_Ashesh_Gunjan\Data Analysis\Excel\"/>
    </mc:Choice>
  </mc:AlternateContent>
  <xr:revisionPtr revIDLastSave="0" documentId="13_ncr:1_{EF64CD26-6226-4F4B-8EB8-35879A413567}" xr6:coauthVersionLast="47" xr6:coauthVersionMax="47" xr10:uidLastSave="{00000000-0000-0000-0000-000000000000}"/>
  <bookViews>
    <workbookView xWindow="-108" yWindow="-108" windowWidth="23256" windowHeight="12576" xr2:uid="{07CCDE5A-85B7-4736-9AEB-0295D429D5AE}"/>
  </bookViews>
  <sheets>
    <sheet name="Sheet1" sheetId="1" r:id="rId1"/>
  </sheets>
  <definedNames>
    <definedName name="Sub_2">Sheet1!$C$1:$C$15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J11" i="1"/>
  <c r="J9" i="1"/>
  <c r="J6" i="1"/>
  <c r="J4" i="1"/>
  <c r="J2" i="1"/>
  <c r="D3" i="1"/>
  <c r="D15" i="1"/>
  <c r="D14" i="1"/>
  <c r="D13" i="1"/>
  <c r="D12" i="1"/>
  <c r="D11" i="1"/>
  <c r="D10" i="1"/>
  <c r="D9" i="1"/>
  <c r="D8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<sst xmlns="http://schemas.openxmlformats.org/spreadsheetml/2006/main" count="31" uniqueCount="24">
  <si>
    <t>Student No</t>
  </si>
  <si>
    <t>Sub 1</t>
  </si>
  <si>
    <t>Sub 2</t>
  </si>
  <si>
    <t>Total</t>
  </si>
  <si>
    <t>Bonus Marks</t>
  </si>
  <si>
    <t>Attendance</t>
  </si>
  <si>
    <t>Independence Day</t>
  </si>
  <si>
    <t>Sports Day</t>
  </si>
  <si>
    <t>Final Marks</t>
  </si>
  <si>
    <t>Number of students Attended Independance Day</t>
  </si>
  <si>
    <t>P</t>
  </si>
  <si>
    <t>Number of students who gave exam of subject 2</t>
  </si>
  <si>
    <t>Number of students Attended Sports Day</t>
  </si>
  <si>
    <t>Number of students having attendance atleast 70%</t>
  </si>
  <si>
    <t>Column1</t>
  </si>
  <si>
    <t>Column2</t>
  </si>
  <si>
    <t>Column3</t>
  </si>
  <si>
    <t>Column4</t>
  </si>
  <si>
    <t>Column5</t>
  </si>
  <si>
    <t>Column6</t>
  </si>
  <si>
    <t>Column7</t>
  </si>
  <si>
    <t>Number of students who gave exam of subject 1</t>
  </si>
  <si>
    <t>Number of students having attendance exactly 8%</t>
  </si>
  <si>
    <t>No of students who scored atleast 25 in sub1 but could not score more than 20 in sub2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</si>
</sst>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78322A-280D-4552-9000-09143FE23B9F}" name="Table1" displayName="Table1" ref="A20:G32" totalsRowShown="0">
  <autoFilter ref="A20:G32" xr:uid="{EF78322A-280D-4552-9000-09143FE23B9F}"/>
  <tableColumns count="7">
    <tableColumn id="1" xr3:uid="{EAE3A114-7394-4EE7-8B8B-6DA0BF64B863}" name="Column1"/>
    <tableColumn id="2" xr3:uid="{98AA9710-AFCD-4E7C-A8BB-E762DFC4A120}" name="Column2"/>
    <tableColumn id="3" xr3:uid="{813B1061-A602-4315-8C3B-29256058DC62}" name="Column3"/>
    <tableColumn id="4" xr3:uid="{07373887-EB93-489E-94C8-C63045B71AB4}" name="Column4"/>
    <tableColumn id="5" xr3:uid="{860C1622-0AFE-4311-B8BD-A1712C86BA53}" name="Column5"/>
    <tableColumn id="6" xr3:uid="{CCC3E862-AFC2-42EA-8D63-786A04FEA9D0}" name="Column6"/>
    <tableColumn id="7" xr3:uid="{133811C2-6689-4095-A2FA-9AFC562B0991}" name="Column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F1A3-F7EF-4C13-8BB0-FF6BBFB90521}">
  <dimension ref="A1:J20"/>
  <sheetViews>
    <sheetView tabSelected="1" workbookViewId="0">
      <selection activeCell="I2" sqref="I2"/>
    </sheetView>
  </sheetViews>
  <sheetFormatPr defaultRowHeight="14.4" x14ac:dyDescent="0.3"/>
  <cols>
    <col min="1" max="4" width="10.44140625" customWidth="1"/>
    <col min="5" max="5" width="11.44140625" bestFit="1" customWidth="1"/>
    <col min="6" max="6" width="10.44140625" customWidth="1"/>
    <col min="7" max="7" width="16.109375" bestFit="1" customWidth="1"/>
    <col min="8" max="8" width="9.6640625" bestFit="1" customWidth="1"/>
    <col min="9" max="9" width="10.21875" bestFit="1" customWidth="1"/>
    <col min="10" max="10" width="43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22</v>
      </c>
      <c r="C2">
        <v>32</v>
      </c>
      <c r="D2">
        <f>B2+C2</f>
        <v>54</v>
      </c>
      <c r="E2">
        <v>20</v>
      </c>
      <c r="F2">
        <v>55</v>
      </c>
      <c r="G2">
        <v>1</v>
      </c>
      <c r="H2" t="s">
        <v>10</v>
      </c>
      <c r="I2">
        <f>IF(F2&gt;70, D2+$E$2, D2)</f>
        <v>54</v>
      </c>
      <c r="J2">
        <f>SUM(G2:G17)</f>
        <v>9</v>
      </c>
    </row>
    <row r="3" spans="1:10" x14ac:dyDescent="0.3">
      <c r="A3">
        <v>2</v>
      </c>
      <c r="C3">
        <v>31</v>
      </c>
      <c r="D3">
        <f>B3+C3</f>
        <v>31</v>
      </c>
      <c r="F3">
        <v>68</v>
      </c>
      <c r="I3">
        <f t="shared" ref="I3:I15" si="0">IF(F3&gt;70, D3+$E$2, D3)</f>
        <v>31</v>
      </c>
      <c r="J3" t="s">
        <v>11</v>
      </c>
    </row>
    <row r="4" spans="1:10" x14ac:dyDescent="0.3">
      <c r="A4">
        <v>3</v>
      </c>
      <c r="B4">
        <v>14</v>
      </c>
      <c r="C4">
        <v>30</v>
      </c>
      <c r="D4">
        <f t="shared" ref="D4:D15" si="1">B4+C4</f>
        <v>44</v>
      </c>
      <c r="F4">
        <v>77</v>
      </c>
      <c r="I4">
        <f t="shared" si="0"/>
        <v>64</v>
      </c>
      <c r="J4">
        <f>COUNT(C2:C15)</f>
        <v>14</v>
      </c>
    </row>
    <row r="5" spans="1:10" x14ac:dyDescent="0.3">
      <c r="A5">
        <v>4</v>
      </c>
      <c r="B5">
        <v>15</v>
      </c>
      <c r="C5">
        <v>33</v>
      </c>
      <c r="D5">
        <f t="shared" si="1"/>
        <v>48</v>
      </c>
      <c r="F5">
        <v>98</v>
      </c>
      <c r="G5">
        <v>1</v>
      </c>
      <c r="I5">
        <f t="shared" si="0"/>
        <v>68</v>
      </c>
      <c r="J5" t="s">
        <v>21</v>
      </c>
    </row>
    <row r="6" spans="1:10" x14ac:dyDescent="0.3">
      <c r="A6">
        <v>5</v>
      </c>
      <c r="B6">
        <v>25</v>
      </c>
      <c r="C6">
        <v>32</v>
      </c>
      <c r="D6">
        <f t="shared" si="1"/>
        <v>57</v>
      </c>
      <c r="F6">
        <v>83</v>
      </c>
      <c r="G6">
        <v>1</v>
      </c>
      <c r="H6" t="s">
        <v>10</v>
      </c>
      <c r="I6">
        <f t="shared" si="0"/>
        <v>77</v>
      </c>
      <c r="J6">
        <f>COUNT(B2:B15)</f>
        <v>10</v>
      </c>
    </row>
    <row r="7" spans="1:10" x14ac:dyDescent="0.3">
      <c r="A7">
        <v>6</v>
      </c>
      <c r="C7">
        <v>34</v>
      </c>
      <c r="D7">
        <f t="shared" si="1"/>
        <v>34</v>
      </c>
      <c r="F7">
        <v>92</v>
      </c>
      <c r="G7">
        <v>1</v>
      </c>
      <c r="H7" t="s">
        <v>10</v>
      </c>
      <c r="I7">
        <f t="shared" si="0"/>
        <v>54</v>
      </c>
    </row>
    <row r="8" spans="1:10" x14ac:dyDescent="0.3">
      <c r="A8">
        <v>7</v>
      </c>
      <c r="B8">
        <v>20</v>
      </c>
      <c r="C8">
        <v>21</v>
      </c>
      <c r="D8">
        <f t="shared" si="1"/>
        <v>41</v>
      </c>
      <c r="F8">
        <v>52</v>
      </c>
      <c r="G8">
        <v>1</v>
      </c>
      <c r="I8">
        <f t="shared" si="0"/>
        <v>41</v>
      </c>
      <c r="J8" t="s">
        <v>12</v>
      </c>
    </row>
    <row r="9" spans="1:10" x14ac:dyDescent="0.3">
      <c r="A9">
        <v>8</v>
      </c>
      <c r="B9">
        <v>25</v>
      </c>
      <c r="C9">
        <v>10</v>
      </c>
      <c r="D9">
        <f t="shared" si="1"/>
        <v>35</v>
      </c>
      <c r="F9">
        <v>33</v>
      </c>
      <c r="I9">
        <f t="shared" si="0"/>
        <v>35</v>
      </c>
      <c r="J9">
        <f>COUNTA(H2:H15)</f>
        <v>8</v>
      </c>
    </row>
    <row r="10" spans="1:10" x14ac:dyDescent="0.3">
      <c r="A10">
        <v>9</v>
      </c>
      <c r="B10">
        <v>19</v>
      </c>
      <c r="C10">
        <v>12</v>
      </c>
      <c r="D10">
        <f t="shared" si="1"/>
        <v>31</v>
      </c>
      <c r="F10">
        <v>8</v>
      </c>
      <c r="G10">
        <v>1</v>
      </c>
      <c r="H10" t="s">
        <v>10</v>
      </c>
      <c r="I10">
        <f t="shared" si="0"/>
        <v>31</v>
      </c>
      <c r="J10" t="s">
        <v>13</v>
      </c>
    </row>
    <row r="11" spans="1:10" x14ac:dyDescent="0.3">
      <c r="A11">
        <v>10</v>
      </c>
      <c r="B11">
        <v>26</v>
      </c>
      <c r="C11">
        <v>11</v>
      </c>
      <c r="D11">
        <f t="shared" si="1"/>
        <v>37</v>
      </c>
      <c r="F11">
        <v>42</v>
      </c>
      <c r="I11">
        <f t="shared" si="0"/>
        <v>37</v>
      </c>
      <c r="J11">
        <f>COUNTIF(F2:F15, "&gt;=70")</f>
        <v>6</v>
      </c>
    </row>
    <row r="12" spans="1:10" x14ac:dyDescent="0.3">
      <c r="A12">
        <v>11</v>
      </c>
      <c r="C12">
        <v>17</v>
      </c>
      <c r="D12">
        <f t="shared" si="1"/>
        <v>17</v>
      </c>
      <c r="F12">
        <v>49</v>
      </c>
      <c r="G12">
        <v>1</v>
      </c>
      <c r="H12" t="s">
        <v>10</v>
      </c>
      <c r="I12">
        <f t="shared" si="0"/>
        <v>17</v>
      </c>
      <c r="J12" t="s">
        <v>22</v>
      </c>
    </row>
    <row r="13" spans="1:10" x14ac:dyDescent="0.3">
      <c r="A13">
        <v>12</v>
      </c>
      <c r="B13">
        <v>24</v>
      </c>
      <c r="C13">
        <v>27</v>
      </c>
      <c r="D13">
        <f t="shared" si="1"/>
        <v>51</v>
      </c>
      <c r="F13">
        <v>39</v>
      </c>
      <c r="H13" t="s">
        <v>10</v>
      </c>
      <c r="I13">
        <f t="shared" si="0"/>
        <v>51</v>
      </c>
      <c r="J13" s="1">
        <f>COUNTIF(F2:F15, 8)</f>
        <v>1</v>
      </c>
    </row>
    <row r="14" spans="1:10" x14ac:dyDescent="0.3">
      <c r="A14">
        <v>13</v>
      </c>
      <c r="C14">
        <v>29</v>
      </c>
      <c r="D14">
        <f t="shared" si="1"/>
        <v>29</v>
      </c>
      <c r="F14">
        <v>90</v>
      </c>
      <c r="G14">
        <v>1</v>
      </c>
      <c r="H14" t="s">
        <v>10</v>
      </c>
      <c r="I14">
        <f t="shared" si="0"/>
        <v>49</v>
      </c>
      <c r="J14" t="s">
        <v>23</v>
      </c>
    </row>
    <row r="15" spans="1:10" x14ac:dyDescent="0.3">
      <c r="A15">
        <v>14</v>
      </c>
      <c r="B15">
        <v>20</v>
      </c>
      <c r="C15">
        <v>9</v>
      </c>
      <c r="D15">
        <f t="shared" si="1"/>
        <v>29</v>
      </c>
      <c r="F15">
        <v>80</v>
      </c>
      <c r="G15">
        <v>1</v>
      </c>
      <c r="H15" t="s">
        <v>10</v>
      </c>
      <c r="I15">
        <f t="shared" si="0"/>
        <v>49</v>
      </c>
      <c r="J15">
        <f>COUNTIFS(B2:B15, "&gt;=25", C2:C15, "&lt;=20")</f>
        <v>2</v>
      </c>
    </row>
    <row r="20" spans="1:7" x14ac:dyDescent="0.3">
      <c r="A20" t="s">
        <v>14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Sub_2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2023-09-28T05:21:33Z</dcterms:created>
  <dcterms:modified xsi:type="dcterms:W3CDTF">2023-09-30T04:34:40Z</dcterms:modified>
</cp:coreProperties>
</file>