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02_Advanced Excel\"/>
    </mc:Choice>
  </mc:AlternateContent>
  <xr:revisionPtr revIDLastSave="0" documentId="13_ncr:1_{C50A45FD-0307-439B-A237-FB367D9EB6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pulation" sheetId="1" r:id="rId1"/>
    <sheet name="Per Capita Inco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2" l="1"/>
  <c r="D27" i="2"/>
  <c r="D25" i="2"/>
  <c r="E21" i="2"/>
  <c r="E20" i="2"/>
  <c r="E19" i="2"/>
  <c r="C22" i="2"/>
  <c r="C21" i="2"/>
  <c r="C20" i="2"/>
  <c r="C19" i="2"/>
  <c r="H3" i="2"/>
  <c r="H4" i="2"/>
  <c r="H5" i="2"/>
  <c r="H6" i="2"/>
  <c r="H7" i="2"/>
  <c r="H2" i="2"/>
  <c r="D28" i="2" l="1"/>
  <c r="D13" i="2"/>
  <c r="E3" i="2"/>
  <c r="E4" i="2"/>
  <c r="E5" i="2"/>
  <c r="E6" i="2"/>
  <c r="E7" i="2"/>
  <c r="E2" i="2"/>
  <c r="C4" i="2"/>
  <c r="C5" i="2"/>
  <c r="C6" i="2"/>
  <c r="C7" i="2"/>
  <c r="C3" i="2"/>
  <c r="C2" i="2"/>
</calcChain>
</file>

<file path=xl/sharedStrings.xml><?xml version="1.0" encoding="utf-8"?>
<sst xmlns="http://schemas.openxmlformats.org/spreadsheetml/2006/main" count="37" uniqueCount="22">
  <si>
    <t>City</t>
  </si>
  <si>
    <t>Population</t>
  </si>
  <si>
    <t>Ahmedabad</t>
  </si>
  <si>
    <t>Surat</t>
  </si>
  <si>
    <t>Patan</t>
  </si>
  <si>
    <t>Rajkot</t>
  </si>
  <si>
    <t>Disa</t>
  </si>
  <si>
    <t>Palanpur</t>
  </si>
  <si>
    <t>Income</t>
  </si>
  <si>
    <t>Avg. Literacy</t>
  </si>
  <si>
    <t>Male Literacy</t>
  </si>
  <si>
    <t>Female Literacy</t>
  </si>
  <si>
    <t>Avg Literacy</t>
  </si>
  <si>
    <t>STD Code</t>
  </si>
  <si>
    <t>Std Code</t>
  </si>
  <si>
    <t>We cannot get it!</t>
  </si>
  <si>
    <t>Index</t>
  </si>
  <si>
    <t>Match</t>
  </si>
  <si>
    <t>Row No</t>
  </si>
  <si>
    <t>Parameter</t>
  </si>
  <si>
    <t>Column No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</si>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</sst>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3" borderId="0" xfId="0" applyFill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3" sqref="E3"/>
    </sheetView>
  </sheetViews>
  <sheetFormatPr defaultRowHeight="14.4" x14ac:dyDescent="0.3"/>
  <cols>
    <col min="2" max="2" width="10.6640625" bestFit="1" customWidth="1"/>
    <col min="3" max="3" width="9.77734375" bestFit="1" customWidth="1"/>
    <col min="4" max="4" width="11.33203125" bestFit="1" customWidth="1"/>
    <col min="5" max="5" width="12" bestFit="1" customWidth="1"/>
    <col min="6" max="6" width="13.88671875" bestFit="1" customWidth="1"/>
  </cols>
  <sheetData>
    <row r="1" spans="1:7" x14ac:dyDescent="0.3">
      <c r="A1" t="s">
        <v>13</v>
      </c>
      <c r="B1" t="s">
        <v>0</v>
      </c>
      <c r="C1" t="s">
        <v>1</v>
      </c>
      <c r="D1" s="4" t="s">
        <v>9</v>
      </c>
      <c r="E1" s="4" t="s">
        <v>10</v>
      </c>
      <c r="F1" s="4" t="s">
        <v>11</v>
      </c>
      <c r="G1" s="3"/>
    </row>
    <row r="2" spans="1:7" x14ac:dyDescent="0.3">
      <c r="A2">
        <v>79</v>
      </c>
      <c r="B2" t="s">
        <v>2</v>
      </c>
      <c r="C2">
        <v>86</v>
      </c>
      <c r="D2" s="4"/>
      <c r="E2" s="4">
        <v>68</v>
      </c>
      <c r="F2" s="4"/>
      <c r="G2" s="3"/>
    </row>
    <row r="3" spans="1:7" x14ac:dyDescent="0.3">
      <c r="A3">
        <v>261</v>
      </c>
      <c r="B3" t="s">
        <v>3</v>
      </c>
      <c r="C3">
        <v>80</v>
      </c>
      <c r="D3" s="4"/>
      <c r="E3" s="4"/>
      <c r="F3" s="4"/>
      <c r="G3" s="3"/>
    </row>
    <row r="4" spans="1:7" x14ac:dyDescent="0.3">
      <c r="A4">
        <v>2766</v>
      </c>
      <c r="B4" t="s">
        <v>4</v>
      </c>
      <c r="C4">
        <v>13</v>
      </c>
      <c r="D4" s="4">
        <v>72.3</v>
      </c>
      <c r="E4" s="4">
        <v>82.9</v>
      </c>
      <c r="F4" s="4">
        <v>61.05</v>
      </c>
      <c r="G4" s="3"/>
    </row>
    <row r="5" spans="1:7" x14ac:dyDescent="0.3">
      <c r="A5">
        <v>281</v>
      </c>
      <c r="B5" t="s">
        <v>5</v>
      </c>
      <c r="C5">
        <v>46</v>
      </c>
      <c r="D5" s="4"/>
      <c r="E5" s="4"/>
      <c r="F5" s="4"/>
      <c r="G5" s="3"/>
    </row>
    <row r="6" spans="1:7" x14ac:dyDescent="0.3">
      <c r="A6">
        <v>2744</v>
      </c>
      <c r="B6" t="s">
        <v>6</v>
      </c>
      <c r="C6">
        <v>2</v>
      </c>
      <c r="D6" s="4"/>
      <c r="E6" s="4"/>
      <c r="F6" s="4"/>
      <c r="G6" s="3"/>
    </row>
    <row r="7" spans="1:7" x14ac:dyDescent="0.3">
      <c r="A7">
        <v>2742</v>
      </c>
      <c r="B7" t="s">
        <v>7</v>
      </c>
      <c r="C7">
        <v>1.5</v>
      </c>
      <c r="D7" s="4"/>
      <c r="E7" s="4"/>
      <c r="F7" s="4"/>
      <c r="G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B4C6F-95E1-4EA3-92DE-ADE309466A2A}">
  <dimension ref="A1:K30"/>
  <sheetViews>
    <sheetView workbookViewId="0">
      <selection activeCell="D30" sqref="D30"/>
    </sheetView>
  </sheetViews>
  <sheetFormatPr defaultRowHeight="14.4" x14ac:dyDescent="0.3"/>
  <cols>
    <col min="1" max="1" width="10.6640625" bestFit="1" customWidth="1"/>
    <col min="3" max="3" width="12.33203125" customWidth="1"/>
    <col min="4" max="4" width="10.77734375" bestFit="1" customWidth="1"/>
    <col min="5" max="5" width="14.5546875" bestFit="1" customWidth="1"/>
    <col min="6" max="6" width="15.77734375" bestFit="1" customWidth="1"/>
    <col min="7" max="7" width="12.21875" bestFit="1" customWidth="1"/>
    <col min="8" max="8" width="8.88671875" style="4"/>
  </cols>
  <sheetData>
    <row r="1" spans="1:11" x14ac:dyDescent="0.3">
      <c r="A1" t="s">
        <v>0</v>
      </c>
      <c r="B1" t="s">
        <v>8</v>
      </c>
      <c r="C1" t="s">
        <v>1</v>
      </c>
      <c r="D1" t="s">
        <v>12</v>
      </c>
      <c r="E1" t="s">
        <v>11</v>
      </c>
      <c r="F1" t="s">
        <v>14</v>
      </c>
    </row>
    <row r="2" spans="1:11" x14ac:dyDescent="0.3">
      <c r="A2" t="s">
        <v>2</v>
      </c>
      <c r="B2">
        <v>2590</v>
      </c>
      <c r="C2">
        <f>VLOOKUP(A2, Population!$B$1:$C$7, 2, FALSE)</f>
        <v>86</v>
      </c>
      <c r="E2">
        <f>VLOOKUP(A2, Population!$B$1:$F$7, 5, FALSE)</f>
        <v>0</v>
      </c>
      <c r="F2" t="s">
        <v>15</v>
      </c>
      <c r="G2" s="3"/>
      <c r="H2" s="4">
        <f>VLOOKUP(A2, Population!$B$1:$E$7, 4, FALSE)</f>
        <v>68</v>
      </c>
      <c r="I2" s="3"/>
      <c r="J2" s="3"/>
      <c r="K2" s="3"/>
    </row>
    <row r="3" spans="1:11" x14ac:dyDescent="0.3">
      <c r="A3" t="s">
        <v>4</v>
      </c>
      <c r="B3">
        <v>2530</v>
      </c>
      <c r="C3">
        <f>VLOOKUP(A3, Population!$B$1:$C$7, 2, FALSE)</f>
        <v>13</v>
      </c>
      <c r="E3">
        <f>VLOOKUP(A3, Population!$B$1:$F$7, 5, FALSE)</f>
        <v>61.05</v>
      </c>
      <c r="G3" s="3"/>
      <c r="H3" s="4">
        <f>VLOOKUP(A3, Population!$B$1:$E$7, 4, FALSE)</f>
        <v>82.9</v>
      </c>
      <c r="I3" s="3"/>
      <c r="J3" s="3"/>
      <c r="K3" s="3"/>
    </row>
    <row r="4" spans="1:11" x14ac:dyDescent="0.3">
      <c r="A4" t="s">
        <v>3</v>
      </c>
      <c r="B4">
        <v>2850</v>
      </c>
      <c r="C4">
        <f>VLOOKUP(A4, Population!$B$1:$C$7, 2, FALSE)</f>
        <v>80</v>
      </c>
      <c r="E4">
        <f>VLOOKUP(A4, Population!$B$1:$F$7, 5, FALSE)</f>
        <v>0</v>
      </c>
      <c r="H4" s="4">
        <f>VLOOKUP(A4, Population!$B$1:$E$7, 4, FALSE)</f>
        <v>0</v>
      </c>
    </row>
    <row r="5" spans="1:11" x14ac:dyDescent="0.3">
      <c r="A5" t="s">
        <v>7</v>
      </c>
      <c r="B5">
        <v>2400</v>
      </c>
      <c r="C5">
        <f>VLOOKUP(A5, Population!$B$1:$C$7, 2, FALSE)</f>
        <v>1.5</v>
      </c>
      <c r="E5">
        <f>VLOOKUP(A5, Population!$B$1:$F$7, 5, FALSE)</f>
        <v>0</v>
      </c>
      <c r="H5" s="4">
        <f>VLOOKUP(A5, Population!$B$1:$E$7, 4, FALSE)</f>
        <v>0</v>
      </c>
    </row>
    <row r="6" spans="1:11" x14ac:dyDescent="0.3">
      <c r="A6" t="s">
        <v>5</v>
      </c>
      <c r="B6">
        <v>2900</v>
      </c>
      <c r="C6">
        <f>VLOOKUP(A6, Population!$B$1:$C$7, 2, FALSE)</f>
        <v>46</v>
      </c>
      <c r="E6">
        <f>VLOOKUP(A6, Population!$B$1:$F$7, 5, FALSE)</f>
        <v>0</v>
      </c>
      <c r="H6" s="4">
        <f>VLOOKUP(A6, Population!$B$1:$E$7, 4, FALSE)</f>
        <v>0</v>
      </c>
    </row>
    <row r="7" spans="1:11" x14ac:dyDescent="0.3">
      <c r="A7" t="s">
        <v>6</v>
      </c>
      <c r="B7">
        <v>3196</v>
      </c>
      <c r="C7">
        <f>VLOOKUP(A7, Population!$B$1:$C$7, 2, FALSE)</f>
        <v>2</v>
      </c>
      <c r="E7">
        <f>VLOOKUP(A7, Population!$B$1:$F$7, 5, FALSE)</f>
        <v>0</v>
      </c>
      <c r="H7" s="4">
        <f>VLOOKUP(A7, Population!$B$1:$E$7, 4, FALSE)</f>
        <v>0</v>
      </c>
    </row>
    <row r="11" spans="1:11" x14ac:dyDescent="0.3">
      <c r="B11" s="5"/>
      <c r="C11" s="5"/>
      <c r="D11" s="5"/>
      <c r="E11" s="5"/>
    </row>
    <row r="12" spans="1:11" x14ac:dyDescent="0.3">
      <c r="B12" s="5"/>
      <c r="C12" s="6" t="s">
        <v>0</v>
      </c>
      <c r="D12" s="2" t="s">
        <v>3</v>
      </c>
      <c r="E12" s="5"/>
    </row>
    <row r="13" spans="1:11" x14ac:dyDescent="0.3">
      <c r="B13" s="5"/>
      <c r="C13" s="7" t="s">
        <v>1</v>
      </c>
      <c r="D13" s="1">
        <f>VLOOKUP(D12, A1:E7, 3, FALSE)</f>
        <v>80</v>
      </c>
      <c r="E13" s="5"/>
    </row>
    <row r="14" spans="1:11" x14ac:dyDescent="0.3">
      <c r="B14" s="5"/>
      <c r="C14" s="5"/>
      <c r="D14" s="5"/>
      <c r="E14" s="5"/>
    </row>
    <row r="15" spans="1:11" x14ac:dyDescent="0.3">
      <c r="B15" s="5"/>
      <c r="C15" s="5"/>
      <c r="D15" s="5"/>
      <c r="E15" s="5"/>
    </row>
    <row r="17" spans="3:5" x14ac:dyDescent="0.3">
      <c r="C17" t="s">
        <v>17</v>
      </c>
      <c r="E17" t="s">
        <v>16</v>
      </c>
    </row>
    <row r="19" spans="3:5" x14ac:dyDescent="0.3">
      <c r="C19">
        <f>MATCH(A4, A1:A7,0)</f>
        <v>4</v>
      </c>
      <c r="E19" t="str">
        <f>INDEX(A1:A7, 3)</f>
        <v>Patan</v>
      </c>
    </row>
    <row r="20" spans="3:5" x14ac:dyDescent="0.3">
      <c r="C20">
        <f>MATCH("Surat", A2:A7, 0)</f>
        <v>3</v>
      </c>
      <c r="E20" t="str">
        <f>INDEX(A1:F1, 4)</f>
        <v>Avg Literacy</v>
      </c>
    </row>
    <row r="21" spans="3:5" x14ac:dyDescent="0.3">
      <c r="C21">
        <f>MATCH("Population", A1:F1, 0)</f>
        <v>3</v>
      </c>
      <c r="E21">
        <f>INDEX(A1:E7, 4, 3)</f>
        <v>80</v>
      </c>
    </row>
    <row r="22" spans="3:5" x14ac:dyDescent="0.3">
      <c r="C22">
        <f>MATCH("Population", B1:H1, 0)</f>
        <v>2</v>
      </c>
    </row>
    <row r="24" spans="3:5" x14ac:dyDescent="0.3">
      <c r="C24" t="s">
        <v>0</v>
      </c>
      <c r="D24" t="s">
        <v>3</v>
      </c>
    </row>
    <row r="25" spans="3:5" x14ac:dyDescent="0.3">
      <c r="C25" s="4" t="s">
        <v>18</v>
      </c>
      <c r="D25" s="4">
        <f>MATCH(D24, A1:A7, 0)</f>
        <v>4</v>
      </c>
    </row>
    <row r="26" spans="3:5" x14ac:dyDescent="0.3">
      <c r="C26" t="s">
        <v>19</v>
      </c>
      <c r="D26" t="s">
        <v>1</v>
      </c>
    </row>
    <row r="27" spans="3:5" x14ac:dyDescent="0.3">
      <c r="C27" s="4" t="s">
        <v>20</v>
      </c>
      <c r="D27" s="4">
        <f>MATCH(D26, A1:F1, 0)</f>
        <v>3</v>
      </c>
    </row>
    <row r="28" spans="3:5" x14ac:dyDescent="0.3">
      <c r="C28" t="s">
        <v>21</v>
      </c>
      <c r="D28">
        <f>INDEX(A1:F7, D25, D27)</f>
        <v>80</v>
      </c>
    </row>
    <row r="30" spans="3:5" x14ac:dyDescent="0.3">
      <c r="D30">
        <f>INDEX(A1:F7, MATCH(D24, A1:A7, 0),MATCH(D26, A1:F1, 0))</f>
        <v>80</v>
      </c>
    </row>
  </sheetData>
  <dataValidations count="2">
    <dataValidation type="list" allowBlank="1" showInputMessage="1" showErrorMessage="1" sqref="D12 D24" xr:uid="{155B5B17-9240-438C-94D0-40153E845F6A}">
      <formula1>$A$2:$A$7</formula1>
    </dataValidation>
    <dataValidation type="list" allowBlank="1" showInputMessage="1" showErrorMessage="1" sqref="D26" xr:uid="{99992D92-0E4E-464D-9801-26B1847C9B06}">
      <formula1>$B$1:$F$1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Per Capita 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2015-06-05T18:17:20Z</dcterms:created>
  <dcterms:modified xsi:type="dcterms:W3CDTF">2024-06-15T15:11:14Z</dcterms:modified>
</cp:coreProperties>
</file>