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Excel_New_Batch\"/>
    </mc:Choice>
  </mc:AlternateContent>
  <xr:revisionPtr revIDLastSave="0" documentId="13_ncr:1_{5528E4EE-2E2E-40C8-9206-A7CE1789F2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pulation" sheetId="1" r:id="rId1"/>
    <sheet name="Per Capita Inco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3" i="2"/>
  <c r="H14" i="2" s="1"/>
  <c r="K2" i="2"/>
  <c r="J2" i="2"/>
  <c r="I2" i="2"/>
  <c r="H2" i="2"/>
  <c r="K3" i="2"/>
  <c r="J3" i="2"/>
  <c r="I3" i="2"/>
  <c r="H3" i="2"/>
  <c r="E14" i="2" l="1"/>
  <c r="C3" i="2"/>
  <c r="C4" i="2"/>
  <c r="C5" i="2"/>
  <c r="C6" i="2"/>
  <c r="C7" i="2"/>
  <c r="C2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<sst xmlns="http://schemas.openxmlformats.org/spreadsheetml/2006/main" count="35" uniqueCount="24">
  <si>
    <t>City</t>
  </si>
  <si>
    <t>Population</t>
  </si>
  <si>
    <t>Ahmedabad</t>
  </si>
  <si>
    <t>Surat</t>
  </si>
  <si>
    <t>Patan</t>
  </si>
  <si>
    <t>Rajkot</t>
  </si>
  <si>
    <t>Disa</t>
  </si>
  <si>
    <t>Palanpur</t>
  </si>
  <si>
    <t>Income</t>
  </si>
  <si>
    <t>Avg. Literacy</t>
  </si>
  <si>
    <t>Male Literacy</t>
  </si>
  <si>
    <t>Female Literacy</t>
  </si>
  <si>
    <t>Avg Literacy</t>
  </si>
  <si>
    <t>STD Code</t>
  </si>
  <si>
    <t>Can't get it!</t>
  </si>
  <si>
    <t>Select City</t>
  </si>
  <si>
    <t>Match</t>
  </si>
  <si>
    <t>Index</t>
  </si>
  <si>
    <t>Row Number:</t>
  </si>
  <si>
    <t>Population:</t>
  </si>
  <si>
    <t>Avg Literacy:</t>
  </si>
  <si>
    <t>Match ID:</t>
  </si>
  <si>
    <t xml:space="preserve">Parameter: 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</si>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</sst>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5" sqref="A5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11.33203125" bestFit="1" customWidth="1"/>
    <col min="5" max="5" width="12" bestFit="1" customWidth="1"/>
    <col min="6" max="6" width="13.88671875" bestFit="1" customWidth="1"/>
  </cols>
  <sheetData>
    <row r="1" spans="1:6" x14ac:dyDescent="0.3">
      <c r="A1" t="s">
        <v>13</v>
      </c>
      <c r="B1" t="s">
        <v>0</v>
      </c>
      <c r="C1" t="s">
        <v>1</v>
      </c>
      <c r="D1" t="s">
        <v>9</v>
      </c>
      <c r="E1" t="s">
        <v>10</v>
      </c>
      <c r="F1" t="s">
        <v>11</v>
      </c>
    </row>
    <row r="2" spans="1:6" x14ac:dyDescent="0.3">
      <c r="A2">
        <v>79</v>
      </c>
      <c r="B2" t="s">
        <v>2</v>
      </c>
      <c r="C2">
        <v>86</v>
      </c>
    </row>
    <row r="3" spans="1:6" x14ac:dyDescent="0.3">
      <c r="A3">
        <v>261</v>
      </c>
      <c r="B3" t="s">
        <v>3</v>
      </c>
      <c r="C3">
        <v>80</v>
      </c>
    </row>
    <row r="4" spans="1:6" x14ac:dyDescent="0.3">
      <c r="A4">
        <v>2766</v>
      </c>
      <c r="B4" t="s">
        <v>4</v>
      </c>
      <c r="C4">
        <v>13</v>
      </c>
      <c r="D4">
        <v>72.3</v>
      </c>
      <c r="E4">
        <v>82.9</v>
      </c>
      <c r="F4">
        <v>61.05</v>
      </c>
    </row>
    <row r="5" spans="1:6" x14ac:dyDescent="0.3">
      <c r="A5">
        <v>281</v>
      </c>
      <c r="B5" t="s">
        <v>5</v>
      </c>
      <c r="C5">
        <v>46</v>
      </c>
    </row>
    <row r="6" spans="1:6" x14ac:dyDescent="0.3">
      <c r="A6">
        <v>2744</v>
      </c>
      <c r="B6" t="s">
        <v>6</v>
      </c>
      <c r="C6">
        <v>2</v>
      </c>
    </row>
    <row r="7" spans="1:6" x14ac:dyDescent="0.3">
      <c r="A7">
        <v>2742</v>
      </c>
      <c r="B7" t="s">
        <v>7</v>
      </c>
      <c r="C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4C6F-95E1-4EA3-92DE-ADE309466A2A}">
  <dimension ref="A1:K24"/>
  <sheetViews>
    <sheetView tabSelected="1" workbookViewId="0">
      <selection activeCell="G20" sqref="G20"/>
    </sheetView>
  </sheetViews>
  <sheetFormatPr defaultRowHeight="14.4" x14ac:dyDescent="0.3"/>
  <cols>
    <col min="1" max="1" width="10.6640625" bestFit="1" customWidth="1"/>
    <col min="3" max="3" width="9.77734375" bestFit="1" customWidth="1"/>
    <col min="4" max="4" width="10.77734375" bestFit="1" customWidth="1"/>
    <col min="5" max="5" width="10.44140625" bestFit="1" customWidth="1"/>
    <col min="7" max="7" width="12.2187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12</v>
      </c>
      <c r="E1" t="s">
        <v>13</v>
      </c>
    </row>
    <row r="2" spans="1:11" x14ac:dyDescent="0.3">
      <c r="A2" t="s">
        <v>2</v>
      </c>
      <c r="B2">
        <v>2590</v>
      </c>
      <c r="C2">
        <f>VLOOKUP(A2, Population!$B$2:$F$7, 2, FALSE)</f>
        <v>86</v>
      </c>
      <c r="D2">
        <f>VLOOKUP(A2, Population!$B$2:$D$7, 3, FALSE)</f>
        <v>0</v>
      </c>
      <c r="E2" t="s">
        <v>14</v>
      </c>
      <c r="G2" t="s">
        <v>16</v>
      </c>
      <c r="H2">
        <f>MATCH("Disa", A1:A7, 0)</f>
        <v>7</v>
      </c>
      <c r="I2">
        <f>MATCH("Surat", A3:A9, 0)</f>
        <v>2</v>
      </c>
      <c r="J2">
        <f>MATCH(72.3, A3:E3, 0)</f>
        <v>4</v>
      </c>
      <c r="K2" t="e">
        <f>MATCH(2850, A2:D7, 0)</f>
        <v>#N/A</v>
      </c>
    </row>
    <row r="3" spans="1:11" x14ac:dyDescent="0.3">
      <c r="A3" t="s">
        <v>4</v>
      </c>
      <c r="B3">
        <v>2530</v>
      </c>
      <c r="C3">
        <f>VLOOKUP(A3, Population!$B$2:$F$7, 2, FALSE)</f>
        <v>13</v>
      </c>
      <c r="D3">
        <f>VLOOKUP(A3, Population!$B$2:$D$7, 3, FALSE)</f>
        <v>72.3</v>
      </c>
      <c r="G3" t="s">
        <v>17</v>
      </c>
      <c r="H3" t="str">
        <f>INDEX(A1:A7, 3)</f>
        <v>Patan</v>
      </c>
      <c r="I3" t="str">
        <f>INDEX(A2:A7, 5)</f>
        <v>Rajkot</v>
      </c>
      <c r="J3">
        <f>INDEX(A1:D7, 5, 3)</f>
        <v>1.5</v>
      </c>
      <c r="K3">
        <f>INDEX(B2:D7, 5, 2)</f>
        <v>46</v>
      </c>
    </row>
    <row r="4" spans="1:11" x14ac:dyDescent="0.3">
      <c r="A4" t="s">
        <v>3</v>
      </c>
      <c r="B4">
        <v>2850</v>
      </c>
      <c r="C4">
        <f>VLOOKUP(A4, Population!$B$2:$F$7, 2, FALSE)</f>
        <v>80</v>
      </c>
      <c r="D4">
        <f>VLOOKUP(A4, Population!$B$2:$D$7, 3, FALSE)</f>
        <v>0</v>
      </c>
    </row>
    <row r="5" spans="1:11" x14ac:dyDescent="0.3">
      <c r="A5" t="s">
        <v>7</v>
      </c>
      <c r="B5">
        <v>2400</v>
      </c>
      <c r="C5">
        <f>VLOOKUP(A5, Population!$B$2:$F$7, 2, FALSE)</f>
        <v>1.5</v>
      </c>
      <c r="D5">
        <f>VLOOKUP(A5, Population!$B$2:$D$7, 3, FALSE)</f>
        <v>0</v>
      </c>
    </row>
    <row r="6" spans="1:11" x14ac:dyDescent="0.3">
      <c r="A6" t="s">
        <v>5</v>
      </c>
      <c r="B6">
        <v>2900</v>
      </c>
      <c r="C6">
        <f>VLOOKUP(A6, Population!$B$2:$F$7, 2, FALSE)</f>
        <v>46</v>
      </c>
      <c r="D6">
        <f>VLOOKUP(A6, Population!$B$2:$D$7, 3, FALSE)</f>
        <v>0</v>
      </c>
    </row>
    <row r="7" spans="1:11" x14ac:dyDescent="0.3">
      <c r="A7" t="s">
        <v>6</v>
      </c>
      <c r="B7">
        <v>3196</v>
      </c>
      <c r="C7">
        <f>VLOOKUP(A7, Population!$B$2:$F$7, 2, FALSE)</f>
        <v>2</v>
      </c>
      <c r="D7">
        <f>VLOOKUP(A7, Population!$B$2:$D$7, 3, FALSE)</f>
        <v>0</v>
      </c>
    </row>
    <row r="12" spans="1:11" x14ac:dyDescent="0.3">
      <c r="C12" s="1"/>
      <c r="D12" s="1"/>
      <c r="E12" s="1"/>
      <c r="F12" s="1"/>
    </row>
    <row r="13" spans="1:11" x14ac:dyDescent="0.3">
      <c r="C13" s="1"/>
      <c r="D13" s="1" t="s">
        <v>15</v>
      </c>
      <c r="E13" s="2" t="s">
        <v>4</v>
      </c>
      <c r="F13" s="1"/>
      <c r="G13" t="s">
        <v>18</v>
      </c>
      <c r="H13">
        <f>MATCH(E13,A1:A7,0)</f>
        <v>3</v>
      </c>
    </row>
    <row r="14" spans="1:11" x14ac:dyDescent="0.3">
      <c r="C14" s="1"/>
      <c r="D14" s="1" t="s">
        <v>8</v>
      </c>
      <c r="E14">
        <f>VLOOKUP(E13, A1:B7, 2, FALSE)</f>
        <v>2530</v>
      </c>
      <c r="F14" s="1"/>
      <c r="G14" t="s">
        <v>19</v>
      </c>
      <c r="H14">
        <f>INDEX(A1:C7, H13, 3)</f>
        <v>13</v>
      </c>
    </row>
    <row r="15" spans="1:11" x14ac:dyDescent="0.3">
      <c r="C15" s="1"/>
      <c r="D15" s="1"/>
      <c r="E15" s="1"/>
      <c r="F15" s="1"/>
      <c r="G15" t="s">
        <v>20</v>
      </c>
      <c r="H15">
        <f>INDEX(A1:D7, MATCH(E13, A1:A7, 0), 4)</f>
        <v>72.3</v>
      </c>
    </row>
    <row r="18" spans="3:7" x14ac:dyDescent="0.3">
      <c r="C18" s="3"/>
      <c r="D18" s="3"/>
      <c r="E18" s="3"/>
      <c r="F18" s="3"/>
      <c r="G18" s="7"/>
    </row>
    <row r="19" spans="3:7" x14ac:dyDescent="0.3">
      <c r="C19" s="3"/>
      <c r="D19" s="3" t="s">
        <v>21</v>
      </c>
      <c r="E19" s="5"/>
      <c r="F19" s="3"/>
      <c r="G19" s="7"/>
    </row>
    <row r="20" spans="3:7" x14ac:dyDescent="0.3">
      <c r="C20" s="3"/>
      <c r="D20" s="3" t="s">
        <v>22</v>
      </c>
      <c r="E20" s="6"/>
      <c r="F20" s="3"/>
      <c r="G20" s="7"/>
    </row>
    <row r="21" spans="3:7" x14ac:dyDescent="0.3">
      <c r="C21" s="3"/>
      <c r="D21" s="3" t="s">
        <v>23</v>
      </c>
      <c r="E21" s="4"/>
      <c r="F21" s="3"/>
      <c r="G21" s="7"/>
    </row>
    <row r="22" spans="3:7" x14ac:dyDescent="0.3">
      <c r="C22" s="3"/>
      <c r="D22" s="3"/>
      <c r="E22" s="3"/>
      <c r="F22" s="3"/>
      <c r="G22" s="7"/>
    </row>
    <row r="23" spans="3:7" x14ac:dyDescent="0.3">
      <c r="C23" s="7"/>
      <c r="D23" s="7"/>
      <c r="E23" s="7"/>
      <c r="F23" s="7"/>
      <c r="G23" s="7"/>
    </row>
    <row r="24" spans="3:7" x14ac:dyDescent="0.3">
      <c r="G24" s="7"/>
    </row>
  </sheetData>
  <dataValidations count="1">
    <dataValidation type="list" allowBlank="1" showInputMessage="1" showErrorMessage="1" sqref="E13" xr:uid="{3C7EF993-0F18-441B-BE82-9761CD61BC32}">
      <formula1>$A$2:$A$7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Per Capita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2024-03-22T15:01:37Z</dcterms:modified>
</cp:coreProperties>
</file>