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_Sept_CW1\DS\02_Excel\"/>
    </mc:Choice>
  </mc:AlternateContent>
  <xr:revisionPtr revIDLastSave="0" documentId="13_ncr:1_{1A547434-7350-4185-AF1A-9358D30DEB8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catenate" sheetId="1" r:id="rId1"/>
    <sheet name="Array Function" sheetId="2" r:id="rId2"/>
    <sheet name="And, Or, Datefunc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4" l="1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4" i="4"/>
  <c r="H5" i="4"/>
  <c r="H7" i="4"/>
  <c r="H8" i="4"/>
  <c r="H9" i="4"/>
  <c r="H10" i="4"/>
  <c r="H11" i="4"/>
  <c r="H13" i="4"/>
  <c r="H14" i="4"/>
  <c r="H16" i="4"/>
  <c r="H17" i="4"/>
  <c r="H4" i="4"/>
  <c r="G10" i="4"/>
  <c r="G11" i="4"/>
  <c r="G12" i="4"/>
  <c r="G4" i="4"/>
  <c r="F5" i="4"/>
  <c r="F11" i="4"/>
  <c r="F13" i="4"/>
  <c r="F4" i="4"/>
  <c r="E5" i="4"/>
  <c r="G5" i="4" s="1"/>
  <c r="E6" i="4"/>
  <c r="F6" i="4" s="1"/>
  <c r="E7" i="4"/>
  <c r="F7" i="4" s="1"/>
  <c r="E8" i="4"/>
  <c r="F8" i="4" s="1"/>
  <c r="E9" i="4"/>
  <c r="F9" i="4" s="1"/>
  <c r="E10" i="4"/>
  <c r="F10" i="4" s="1"/>
  <c r="E11" i="4"/>
  <c r="E12" i="4"/>
  <c r="F12" i="4" s="1"/>
  <c r="E13" i="4"/>
  <c r="G13" i="4" s="1"/>
  <c r="E14" i="4"/>
  <c r="F14" i="4" s="1"/>
  <c r="E15" i="4"/>
  <c r="F15" i="4" s="1"/>
  <c r="E16" i="4"/>
  <c r="F16" i="4" s="1"/>
  <c r="E17" i="4"/>
  <c r="F17" i="4" s="1"/>
  <c r="E18" i="4"/>
  <c r="F18" i="4" s="1"/>
  <c r="E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5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B14" i="2" a="1"/>
  <c r="B14" i="2" s="1"/>
  <c r="E3" i="1"/>
  <c r="E2" i="1"/>
  <c r="H6" i="4" l="1"/>
  <c r="G18" i="4"/>
  <c r="H18" i="4"/>
  <c r="H15" i="4"/>
  <c r="H12" i="4"/>
  <c r="G17" i="4"/>
  <c r="G9" i="4"/>
  <c r="G16" i="4"/>
  <c r="G8" i="4"/>
  <c r="G15" i="4"/>
  <c r="G7" i="4"/>
  <c r="G14" i="4"/>
  <c r="G6" i="4"/>
</calcChain>
</file>

<file path=xl/sharedStrings.xml><?xml version="1.0" encoding="utf-8"?>
<sst xmlns="http://schemas.openxmlformats.org/spreadsheetml/2006/main" count="60" uniqueCount="49">
  <si>
    <t>Title</t>
  </si>
  <si>
    <t>Name</t>
  </si>
  <si>
    <t>Surname</t>
  </si>
  <si>
    <t>Age</t>
  </si>
  <si>
    <t>Mr</t>
  </si>
  <si>
    <t>Anil</t>
  </si>
  <si>
    <t>Panchal</t>
  </si>
  <si>
    <t>Ms</t>
  </si>
  <si>
    <t>Aayushi</t>
  </si>
  <si>
    <t>Chopra</t>
  </si>
  <si>
    <t>Mrs</t>
  </si>
  <si>
    <t>Neeta</t>
  </si>
  <si>
    <t>Patel</t>
  </si>
  <si>
    <t>Dr</t>
  </si>
  <si>
    <t>Hemal</t>
  </si>
  <si>
    <t>Bhatt</t>
  </si>
  <si>
    <t>Neepa</t>
  </si>
  <si>
    <t>Surani</t>
  </si>
  <si>
    <t>Anuj</t>
  </si>
  <si>
    <t>Jani</t>
  </si>
  <si>
    <t>Palak</t>
  </si>
  <si>
    <t>Raval</t>
  </si>
  <si>
    <t>Vishwa</t>
  </si>
  <si>
    <t>Sheth</t>
  </si>
  <si>
    <t>Hetal</t>
  </si>
  <si>
    <t>Pandya</t>
  </si>
  <si>
    <t>Message Addressing</t>
  </si>
  <si>
    <t>C1</t>
  </si>
  <si>
    <t>C2</t>
  </si>
  <si>
    <t>Sum of products</t>
  </si>
  <si>
    <t>Date</t>
  </si>
  <si>
    <t>Numbers</t>
  </si>
  <si>
    <t>Concatenate</t>
  </si>
  <si>
    <t>Hi Aayushi!</t>
  </si>
  <si>
    <t>Hello Mr. Panchal!</t>
  </si>
  <si>
    <t>Year</t>
  </si>
  <si>
    <t>Thu</t>
  </si>
  <si>
    <t>Mon</t>
  </si>
  <si>
    <t>Day (Full)</t>
  </si>
  <si>
    <t>Day (Short)</t>
  </si>
  <si>
    <t>Month Name (full)</t>
  </si>
  <si>
    <t>Month Name (short)</t>
  </si>
  <si>
    <t>Month</t>
  </si>
  <si>
    <t>Month (short)</t>
  </si>
  <si>
    <t>Year (Short)</t>
  </si>
  <si>
    <t>May 2004</t>
  </si>
  <si>
    <t>May Or 2004</t>
  </si>
  <si>
    <t>ctrl+shift+enter</t>
  </si>
  <si>
    <t>Text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</si>
</sst>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H10" sqref="H10"/>
    </sheetView>
  </sheetViews>
  <sheetFormatPr defaultRowHeight="14.4" x14ac:dyDescent="0.3"/>
  <cols>
    <col min="5" max="6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26</v>
      </c>
    </row>
    <row r="2" spans="1:6" x14ac:dyDescent="0.3">
      <c r="A2" t="s">
        <v>4</v>
      </c>
      <c r="B2" t="s">
        <v>5</v>
      </c>
      <c r="C2" t="s">
        <v>6</v>
      </c>
      <c r="D2">
        <v>25</v>
      </c>
      <c r="E2" t="str">
        <f>CONCATENATE(A2, B2, C2,D2)</f>
        <v>MrAnilPanchal25</v>
      </c>
      <c r="F2" t="s">
        <v>34</v>
      </c>
    </row>
    <row r="3" spans="1:6" x14ac:dyDescent="0.3">
      <c r="A3" t="s">
        <v>7</v>
      </c>
      <c r="B3" t="s">
        <v>8</v>
      </c>
      <c r="C3" t="s">
        <v>9</v>
      </c>
      <c r="D3">
        <v>16</v>
      </c>
      <c r="E3" t="str">
        <f>CONCATENATE(A3, ". ", B3, " ", C3)</f>
        <v>Ms. Aayushi Chopra</v>
      </c>
      <c r="F3" t="s">
        <v>33</v>
      </c>
    </row>
    <row r="4" spans="1:6" x14ac:dyDescent="0.3">
      <c r="A4" t="s">
        <v>10</v>
      </c>
      <c r="B4" t="s">
        <v>11</v>
      </c>
      <c r="C4" t="s">
        <v>12</v>
      </c>
      <c r="D4">
        <v>29</v>
      </c>
    </row>
    <row r="5" spans="1:6" x14ac:dyDescent="0.3">
      <c r="A5" t="s">
        <v>13</v>
      </c>
      <c r="B5" t="s">
        <v>14</v>
      </c>
      <c r="C5" t="s">
        <v>15</v>
      </c>
      <c r="D5">
        <v>24</v>
      </c>
    </row>
    <row r="6" spans="1:6" x14ac:dyDescent="0.3">
      <c r="A6" t="s">
        <v>7</v>
      </c>
      <c r="B6" t="s">
        <v>16</v>
      </c>
      <c r="C6" t="s">
        <v>17</v>
      </c>
      <c r="D6">
        <v>17</v>
      </c>
    </row>
    <row r="7" spans="1:6" x14ac:dyDescent="0.3">
      <c r="A7" t="s">
        <v>4</v>
      </c>
      <c r="B7" t="s">
        <v>18</v>
      </c>
      <c r="C7" t="s">
        <v>19</v>
      </c>
      <c r="D7">
        <v>15</v>
      </c>
    </row>
    <row r="8" spans="1:6" x14ac:dyDescent="0.3">
      <c r="A8" t="s">
        <v>10</v>
      </c>
      <c r="B8" t="s">
        <v>20</v>
      </c>
      <c r="C8" t="s">
        <v>21</v>
      </c>
      <c r="D8">
        <v>32</v>
      </c>
    </row>
    <row r="9" spans="1:6" x14ac:dyDescent="0.3">
      <c r="A9" t="s">
        <v>7</v>
      </c>
      <c r="B9" t="s">
        <v>22</v>
      </c>
      <c r="C9" t="s">
        <v>23</v>
      </c>
      <c r="D9">
        <v>15</v>
      </c>
    </row>
    <row r="10" spans="1:6" x14ac:dyDescent="0.3">
      <c r="A10" t="s">
        <v>10</v>
      </c>
      <c r="B10" t="s">
        <v>24</v>
      </c>
      <c r="C10" t="s">
        <v>25</v>
      </c>
      <c r="D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6602-ACCA-4E9D-862B-4F79531746E4}">
  <dimension ref="A1:B15"/>
  <sheetViews>
    <sheetView workbookViewId="0">
      <selection activeCell="C15" sqref="C15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>
        <v>22</v>
      </c>
      <c r="B2">
        <v>32</v>
      </c>
    </row>
    <row r="3" spans="1:2" x14ac:dyDescent="0.3">
      <c r="A3">
        <v>14</v>
      </c>
      <c r="B3">
        <v>30</v>
      </c>
    </row>
    <row r="4" spans="1:2" x14ac:dyDescent="0.3">
      <c r="A4">
        <v>15</v>
      </c>
      <c r="B4">
        <v>33</v>
      </c>
    </row>
    <row r="5" spans="1:2" x14ac:dyDescent="0.3">
      <c r="A5">
        <v>25</v>
      </c>
      <c r="B5">
        <v>32</v>
      </c>
    </row>
    <row r="6" spans="1:2" x14ac:dyDescent="0.3">
      <c r="A6">
        <v>20</v>
      </c>
      <c r="B6">
        <v>21</v>
      </c>
    </row>
    <row r="7" spans="1:2" x14ac:dyDescent="0.3">
      <c r="A7">
        <v>22</v>
      </c>
      <c r="B7">
        <v>10</v>
      </c>
    </row>
    <row r="8" spans="1:2" x14ac:dyDescent="0.3">
      <c r="A8">
        <v>19</v>
      </c>
      <c r="B8">
        <v>12</v>
      </c>
    </row>
    <row r="9" spans="1:2" x14ac:dyDescent="0.3">
      <c r="A9">
        <v>18</v>
      </c>
      <c r="B9">
        <v>11</v>
      </c>
    </row>
    <row r="10" spans="1:2" x14ac:dyDescent="0.3">
      <c r="A10">
        <v>24</v>
      </c>
      <c r="B10">
        <v>27</v>
      </c>
    </row>
    <row r="14" spans="1:2" x14ac:dyDescent="0.3">
      <c r="A14" t="s">
        <v>29</v>
      </c>
      <c r="B14">
        <f t="array" ref="B14">SUM(A2:A10*B2:B10)</f>
        <v>4133</v>
      </c>
    </row>
    <row r="15" spans="1:2" x14ac:dyDescent="0.3">
      <c r="B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5439-743B-4BA9-83A2-A8799D5B818A}">
  <dimension ref="A2:T23"/>
  <sheetViews>
    <sheetView tabSelected="1" zoomScale="115" zoomScaleNormal="115" workbookViewId="0">
      <selection activeCell="P18" sqref="P18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5" bestFit="1" customWidth="1"/>
    <col min="4" max="4" width="4.88671875" bestFit="1" customWidth="1"/>
    <col min="5" max="5" width="6.44140625" bestFit="1" customWidth="1"/>
    <col min="6" max="6" width="9.44140625" customWidth="1"/>
    <col min="7" max="7" width="11.77734375" bestFit="1" customWidth="1"/>
    <col min="8" max="9" width="11.77734375" customWidth="1"/>
    <col min="10" max="10" width="10.5546875" bestFit="1" customWidth="1"/>
    <col min="11" max="11" width="12.21875" bestFit="1" customWidth="1"/>
    <col min="12" max="12" width="6.44140625" bestFit="1" customWidth="1"/>
    <col min="13" max="13" width="17.77734375" bestFit="1" customWidth="1"/>
    <col min="14" max="14" width="16" bestFit="1" customWidth="1"/>
    <col min="15" max="16" width="4.88671875" bestFit="1" customWidth="1"/>
    <col min="17" max="17" width="10" bestFit="1" customWidth="1"/>
    <col min="18" max="18" width="10.44140625" bestFit="1" customWidth="1"/>
  </cols>
  <sheetData>
    <row r="2" spans="1:20" x14ac:dyDescent="0.3">
      <c r="I2" s="4" t="s">
        <v>48</v>
      </c>
      <c r="J2" s="4"/>
      <c r="K2" s="4"/>
      <c r="L2" s="4"/>
      <c r="M2" s="4"/>
      <c r="N2" s="4"/>
      <c r="O2" s="4"/>
      <c r="P2" s="4"/>
      <c r="Q2" s="4"/>
      <c r="R2" s="4"/>
    </row>
    <row r="3" spans="1:20" x14ac:dyDescent="0.3">
      <c r="A3" t="s">
        <v>30</v>
      </c>
      <c r="B3" t="s">
        <v>31</v>
      </c>
      <c r="C3" t="s">
        <v>35</v>
      </c>
      <c r="D3" t="s">
        <v>30</v>
      </c>
      <c r="E3" t="s">
        <v>42</v>
      </c>
      <c r="F3" s="3" t="s">
        <v>45</v>
      </c>
      <c r="G3" s="3" t="s">
        <v>46</v>
      </c>
      <c r="H3" s="3"/>
      <c r="I3" s="3" t="s">
        <v>35</v>
      </c>
      <c r="J3" t="s">
        <v>44</v>
      </c>
      <c r="K3" t="s">
        <v>43</v>
      </c>
      <c r="L3" t="s">
        <v>42</v>
      </c>
      <c r="M3" t="s">
        <v>41</v>
      </c>
      <c r="N3" t="s">
        <v>40</v>
      </c>
      <c r="O3" t="s">
        <v>30</v>
      </c>
      <c r="P3" t="s">
        <v>30</v>
      </c>
      <c r="Q3" t="s">
        <v>39</v>
      </c>
      <c r="R3" t="s">
        <v>38</v>
      </c>
      <c r="T3" t="s">
        <v>37</v>
      </c>
    </row>
    <row r="4" spans="1:20" x14ac:dyDescent="0.3">
      <c r="A4" s="1">
        <v>39587</v>
      </c>
      <c r="B4">
        <v>33</v>
      </c>
      <c r="C4">
        <f>YEAR(A4)</f>
        <v>2008</v>
      </c>
      <c r="D4">
        <f>DAY(A4)</f>
        <v>19</v>
      </c>
      <c r="E4">
        <f>MONTH(A4)</f>
        <v>5</v>
      </c>
      <c r="F4" t="b">
        <f>AND(E4=5, C4=2004)</f>
        <v>0</v>
      </c>
      <c r="G4" t="b">
        <f>OR(E4=5, C4=2004)</f>
        <v>1</v>
      </c>
      <c r="H4" t="str">
        <f>IF(AND(E4=5, C4=2004), "May 2004", "Other")</f>
        <v>Other</v>
      </c>
      <c r="I4" t="str">
        <f>TEXT(A4, "yyyy")</f>
        <v>2008</v>
      </c>
      <c r="J4" t="str">
        <f>TEXT($A4, "yy")</f>
        <v>08</v>
      </c>
      <c r="K4" t="str">
        <f>TEXT($A4, "m")</f>
        <v>5</v>
      </c>
      <c r="L4" t="str">
        <f>TEXT($A4, "mm")</f>
        <v>05</v>
      </c>
      <c r="M4" t="str">
        <f>TEXT($A4, "mmm")</f>
        <v>May</v>
      </c>
      <c r="N4" t="str">
        <f>TEXT($A4, "mmmm")</f>
        <v>May</v>
      </c>
      <c r="O4" t="str">
        <f>TEXT($A4, "d")</f>
        <v>19</v>
      </c>
      <c r="P4" t="str">
        <f>TEXT($A4, "dd")</f>
        <v>19</v>
      </c>
      <c r="Q4" t="str">
        <f>TEXT($A4, "ddd")</f>
        <v>Mon</v>
      </c>
      <c r="R4" t="str">
        <f>TEXT($A4, "dddd")</f>
        <v>Monday</v>
      </c>
    </row>
    <row r="5" spans="1:20" x14ac:dyDescent="0.3">
      <c r="A5" s="1">
        <v>40277</v>
      </c>
      <c r="B5">
        <v>9</v>
      </c>
      <c r="C5">
        <f t="shared" ref="C5:C18" si="0">YEAR(A5)</f>
        <v>2010</v>
      </c>
      <c r="D5">
        <f>DAY(A5)</f>
        <v>9</v>
      </c>
      <c r="E5">
        <f t="shared" ref="E5:E18" si="1">MONTH(A5)</f>
        <v>4</v>
      </c>
      <c r="F5" t="b">
        <f t="shared" ref="F5:F18" si="2">AND(E5=5, C5=2004)</f>
        <v>0</v>
      </c>
      <c r="G5" t="b">
        <f t="shared" ref="G5:G18" si="3">OR(E5=5, C5=2004)</f>
        <v>0</v>
      </c>
      <c r="H5" t="str">
        <f t="shared" ref="H5:H18" si="4">IF(AND(E5=5, C5=2004), "May 2004", "Other")</f>
        <v>Other</v>
      </c>
      <c r="I5" t="str">
        <f t="shared" ref="I5:I18" si="5">TEXT(A5, "yyyy")</f>
        <v>2010</v>
      </c>
      <c r="J5" t="str">
        <f t="shared" ref="J5:J18" si="6">TEXT($A5, "yy")</f>
        <v>10</v>
      </c>
      <c r="K5" t="str">
        <f t="shared" ref="K5:K18" si="7">TEXT($A5, "m")</f>
        <v>4</v>
      </c>
      <c r="L5" t="str">
        <f t="shared" ref="L5:L18" si="8">TEXT($A5, "mm")</f>
        <v>04</v>
      </c>
      <c r="M5" t="str">
        <f t="shared" ref="M5:M18" si="9">TEXT($A5, "mmm")</f>
        <v>Apr</v>
      </c>
      <c r="N5" t="str">
        <f t="shared" ref="N5:N18" si="10">TEXT($A5, "mmmm")</f>
        <v>April</v>
      </c>
      <c r="O5" t="str">
        <f t="shared" ref="O5:O18" si="11">TEXT($A5, "d")</f>
        <v>9</v>
      </c>
      <c r="P5" t="str">
        <f t="shared" ref="P5:P18" si="12">TEXT($A5, "dd")</f>
        <v>09</v>
      </c>
      <c r="Q5" t="str">
        <f t="shared" ref="Q5:Q18" si="13">TEXT($A5, "ddd")</f>
        <v>Fri</v>
      </c>
      <c r="R5" t="str">
        <f t="shared" ref="R5:R18" si="14">TEXT($A5, "dddd")</f>
        <v>Friday</v>
      </c>
      <c r="T5" t="s">
        <v>36</v>
      </c>
    </row>
    <row r="6" spans="1:20" x14ac:dyDescent="0.3">
      <c r="A6" s="1">
        <v>38140</v>
      </c>
      <c r="B6">
        <v>5</v>
      </c>
      <c r="C6">
        <f t="shared" si="0"/>
        <v>2004</v>
      </c>
      <c r="D6">
        <f t="shared" ref="D6:D18" si="15">DAY(A6)</f>
        <v>2</v>
      </c>
      <c r="E6">
        <f t="shared" si="1"/>
        <v>6</v>
      </c>
      <c r="F6" t="b">
        <f t="shared" si="2"/>
        <v>0</v>
      </c>
      <c r="G6" t="b">
        <f t="shared" si="3"/>
        <v>1</v>
      </c>
      <c r="H6" t="str">
        <f t="shared" si="4"/>
        <v>Other</v>
      </c>
      <c r="I6" t="str">
        <f t="shared" si="5"/>
        <v>2004</v>
      </c>
      <c r="J6" t="str">
        <f t="shared" si="6"/>
        <v>04</v>
      </c>
      <c r="K6" t="str">
        <f t="shared" si="7"/>
        <v>6</v>
      </c>
      <c r="L6" t="str">
        <f t="shared" si="8"/>
        <v>06</v>
      </c>
      <c r="M6" t="str">
        <f t="shared" si="9"/>
        <v>Jun</v>
      </c>
      <c r="N6" t="str">
        <f t="shared" si="10"/>
        <v>June</v>
      </c>
      <c r="O6" t="str">
        <f t="shared" si="11"/>
        <v>2</v>
      </c>
      <c r="P6" t="str">
        <f t="shared" si="12"/>
        <v>02</v>
      </c>
      <c r="Q6" t="str">
        <f t="shared" si="13"/>
        <v>Wed</v>
      </c>
      <c r="R6" t="str">
        <f t="shared" si="14"/>
        <v>Wednesday</v>
      </c>
    </row>
    <row r="7" spans="1:20" x14ac:dyDescent="0.3">
      <c r="A7" s="1">
        <v>39558</v>
      </c>
      <c r="B7">
        <v>5</v>
      </c>
      <c r="C7">
        <f t="shared" si="0"/>
        <v>2008</v>
      </c>
      <c r="D7">
        <f t="shared" si="15"/>
        <v>20</v>
      </c>
      <c r="E7">
        <f t="shared" si="1"/>
        <v>4</v>
      </c>
      <c r="F7" t="b">
        <f t="shared" si="2"/>
        <v>0</v>
      </c>
      <c r="G7" t="b">
        <f t="shared" si="3"/>
        <v>0</v>
      </c>
      <c r="H7" t="str">
        <f t="shared" si="4"/>
        <v>Other</v>
      </c>
      <c r="I7" t="str">
        <f t="shared" si="5"/>
        <v>2008</v>
      </c>
      <c r="J7" t="str">
        <f t="shared" si="6"/>
        <v>08</v>
      </c>
      <c r="K7" t="str">
        <f t="shared" si="7"/>
        <v>4</v>
      </c>
      <c r="L7" t="str">
        <f t="shared" si="8"/>
        <v>04</v>
      </c>
      <c r="M7" t="str">
        <f t="shared" si="9"/>
        <v>Apr</v>
      </c>
      <c r="N7" t="str">
        <f t="shared" si="10"/>
        <v>April</v>
      </c>
      <c r="O7" t="str">
        <f t="shared" si="11"/>
        <v>20</v>
      </c>
      <c r="P7" t="str">
        <f t="shared" si="12"/>
        <v>20</v>
      </c>
      <c r="Q7" t="str">
        <f t="shared" si="13"/>
        <v>Sun</v>
      </c>
      <c r="R7" t="str">
        <f t="shared" si="14"/>
        <v>Sunday</v>
      </c>
      <c r="T7" t="s">
        <v>35</v>
      </c>
    </row>
    <row r="8" spans="1:20" x14ac:dyDescent="0.3">
      <c r="A8" s="1">
        <v>38108</v>
      </c>
      <c r="B8">
        <v>6</v>
      </c>
      <c r="C8">
        <f t="shared" si="0"/>
        <v>2004</v>
      </c>
      <c r="D8">
        <f t="shared" si="15"/>
        <v>1</v>
      </c>
      <c r="E8">
        <f t="shared" si="1"/>
        <v>5</v>
      </c>
      <c r="F8" t="b">
        <f t="shared" si="2"/>
        <v>1</v>
      </c>
      <c r="G8" t="b">
        <f t="shared" si="3"/>
        <v>1</v>
      </c>
      <c r="H8" t="str">
        <f t="shared" si="4"/>
        <v>May 2004</v>
      </c>
      <c r="I8" t="str">
        <f t="shared" si="5"/>
        <v>2004</v>
      </c>
      <c r="J8" t="str">
        <f t="shared" si="6"/>
        <v>04</v>
      </c>
      <c r="K8" t="str">
        <f t="shared" si="7"/>
        <v>5</v>
      </c>
      <c r="L8" t="str">
        <f t="shared" si="8"/>
        <v>05</v>
      </c>
      <c r="M8" t="str">
        <f t="shared" si="9"/>
        <v>May</v>
      </c>
      <c r="N8" t="str">
        <f t="shared" si="10"/>
        <v>May</v>
      </c>
      <c r="O8" t="str">
        <f t="shared" si="11"/>
        <v>1</v>
      </c>
      <c r="P8" t="str">
        <f t="shared" si="12"/>
        <v>01</v>
      </c>
      <c r="Q8" t="str">
        <f t="shared" si="13"/>
        <v>Sat</v>
      </c>
      <c r="R8" t="str">
        <f t="shared" si="14"/>
        <v>Saturday</v>
      </c>
    </row>
    <row r="9" spans="1:20" x14ac:dyDescent="0.3">
      <c r="A9" s="1">
        <v>39560</v>
      </c>
      <c r="B9">
        <v>9</v>
      </c>
      <c r="C9">
        <f t="shared" si="0"/>
        <v>2008</v>
      </c>
      <c r="D9">
        <f t="shared" si="15"/>
        <v>22</v>
      </c>
      <c r="E9">
        <f t="shared" si="1"/>
        <v>4</v>
      </c>
      <c r="F9" t="b">
        <f t="shared" si="2"/>
        <v>0</v>
      </c>
      <c r="G9" t="b">
        <f t="shared" si="3"/>
        <v>0</v>
      </c>
      <c r="H9" t="str">
        <f t="shared" si="4"/>
        <v>Other</v>
      </c>
      <c r="I9" t="str">
        <f t="shared" si="5"/>
        <v>2008</v>
      </c>
      <c r="J9" t="str">
        <f t="shared" si="6"/>
        <v>08</v>
      </c>
      <c r="K9" t="str">
        <f t="shared" si="7"/>
        <v>4</v>
      </c>
      <c r="L9" t="str">
        <f t="shared" si="8"/>
        <v>04</v>
      </c>
      <c r="M9" t="str">
        <f t="shared" si="9"/>
        <v>Apr</v>
      </c>
      <c r="N9" t="str">
        <f t="shared" si="10"/>
        <v>April</v>
      </c>
      <c r="O9" t="str">
        <f t="shared" si="11"/>
        <v>22</v>
      </c>
      <c r="P9" t="str">
        <f t="shared" si="12"/>
        <v>22</v>
      </c>
      <c r="Q9" t="str">
        <f t="shared" si="13"/>
        <v>Tue</v>
      </c>
      <c r="R9" t="str">
        <f t="shared" si="14"/>
        <v>Tuesday</v>
      </c>
    </row>
    <row r="10" spans="1:20" x14ac:dyDescent="0.3">
      <c r="A10" s="1">
        <v>39561</v>
      </c>
      <c r="B10">
        <v>6</v>
      </c>
      <c r="C10">
        <f t="shared" si="0"/>
        <v>2008</v>
      </c>
      <c r="D10">
        <f t="shared" si="15"/>
        <v>23</v>
      </c>
      <c r="E10">
        <f t="shared" si="1"/>
        <v>4</v>
      </c>
      <c r="F10" t="b">
        <f t="shared" si="2"/>
        <v>0</v>
      </c>
      <c r="G10" t="b">
        <f t="shared" si="3"/>
        <v>0</v>
      </c>
      <c r="H10" t="str">
        <f t="shared" si="4"/>
        <v>Other</v>
      </c>
      <c r="I10" t="str">
        <f t="shared" si="5"/>
        <v>2008</v>
      </c>
      <c r="J10" t="str">
        <f t="shared" si="6"/>
        <v>08</v>
      </c>
      <c r="K10" t="str">
        <f t="shared" si="7"/>
        <v>4</v>
      </c>
      <c r="L10" t="str">
        <f t="shared" si="8"/>
        <v>04</v>
      </c>
      <c r="M10" t="str">
        <f t="shared" si="9"/>
        <v>Apr</v>
      </c>
      <c r="N10" t="str">
        <f t="shared" si="10"/>
        <v>April</v>
      </c>
      <c r="O10" t="str">
        <f t="shared" si="11"/>
        <v>23</v>
      </c>
      <c r="P10" t="str">
        <f t="shared" si="12"/>
        <v>23</v>
      </c>
      <c r="Q10" t="str">
        <f t="shared" si="13"/>
        <v>Wed</v>
      </c>
      <c r="R10" t="str">
        <f t="shared" si="14"/>
        <v>Wednesday</v>
      </c>
    </row>
    <row r="11" spans="1:20" x14ac:dyDescent="0.3">
      <c r="A11" s="1">
        <v>38131</v>
      </c>
      <c r="B11">
        <v>3</v>
      </c>
      <c r="C11">
        <f t="shared" si="0"/>
        <v>2004</v>
      </c>
      <c r="D11">
        <f t="shared" si="15"/>
        <v>24</v>
      </c>
      <c r="E11">
        <f t="shared" si="1"/>
        <v>5</v>
      </c>
      <c r="F11" t="b">
        <f t="shared" si="2"/>
        <v>1</v>
      </c>
      <c r="G11" t="b">
        <f t="shared" si="3"/>
        <v>1</v>
      </c>
      <c r="H11" t="str">
        <f t="shared" si="4"/>
        <v>May 2004</v>
      </c>
      <c r="I11" t="str">
        <f t="shared" si="5"/>
        <v>2004</v>
      </c>
      <c r="J11" t="str">
        <f t="shared" si="6"/>
        <v>04</v>
      </c>
      <c r="K11" t="str">
        <f t="shared" si="7"/>
        <v>5</v>
      </c>
      <c r="L11" t="str">
        <f t="shared" si="8"/>
        <v>05</v>
      </c>
      <c r="M11" t="str">
        <f t="shared" si="9"/>
        <v>May</v>
      </c>
      <c r="N11" t="str">
        <f t="shared" si="10"/>
        <v>May</v>
      </c>
      <c r="O11" t="str">
        <f t="shared" si="11"/>
        <v>24</v>
      </c>
      <c r="P11" t="str">
        <f t="shared" si="12"/>
        <v>24</v>
      </c>
      <c r="Q11" t="str">
        <f t="shared" si="13"/>
        <v>Mon</v>
      </c>
      <c r="R11" t="str">
        <f t="shared" si="14"/>
        <v>Monday</v>
      </c>
    </row>
    <row r="12" spans="1:20" x14ac:dyDescent="0.3">
      <c r="A12" s="1">
        <v>39757</v>
      </c>
      <c r="B12">
        <v>66</v>
      </c>
      <c r="C12">
        <f t="shared" si="0"/>
        <v>2008</v>
      </c>
      <c r="D12">
        <f t="shared" si="15"/>
        <v>5</v>
      </c>
      <c r="E12">
        <f t="shared" si="1"/>
        <v>11</v>
      </c>
      <c r="F12" t="b">
        <f t="shared" si="2"/>
        <v>0</v>
      </c>
      <c r="G12" t="b">
        <f t="shared" si="3"/>
        <v>0</v>
      </c>
      <c r="H12" t="str">
        <f t="shared" si="4"/>
        <v>Other</v>
      </c>
      <c r="I12" t="str">
        <f t="shared" si="5"/>
        <v>2008</v>
      </c>
      <c r="J12" t="str">
        <f t="shared" si="6"/>
        <v>08</v>
      </c>
      <c r="K12" t="str">
        <f t="shared" si="7"/>
        <v>11</v>
      </c>
      <c r="L12" t="str">
        <f t="shared" si="8"/>
        <v>11</v>
      </c>
      <c r="M12" t="str">
        <f t="shared" si="9"/>
        <v>Nov</v>
      </c>
      <c r="N12" t="str">
        <f t="shared" si="10"/>
        <v>November</v>
      </c>
      <c r="O12" t="str">
        <f t="shared" si="11"/>
        <v>5</v>
      </c>
      <c r="P12" t="str">
        <f t="shared" si="12"/>
        <v>05</v>
      </c>
      <c r="Q12" t="str">
        <f t="shared" si="13"/>
        <v>Wed</v>
      </c>
      <c r="R12" t="str">
        <f t="shared" si="14"/>
        <v>Wednesday</v>
      </c>
    </row>
    <row r="13" spans="1:20" x14ac:dyDescent="0.3">
      <c r="A13" s="1">
        <v>40600</v>
      </c>
      <c r="B13">
        <v>7</v>
      </c>
      <c r="C13">
        <f t="shared" si="0"/>
        <v>2011</v>
      </c>
      <c r="D13">
        <f t="shared" si="15"/>
        <v>26</v>
      </c>
      <c r="E13">
        <f t="shared" si="1"/>
        <v>2</v>
      </c>
      <c r="F13" t="b">
        <f t="shared" si="2"/>
        <v>0</v>
      </c>
      <c r="G13" t="b">
        <f t="shared" si="3"/>
        <v>0</v>
      </c>
      <c r="H13" t="str">
        <f t="shared" si="4"/>
        <v>Other</v>
      </c>
      <c r="I13" t="str">
        <f t="shared" si="5"/>
        <v>2011</v>
      </c>
      <c r="J13" t="str">
        <f t="shared" si="6"/>
        <v>11</v>
      </c>
      <c r="K13" t="str">
        <f t="shared" si="7"/>
        <v>2</v>
      </c>
      <c r="L13" t="str">
        <f t="shared" si="8"/>
        <v>02</v>
      </c>
      <c r="M13" t="str">
        <f t="shared" si="9"/>
        <v>Feb</v>
      </c>
      <c r="N13" t="str">
        <f t="shared" si="10"/>
        <v>February</v>
      </c>
      <c r="O13" t="str">
        <f t="shared" si="11"/>
        <v>26</v>
      </c>
      <c r="P13" t="str">
        <f t="shared" si="12"/>
        <v>26</v>
      </c>
      <c r="Q13" t="str">
        <f t="shared" si="13"/>
        <v>Sat</v>
      </c>
      <c r="R13" t="str">
        <f t="shared" si="14"/>
        <v>Saturday</v>
      </c>
    </row>
    <row r="14" spans="1:20" x14ac:dyDescent="0.3">
      <c r="A14" s="1">
        <v>40274</v>
      </c>
      <c r="B14">
        <v>9</v>
      </c>
      <c r="C14">
        <f t="shared" si="0"/>
        <v>2010</v>
      </c>
      <c r="D14">
        <f t="shared" si="15"/>
        <v>6</v>
      </c>
      <c r="E14">
        <f t="shared" si="1"/>
        <v>4</v>
      </c>
      <c r="F14" t="b">
        <f t="shared" si="2"/>
        <v>0</v>
      </c>
      <c r="G14" t="b">
        <f t="shared" si="3"/>
        <v>0</v>
      </c>
      <c r="H14" t="str">
        <f t="shared" si="4"/>
        <v>Other</v>
      </c>
      <c r="I14" t="str">
        <f t="shared" si="5"/>
        <v>2010</v>
      </c>
      <c r="J14" t="str">
        <f t="shared" si="6"/>
        <v>10</v>
      </c>
      <c r="K14" t="str">
        <f t="shared" si="7"/>
        <v>4</v>
      </c>
      <c r="L14" t="str">
        <f t="shared" si="8"/>
        <v>04</v>
      </c>
      <c r="M14" t="str">
        <f t="shared" si="9"/>
        <v>Apr</v>
      </c>
      <c r="N14" t="str">
        <f t="shared" si="10"/>
        <v>April</v>
      </c>
      <c r="O14" t="str">
        <f t="shared" si="11"/>
        <v>6</v>
      </c>
      <c r="P14" t="str">
        <f t="shared" si="12"/>
        <v>06</v>
      </c>
      <c r="Q14" t="str">
        <f t="shared" si="13"/>
        <v>Tue</v>
      </c>
      <c r="R14" t="str">
        <f t="shared" si="14"/>
        <v>Tuesday</v>
      </c>
    </row>
    <row r="15" spans="1:20" x14ac:dyDescent="0.3">
      <c r="A15" s="1">
        <v>40843</v>
      </c>
      <c r="B15">
        <v>10</v>
      </c>
      <c r="C15">
        <f t="shared" si="0"/>
        <v>2011</v>
      </c>
      <c r="D15">
        <f t="shared" si="15"/>
        <v>27</v>
      </c>
      <c r="E15">
        <f t="shared" si="1"/>
        <v>10</v>
      </c>
      <c r="F15" t="b">
        <f t="shared" si="2"/>
        <v>0</v>
      </c>
      <c r="G15" t="b">
        <f t="shared" si="3"/>
        <v>0</v>
      </c>
      <c r="H15" t="str">
        <f t="shared" si="4"/>
        <v>Other</v>
      </c>
      <c r="I15" t="str">
        <f t="shared" si="5"/>
        <v>2011</v>
      </c>
      <c r="J15" t="str">
        <f t="shared" si="6"/>
        <v>11</v>
      </c>
      <c r="K15" t="str">
        <f t="shared" si="7"/>
        <v>10</v>
      </c>
      <c r="L15" t="str">
        <f t="shared" si="8"/>
        <v>10</v>
      </c>
      <c r="M15" t="str">
        <f t="shared" si="9"/>
        <v>Oct</v>
      </c>
      <c r="N15" t="str">
        <f t="shared" si="10"/>
        <v>October</v>
      </c>
      <c r="O15" t="str">
        <f t="shared" si="11"/>
        <v>27</v>
      </c>
      <c r="P15" t="str">
        <f t="shared" si="12"/>
        <v>27</v>
      </c>
      <c r="Q15" t="str">
        <f t="shared" si="13"/>
        <v>Thu</v>
      </c>
      <c r="R15" t="str">
        <f t="shared" si="14"/>
        <v>Thursday</v>
      </c>
    </row>
    <row r="16" spans="1:20" x14ac:dyDescent="0.3">
      <c r="A16" s="1">
        <v>38114</v>
      </c>
      <c r="B16">
        <v>4</v>
      </c>
      <c r="C16">
        <f t="shared" si="0"/>
        <v>2004</v>
      </c>
      <c r="D16">
        <f t="shared" si="15"/>
        <v>7</v>
      </c>
      <c r="E16">
        <f t="shared" si="1"/>
        <v>5</v>
      </c>
      <c r="F16" t="b">
        <f t="shared" si="2"/>
        <v>1</v>
      </c>
      <c r="G16" t="b">
        <f t="shared" si="3"/>
        <v>1</v>
      </c>
      <c r="H16" t="str">
        <f t="shared" si="4"/>
        <v>May 2004</v>
      </c>
      <c r="I16" t="str">
        <f t="shared" si="5"/>
        <v>2004</v>
      </c>
      <c r="J16" t="str">
        <f t="shared" si="6"/>
        <v>04</v>
      </c>
      <c r="K16" t="str">
        <f t="shared" si="7"/>
        <v>5</v>
      </c>
      <c r="L16" t="str">
        <f t="shared" si="8"/>
        <v>05</v>
      </c>
      <c r="M16" t="str">
        <f t="shared" si="9"/>
        <v>May</v>
      </c>
      <c r="N16" t="str">
        <f t="shared" si="10"/>
        <v>May</v>
      </c>
      <c r="O16" t="str">
        <f t="shared" si="11"/>
        <v>7</v>
      </c>
      <c r="P16" t="str">
        <f t="shared" si="12"/>
        <v>07</v>
      </c>
      <c r="Q16" t="str">
        <f t="shared" si="13"/>
        <v>Fri</v>
      </c>
      <c r="R16" t="str">
        <f t="shared" si="14"/>
        <v>Friday</v>
      </c>
    </row>
    <row r="17" spans="1:18" x14ac:dyDescent="0.3">
      <c r="A17" s="1">
        <v>39911</v>
      </c>
      <c r="B17">
        <v>13</v>
      </c>
      <c r="C17">
        <f t="shared" si="0"/>
        <v>2009</v>
      </c>
      <c r="D17">
        <f t="shared" si="15"/>
        <v>8</v>
      </c>
      <c r="E17">
        <f t="shared" si="1"/>
        <v>4</v>
      </c>
      <c r="F17" t="b">
        <f t="shared" si="2"/>
        <v>0</v>
      </c>
      <c r="G17" t="b">
        <f t="shared" si="3"/>
        <v>0</v>
      </c>
      <c r="H17" t="str">
        <f t="shared" si="4"/>
        <v>Other</v>
      </c>
      <c r="I17" t="str">
        <f t="shared" si="5"/>
        <v>2009</v>
      </c>
      <c r="J17" t="str">
        <f t="shared" si="6"/>
        <v>09</v>
      </c>
      <c r="K17" t="str">
        <f t="shared" si="7"/>
        <v>4</v>
      </c>
      <c r="L17" t="str">
        <f t="shared" si="8"/>
        <v>04</v>
      </c>
      <c r="M17" t="str">
        <f t="shared" si="9"/>
        <v>Apr</v>
      </c>
      <c r="N17" t="str">
        <f t="shared" si="10"/>
        <v>April</v>
      </c>
      <c r="O17" t="str">
        <f t="shared" si="11"/>
        <v>8</v>
      </c>
      <c r="P17" t="str">
        <f t="shared" si="12"/>
        <v>08</v>
      </c>
      <c r="Q17" t="str">
        <f t="shared" si="13"/>
        <v>Wed</v>
      </c>
      <c r="R17" t="str">
        <f t="shared" si="14"/>
        <v>Wednesday</v>
      </c>
    </row>
    <row r="18" spans="1:18" x14ac:dyDescent="0.3">
      <c r="A18" s="1">
        <v>38350</v>
      </c>
      <c r="B18">
        <v>7</v>
      </c>
      <c r="C18">
        <f t="shared" si="0"/>
        <v>2004</v>
      </c>
      <c r="D18">
        <f t="shared" si="15"/>
        <v>29</v>
      </c>
      <c r="E18">
        <f t="shared" si="1"/>
        <v>12</v>
      </c>
      <c r="F18" t="b">
        <f t="shared" si="2"/>
        <v>0</v>
      </c>
      <c r="G18" t="b">
        <f t="shared" si="3"/>
        <v>1</v>
      </c>
      <c r="H18" t="str">
        <f t="shared" si="4"/>
        <v>Other</v>
      </c>
      <c r="I18" t="str">
        <f t="shared" si="5"/>
        <v>2004</v>
      </c>
      <c r="J18" t="str">
        <f t="shared" si="6"/>
        <v>04</v>
      </c>
      <c r="K18" t="str">
        <f t="shared" si="7"/>
        <v>12</v>
      </c>
      <c r="L18" t="str">
        <f t="shared" si="8"/>
        <v>12</v>
      </c>
      <c r="M18" t="str">
        <f t="shared" si="9"/>
        <v>Dec</v>
      </c>
      <c r="N18" t="str">
        <f t="shared" si="10"/>
        <v>December</v>
      </c>
      <c r="O18" t="str">
        <f t="shared" si="11"/>
        <v>29</v>
      </c>
      <c r="P18" t="str">
        <f t="shared" si="12"/>
        <v>29</v>
      </c>
      <c r="Q18" t="str">
        <f t="shared" si="13"/>
        <v>Wed</v>
      </c>
      <c r="R18" t="str">
        <f t="shared" si="14"/>
        <v>Wednesday</v>
      </c>
    </row>
    <row r="21" spans="1:18" x14ac:dyDescent="0.3">
      <c r="A21" s="2"/>
    </row>
    <row r="23" spans="1:18" x14ac:dyDescent="0.3">
      <c r="A23" s="2"/>
    </row>
  </sheetData>
  <mergeCells count="1">
    <mergeCell ref="I2:R2"/>
  </mergeCells>
  <dataValidations count="2">
    <dataValidation type="list" allowBlank="1" showInputMessage="1" showErrorMessage="1" sqref="T7" xr:uid="{019F3DF4-6414-4FFE-8673-4447589125E1}">
      <formula1>$A$3:$E$3</formula1>
    </dataValidation>
    <dataValidation type="list" allowBlank="1" showInputMessage="1" showErrorMessage="1" sqref="T3 T5" xr:uid="{9FAAC4F5-BC61-4C67-80A9-AC20CD523C18}">
      <formula1>"Mon, Tue, Wed, Thu, Fri, Sat, Sun"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</vt:lpstr>
      <vt:lpstr>Array Function</vt:lpstr>
      <vt:lpstr>And, Or, Datefunctions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2024-01-27T08:57:15Z</dcterms:modified>
</cp:coreProperties>
</file>