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Alakh Pandya\Desktop\Batches\24_Ayush_One_to_one\01_Tableau &amp; Excel\"/>
    </mc:Choice>
  </mc:AlternateContent>
  <xr:revisionPtr revIDLastSave="0" documentId="13_ncr:1_{89589C89-30AC-4A1E-A681-BB590AC42E3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opulation" sheetId="1" r:id="rId1"/>
    <sheet name="Per Capita Incom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2" l="1"/>
  <c r="F25" i="2"/>
  <c r="F24" i="2"/>
  <c r="E20" i="2"/>
  <c r="D13" i="2"/>
  <c r="E16" i="2"/>
  <c r="D12" i="2"/>
  <c r="B18" i="2"/>
  <c r="B16" i="2"/>
  <c r="B13" i="2"/>
  <c r="B12" i="2"/>
  <c r="D3" i="2"/>
  <c r="D4" i="2"/>
  <c r="D5" i="2"/>
  <c r="D6" i="2"/>
  <c r="D7" i="2"/>
  <c r="D2" i="2"/>
  <c r="C3" i="2"/>
  <c r="C4" i="2"/>
  <c r="C5" i="2"/>
  <c r="C6" i="2"/>
  <c r="C7" i="2"/>
  <c r="C2" i="2"/>
  <c r="C26" i="2" l="1"/>
</calcChain>
</file>

<file path=xl/sharedStrings.xml><?xml version="1.0" encoding="utf-8"?>
<sst xmlns="http://schemas.openxmlformats.org/spreadsheetml/2006/main" count="41" uniqueCount="25">
  <si>
    <t>City</t>
  </si>
  <si>
    <t>Population</t>
  </si>
  <si>
    <t>Ahmedabad</t>
  </si>
  <si>
    <t>Surat</t>
  </si>
  <si>
    <t>Patan</t>
  </si>
  <si>
    <t>Rajkot</t>
  </si>
  <si>
    <t>Disa</t>
  </si>
  <si>
    <t>Palanpur</t>
  </si>
  <si>
    <t>Income</t>
  </si>
  <si>
    <t>Avg. Literacy</t>
  </si>
  <si>
    <t>Male Literacy</t>
  </si>
  <si>
    <t>Female Literacy</t>
  </si>
  <si>
    <t>STD Code</t>
  </si>
  <si>
    <t>We can't this through VLOOKUP</t>
  </si>
  <si>
    <t>Enter the city</t>
  </si>
  <si>
    <t>Index No</t>
  </si>
  <si>
    <t>Match Function</t>
  </si>
  <si>
    <t>Index Function</t>
  </si>
  <si>
    <t>Enter Index No</t>
  </si>
  <si>
    <t>Enter Row No</t>
  </si>
  <si>
    <t>Enter Col No</t>
  </si>
  <si>
    <t>Value</t>
  </si>
  <si>
    <t>Enter City Name</t>
  </si>
  <si>
    <t>Parameter</t>
  </si>
  <si>
    <t>Direct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</si>
</sst>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1" xfId="0" applyFill="1" applyBorder="1"/>
    <xf numFmtId="0" fontId="0" fillId="0" borderId="2" xfId="0" applyFill="1" applyBorder="1"/>
    <xf numFmtId="0" fontId="0" fillId="2" borderId="0" xfId="0" applyFill="1" applyBorder="1"/>
    <xf numFmtId="0" fontId="2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workbookViewId="0">
      <selection activeCell="F4" sqref="F4"/>
    </sheetView>
  </sheetViews>
  <sheetFormatPr defaultRowHeight="14.4" x14ac:dyDescent="0.3"/>
  <cols>
    <col min="2" max="2" width="10.6640625" bestFit="1" customWidth="1"/>
    <col min="3" max="3" width="9.77734375" bestFit="1" customWidth="1"/>
    <col min="4" max="4" width="11.33203125" bestFit="1" customWidth="1"/>
    <col min="5" max="5" width="12" bestFit="1" customWidth="1"/>
    <col min="6" max="6" width="13.88671875" bestFit="1" customWidth="1"/>
  </cols>
  <sheetData>
    <row r="1" spans="1:6" x14ac:dyDescent="0.3">
      <c r="A1" t="s">
        <v>12</v>
      </c>
      <c r="B1" t="s">
        <v>0</v>
      </c>
      <c r="C1" t="s">
        <v>1</v>
      </c>
      <c r="D1" t="s">
        <v>9</v>
      </c>
      <c r="E1" t="s">
        <v>10</v>
      </c>
      <c r="F1" t="s">
        <v>11</v>
      </c>
    </row>
    <row r="2" spans="1:6" x14ac:dyDescent="0.3">
      <c r="A2">
        <v>79</v>
      </c>
      <c r="B2" t="s">
        <v>2</v>
      </c>
      <c r="C2">
        <v>86</v>
      </c>
      <c r="D2">
        <v>68.7</v>
      </c>
    </row>
    <row r="3" spans="1:6" x14ac:dyDescent="0.3">
      <c r="A3">
        <v>261</v>
      </c>
      <c r="B3" t="s">
        <v>3</v>
      </c>
      <c r="C3">
        <v>80</v>
      </c>
      <c r="D3">
        <v>60.5</v>
      </c>
    </row>
    <row r="4" spans="1:6" x14ac:dyDescent="0.3">
      <c r="A4">
        <v>2766</v>
      </c>
      <c r="B4" t="s">
        <v>4</v>
      </c>
      <c r="C4">
        <v>13</v>
      </c>
      <c r="D4">
        <v>72.3</v>
      </c>
      <c r="E4">
        <v>82.9</v>
      </c>
      <c r="F4">
        <v>61.05</v>
      </c>
    </row>
    <row r="5" spans="1:6" x14ac:dyDescent="0.3">
      <c r="A5">
        <v>281</v>
      </c>
      <c r="B5" t="s">
        <v>5</v>
      </c>
      <c r="C5">
        <v>46</v>
      </c>
      <c r="D5">
        <v>52.2</v>
      </c>
    </row>
    <row r="6" spans="1:6" x14ac:dyDescent="0.3">
      <c r="A6">
        <v>2744</v>
      </c>
      <c r="B6" t="s">
        <v>6</v>
      </c>
      <c r="C6">
        <v>2</v>
      </c>
      <c r="D6">
        <v>68.8</v>
      </c>
    </row>
    <row r="7" spans="1:6" x14ac:dyDescent="0.3">
      <c r="A7">
        <v>2742</v>
      </c>
      <c r="B7" t="s">
        <v>7</v>
      </c>
      <c r="C7">
        <v>1.5</v>
      </c>
      <c r="D7">
        <v>64.900000000000006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B4C6F-95E1-4EA3-92DE-ADE309466A2A}">
  <dimension ref="A1:F28"/>
  <sheetViews>
    <sheetView tabSelected="1" workbookViewId="0">
      <selection activeCell="F2" sqref="F2"/>
    </sheetView>
  </sheetViews>
  <sheetFormatPr defaultRowHeight="14.4" x14ac:dyDescent="0.3"/>
  <cols>
    <col min="1" max="1" width="11.77734375" bestFit="1" customWidth="1"/>
    <col min="2" max="2" width="14.33203125" bestFit="1" customWidth="1"/>
    <col min="3" max="4" width="13.21875" bestFit="1" customWidth="1"/>
    <col min="5" max="5" width="13.88671875" bestFit="1" customWidth="1"/>
    <col min="7" max="7" width="12.21875" bestFit="1" customWidth="1"/>
  </cols>
  <sheetData>
    <row r="1" spans="1:6" x14ac:dyDescent="0.3">
      <c r="A1" t="s">
        <v>0</v>
      </c>
      <c r="B1" t="s">
        <v>8</v>
      </c>
      <c r="C1" t="s">
        <v>9</v>
      </c>
      <c r="D1" t="s">
        <v>1</v>
      </c>
      <c r="E1" t="s">
        <v>11</v>
      </c>
      <c r="F1" t="s">
        <v>12</v>
      </c>
    </row>
    <row r="2" spans="1:6" x14ac:dyDescent="0.3">
      <c r="A2" t="s">
        <v>2</v>
      </c>
      <c r="B2">
        <v>2590</v>
      </c>
      <c r="C2">
        <f>VLOOKUP(A2, Population!$B$1:$D$7, 3, FALSE)</f>
        <v>68.7</v>
      </c>
      <c r="D2">
        <f>VLOOKUP(A2, Population!$B$1:$C$7, 2, FALSE)</f>
        <v>86</v>
      </c>
      <c r="F2" t="s">
        <v>13</v>
      </c>
    </row>
    <row r="3" spans="1:6" x14ac:dyDescent="0.3">
      <c r="A3" t="s">
        <v>6</v>
      </c>
      <c r="B3">
        <v>3196</v>
      </c>
      <c r="C3">
        <f>VLOOKUP(A3, Population!$B$1:$D$7, 3, FALSE)</f>
        <v>68.8</v>
      </c>
      <c r="D3">
        <f>VLOOKUP(A3, Population!$B$1:$C$7, 2, FALSE)</f>
        <v>2</v>
      </c>
    </row>
    <row r="4" spans="1:6" x14ac:dyDescent="0.3">
      <c r="A4" t="s">
        <v>7</v>
      </c>
      <c r="B4">
        <v>2400</v>
      </c>
      <c r="C4">
        <f>VLOOKUP(A4, Population!$B$1:$D$7, 3, FALSE)</f>
        <v>64.900000000000006</v>
      </c>
      <c r="D4">
        <f>VLOOKUP(A4, Population!$B$1:$C$7, 2, FALSE)</f>
        <v>1.5</v>
      </c>
    </row>
    <row r="5" spans="1:6" x14ac:dyDescent="0.3">
      <c r="A5" t="s">
        <v>4</v>
      </c>
      <c r="B5">
        <v>2530</v>
      </c>
      <c r="C5">
        <f>VLOOKUP(A5, Population!$B$1:$D$7, 3, FALSE)</f>
        <v>72.3</v>
      </c>
      <c r="D5">
        <f>VLOOKUP(A5, Population!$B$1:$C$7, 2, FALSE)</f>
        <v>13</v>
      </c>
    </row>
    <row r="6" spans="1:6" x14ac:dyDescent="0.3">
      <c r="A6" t="s">
        <v>5</v>
      </c>
      <c r="B6">
        <v>2900</v>
      </c>
      <c r="C6">
        <f>VLOOKUP(A6, Population!$B$1:$D$7, 3, FALSE)</f>
        <v>52.2</v>
      </c>
      <c r="D6">
        <f>VLOOKUP(A6, Population!$B$1:$C$7, 2, FALSE)</f>
        <v>46</v>
      </c>
    </row>
    <row r="7" spans="1:6" x14ac:dyDescent="0.3">
      <c r="A7" t="s">
        <v>3</v>
      </c>
      <c r="B7">
        <v>2850</v>
      </c>
      <c r="C7">
        <f>VLOOKUP(A7, Population!$B$1:$D$7, 3, FALSE)</f>
        <v>60.5</v>
      </c>
      <c r="D7">
        <f>VLOOKUP(A7, Population!$B$1:$C$7, 2, FALSE)</f>
        <v>80</v>
      </c>
    </row>
    <row r="11" spans="1:6" x14ac:dyDescent="0.3">
      <c r="A11" s="1" t="s">
        <v>16</v>
      </c>
      <c r="B11" s="1"/>
      <c r="D11" s="1" t="s">
        <v>17</v>
      </c>
      <c r="E11" s="1"/>
    </row>
    <row r="12" spans="1:6" x14ac:dyDescent="0.3">
      <c r="B12">
        <f>MATCH("Patan", A1:A7, 0)</f>
        <v>5</v>
      </c>
      <c r="D12" t="str">
        <f>INDEX(A1:A7, 3)</f>
        <v>Disa</v>
      </c>
    </row>
    <row r="13" spans="1:6" x14ac:dyDescent="0.3">
      <c r="B13">
        <f>MATCH("Rajkot", A3:A7, 0)</f>
        <v>4</v>
      </c>
      <c r="D13">
        <f>INDEX(A1:D7, 5, 4)</f>
        <v>13</v>
      </c>
    </row>
    <row r="15" spans="1:6" x14ac:dyDescent="0.3">
      <c r="A15" t="s">
        <v>14</v>
      </c>
      <c r="B15" t="s">
        <v>2</v>
      </c>
      <c r="D15" t="s">
        <v>18</v>
      </c>
      <c r="E15">
        <v>3</v>
      </c>
    </row>
    <row r="16" spans="1:6" x14ac:dyDescent="0.3">
      <c r="A16" t="s">
        <v>15</v>
      </c>
      <c r="B16">
        <f>MATCH(B15, A1:A7, 0)</f>
        <v>2</v>
      </c>
      <c r="D16" t="s">
        <v>0</v>
      </c>
      <c r="E16" t="str">
        <f>INDEX(A1:A7, E15)</f>
        <v>Disa</v>
      </c>
    </row>
    <row r="18" spans="1:6" x14ac:dyDescent="0.3">
      <c r="B18">
        <f>MATCH(2400, A4:D4, 0)</f>
        <v>2</v>
      </c>
      <c r="D18" t="s">
        <v>19</v>
      </c>
      <c r="E18">
        <v>6</v>
      </c>
    </row>
    <row r="19" spans="1:6" x14ac:dyDescent="0.3">
      <c r="D19" t="s">
        <v>20</v>
      </c>
      <c r="E19">
        <v>2</v>
      </c>
    </row>
    <row r="20" spans="1:6" x14ac:dyDescent="0.3">
      <c r="D20" t="s">
        <v>21</v>
      </c>
      <c r="E20">
        <f>INDEX(A1:D7, E18,E19)</f>
        <v>2900</v>
      </c>
    </row>
    <row r="23" spans="1:6" x14ac:dyDescent="0.3">
      <c r="A23" s="2"/>
      <c r="B23" s="2"/>
      <c r="C23" s="2"/>
      <c r="D23" s="2"/>
    </row>
    <row r="24" spans="1:6" x14ac:dyDescent="0.3">
      <c r="A24" s="2"/>
      <c r="B24" s="5" t="s">
        <v>22</v>
      </c>
      <c r="C24" s="3" t="s">
        <v>7</v>
      </c>
      <c r="D24" s="2"/>
      <c r="F24" s="6">
        <f>MATCH(C24, A1:A7, 0)</f>
        <v>4</v>
      </c>
    </row>
    <row r="25" spans="1:6" x14ac:dyDescent="0.3">
      <c r="A25" s="2"/>
      <c r="B25" s="5" t="s">
        <v>23</v>
      </c>
      <c r="C25" s="4" t="s">
        <v>9</v>
      </c>
      <c r="D25" s="2"/>
      <c r="F25" s="6">
        <f>MATCH(C25, A1:D1, 0)</f>
        <v>3</v>
      </c>
    </row>
    <row r="26" spans="1:6" x14ac:dyDescent="0.3">
      <c r="A26" s="2"/>
      <c r="B26" s="2" t="s">
        <v>21</v>
      </c>
      <c r="C26" s="4">
        <f>IFERROR(INDEX(A1:D7, F24, F25), "Please Select City &amp; Parameter")</f>
        <v>64.900000000000006</v>
      </c>
      <c r="D26" s="2"/>
    </row>
    <row r="27" spans="1:6" x14ac:dyDescent="0.3">
      <c r="A27" s="2"/>
      <c r="B27" s="2" t="s">
        <v>24</v>
      </c>
      <c r="C27" s="7">
        <f>INDEX(A1:D7, MATCH(C24, A1:A7, 0), MATCH(C25, A1:D1, 0))</f>
        <v>64.900000000000006</v>
      </c>
      <c r="D27" s="2"/>
    </row>
    <row r="28" spans="1:6" x14ac:dyDescent="0.3">
      <c r="A28" s="2"/>
      <c r="B28" s="2"/>
      <c r="C28" s="2"/>
      <c r="D28" s="2"/>
    </row>
  </sheetData>
  <sortState xmlns:xlrd2="http://schemas.microsoft.com/office/spreadsheetml/2017/richdata2" ref="A2:B7">
    <sortCondition ref="A2:A7"/>
  </sortState>
  <mergeCells count="2">
    <mergeCell ref="A11:B11"/>
    <mergeCell ref="D11:E11"/>
  </mergeCells>
  <dataValidations count="2">
    <dataValidation type="list" allowBlank="1" showInputMessage="1" showErrorMessage="1" sqref="C24" xr:uid="{D72016EE-0368-4F26-80DD-5FD72C0571D4}">
      <formula1>$A$2:$A$7</formula1>
    </dataValidation>
    <dataValidation type="list" allowBlank="1" showInputMessage="1" showErrorMessage="1" sqref="C25" xr:uid="{44D3A4C6-815A-4973-97E3-DDA933B60FF4}">
      <formula1>$A$1:$D$1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Population</vt:lpstr>
      <vt:lpstr>Per Capita 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dcterms:created xsi:type="dcterms:W3CDTF">2015-06-05T18:17:20Z</dcterms:created>
  <dcterms:modified xsi:type="dcterms:W3CDTF">2024-07-09T05:23:55Z</dcterms:modified>
</cp:coreProperties>
</file>