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kh Pandya\Desktop\all_batches\25_Lamya_Harsh_DS\"/>
    </mc:Choice>
  </mc:AlternateContent>
  <xr:revisionPtr revIDLastSave="0" documentId="13_ncr:1_{022A8E35-715F-4077-97C7-4688F0AE0681}" xr6:coauthVersionLast="47" xr6:coauthVersionMax="47" xr10:uidLastSave="{00000000-0000-0000-0000-000000000000}"/>
  <bookViews>
    <workbookView xWindow="-108" yWindow="-108" windowWidth="23256" windowHeight="12576" activeTab="2" xr2:uid="{9553A1CE-9236-4A8D-B110-BC83E5BA013D}"/>
  </bookViews>
  <sheets>
    <sheet name="Data Validation" sheetId="2" r:id="rId1"/>
    <sheet name="Population" sheetId="3" r:id="rId2"/>
    <sheet name="Per Capita Income" sheetId="4" r:id="rId3"/>
    <sheet name="HLookup &amp; Transpose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4" l="1"/>
  <c r="G24" i="4"/>
  <c r="G23" i="4"/>
  <c r="B19" i="4"/>
  <c r="E18" i="4"/>
  <c r="E14" i="4"/>
  <c r="B17" i="4"/>
  <c r="B14" i="4"/>
  <c r="H5" i="5"/>
  <c r="H4" i="5"/>
  <c r="C4" i="4"/>
  <c r="C5" i="4"/>
  <c r="C6" i="4"/>
  <c r="C7" i="4"/>
  <c r="C3" i="4"/>
  <c r="C2" i="4"/>
  <c r="C26" i="4" l="1"/>
</calcChain>
</file>

<file path=xl/sharedStrings.xml><?xml version="1.0" encoding="utf-8"?>
<sst xmlns="http://schemas.openxmlformats.org/spreadsheetml/2006/main" count="94" uniqueCount="52">
  <si>
    <t>Qty:</t>
  </si>
  <si>
    <t>Amount:</t>
  </si>
  <si>
    <t>Date:</t>
  </si>
  <si>
    <t>Day:</t>
  </si>
  <si>
    <t>City:</t>
  </si>
  <si>
    <t>STD Code</t>
  </si>
  <si>
    <t>City</t>
  </si>
  <si>
    <t>Population</t>
  </si>
  <si>
    <t>Avg. Literacy</t>
  </si>
  <si>
    <t>Male Literacy</t>
  </si>
  <si>
    <t>Female Literacy</t>
  </si>
  <si>
    <t>Ahmedabad</t>
  </si>
  <si>
    <t>Surat</t>
  </si>
  <si>
    <t>Patan</t>
  </si>
  <si>
    <t>Rajkot</t>
  </si>
  <si>
    <t>Disa</t>
  </si>
  <si>
    <t>Palanpur</t>
  </si>
  <si>
    <t>Income</t>
  </si>
  <si>
    <t>VLOOKUP Exercise</t>
  </si>
  <si>
    <t>Avg.Literacy</t>
  </si>
  <si>
    <t>Match Function</t>
  </si>
  <si>
    <t>Index Function</t>
  </si>
  <si>
    <t>Enter the city</t>
  </si>
  <si>
    <t>Enter Index No</t>
  </si>
  <si>
    <t>Index No (row no)</t>
  </si>
  <si>
    <t>Index also supports 2D arrays.</t>
  </si>
  <si>
    <t>Parameter</t>
  </si>
  <si>
    <t>Enter Row No</t>
  </si>
  <si>
    <t>Index No (col no)</t>
  </si>
  <si>
    <t>Enter Col No</t>
  </si>
  <si>
    <t>Value</t>
  </si>
  <si>
    <t>Match only supports 1D arrays.</t>
  </si>
  <si>
    <t>Enter City Name</t>
  </si>
  <si>
    <t>City's row number</t>
  </si>
  <si>
    <t>Parameter's col no</t>
  </si>
  <si>
    <t>Vlookup Value</t>
  </si>
  <si>
    <t>Index-Match Value</t>
  </si>
  <si>
    <t>Index-Match Merged</t>
  </si>
  <si>
    <t>Name</t>
  </si>
  <si>
    <t>SR Tendulkar</t>
  </si>
  <si>
    <t>V Sehwag</t>
  </si>
  <si>
    <t>V Kohli</t>
  </si>
  <si>
    <t>Batsman</t>
  </si>
  <si>
    <t>Matches</t>
  </si>
  <si>
    <t>50's</t>
  </si>
  <si>
    <t>100's</t>
  </si>
  <si>
    <t>6's</t>
  </si>
  <si>
    <t>4s</t>
  </si>
  <si>
    <t>Thu</t>
  </si>
  <si>
    <t>Mumbai</t>
  </si>
  <si>
    <t>Per Capita Income</t>
  </si>
  <si>
    <t>Transpose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</si>
</sst>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0" xfId="0" applyFill="1"/>
    <xf numFmtId="0" fontId="2" fillId="0" borderId="0" xfId="0" applyFont="1"/>
    <xf numFmtId="0" fontId="0" fillId="4" borderId="0" xfId="0" applyFill="1"/>
    <xf numFmtId="0" fontId="0" fillId="0" borderId="2" xfId="0" applyBorder="1"/>
    <xf numFmtId="0" fontId="0" fillId="0" borderId="3" xfId="0" applyBorder="1"/>
    <xf numFmtId="0" fontId="4" fillId="0" borderId="0" xfId="0" applyFont="1"/>
    <xf numFmtId="0" fontId="0" fillId="5" borderId="1" xfId="0" applyFill="1" applyBorder="1"/>
    <xf numFmtId="0" fontId="1" fillId="6" borderId="0" xfId="0" applyFont="1" applyFill="1"/>
    <xf numFmtId="0" fontId="3" fillId="7" borderId="1" xfId="0" applyFont="1" applyFill="1" applyBorder="1"/>
    <xf numFmtId="0" fontId="0" fillId="0" borderId="1" xfId="0" applyBorder="1" applyAlignment="1">
      <alignment horizontal="right"/>
    </xf>
    <xf numFmtId="0" fontId="5" fillId="0" borderId="0" xfId="0" applyFont="1"/>
    <xf numFmtId="0" fontId="3" fillId="6" borderId="4" xfId="0" applyFont="1" applyFill="1" applyBorder="1"/>
    <xf numFmtId="0" fontId="0" fillId="8" borderId="1" xfId="0" applyFill="1" applyBorder="1"/>
    <xf numFmtId="0" fontId="3" fillId="6" borderId="5" xfId="0" applyFont="1" applyFill="1" applyBorder="1"/>
    <xf numFmtId="0" fontId="3" fillId="6" borderId="6" xfId="0" applyFont="1" applyFill="1" applyBorder="1"/>
    <xf numFmtId="14" fontId="0" fillId="0" borderId="1" xfId="0" applyNumberForma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4"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Question Hlookupworked-style" pivot="0" count="3" xr9:uid="{951CB71D-1A14-4DB2-946B-B8CE00DD8704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A68750-0B69-455E-9413-B6F154F1ACAD}" name="Table_57" displayName="Table_57" ref="B3:E8" headerRowDxfId="0">
  <tableColumns count="4">
    <tableColumn id="1" xr3:uid="{42819517-5988-4F7D-ADD7-49640E111653}" name="Name"/>
    <tableColumn id="2" xr3:uid="{F8470C9C-70EA-43E6-86D7-F08BFF6E4972}" name="SR Tendulkar"/>
    <tableColumn id="3" xr3:uid="{394022F4-5651-4AFA-8E3D-035773F820A9}" name="V Sehwag"/>
    <tableColumn id="4" xr3:uid="{A9EF983D-1B1B-4304-A0FE-F424FF085D09}" name="V Kohli"/>
  </tableColumns>
  <tableStyleInfo name="Question Hlookupworked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2CB9F-2D74-44B4-B61D-FB952810D67A}">
  <dimension ref="B2:E8"/>
  <sheetViews>
    <sheetView workbookViewId="0">
      <selection activeCell="D25" sqref="D25"/>
    </sheetView>
  </sheetViews>
  <sheetFormatPr defaultRowHeight="14.4" x14ac:dyDescent="0.3"/>
  <cols>
    <col min="2" max="2" width="5.21875" customWidth="1"/>
    <col min="3" max="4" width="11.109375" customWidth="1"/>
    <col min="5" max="5" width="5.44140625" customWidth="1"/>
  </cols>
  <sheetData>
    <row r="2" spans="2:5" x14ac:dyDescent="0.3">
      <c r="B2" s="1"/>
      <c r="C2" s="1"/>
      <c r="D2" s="1"/>
      <c r="E2" s="1"/>
    </row>
    <row r="3" spans="2:5" x14ac:dyDescent="0.3">
      <c r="B3" s="1"/>
      <c r="C3" s="1" t="s">
        <v>0</v>
      </c>
      <c r="D3" s="2">
        <v>8</v>
      </c>
      <c r="E3" s="1"/>
    </row>
    <row r="4" spans="2:5" x14ac:dyDescent="0.3">
      <c r="B4" s="1"/>
      <c r="C4" s="1" t="s">
        <v>1</v>
      </c>
      <c r="D4" s="2">
        <v>50.3</v>
      </c>
      <c r="E4" s="1"/>
    </row>
    <row r="5" spans="2:5" x14ac:dyDescent="0.3">
      <c r="B5" s="1"/>
      <c r="C5" s="1" t="s">
        <v>2</v>
      </c>
      <c r="D5" s="18">
        <v>45392</v>
      </c>
      <c r="E5" s="1"/>
    </row>
    <row r="6" spans="2:5" x14ac:dyDescent="0.3">
      <c r="B6" s="1"/>
      <c r="C6" s="1" t="s">
        <v>3</v>
      </c>
      <c r="D6" s="2" t="s">
        <v>48</v>
      </c>
      <c r="E6" s="1"/>
    </row>
    <row r="7" spans="2:5" x14ac:dyDescent="0.3">
      <c r="B7" s="1"/>
      <c r="C7" s="1" t="s">
        <v>4</v>
      </c>
      <c r="D7" s="2" t="s">
        <v>13</v>
      </c>
      <c r="E7" s="1"/>
    </row>
    <row r="8" spans="2:5" x14ac:dyDescent="0.3">
      <c r="B8" s="1"/>
      <c r="C8" s="1"/>
      <c r="D8" s="1"/>
      <c r="E8" s="1"/>
    </row>
  </sheetData>
  <dataValidations count="4">
    <dataValidation type="whole" operator="greaterThan" allowBlank="1" showInputMessage="1" showErrorMessage="1" sqref="D3" xr:uid="{BBE7AE35-651A-4F95-8490-A13FF5FCC0F6}">
      <formula1>0</formula1>
    </dataValidation>
    <dataValidation type="decimal" operator="greaterThanOrEqual" allowBlank="1" showInputMessage="1" showErrorMessage="1" errorTitle="Invalid Amount!" error="Please enter a number that is 0 or more." promptTitle="What to enter?" prompt="Enter any number that is greater than or equal to 0." sqref="D4" xr:uid="{D355F143-BD80-4FDA-B2FB-660C6A3DE982}">
      <formula1>0</formula1>
    </dataValidation>
    <dataValidation type="date" errorStyle="warning" allowBlank="1" showInputMessage="1" showErrorMessage="1" errorTitle="Unavailable Date!" error="Sorry, we can't email the statement other than that of current year!" sqref="D5" xr:uid="{7DF3BFD5-F01A-4D9B-9F68-53A4F2E97C59}">
      <formula1>45658</formula1>
      <formula2>46022</formula2>
    </dataValidation>
    <dataValidation type="list" allowBlank="1" showInputMessage="1" showErrorMessage="1" sqref="D6" xr:uid="{9CD21B51-FC6E-430A-837A-C984725D47B8}">
      <formula1>"Mon, Tue, Wed, Thu, Fri, Sat, Sun"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92C866-4DF4-4995-8D47-A4CFF9C87274}">
          <x14:formula1>
            <xm:f>Population!$B$2:$B$1048576</xm:f>
          </x14:formula1>
          <xm:sqref>D7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AECFB-8736-4594-A13F-D7F2A47657F0}">
  <dimension ref="A1:G18"/>
  <sheetViews>
    <sheetView workbookViewId="0">
      <selection activeCell="E25" sqref="E25"/>
    </sheetView>
  </sheetViews>
  <sheetFormatPr defaultRowHeight="14.4" x14ac:dyDescent="0.3"/>
  <cols>
    <col min="1" max="1" width="13.88671875" bestFit="1" customWidth="1"/>
    <col min="2" max="2" width="10.6640625" bestFit="1" customWidth="1"/>
    <col min="3" max="3" width="9.77734375" bestFit="1" customWidth="1"/>
    <col min="4" max="4" width="11.33203125" bestFit="1" customWidth="1"/>
    <col min="5" max="5" width="12" bestFit="1" customWidth="1"/>
    <col min="6" max="6" width="13.88671875" bestFit="1" customWidth="1"/>
  </cols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7" x14ac:dyDescent="0.3">
      <c r="A2">
        <v>79</v>
      </c>
      <c r="B2" t="s">
        <v>11</v>
      </c>
      <c r="C2">
        <v>86</v>
      </c>
      <c r="D2">
        <v>68.7</v>
      </c>
      <c r="E2">
        <v>65.7</v>
      </c>
      <c r="F2">
        <v>75.53</v>
      </c>
    </row>
    <row r="3" spans="1:7" x14ac:dyDescent="0.3">
      <c r="A3">
        <v>261</v>
      </c>
      <c r="B3" t="s">
        <v>12</v>
      </c>
      <c r="C3">
        <v>80</v>
      </c>
      <c r="D3">
        <v>60.5</v>
      </c>
      <c r="E3">
        <v>60</v>
      </c>
      <c r="F3">
        <v>62.2</v>
      </c>
    </row>
    <row r="4" spans="1:7" x14ac:dyDescent="0.3">
      <c r="A4">
        <v>2766</v>
      </c>
      <c r="B4" t="s">
        <v>13</v>
      </c>
      <c r="C4">
        <v>13</v>
      </c>
      <c r="D4">
        <v>72.3</v>
      </c>
      <c r="E4">
        <v>82.9</v>
      </c>
      <c r="F4">
        <v>61.05</v>
      </c>
    </row>
    <row r="5" spans="1:7" x14ac:dyDescent="0.3">
      <c r="A5">
        <v>281</v>
      </c>
      <c r="B5" t="s">
        <v>14</v>
      </c>
      <c r="C5">
        <v>46</v>
      </c>
      <c r="D5">
        <v>52.2</v>
      </c>
      <c r="E5">
        <v>52.5</v>
      </c>
      <c r="F5">
        <v>34.700000000000003</v>
      </c>
    </row>
    <row r="6" spans="1:7" x14ac:dyDescent="0.3">
      <c r="A6">
        <v>2744</v>
      </c>
      <c r="B6" t="s">
        <v>15</v>
      </c>
      <c r="C6">
        <v>2</v>
      </c>
      <c r="D6">
        <v>68.8</v>
      </c>
      <c r="E6">
        <v>72.8</v>
      </c>
      <c r="F6">
        <v>40</v>
      </c>
    </row>
    <row r="7" spans="1:7" x14ac:dyDescent="0.3">
      <c r="A7">
        <v>2742</v>
      </c>
      <c r="B7" t="s">
        <v>16</v>
      </c>
      <c r="C7">
        <v>1.5</v>
      </c>
      <c r="D7">
        <v>64.900000000000006</v>
      </c>
      <c r="E7">
        <v>78.400000000000006</v>
      </c>
      <c r="F7">
        <v>38.799999999999997</v>
      </c>
    </row>
    <row r="8" spans="1:7" x14ac:dyDescent="0.3">
      <c r="B8" t="s">
        <v>49</v>
      </c>
    </row>
    <row r="12" spans="1:7" x14ac:dyDescent="0.3">
      <c r="A12" s="4" t="s">
        <v>51</v>
      </c>
    </row>
    <row r="13" spans="1:7" x14ac:dyDescent="0.3">
      <c r="A13" t="s">
        <v>5</v>
      </c>
      <c r="B13">
        <v>79</v>
      </c>
      <c r="C13">
        <v>261</v>
      </c>
      <c r="D13">
        <v>2766</v>
      </c>
      <c r="E13">
        <v>281</v>
      </c>
      <c r="F13">
        <v>2744</v>
      </c>
      <c r="G13">
        <v>2742</v>
      </c>
    </row>
    <row r="14" spans="1:7" x14ac:dyDescent="0.3">
      <c r="A14" t="s">
        <v>6</v>
      </c>
      <c r="B14" t="s">
        <v>11</v>
      </c>
      <c r="C14" t="s">
        <v>12</v>
      </c>
      <c r="D14" t="s">
        <v>13</v>
      </c>
      <c r="E14" t="s">
        <v>14</v>
      </c>
      <c r="F14" t="s">
        <v>15</v>
      </c>
      <c r="G14" t="s">
        <v>16</v>
      </c>
    </row>
    <row r="15" spans="1:7" x14ac:dyDescent="0.3">
      <c r="A15" t="s">
        <v>7</v>
      </c>
      <c r="B15">
        <v>86</v>
      </c>
      <c r="C15">
        <v>80</v>
      </c>
      <c r="D15">
        <v>13</v>
      </c>
      <c r="E15">
        <v>46</v>
      </c>
      <c r="F15">
        <v>2</v>
      </c>
      <c r="G15">
        <v>1.5</v>
      </c>
    </row>
    <row r="16" spans="1:7" x14ac:dyDescent="0.3">
      <c r="A16" t="s">
        <v>8</v>
      </c>
      <c r="B16">
        <v>68.7</v>
      </c>
      <c r="C16">
        <v>60.5</v>
      </c>
      <c r="D16">
        <v>72.3</v>
      </c>
      <c r="E16">
        <v>52.2</v>
      </c>
      <c r="F16">
        <v>68.8</v>
      </c>
      <c r="G16">
        <v>64.900000000000006</v>
      </c>
    </row>
    <row r="17" spans="1:7" x14ac:dyDescent="0.3">
      <c r="A17" t="s">
        <v>9</v>
      </c>
      <c r="B17">
        <v>65.7</v>
      </c>
      <c r="C17">
        <v>60</v>
      </c>
      <c r="D17">
        <v>82.9</v>
      </c>
      <c r="E17">
        <v>52.5</v>
      </c>
      <c r="F17">
        <v>72.8</v>
      </c>
      <c r="G17">
        <v>78.400000000000006</v>
      </c>
    </row>
    <row r="18" spans="1:7" x14ac:dyDescent="0.3">
      <c r="A18" t="s">
        <v>10</v>
      </c>
      <c r="B18">
        <v>75.53</v>
      </c>
      <c r="C18">
        <v>62.2</v>
      </c>
      <c r="D18">
        <v>61.05</v>
      </c>
      <c r="E18">
        <v>34.700000000000003</v>
      </c>
      <c r="F18">
        <v>40</v>
      </c>
      <c r="G18">
        <v>38.799999999999997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018C6-79CB-4C67-97B0-BA52263C73CB}">
  <dimension ref="A1:K28"/>
  <sheetViews>
    <sheetView tabSelected="1" workbookViewId="0">
      <selection activeCell="C25" sqref="C25"/>
    </sheetView>
  </sheetViews>
  <sheetFormatPr defaultRowHeight="14.4" x14ac:dyDescent="0.3"/>
  <cols>
    <col min="1" max="1" width="15.77734375" bestFit="1" customWidth="1"/>
    <col min="2" max="2" width="18.21875" bestFit="1" customWidth="1"/>
    <col min="3" max="3" width="16" bestFit="1" customWidth="1"/>
    <col min="4" max="4" width="13.21875" bestFit="1" customWidth="1"/>
    <col min="5" max="5" width="13.88671875" bestFit="1" customWidth="1"/>
    <col min="6" max="6" width="25.109375" bestFit="1" customWidth="1"/>
    <col min="7" max="7" width="12.21875" bestFit="1" customWidth="1"/>
    <col min="9" max="9" width="13.88671875" bestFit="1" customWidth="1"/>
    <col min="10" max="10" width="16" bestFit="1" customWidth="1"/>
  </cols>
  <sheetData>
    <row r="1" spans="1:11" x14ac:dyDescent="0.3">
      <c r="A1" t="s">
        <v>6</v>
      </c>
      <c r="B1" t="s">
        <v>50</v>
      </c>
      <c r="C1" t="s">
        <v>8</v>
      </c>
      <c r="D1" t="s">
        <v>7</v>
      </c>
      <c r="E1" t="s">
        <v>10</v>
      </c>
      <c r="F1" t="s">
        <v>5</v>
      </c>
      <c r="H1" t="s">
        <v>18</v>
      </c>
    </row>
    <row r="2" spans="1:11" x14ac:dyDescent="0.3">
      <c r="A2" t="s">
        <v>11</v>
      </c>
      <c r="B2">
        <v>2590</v>
      </c>
      <c r="C2">
        <f>VLOOKUP(A2, Population!B2:D7, 3, FALSE)</f>
        <v>68.7</v>
      </c>
    </row>
    <row r="3" spans="1:11" x14ac:dyDescent="0.3">
      <c r="A3" t="s">
        <v>15</v>
      </c>
      <c r="B3">
        <v>3196</v>
      </c>
      <c r="C3">
        <f>VLOOKUP(A3, Population!$B$2:$F$7, 3, FALSE)</f>
        <v>68.8</v>
      </c>
      <c r="H3" s="3"/>
      <c r="I3" s="3"/>
      <c r="J3" s="3"/>
      <c r="K3" s="3"/>
    </row>
    <row r="4" spans="1:11" x14ac:dyDescent="0.3">
      <c r="A4" t="s">
        <v>16</v>
      </c>
      <c r="B4">
        <v>2400</v>
      </c>
      <c r="C4">
        <f>VLOOKUP(A4, Population!$B$2:$F$7, 3, FALSE)</f>
        <v>64.900000000000006</v>
      </c>
      <c r="H4" s="3"/>
      <c r="I4" s="3" t="s">
        <v>6</v>
      </c>
      <c r="J4" s="2" t="s">
        <v>16</v>
      </c>
      <c r="K4" s="3"/>
    </row>
    <row r="5" spans="1:11" x14ac:dyDescent="0.3">
      <c r="A5" t="s">
        <v>13</v>
      </c>
      <c r="B5">
        <v>2530</v>
      </c>
      <c r="C5">
        <f>VLOOKUP(A5, Population!$B$2:$F$7, 3, FALSE)</f>
        <v>72.3</v>
      </c>
      <c r="H5" s="3"/>
      <c r="I5" s="3" t="s">
        <v>17</v>
      </c>
      <c r="J5" s="2"/>
      <c r="K5" s="3"/>
    </row>
    <row r="6" spans="1:11" x14ac:dyDescent="0.3">
      <c r="A6" t="s">
        <v>14</v>
      </c>
      <c r="B6">
        <v>2900</v>
      </c>
      <c r="C6">
        <f>VLOOKUP(A6, Population!$B$2:$F$7, 3, FALSE)</f>
        <v>52.2</v>
      </c>
      <c r="H6" s="3"/>
      <c r="I6" s="3" t="s">
        <v>19</v>
      </c>
      <c r="J6" s="2"/>
      <c r="K6" s="3"/>
    </row>
    <row r="7" spans="1:11" x14ac:dyDescent="0.3">
      <c r="A7" t="s">
        <v>12</v>
      </c>
      <c r="B7">
        <v>2850</v>
      </c>
      <c r="C7">
        <f>VLOOKUP(A7, Population!$B$2:$F$7, 3, FALSE)</f>
        <v>60.5</v>
      </c>
      <c r="H7" s="3"/>
      <c r="I7" s="3" t="s">
        <v>7</v>
      </c>
      <c r="J7" s="2"/>
      <c r="K7" s="3"/>
    </row>
    <row r="8" spans="1:11" x14ac:dyDescent="0.3">
      <c r="H8" s="3"/>
      <c r="I8" s="3" t="s">
        <v>10</v>
      </c>
      <c r="J8" s="2"/>
      <c r="K8" s="3"/>
    </row>
    <row r="9" spans="1:11" x14ac:dyDescent="0.3">
      <c r="H9" s="3"/>
      <c r="I9" s="3"/>
      <c r="J9" s="3"/>
      <c r="K9" s="3"/>
    </row>
    <row r="11" spans="1:11" x14ac:dyDescent="0.3">
      <c r="A11" s="19" t="s">
        <v>20</v>
      </c>
      <c r="B11" s="19"/>
      <c r="D11" s="19" t="s">
        <v>21</v>
      </c>
      <c r="E11" s="19"/>
    </row>
    <row r="13" spans="1:11" x14ac:dyDescent="0.3">
      <c r="A13" t="s">
        <v>22</v>
      </c>
      <c r="B13" t="s">
        <v>15</v>
      </c>
      <c r="D13" t="s">
        <v>23</v>
      </c>
      <c r="E13">
        <v>6</v>
      </c>
      <c r="F13">
        <v>3</v>
      </c>
    </row>
    <row r="14" spans="1:11" x14ac:dyDescent="0.3">
      <c r="A14" t="s">
        <v>24</v>
      </c>
      <c r="B14">
        <f>MATCH(B13, A2:A7, 0)</f>
        <v>2</v>
      </c>
      <c r="D14" t="s">
        <v>6</v>
      </c>
      <c r="E14" t="str">
        <f>INDEX(A1:A7, E13)</f>
        <v>Rajkot</v>
      </c>
    </row>
    <row r="15" spans="1:11" x14ac:dyDescent="0.3">
      <c r="D15" s="4" t="s">
        <v>25</v>
      </c>
    </row>
    <row r="16" spans="1:11" x14ac:dyDescent="0.3">
      <c r="A16" t="s">
        <v>26</v>
      </c>
      <c r="B16" t="s">
        <v>8</v>
      </c>
      <c r="D16" t="s">
        <v>27</v>
      </c>
      <c r="E16">
        <v>4</v>
      </c>
    </row>
    <row r="17" spans="1:7" x14ac:dyDescent="0.3">
      <c r="A17" t="s">
        <v>28</v>
      </c>
      <c r="B17">
        <f>MATCH(B16, B1:F1, 0)</f>
        <v>2</v>
      </c>
      <c r="D17" t="s">
        <v>29</v>
      </c>
      <c r="E17">
        <v>3</v>
      </c>
    </row>
    <row r="18" spans="1:7" x14ac:dyDescent="0.3">
      <c r="D18" t="s">
        <v>30</v>
      </c>
      <c r="E18">
        <f>INDEX(A1:C7, E16, E17)</f>
        <v>64.900000000000006</v>
      </c>
    </row>
    <row r="19" spans="1:7" x14ac:dyDescent="0.3">
      <c r="B19" t="str">
        <f>IFERROR(MATCH(B4, A1:C7, 0), "Wrong data selected.")</f>
        <v>Wrong data selected.</v>
      </c>
    </row>
    <row r="20" spans="1:7" x14ac:dyDescent="0.3">
      <c r="A20" s="4" t="s">
        <v>31</v>
      </c>
    </row>
    <row r="22" spans="1:7" x14ac:dyDescent="0.3">
      <c r="A22" s="5"/>
      <c r="B22" s="5"/>
      <c r="C22" s="5"/>
      <c r="D22" s="5"/>
    </row>
    <row r="23" spans="1:7" x14ac:dyDescent="0.3">
      <c r="A23" s="5"/>
      <c r="B23" s="5" t="s">
        <v>32</v>
      </c>
      <c r="C23" s="6" t="s">
        <v>16</v>
      </c>
      <c r="D23" s="5"/>
      <c r="F23" t="s">
        <v>33</v>
      </c>
      <c r="G23">
        <f>MATCH(C23, A1:A7, 0)</f>
        <v>4</v>
      </c>
    </row>
    <row r="24" spans="1:7" x14ac:dyDescent="0.3">
      <c r="A24" s="5"/>
      <c r="B24" s="5" t="s">
        <v>26</v>
      </c>
      <c r="C24" s="7" t="s">
        <v>50</v>
      </c>
      <c r="D24" s="5"/>
      <c r="F24" s="8" t="s">
        <v>34</v>
      </c>
      <c r="G24">
        <f>MATCH(C24, A1:F1, 0)</f>
        <v>2</v>
      </c>
    </row>
    <row r="25" spans="1:7" x14ac:dyDescent="0.3">
      <c r="A25" s="5"/>
      <c r="B25" s="5" t="s">
        <v>35</v>
      </c>
      <c r="C25" s="7"/>
      <c r="D25" s="5"/>
    </row>
    <row r="26" spans="1:7" x14ac:dyDescent="0.3">
      <c r="A26" s="5"/>
      <c r="B26" s="5" t="s">
        <v>36</v>
      </c>
      <c r="C26" s="9">
        <f>INDEX(A1:F7, G23, G24)</f>
        <v>2400</v>
      </c>
      <c r="D26" s="5"/>
    </row>
    <row r="27" spans="1:7" x14ac:dyDescent="0.3">
      <c r="A27" s="5"/>
      <c r="B27" s="5" t="s">
        <v>37</v>
      </c>
      <c r="C27" s="9">
        <f>INDEX(A1:F7, MATCH(C23, A1:A7, 0), MATCH(C24, A1:F1,0))</f>
        <v>2400</v>
      </c>
      <c r="D27" s="5"/>
    </row>
    <row r="28" spans="1:7" x14ac:dyDescent="0.3">
      <c r="A28" s="5"/>
      <c r="B28" s="5"/>
      <c r="C28" s="5"/>
      <c r="D28" s="5"/>
    </row>
  </sheetData>
  <mergeCells count="2">
    <mergeCell ref="A11:B11"/>
    <mergeCell ref="D11:E11"/>
  </mergeCells>
  <dataValidations count="3">
    <dataValidation type="list" allowBlank="1" showInputMessage="1" showErrorMessage="1" sqref="B16" xr:uid="{5A948273-59B8-4B6B-A748-8EEBEC82718E}">
      <formula1>$B$1:$E$1</formula1>
    </dataValidation>
    <dataValidation type="list" allowBlank="1" showInputMessage="1" showErrorMessage="1" sqref="C23 J4 B13" xr:uid="{F7871551-7630-48E0-B051-1F83D0FD01BB}">
      <formula1>$A$2:$A$7</formula1>
    </dataValidation>
    <dataValidation type="list" allowBlank="1" showInputMessage="1" showErrorMessage="1" sqref="C24" xr:uid="{F1EE1BF4-AA00-4812-97D4-86CDDCA1D907}">
      <formula1>$A$1:$D$1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9B28A-E347-49ED-A380-D1265B03FAA1}">
  <dimension ref="B3:H13"/>
  <sheetViews>
    <sheetView workbookViewId="0">
      <selection activeCell="D6" sqref="D6"/>
    </sheetView>
  </sheetViews>
  <sheetFormatPr defaultRowHeight="14.4" x14ac:dyDescent="0.3"/>
  <cols>
    <col min="2" max="2" width="9.5546875" bestFit="1" customWidth="1"/>
    <col min="3" max="3" width="12" bestFit="1" customWidth="1"/>
    <col min="4" max="4" width="9.21875" bestFit="1" customWidth="1"/>
    <col min="5" max="5" width="6.88671875" bestFit="1" customWidth="1"/>
    <col min="8" max="8" width="11.88671875" customWidth="1"/>
  </cols>
  <sheetData>
    <row r="3" spans="2:8" x14ac:dyDescent="0.3">
      <c r="B3" s="10" t="s">
        <v>38</v>
      </c>
      <c r="C3" s="10" t="s">
        <v>39</v>
      </c>
      <c r="D3" s="10" t="s">
        <v>40</v>
      </c>
      <c r="E3" s="10" t="s">
        <v>41</v>
      </c>
      <c r="G3" s="11" t="s">
        <v>42</v>
      </c>
      <c r="H3" s="12" t="s">
        <v>39</v>
      </c>
    </row>
    <row r="4" spans="2:8" ht="15.6" x14ac:dyDescent="0.3">
      <c r="B4" s="13" t="s">
        <v>43</v>
      </c>
      <c r="C4" s="13">
        <v>200</v>
      </c>
      <c r="D4" s="13">
        <v>97</v>
      </c>
      <c r="E4" s="13">
        <v>98</v>
      </c>
      <c r="G4" s="11" t="s">
        <v>44</v>
      </c>
      <c r="H4" s="2">
        <f>HLOOKUP(H3, C3:E6, 4, FALSE)</f>
        <v>32</v>
      </c>
    </row>
    <row r="5" spans="2:8" ht="15.6" x14ac:dyDescent="0.3">
      <c r="B5" s="13" t="s">
        <v>45</v>
      </c>
      <c r="C5" s="13">
        <v>20</v>
      </c>
      <c r="D5" s="13">
        <v>22</v>
      </c>
      <c r="E5" s="13">
        <v>21</v>
      </c>
      <c r="G5" s="11" t="s">
        <v>45</v>
      </c>
      <c r="H5" s="2">
        <f>HLOOKUP(H3, Table_57[[#All],[SR Tendulkar]:[V Kohli]], 3, FALSE)</f>
        <v>20</v>
      </c>
    </row>
    <row r="6" spans="2:8" ht="15.6" x14ac:dyDescent="0.3">
      <c r="B6" s="13" t="s">
        <v>44</v>
      </c>
      <c r="C6" s="13">
        <v>32</v>
      </c>
      <c r="D6" s="13">
        <v>35</v>
      </c>
      <c r="E6" s="13">
        <v>25</v>
      </c>
    </row>
    <row r="7" spans="2:8" ht="15.6" x14ac:dyDescent="0.3">
      <c r="B7" s="13" t="s">
        <v>46</v>
      </c>
      <c r="C7" s="13">
        <v>100</v>
      </c>
      <c r="D7" s="13">
        <v>25</v>
      </c>
      <c r="E7" s="13">
        <v>54</v>
      </c>
    </row>
    <row r="8" spans="2:8" ht="15.6" x14ac:dyDescent="0.3">
      <c r="B8" s="13" t="s">
        <v>47</v>
      </c>
      <c r="C8" s="13">
        <v>125</v>
      </c>
      <c r="D8" s="13">
        <v>20</v>
      </c>
      <c r="E8" s="13">
        <v>14</v>
      </c>
    </row>
    <row r="11" spans="2:8" x14ac:dyDescent="0.3">
      <c r="B11" s="14" t="s">
        <v>42</v>
      </c>
      <c r="C11" s="15" t="s">
        <v>40</v>
      </c>
    </row>
    <row r="12" spans="2:8" x14ac:dyDescent="0.3">
      <c r="B12" s="16" t="s">
        <v>26</v>
      </c>
      <c r="C12" s="15" t="s">
        <v>44</v>
      </c>
    </row>
    <row r="13" spans="2:8" x14ac:dyDescent="0.3">
      <c r="B13" s="17" t="s">
        <v>30</v>
      </c>
      <c r="C13" s="15"/>
    </row>
  </sheetData>
  <dataValidations count="2">
    <dataValidation type="list" allowBlank="1" showInputMessage="1" showErrorMessage="1" sqref="C12" xr:uid="{E2682C05-7D6D-48B3-B924-08E0E3E9F349}">
      <formula1>$B$4:$B$8</formula1>
    </dataValidation>
    <dataValidation type="list" allowBlank="1" showInputMessage="1" showErrorMessage="1" sqref="H3 C11" xr:uid="{D512CCF4-D552-4748-90BD-36977EAFF8ED}">
      <formula1>$C$3:$E$3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Validation</vt:lpstr>
      <vt:lpstr>Population</vt:lpstr>
      <vt:lpstr>Per Capita Income</vt:lpstr>
      <vt:lpstr>HLookup &amp; Transpose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2025-04-10T12:51:39Z</dcterms:created>
  <dcterms:modified xsi:type="dcterms:W3CDTF">2025-04-11T13:05:32Z</dcterms:modified>
</cp:coreProperties>
</file>