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rogikeikan\Desktop\"/>
    </mc:Choice>
  </mc:AlternateContent>
  <bookViews>
    <workbookView xWindow="0" yWindow="0" windowWidth="20490" windowHeight="7605"/>
  </bookViews>
  <sheets>
    <sheet name="傳統產業_股利與獲利20200412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<sst xmlns="http://schemas.openxmlformats.org/spreadsheetml/2006/main" count="55" uniqueCount="48">
  <si>
    <t>代號</t>
  </si>
  <si>
    <t>名稱</t>
  </si>
  <si>
    <t>近5年加均填權花費日數</t>
  </si>
  <si>
    <t>近5年加均填息花費日數</t>
  </si>
  <si>
    <t>近5年加均現金股利</t>
  </si>
  <si>
    <t>近5年加均股票股利</t>
  </si>
  <si>
    <t>近5年加均合計股利</t>
  </si>
  <si>
    <t>近5年加均平均現金殖利率</t>
  </si>
  <si>
    <t>近5年加均平均股票殖利率</t>
  </si>
  <si>
    <t>近5年加均平均合計殖利率</t>
  </si>
  <si>
    <t>成交</t>
  </si>
  <si>
    <t>近3年股價平均</t>
  </si>
  <si>
    <t>近3年股價加均高點</t>
  </si>
  <si>
    <t>近3年股價加均低點</t>
  </si>
  <si>
    <t>近3年加均股價落點</t>
  </si>
  <si>
    <t>近5年加均EPS(元)</t>
  </si>
  <si>
    <t>近5年加均EPS增減</t>
  </si>
  <si>
    <t>近5年加均年均PER</t>
  </si>
  <si>
    <t>近5年加均最高PER</t>
  </si>
  <si>
    <t>近5年加均最低PER</t>
  </si>
  <si>
    <t>近5年加均BPS(元)</t>
  </si>
  <si>
    <t>近5年加均年均PBR</t>
  </si>
  <si>
    <t>近5年加均最高PBR</t>
  </si>
  <si>
    <t>近5年加均最低PBR</t>
  </si>
  <si>
    <t>近5年加均ROA(%)</t>
  </si>
  <si>
    <t>近5年加均ROA增減</t>
  </si>
  <si>
    <t>近5年加均ROE(%)</t>
  </si>
  <si>
    <t>近5年加均ROE增減</t>
  </si>
  <si>
    <t>近高</t>
  </si>
  <si>
    <t>統一</t>
  </si>
  <si>
    <t>近低</t>
  </si>
  <si>
    <t>大統益</t>
  </si>
  <si>
    <t>德麥</t>
  </si>
  <si>
    <t>中華食</t>
  </si>
  <si>
    <t>過高</t>
  </si>
  <si>
    <t>崑鼎</t>
  </si>
  <si>
    <t>日友</t>
  </si>
  <si>
    <t>大地-KY</t>
  </si>
  <si>
    <t>破低</t>
  </si>
  <si>
    <t>中保科</t>
  </si>
  <si>
    <t>潤泰新</t>
  </si>
  <si>
    <t>沒有長回去</t>
    <phoneticPr fontId="18" type="noConversion"/>
  </si>
  <si>
    <t>統一</t>
    <phoneticPr fontId="18" type="noConversion"/>
  </si>
  <si>
    <t>上去又下去</t>
    <phoneticPr fontId="18" type="noConversion"/>
  </si>
  <si>
    <t>率先長回去到差不多的位置</t>
    <phoneticPr fontId="18" type="noConversion"/>
  </si>
  <si>
    <t>卜蜂</t>
    <phoneticPr fontId="18" type="noConversion"/>
  </si>
  <si>
    <t>3/25衰退後</t>
    <phoneticPr fontId="18" type="noConversion"/>
  </si>
  <si>
    <t>中華食、卜蜂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</si>
</sst>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rgb="FF26282A"/>
      <name val="Times New Roman"/>
      <family val="1"/>
    </font>
    <font>
      <sz val="12"/>
      <color rgb="FFFF000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20" fillId="33" borderId="0" xfId="0" applyFont="1" applyFill="1">
      <alignment vertical="center"/>
    </xf>
    <xf numFmtId="0" fontId="14" fillId="33" borderId="0" xfId="0" applyFont="1" applyFill="1">
      <alignment vertical="center"/>
    </xf>
    <xf numFmtId="0" fontId="0" fillId="34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1504950</xdr:colOff>
      <xdr:row>15</xdr:row>
      <xdr:rowOff>14132</xdr:rowOff>
    </xdr:from>
    <xdr:to>
      <xdr:col>7</xdr:col>
      <xdr:colOff>208715</xdr:colOff>
      <xdr:row>31</xdr:row>
      <xdr:rowOff>151784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3328832"/>
          <a:ext cx="4723565" cy="3490452"/>
        </a:xfrm>
        <a:prstGeom prst="rect">
          <a:avLst/>
        </a:prstGeom>
      </xdr:spPr>
    </xdr:pic>
    <xdr:clientData/>
  </xdr:twoCellAnchor>
  <xdr:twoCellAnchor editAs="oneCell">
    <xdr:from>
      <xdr:col>6</xdr:col>
      <xdr:colOff>1123950</xdr:colOff>
      <xdr:row>15</xdr:row>
      <xdr:rowOff>19050</xdr:rowOff>
    </xdr:from>
    <xdr:to>
      <xdr:col>9</xdr:col>
      <xdr:colOff>1154307</xdr:colOff>
      <xdr:row>32</xdr:row>
      <xdr:rowOff>33412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2550" y="3333750"/>
          <a:ext cx="5059557" cy="3576712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15</xdr:row>
      <xdr:rowOff>5595</xdr:rowOff>
    </xdr:from>
    <xdr:to>
      <xdr:col>3</xdr:col>
      <xdr:colOff>1857376</xdr:colOff>
      <xdr:row>31</xdr:row>
      <xdr:rowOff>56583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1" y="3320295"/>
          <a:ext cx="4819650" cy="3403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D7" sqref="D7"/>
    </sheetView>
  </sheetViews>
  <sheetFormatPr defaultRowHeight="16.5" x14ac:dyDescent="0.25"/>
  <cols>
    <col min="1" max="1" width="10.875" customWidth="1"/>
    <col min="3" max="3" width="22.5" customWidth="1"/>
    <col min="4" max="4" width="24.5" customWidth="1"/>
    <col min="5" max="5" width="17.875" customWidth="1"/>
    <col min="6" max="6" width="18.25" customWidth="1"/>
    <col min="7" max="7" width="18.375" customWidth="1"/>
    <col min="8" max="8" width="23.625" customWidth="1"/>
    <col min="9" max="9" width="24" customWidth="1"/>
    <col min="10" max="10" width="23.125" customWidth="1"/>
    <col min="11" max="11" width="9.375" customWidth="1"/>
    <col min="12" max="12" width="14.75" customWidth="1"/>
    <col min="13" max="13" width="18.125" customWidth="1"/>
    <col min="14" max="15" width="17.75" customWidth="1"/>
    <col min="16" max="16" width="15.875" style="2" customWidth="1"/>
    <col min="17" max="17" width="18" customWidth="1"/>
    <col min="18" max="18" width="17.5" customWidth="1"/>
    <col min="19" max="19" width="18.25" style="4" customWidth="1"/>
    <col min="20" max="20" width="17.125" customWidth="1"/>
    <col min="21" max="21" width="16.375" customWidth="1"/>
    <col min="22" max="22" width="17.625" customWidth="1"/>
    <col min="23" max="23" width="18" customWidth="1"/>
    <col min="24" max="24" width="17.5" customWidth="1"/>
    <col min="25" max="25" width="19.875" customWidth="1"/>
    <col min="26" max="27" width="19.125" customWidth="1"/>
    <col min="28" max="28" width="18.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  <c r="R1" t="s">
        <v>17</v>
      </c>
      <c r="S1" s="4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s="2" customFormat="1" x14ac:dyDescent="0.25">
      <c r="A2" s="2" t="str">
        <f>"1215"</f>
        <v>1215</v>
      </c>
      <c r="B2" s="2" t="s">
        <v>45</v>
      </c>
      <c r="C2" s="2">
        <v>8</v>
      </c>
      <c r="D2" s="2">
        <v>72</v>
      </c>
      <c r="E2" s="2">
        <v>2.74</v>
      </c>
      <c r="F2" s="2">
        <v>0.06</v>
      </c>
      <c r="G2" s="2">
        <v>2.8</v>
      </c>
      <c r="H2" s="2">
        <v>5.03</v>
      </c>
      <c r="I2" s="2">
        <v>0.25</v>
      </c>
      <c r="J2" s="2">
        <v>5.28</v>
      </c>
      <c r="K2" s="2">
        <v>60.5</v>
      </c>
      <c r="L2" s="2">
        <v>60.5</v>
      </c>
      <c r="M2" s="2">
        <v>74.2</v>
      </c>
      <c r="N2" s="2">
        <v>45.5</v>
      </c>
      <c r="O2" s="2" t="s">
        <v>28</v>
      </c>
      <c r="P2" s="2">
        <v>4.6399999999999997</v>
      </c>
      <c r="Q2" s="2">
        <v>0.55000000000000004</v>
      </c>
      <c r="R2" s="2">
        <v>11.8</v>
      </c>
      <c r="S2" s="3">
        <v>14.7</v>
      </c>
      <c r="T2" s="2">
        <v>8.6300000000000008</v>
      </c>
      <c r="U2" s="2">
        <v>26.2</v>
      </c>
      <c r="V2" s="2">
        <v>2.08</v>
      </c>
      <c r="W2" s="2">
        <v>2.61</v>
      </c>
      <c r="X2" s="2">
        <v>1.53</v>
      </c>
      <c r="Y2" s="2">
        <v>9.83</v>
      </c>
      <c r="Z2" s="2">
        <v>0.38</v>
      </c>
      <c r="AA2" s="2">
        <v>19.600000000000001</v>
      </c>
      <c r="AB2" s="2">
        <v>1.84</v>
      </c>
    </row>
    <row r="3" spans="1:28" x14ac:dyDescent="0.25">
      <c r="A3" t="str">
        <f>"1216"</f>
        <v>1216</v>
      </c>
      <c r="B3" t="s">
        <v>29</v>
      </c>
      <c r="D3">
        <v>23</v>
      </c>
      <c r="E3">
        <v>3.01</v>
      </c>
      <c r="F3">
        <v>0</v>
      </c>
      <c r="G3">
        <v>3.01</v>
      </c>
      <c r="H3">
        <v>4.25</v>
      </c>
      <c r="I3">
        <v>0</v>
      </c>
      <c r="J3">
        <v>4.25</v>
      </c>
      <c r="K3">
        <v>69</v>
      </c>
      <c r="L3">
        <v>72.099999999999994</v>
      </c>
      <c r="M3">
        <v>81</v>
      </c>
      <c r="N3">
        <v>63.8</v>
      </c>
      <c r="O3" t="s">
        <v>30</v>
      </c>
      <c r="P3" s="2">
        <v>3.84</v>
      </c>
      <c r="Q3">
        <v>-0.02</v>
      </c>
      <c r="R3">
        <v>17.7</v>
      </c>
      <c r="S3" s="4">
        <v>19.899999999999999</v>
      </c>
      <c r="T3">
        <v>15.6</v>
      </c>
      <c r="U3">
        <v>18.899999999999999</v>
      </c>
      <c r="V3">
        <v>3.6</v>
      </c>
      <c r="W3">
        <v>4.05</v>
      </c>
      <c r="X3">
        <v>3.17</v>
      </c>
      <c r="Y3">
        <v>8.09</v>
      </c>
      <c r="Z3">
        <v>-0.38</v>
      </c>
      <c r="AA3">
        <v>19.399999999999999</v>
      </c>
      <c r="AB3">
        <v>-0.61</v>
      </c>
    </row>
    <row r="4" spans="1:28" x14ac:dyDescent="0.25">
      <c r="A4" t="str">
        <f>"1232"</f>
        <v>1232</v>
      </c>
      <c r="B4" t="s">
        <v>31</v>
      </c>
      <c r="D4">
        <v>44</v>
      </c>
      <c r="E4">
        <v>5</v>
      </c>
      <c r="F4">
        <v>0</v>
      </c>
      <c r="G4">
        <v>5</v>
      </c>
      <c r="H4">
        <v>4.79</v>
      </c>
      <c r="I4">
        <v>0</v>
      </c>
      <c r="J4">
        <v>4.79</v>
      </c>
      <c r="K4">
        <v>114.5</v>
      </c>
      <c r="L4">
        <v>104</v>
      </c>
      <c r="M4">
        <v>116</v>
      </c>
      <c r="N4">
        <v>92.8</v>
      </c>
      <c r="O4" t="s">
        <v>28</v>
      </c>
      <c r="P4" s="2">
        <v>5.69</v>
      </c>
      <c r="Q4">
        <v>0.15</v>
      </c>
      <c r="R4">
        <v>17.100000000000001</v>
      </c>
      <c r="S4" s="4">
        <v>19</v>
      </c>
      <c r="T4">
        <v>15.4</v>
      </c>
      <c r="U4">
        <v>24.3</v>
      </c>
      <c r="V4">
        <v>4</v>
      </c>
      <c r="W4">
        <v>4.4400000000000004</v>
      </c>
      <c r="X4">
        <v>3.6</v>
      </c>
      <c r="Y4">
        <v>17</v>
      </c>
      <c r="Z4">
        <v>-0.11</v>
      </c>
      <c r="AA4">
        <v>23.9</v>
      </c>
      <c r="AB4">
        <v>-0.04</v>
      </c>
    </row>
    <row r="5" spans="1:28" x14ac:dyDescent="0.25">
      <c r="A5" t="str">
        <f>"1264"</f>
        <v>1264</v>
      </c>
      <c r="B5" t="s">
        <v>32</v>
      </c>
      <c r="D5">
        <v>45</v>
      </c>
      <c r="E5">
        <v>10.77</v>
      </c>
      <c r="F5">
        <v>0.12</v>
      </c>
      <c r="G5">
        <v>10.9</v>
      </c>
      <c r="H5">
        <v>5.05</v>
      </c>
      <c r="I5">
        <v>0.05</v>
      </c>
      <c r="J5">
        <v>5.0999999999999996</v>
      </c>
      <c r="K5">
        <v>205.5</v>
      </c>
      <c r="L5">
        <v>218</v>
      </c>
      <c r="M5">
        <v>239</v>
      </c>
      <c r="N5">
        <v>194</v>
      </c>
      <c r="O5" t="s">
        <v>30</v>
      </c>
      <c r="P5" s="2">
        <v>13.6</v>
      </c>
      <c r="Q5">
        <v>0.36</v>
      </c>
      <c r="R5">
        <v>15.8</v>
      </c>
      <c r="S5" s="4">
        <v>17.600000000000001</v>
      </c>
      <c r="T5">
        <v>14</v>
      </c>
      <c r="U5">
        <v>67.599999999999994</v>
      </c>
      <c r="V5">
        <v>3.16</v>
      </c>
      <c r="W5">
        <v>3.52</v>
      </c>
      <c r="X5">
        <v>2.8</v>
      </c>
      <c r="Y5">
        <v>16.899999999999999</v>
      </c>
      <c r="Z5">
        <v>-0.16</v>
      </c>
      <c r="AA5">
        <v>20.6</v>
      </c>
      <c r="AB5">
        <v>-0.52</v>
      </c>
    </row>
    <row r="6" spans="1:28" s="2" customFormat="1" x14ac:dyDescent="0.25">
      <c r="A6" s="2" t="str">
        <f>"4205"</f>
        <v>4205</v>
      </c>
      <c r="B6" s="2" t="s">
        <v>33</v>
      </c>
      <c r="C6" s="2">
        <v>58</v>
      </c>
      <c r="D6" s="2">
        <v>96</v>
      </c>
      <c r="E6" s="2">
        <v>2.7</v>
      </c>
      <c r="F6" s="2">
        <v>0.13</v>
      </c>
      <c r="G6" s="2">
        <v>2.84</v>
      </c>
      <c r="H6" s="2">
        <v>3.7</v>
      </c>
      <c r="I6" s="2">
        <v>0.23</v>
      </c>
      <c r="J6" s="2">
        <v>3.93</v>
      </c>
      <c r="K6" s="2">
        <v>84.1</v>
      </c>
      <c r="L6" s="2">
        <v>70.599999999999994</v>
      </c>
      <c r="M6" s="2">
        <v>83.2</v>
      </c>
      <c r="N6" s="2">
        <v>61.6</v>
      </c>
      <c r="O6" s="2" t="s">
        <v>34</v>
      </c>
      <c r="P6" s="2">
        <v>3.2</v>
      </c>
      <c r="Q6" s="2">
        <v>0.27</v>
      </c>
      <c r="R6" s="2">
        <v>20</v>
      </c>
      <c r="S6" s="3">
        <v>23.6</v>
      </c>
      <c r="T6" s="2">
        <v>17.5</v>
      </c>
      <c r="U6" s="2">
        <v>18.399999999999999</v>
      </c>
      <c r="V6" s="2">
        <v>3.48</v>
      </c>
      <c r="W6" s="2">
        <v>4.0999999999999996</v>
      </c>
      <c r="X6" s="2">
        <v>3.04</v>
      </c>
      <c r="Y6" s="2">
        <v>14.8</v>
      </c>
      <c r="Z6" s="2">
        <v>0.7</v>
      </c>
      <c r="AA6" s="2">
        <v>18</v>
      </c>
      <c r="AB6" s="2">
        <v>0.91</v>
      </c>
    </row>
    <row r="7" spans="1:28" x14ac:dyDescent="0.25">
      <c r="A7" t="str">
        <f>"6803"</f>
        <v>6803</v>
      </c>
      <c r="B7" t="s">
        <v>35</v>
      </c>
      <c r="D7">
        <v>117</v>
      </c>
      <c r="E7">
        <v>10.58</v>
      </c>
      <c r="F7">
        <v>0</v>
      </c>
      <c r="G7">
        <v>10.58</v>
      </c>
      <c r="H7">
        <v>5.56</v>
      </c>
      <c r="I7">
        <v>0</v>
      </c>
      <c r="J7">
        <v>5.56</v>
      </c>
      <c r="K7">
        <v>203</v>
      </c>
      <c r="L7">
        <v>184</v>
      </c>
      <c r="M7">
        <v>200</v>
      </c>
      <c r="N7">
        <v>167</v>
      </c>
      <c r="O7" t="s">
        <v>34</v>
      </c>
      <c r="P7" s="2">
        <v>12</v>
      </c>
      <c r="Q7">
        <v>0.19</v>
      </c>
      <c r="R7">
        <v>15.1</v>
      </c>
      <c r="S7" s="4">
        <v>16.399999999999999</v>
      </c>
      <c r="T7">
        <v>13.7</v>
      </c>
      <c r="U7">
        <v>72.099999999999994</v>
      </c>
      <c r="V7">
        <v>2.5</v>
      </c>
      <c r="W7">
        <v>2.71</v>
      </c>
      <c r="X7">
        <v>2.27</v>
      </c>
      <c r="Y7">
        <v>13</v>
      </c>
      <c r="Z7">
        <v>-0.67</v>
      </c>
      <c r="AA7">
        <v>19.899999999999999</v>
      </c>
      <c r="AB7">
        <v>-0.23</v>
      </c>
    </row>
    <row r="8" spans="1:28" x14ac:dyDescent="0.25">
      <c r="A8" t="str">
        <f>"8341"</f>
        <v>8341</v>
      </c>
      <c r="B8" t="s">
        <v>36</v>
      </c>
      <c r="D8">
        <v>17</v>
      </c>
      <c r="E8">
        <v>6.43</v>
      </c>
      <c r="F8">
        <v>0</v>
      </c>
      <c r="G8">
        <v>6.43</v>
      </c>
      <c r="H8">
        <v>2.85</v>
      </c>
      <c r="I8">
        <v>0</v>
      </c>
      <c r="J8">
        <v>2.85</v>
      </c>
      <c r="K8">
        <v>236.5</v>
      </c>
      <c r="L8">
        <v>231</v>
      </c>
      <c r="M8">
        <v>275</v>
      </c>
      <c r="N8">
        <v>175</v>
      </c>
      <c r="O8" t="s">
        <v>28</v>
      </c>
      <c r="P8" s="2">
        <v>7.39</v>
      </c>
      <c r="Q8">
        <v>1.1299999999999999</v>
      </c>
      <c r="R8">
        <v>27.5</v>
      </c>
      <c r="S8" s="4">
        <v>34</v>
      </c>
      <c r="T8">
        <v>20.5</v>
      </c>
      <c r="U8">
        <v>25</v>
      </c>
      <c r="V8">
        <v>8.11</v>
      </c>
      <c r="W8">
        <v>10</v>
      </c>
      <c r="X8">
        <v>6.06</v>
      </c>
      <c r="Y8">
        <v>20</v>
      </c>
      <c r="Z8">
        <v>0.44</v>
      </c>
      <c r="AA8">
        <v>30.6</v>
      </c>
      <c r="AB8">
        <v>2.23</v>
      </c>
    </row>
    <row r="9" spans="1:28" x14ac:dyDescent="0.25">
      <c r="A9" t="str">
        <f>"8437"</f>
        <v>8437</v>
      </c>
      <c r="B9" t="s">
        <v>37</v>
      </c>
      <c r="C9">
        <v>35</v>
      </c>
      <c r="D9">
        <v>35</v>
      </c>
      <c r="E9">
        <v>7.31</v>
      </c>
      <c r="F9">
        <v>0.75</v>
      </c>
      <c r="G9">
        <v>8.06</v>
      </c>
      <c r="H9">
        <v>3.39</v>
      </c>
      <c r="I9">
        <v>0.31</v>
      </c>
      <c r="J9">
        <v>3.7</v>
      </c>
      <c r="K9">
        <v>175.5</v>
      </c>
      <c r="L9">
        <v>233</v>
      </c>
      <c r="M9">
        <v>294</v>
      </c>
      <c r="N9">
        <v>195</v>
      </c>
      <c r="O9" t="s">
        <v>38</v>
      </c>
      <c r="P9" s="2">
        <v>12.5</v>
      </c>
      <c r="Q9">
        <v>1.87</v>
      </c>
      <c r="R9">
        <v>17.3</v>
      </c>
      <c r="S9" s="4">
        <v>21.9</v>
      </c>
      <c r="T9">
        <v>14.3</v>
      </c>
      <c r="U9">
        <v>57.4</v>
      </c>
      <c r="V9">
        <v>3.78</v>
      </c>
      <c r="W9">
        <v>4.79</v>
      </c>
      <c r="X9">
        <v>3.12</v>
      </c>
      <c r="Y9">
        <v>18.3</v>
      </c>
      <c r="Z9">
        <v>1.45</v>
      </c>
      <c r="AA9">
        <v>24.7</v>
      </c>
      <c r="AB9">
        <v>2.1</v>
      </c>
    </row>
    <row r="10" spans="1:28" x14ac:dyDescent="0.25">
      <c r="A10" t="str">
        <f>"9917"</f>
        <v>9917</v>
      </c>
      <c r="B10" t="s">
        <v>39</v>
      </c>
      <c r="D10">
        <v>53</v>
      </c>
      <c r="E10">
        <v>3.93</v>
      </c>
      <c r="F10">
        <v>0</v>
      </c>
      <c r="G10">
        <v>3.93</v>
      </c>
      <c r="H10">
        <v>4.4800000000000004</v>
      </c>
      <c r="I10">
        <v>0</v>
      </c>
      <c r="J10">
        <v>4.4800000000000004</v>
      </c>
      <c r="K10">
        <v>83.7</v>
      </c>
      <c r="L10">
        <v>88.1</v>
      </c>
      <c r="M10">
        <v>91.7</v>
      </c>
      <c r="N10">
        <v>84.8</v>
      </c>
      <c r="O10" t="s">
        <v>38</v>
      </c>
      <c r="P10" s="2">
        <v>4.3499999999999996</v>
      </c>
      <c r="Q10">
        <v>0.26</v>
      </c>
      <c r="R10">
        <v>20.399999999999999</v>
      </c>
      <c r="S10" s="4">
        <v>21.5</v>
      </c>
      <c r="T10">
        <v>19.399999999999999</v>
      </c>
      <c r="U10">
        <v>23.4</v>
      </c>
      <c r="V10">
        <v>3.79</v>
      </c>
      <c r="W10">
        <v>3.98</v>
      </c>
      <c r="X10">
        <v>3.61</v>
      </c>
      <c r="Y10">
        <v>9.32</v>
      </c>
      <c r="Z10">
        <v>0.32</v>
      </c>
      <c r="AA10">
        <v>18.3</v>
      </c>
      <c r="AB10">
        <v>0.88</v>
      </c>
    </row>
    <row r="11" spans="1:28" x14ac:dyDescent="0.25">
      <c r="A11" t="str">
        <f>"9945"</f>
        <v>9945</v>
      </c>
      <c r="B11" t="s">
        <v>40</v>
      </c>
      <c r="C11">
        <v>9</v>
      </c>
      <c r="D11">
        <v>26</v>
      </c>
      <c r="E11">
        <v>1.27</v>
      </c>
      <c r="F11">
        <v>1.68</v>
      </c>
      <c r="G11">
        <v>2.95</v>
      </c>
      <c r="H11">
        <v>3.15</v>
      </c>
      <c r="I11">
        <v>4.28</v>
      </c>
      <c r="J11">
        <v>7.43</v>
      </c>
      <c r="K11">
        <v>41.45</v>
      </c>
      <c r="L11">
        <v>39.6</v>
      </c>
      <c r="M11">
        <v>48.2</v>
      </c>
      <c r="N11">
        <v>33.5</v>
      </c>
      <c r="O11" t="s">
        <v>28</v>
      </c>
      <c r="P11" s="2">
        <v>7.31</v>
      </c>
      <c r="Q11">
        <v>1.03</v>
      </c>
      <c r="R11">
        <v>5.33</v>
      </c>
      <c r="S11" s="4">
        <v>6.58</v>
      </c>
      <c r="T11">
        <v>4.41</v>
      </c>
      <c r="U11">
        <v>42.2</v>
      </c>
      <c r="V11">
        <v>0.92</v>
      </c>
      <c r="W11">
        <v>1.1399999999999999</v>
      </c>
      <c r="X11">
        <v>0.76</v>
      </c>
      <c r="Y11">
        <v>10.7</v>
      </c>
      <c r="Z11">
        <v>-0.61</v>
      </c>
      <c r="AA11">
        <v>22.6</v>
      </c>
      <c r="AB11">
        <v>-2.0299999999999998</v>
      </c>
    </row>
    <row r="13" spans="1:28" x14ac:dyDescent="0.25">
      <c r="A13" t="s">
        <v>46</v>
      </c>
      <c r="B13">
        <v>4205</v>
      </c>
      <c r="C13" s="2" t="s">
        <v>47</v>
      </c>
      <c r="D13" s="2" t="s">
        <v>44</v>
      </c>
    </row>
    <row r="14" spans="1:28" ht="23.25" x14ac:dyDescent="0.25">
      <c r="B14">
        <v>8437</v>
      </c>
      <c r="C14" s="5" t="s">
        <v>37</v>
      </c>
      <c r="D14" s="5" t="s">
        <v>41</v>
      </c>
      <c r="E14" s="1"/>
    </row>
    <row r="15" spans="1:28" x14ac:dyDescent="0.25">
      <c r="B15">
        <v>1216</v>
      </c>
      <c r="C15" t="s">
        <v>42</v>
      </c>
      <c r="D15" t="s">
        <v>43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傳統產業_股利與獲利20200412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kurogikeikan</dc:creator>
  <cp:lastModifiedBy>溫禹昊</cp:lastModifiedBy>
  <dcterms:modified xsi:type="dcterms:W3CDTF">2020-04-23T02:47:19Z</dcterms:modified>
</cp:coreProperties>
</file>