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Report" sheetId="2" r:id="rId5"/>
  </sheets>
  <definedNames/>
  <calcPr/>
</workbook>
</file>

<file path=xl/sharedStrings.xml><?xml version="1.0" encoding="utf-8"?>
<sst xmlns="http://schemas.openxmlformats.org/spreadsheetml/2006/main" count="490" uniqueCount="298">
  <si>
    <t>Web Application Sample Test Cases</t>
  </si>
  <si>
    <t>PASS</t>
  </si>
  <si>
    <t>Author</t>
  </si>
  <si>
    <t>Md. Al Amin</t>
  </si>
  <si>
    <t>Module</t>
  </si>
  <si>
    <t>User managment</t>
  </si>
  <si>
    <t>FAIL</t>
  </si>
  <si>
    <t>https://www.alibaba.com/</t>
  </si>
  <si>
    <t>Features</t>
  </si>
  <si>
    <t>Register/Login</t>
  </si>
  <si>
    <t>out of scope</t>
  </si>
  <si>
    <t>Not tested</t>
  </si>
  <si>
    <t>Test Case number</t>
  </si>
  <si>
    <t>Test Cases</t>
  </si>
  <si>
    <t>Test data</t>
  </si>
  <si>
    <t>Execution Steps</t>
  </si>
  <si>
    <t>Exepected  Result</t>
  </si>
  <si>
    <t>Actual Result</t>
  </si>
  <si>
    <t>Dev Comments</t>
  </si>
  <si>
    <t>Final Status</t>
  </si>
  <si>
    <t xml:space="preserve">Screen Shot </t>
  </si>
  <si>
    <t>Total</t>
  </si>
  <si>
    <t>TC_001</t>
  </si>
  <si>
    <t>Register</t>
  </si>
  <si>
    <t>Verify to fill up the all fields</t>
  </si>
  <si>
    <t>1. go to the url(https://www.alibaba.com/)
2. click the My Alibaba 
3. click the join free option 
4. fill up the all input fields and checkbox
5. click the Agree and Register</t>
  </si>
  <si>
    <t>go to the profile show the account</t>
  </si>
  <si>
    <t>as expected</t>
  </si>
  <si>
    <t>TC_002</t>
  </si>
  <si>
    <t>Verify to empty all the fields</t>
  </si>
  <si>
    <t>1. go to the url(https://www.alibaba.com/)
2. click the My Alibaba 
3. click the join free option 
4. empty all the fields
5. click the Agree and Register</t>
  </si>
  <si>
    <t>Show the perfect Error Message</t>
  </si>
  <si>
    <t>TC_003</t>
  </si>
  <si>
    <t>Verify empty only trades role</t>
  </si>
  <si>
    <t>1. go to the url(https://www.alibaba.com/)
2. click the My Alibaba 
3. click the join free option 
4. empty only trades role radio buttons fields
5. fill all the input fields
6. click the Agree and Register</t>
  </si>
  <si>
    <t>Show the error message</t>
  </si>
  <si>
    <t>TC_004</t>
  </si>
  <si>
    <t>Verify fill only trades role</t>
  </si>
  <si>
    <t>1. go to the url(https://www.alibaba.com/)
2. click the My Alibaba 
3. click the join free option 
4.fill only trades role radio buttons fields
5. empty all input fields
6. click the Agree and Register</t>
  </si>
  <si>
    <t>TC_005</t>
  </si>
  <si>
    <t>Register -&gt; email</t>
  </si>
  <si>
    <t>verify empty only the email address</t>
  </si>
  <si>
    <t>1. go to the url(https://www.alibaba.com/)
2. click the My Alibaba 
3. click the join free option 
4. fill all the input fields
5. empty only the email input fields
6. click the Agree and Register</t>
  </si>
  <si>
    <t>TC_006</t>
  </si>
  <si>
    <t>Verify input the valid email address</t>
  </si>
  <si>
    <t>anikalamin1@gmail.com
pass: anikalamin1</t>
  </si>
  <si>
    <t>1. go to the url(https://www.alibaba.com/)
2. click the My Alibaba 
3. click the join free option 
4. fill all the input fields
5. fill up the valid email address
6. click the Agree and Register</t>
  </si>
  <si>
    <t>show the successfull message and verify the email address</t>
  </si>
  <si>
    <t>TC_007</t>
  </si>
  <si>
    <t>verify the input the blank space in email input fields</t>
  </si>
  <si>
    <t>1. go to the url(https://www.alibaba.com/)
2. click the My Alibaba 
3. click the join free option 
4. fill all the input fields
5. fill up blank space in email input fields
6. click the Agree and Register</t>
  </si>
  <si>
    <t>show the error message</t>
  </si>
  <si>
    <t>TC_008</t>
  </si>
  <si>
    <t>verify the invalid email address</t>
  </si>
  <si>
    <t>xyz@gmail.com</t>
  </si>
  <si>
    <t>1. go to the url(https://www.alibaba.com/)
2. click the My Alibaba 
3. click the join free option 
4. fill all the input fields
5. fill up the invalid email address
6. click the Agree and Register</t>
  </si>
  <si>
    <t>not show the error message</t>
  </si>
  <si>
    <t>invalid email</t>
  </si>
  <si>
    <t>TC_009</t>
  </si>
  <si>
    <t>verify the input the email address and get space in email before or after or middle</t>
  </si>
  <si>
    <t>xyz @gmail.com</t>
  </si>
  <si>
    <t>1. go to the url(https://www.alibaba.com/)
2. click the My Alibaba 
3. click the join free option 
4.fill all the input fields radio button and checkbox
5. fill up the email address and space after the email
6. click the Agree and Register</t>
  </si>
  <si>
    <t>TC_010</t>
  </si>
  <si>
    <t xml:space="preserve">verify the spelling mistake in gmail </t>
  </si>
  <si>
    <t>anikalamin1@gmial.com</t>
  </si>
  <si>
    <t>1. go to the url(https://www.alibaba.com/)
2. click the My Alibaba 
3. click the join free option 
4. fill all the input fields radio button and checkbox
5. fill up the email adress with gmail spelling mistake(gmial)
6. click the Agree and Register</t>
  </si>
  <si>
    <t>spelling mistake in gmail</t>
  </si>
  <si>
    <t>TC_011</t>
  </si>
  <si>
    <t>verify the input the gmail missing the alphabets</t>
  </si>
  <si>
    <t>anikalamin1@gm.com</t>
  </si>
  <si>
    <t>1. go to the url(https://www.alibaba.com/)
2. click the My Alibaba 
3. click the join free option 
4. fill all the input fields radio button and checkbox
5. fill up the email adress with gmail missing the alphabets(gm)
6. click the Agree and Register</t>
  </si>
  <si>
    <t>missing alphabets</t>
  </si>
  <si>
    <t>TC_012</t>
  </si>
  <si>
    <t xml:space="preserve">verify the registerted email using the second time </t>
  </si>
  <si>
    <t>1. go to the url(https://www.alibaba.com/)
2. click the My Alibaba 
3. click the join free option 
4. fill all the input fields
5. fill up the gmail address before using the registerted gmail address
6. click the Agree and Register</t>
  </si>
  <si>
    <t>not showing the error</t>
  </si>
  <si>
    <t>Registered same gmail used in second timei</t>
  </si>
  <si>
    <t>TC_013</t>
  </si>
  <si>
    <t>verify the email address using # remove the @</t>
  </si>
  <si>
    <t>anikalamin1#gmail.com</t>
  </si>
  <si>
    <t>1. go to the url(https://www.alibaba.com/)
2. click the My Alibaba 
3. click the join free option 
4. fill all the input fields radio button and checkbox
5. fill up the gmail address remove the @ and set the #
6. click the Agree and Register</t>
  </si>
  <si>
    <t>TC_014</t>
  </si>
  <si>
    <t>Register -&gt; password</t>
  </si>
  <si>
    <t>verify the only password input field is empty</t>
  </si>
  <si>
    <t>1. go to the url(https://www.alibaba.com/)
2. click the My Alibaba 
3. click the join free option 
4. fill all the input fields radio button and checkbox
5. empty only the password input fields
6. click the Agree and Register</t>
  </si>
  <si>
    <t>TC_015</t>
  </si>
  <si>
    <t>verify input the password only the number minimum input the password is 6</t>
  </si>
  <si>
    <t>1. go to the url(https://www.alibaba.com/)
2. click the My Alibaba 
3. click the join free option 
4. fill all the input fields radio button and checkbox
5. input only the numbers
6. click the Agree and Register</t>
  </si>
  <si>
    <t xml:space="preserve">not take only the numbers and show error message </t>
  </si>
  <si>
    <t>TC_016</t>
  </si>
  <si>
    <t>verify input the password only the character minimum input the password is 6</t>
  </si>
  <si>
    <t>abcdef</t>
  </si>
  <si>
    <t>1. go to the url(https://www.alibaba.com/)
2. click the My Alibaba 
3. click the join free option 
4. fill all the input fields radio button and checkbox
5. input only the character
6. click the Agree and Register</t>
  </si>
  <si>
    <t xml:space="preserve">not take only the character and show the error message </t>
  </si>
  <si>
    <t>TC_017</t>
  </si>
  <si>
    <t>verify the valid password only consists at least two of number, character and symbols input minimum 6 number of password</t>
  </si>
  <si>
    <t>anik12</t>
  </si>
  <si>
    <t>1. go to the url(https://www.alibaba.com/)
2. click the My Alibaba 
3. click the join free option 
4. fill all the input fields radio button and checkbox
5. fill up the valid password only consists at least two of number, character and symbols input minimum 6 number of password
6. click the Agree and Register</t>
  </si>
  <si>
    <t xml:space="preserve">successfully take the password </t>
  </si>
  <si>
    <t>TC_018</t>
  </si>
  <si>
    <t>verify the valid password only consists at least two of number, character and symbols but input the passoword less than 6</t>
  </si>
  <si>
    <t>anik1</t>
  </si>
  <si>
    <t>1. go to the url(https://www.alibaba.com/)
2. click the My Alibaba 
3. click the join free option 
4. fill all the input fields radio button and checkbox
5. fill up the valid password only consists at least two of number, character and symbols but input the password less than 6
6. click the Agree and Register</t>
  </si>
  <si>
    <t>show the proper error message don't take the password less than 6</t>
  </si>
  <si>
    <t>TC_019</t>
  </si>
  <si>
    <t>verify the boundary length of password and input the password maximum number of 20 not more than 20</t>
  </si>
  <si>
    <t>anik1234567891234567</t>
  </si>
  <si>
    <t>1. go to the url(https://www.alibaba.com/)
2. click the My Alibaba 
3. click the join free option 
4. fill all the input fields radio button and checkbox
5. fill up the password of boundary length maximum number of 20 not more than the 20
6. click the Agree and Register</t>
  </si>
  <si>
    <t>take the password not get any error message</t>
  </si>
  <si>
    <t>TC_020</t>
  </si>
  <si>
    <t>verify fill up the password more than the 20</t>
  </si>
  <si>
    <t>anik12345678912345678</t>
  </si>
  <si>
    <t>1. go to the url(https://www.alibaba.com/)
2. click the My Alibaba 
3. click the join free option 
4. fill all the input fields radio button and checkbox
5. fill up the password more than 20
6. click the Agree and Register</t>
  </si>
  <si>
    <t>TC_021</t>
  </si>
  <si>
    <t>verify fill up the password and aslo fill up the space</t>
  </si>
  <si>
    <t>anik 123</t>
  </si>
  <si>
    <t>1. go to the url(https://www.alibaba.com/)
2. click the My Alibaba 
3. click the join free option 
4. fill all the input fields radio button and checkbox
5. fill up the password and input also space
6. click the Agree and Register</t>
  </si>
  <si>
    <t>TC_022</t>
  </si>
  <si>
    <t>verify the password fields fill up use only in special character</t>
  </si>
  <si>
    <t>@#@$%#</t>
  </si>
  <si>
    <t>1. go to the url(https://www.alibaba.com/)
2. click the My Alibaba 
3. click the join free option 
4. fill all the input fields radio button and checkbox
5. fill up the password use in special character
6. click the Agree and Register</t>
  </si>
  <si>
    <t>not only use in special character</t>
  </si>
  <si>
    <t>TC_023</t>
  </si>
  <si>
    <t>Register-&gt; country</t>
  </si>
  <si>
    <t>verify the country and region dropdown option</t>
  </si>
  <si>
    <t>1. go to the url(https://www.alibaba.com/)
2. click the My Alibaba 
3. click the join free option 
4. click the country drop down option</t>
  </si>
  <si>
    <t>show all the country lists</t>
  </si>
  <si>
    <t>TC_024</t>
  </si>
  <si>
    <t>verify the country and region dropdown search option</t>
  </si>
  <si>
    <t>1. go to the url(https://www.alibaba.com/)
2. click the My Alibaba 
3. click the join free option 
4. click the country drop down option
5. write contry name in search bar</t>
  </si>
  <si>
    <t>show the country in search wise</t>
  </si>
  <si>
    <t>TC_025</t>
  </si>
  <si>
    <t>Register-&gt; Confirm password</t>
  </si>
  <si>
    <t>verify empty only confirm password fields</t>
  </si>
  <si>
    <t>1. go to the url(https://www.alibaba.com/)
2. click the My Alibaba 
3. click the join free option 
4. fill all the input fields radio button and checkbox
5. empty confirm password fields
6. click the Agree and Register</t>
  </si>
  <si>
    <t>TC_026</t>
  </si>
  <si>
    <t>verify the login password and confirm password are not same</t>
  </si>
  <si>
    <t>login password: anik123
confirm password: anik147</t>
  </si>
  <si>
    <t>1. go to the url(https://www.alibaba.com/)
2. click the My Alibaba 
3. click the join free option 
4. fill all the input fields radio button and checkbox
5. fill up the login password fields
6. fill up the confirm password fields
6. click the Agree and Register</t>
  </si>
  <si>
    <t>show the proper error message because login password and confirm password are not same</t>
  </si>
  <si>
    <t>TC_027</t>
  </si>
  <si>
    <t>verify the login password and confirm password are same</t>
  </si>
  <si>
    <t>login password: anik123
confirm password: anik123</t>
  </si>
  <si>
    <t>not show the error message because login and confirm password same</t>
  </si>
  <si>
    <t>TC_028</t>
  </si>
  <si>
    <t>Register-&gt; Company Name</t>
  </si>
  <si>
    <t>verify the empty the company name fields</t>
  </si>
  <si>
    <t>1. go to the url(https://www.alibaba.com/)
2. click the My Alibaba 
3. click the join free option 
4. fill all the input fields radio button and checkbox
5. empty the company name fields
6. click the Agree and Register</t>
  </si>
  <si>
    <t>TC_029</t>
  </si>
  <si>
    <t>verify input the company name</t>
  </si>
  <si>
    <t>1. go to the url(https://www.alibaba.com/)
2. click the My Alibaba 
3. click the join free option 
4. fill all the input fields radio button and checkbox
5. fill up the company name
6. click the Agree and Register</t>
  </si>
  <si>
    <t>successfully registration</t>
  </si>
  <si>
    <t>TC_030</t>
  </si>
  <si>
    <t>verify the legal registered company name</t>
  </si>
  <si>
    <t>1. go to the url(https://www.alibaba.com/)
2. click the My Alibaba 
3. click the join free option 
4. fill all the input fields radio button and checkbox
5. fill up the legal registration company name
6. click the Agree and Register</t>
  </si>
  <si>
    <t xml:space="preserve">we can fill the any kinds of company name this fields not verify the company legal registered or not so we can return a warning message </t>
  </si>
  <si>
    <t>but can't show any kind of warning message or error</t>
  </si>
  <si>
    <t>TC_031</t>
  </si>
  <si>
    <t>verify the company name fields use blank space</t>
  </si>
  <si>
    <t>1. go to the url(https://www.alibaba.com/)
2. click the My Alibaba 
3. click the join free option 
4. fill all the input fields radio button and checkbox
5. fill up the company name fields blank space
6. click the Agree and Register</t>
  </si>
  <si>
    <t>company name blank space</t>
  </si>
  <si>
    <t>TC_032</t>
  </si>
  <si>
    <t>verify the fill up the company name fields special charactar</t>
  </si>
  <si>
    <t>#@$@$</t>
  </si>
  <si>
    <t>1. go to the url(https://www.alibaba.com/)
2. click the My Alibaba 
3. click the join free option 
4. fill all the input fields radio button and checkbox
5. fill up the company name fields special charactar
6. click the Agree and Register</t>
  </si>
  <si>
    <t>expected the error message</t>
  </si>
  <si>
    <t>TC_033</t>
  </si>
  <si>
    <t>verify the fill up the company name fields with numbers</t>
  </si>
  <si>
    <t>1. go to the url(https://www.alibaba.com/)
2. click the My Alibaba 
3. click the join free option 
4. fill all the input fields radio button and checkbox
5. fill up the company name fields numbers
6. click the Agree and Register</t>
  </si>
  <si>
    <t>company name use number</t>
  </si>
  <si>
    <t>TC_034</t>
  </si>
  <si>
    <t>Register-&gt; Full name</t>
  </si>
  <si>
    <t>verify empty the full name fields</t>
  </si>
  <si>
    <t>1. go to the url(https://www.alibaba.com/)
2. click the My Alibaba 
3. click the join free option 
4. fill all the input fields radio button and checkbox
5. empty the full name fields
6. click the Agree and Register</t>
  </si>
  <si>
    <t>TC_035</t>
  </si>
  <si>
    <t>verify the fill up the first name and last name</t>
  </si>
  <si>
    <t>first name: alamin
last name : anik</t>
  </si>
  <si>
    <t>1. go to the url(https://www.alibaba.com/)
2. click the My Alibaba 
3. click the join free option 
4. fill all the input fields radio button and checkbox
5. fill up the first name and last name
6. click the Agree and Register</t>
  </si>
  <si>
    <t>TC_036</t>
  </si>
  <si>
    <t>verify the first name and last name fill up the special character</t>
  </si>
  <si>
    <t>@###</t>
  </si>
  <si>
    <t>1. go to the url(https://www.alibaba.com/)
2. click the My Alibaba 
3. click the join free option 
4. fill all the input fields radio button and checkbox
5. fill up the first name and last name with special character
6. click the Agree and Register</t>
  </si>
  <si>
    <t>TC_037</t>
  </si>
  <si>
    <t>verify the first name and last name fill up the numbers</t>
  </si>
  <si>
    <t>1. go to the url(https://www.alibaba.com/)
2. click the My Alibaba 
3. click the join free option 
4. fill all the input fields radio button and checkbox
5. fill up the first name and last name with numbers
6. click the Agree and Register</t>
  </si>
  <si>
    <t>TC_038</t>
  </si>
  <si>
    <t>verify the first name fill up the alphabetic characters and second name fill up the numbers</t>
  </si>
  <si>
    <t>first name: anik
last name: 147</t>
  </si>
  <si>
    <t>1. go to the url(https://www.alibaba.com/)
2. click the My Alibaba 
3. click the join free option 
4. fill all the input fields radio button and checkbox
5.  the first name fill up the alphabetic characters and second name fill up the numbers
6. click the Agree and Register</t>
  </si>
  <si>
    <t>TC_039</t>
  </si>
  <si>
    <t>verify the first name fill up the numbers and second name fill up the alphabetic characters</t>
  </si>
  <si>
    <t>first name: 147
last name: anik</t>
  </si>
  <si>
    <t>1. go to the url(https://www.alibaba.com/)
2. click the My Alibaba 
3. click the join free option 
4. fill all the input fields radio button and checkbox
5.  the first name fill up the numbers and second name fill up the alphabetic characters
6. click the Agree and Register</t>
  </si>
  <si>
    <t>TC_040</t>
  </si>
  <si>
    <t>verify the boundary length of first name and last name</t>
  </si>
  <si>
    <t>first name: adjfkdkdkdkdkdkdfdkdkdkdkdkdkdkdkdkdkdkdkdkdkdkdkdkdkdkdkdkd
last name: adjfkdkdkdkdgkdkdfdkdkdkdkdkdkdkdkdkdkdkdkdkdkdkdkdkdkdkdkdk</t>
  </si>
  <si>
    <t>1. go to the url(https://www.alibaba.com/)
2. click the My Alibaba 
3. click the join free option 
4. fill all the input fields radio button and checkbox
5. fill up the first name 60 alphabets characters and last name 60 alphabets characters
6. click the Agree and Register</t>
  </si>
  <si>
    <t>first name and last name maximum boundary length is 60 alphbatic characters so not show the error message</t>
  </si>
  <si>
    <t>TC_041</t>
  </si>
  <si>
    <t>verify the fill up the first name and last name more than the boundary length</t>
  </si>
  <si>
    <t>first name: adjfkdkdkdkdkfdkdfdkdkdkdkdkdkdkdkdkdkdkdkdkdkdkdkdkdkdkdkdkd
last name: adjfkdkdkdkdgkdkdffdkdkdkdkdkdkdkdkdkdkdkdkdkdkdkdkdkdkdkdkdk</t>
  </si>
  <si>
    <t>1. go to the url(https://www.alibaba.com/)
2. click the My Alibaba 
3. click the join free option 
4. fill all the input fields radio button and checkbox
5. fill up the first name 61 alphabets characters and last name 61 alphabets characters
6. click the Agree and Register</t>
  </si>
  <si>
    <t>first name and last name maximum boundary length is 60 alphbatic characters but we are use 61 alphabatic characters so show the error message</t>
  </si>
  <si>
    <t>TC_042</t>
  </si>
  <si>
    <t>verify the first name and last name fields use the blank space</t>
  </si>
  <si>
    <t>1. go to the url(https://www.alibaba.com/)
2. click the My Alibaba 
3. click the join free option 
4. fill all the input fields radio button and checkbox
5. fill up the first name and last name fields blank space
6. click the Agree and Register</t>
  </si>
  <si>
    <t>first name and last name blank space</t>
  </si>
  <si>
    <t>TC_043</t>
  </si>
  <si>
    <t>Register-&gt;phone number</t>
  </si>
  <si>
    <t>verify the empty the phone number input fields</t>
  </si>
  <si>
    <t>1. go to the url(https://www.alibaba.com/)
2. click the My Alibaba 
3. click the join free option 
4. fill all the input fields radio button and checkbox
5. empty the phone number input fields
6. click the Agree and Register</t>
  </si>
  <si>
    <t>TC_044</t>
  </si>
  <si>
    <t>verify the area input fields</t>
  </si>
  <si>
    <t>TC_045</t>
  </si>
  <si>
    <t>verify the valid phone numbers</t>
  </si>
  <si>
    <t>1. go to the url(https://www.alibaba.com/)
2. click the My Alibaba 
3. click the join free option 
4. fill all the input fields radio button and checkbox
5. fill the fields valid phone number
6. click the Agree and Register</t>
  </si>
  <si>
    <t xml:space="preserve">succesfully take the phone number and register </t>
  </si>
  <si>
    <t>TC_046</t>
  </si>
  <si>
    <t>verify the invalid phone number</t>
  </si>
  <si>
    <t>1. go to the url(https://www.alibaba.com/)
2. click the My Alibaba 
3. click the join free option 
4. fill all the input fields radio button and checkbox
5. fill the fields invalid phone number
6. click the Agree and Register</t>
  </si>
  <si>
    <t>not showing the error message</t>
  </si>
  <si>
    <t>invalid phone numbers</t>
  </si>
  <si>
    <t>TC_047</t>
  </si>
  <si>
    <t>verify the boundary length of phone number</t>
  </si>
  <si>
    <t>1. go to the url(https://www.alibaba.com/)
2. click the My Alibaba 
3. click the join free option 
4. fill all the input fields radio button and checkbox
5. fill the fields phone number less than 14
6. click the Agree and Register</t>
  </si>
  <si>
    <t>input the phone number in fields less than 14 or equal to 14 number then not show any error message</t>
  </si>
  <si>
    <t>TC_048</t>
  </si>
  <si>
    <t>1. go to the url(https://www.alibaba.com/)
2. click the My Alibaba 
3. click the join free option 
4. fill all the input fields radio button and checkbox
5. fill the fields phone number more than 14
6. click the Agree and Register</t>
  </si>
  <si>
    <t>input the phone number in fields more than 14 show error message but this is not perfect because bangladesh phone number only the 11 digit we don't have need to 14 number</t>
  </si>
  <si>
    <t>this input fields get more than 14 numbers</t>
  </si>
  <si>
    <t>more than 11 numbers</t>
  </si>
  <si>
    <t>TC_049</t>
  </si>
  <si>
    <t>verify the phone number with special character</t>
  </si>
  <si>
    <t>01734@#1292</t>
  </si>
  <si>
    <t>1. go to the url(https://www.alibaba.com/)
2. click the My Alibaba 
3. click the join free option 
4. fill all the input fields radio button and checkbox
5. fill the fields phone number with special characters
6. click the Agree and Register</t>
  </si>
  <si>
    <t>TC_050</t>
  </si>
  <si>
    <t>verify the phone number with alphabatic characters</t>
  </si>
  <si>
    <t>01734wr1292</t>
  </si>
  <si>
    <t>1. go to the url(https://www.alibaba.com/)
2. click the My Alibaba 
3. click the join free option 
4. fill all the input fields radio button and checkbox
5. fill the fields phone number with alphabatic characters
6. click the Agree and Register</t>
  </si>
  <si>
    <t>TC_051</t>
  </si>
  <si>
    <t>Register-&gt;verification</t>
  </si>
  <si>
    <t>verify don't drag the verification slide</t>
  </si>
  <si>
    <t>1. go to the url(https://www.alibaba.com/)
2. click the My Alibaba 
3. click the join free option 
4. fill all the input fields radio button and checkbox
5. don't drag the verification slide
6. click the Agree and Register</t>
  </si>
  <si>
    <t>TC_052</t>
  </si>
  <si>
    <t>verify the drag the verification slide</t>
  </si>
  <si>
    <t>1. go to the url(https://www.alibaba.com/)
2. click the My Alibaba 
3. click the join free option 
4. fill all the input fields radio button and checkbox
5. drag the verification slide
6. click the Agree and Register</t>
  </si>
  <si>
    <t xml:space="preserve">properly work and verified succesfully </t>
  </si>
  <si>
    <t>TC_053</t>
  </si>
  <si>
    <t>Register-&gt;check agreement</t>
  </si>
  <si>
    <t>verify the not click the check box of agreement</t>
  </si>
  <si>
    <t>1. go to the url(https://www.alibaba.com/)
2. click the My Alibaba 
3. click the join free option 
4. fill all the input fields radio button and checkbox
5. not click the checkbox of agreement
6. click the Agree and Register</t>
  </si>
  <si>
    <t>not registered show the error message</t>
  </si>
  <si>
    <t>TC_054</t>
  </si>
  <si>
    <t>verify the click the check box of agreement</t>
  </si>
  <si>
    <t>1. go to the url(https://www.alibaba.com/)
2. click the My Alibaba 
3. click the join free option 
4. fill all the input fields radio button and checkbox
5. click the checkbox of agreement
6. click the Agree and Register</t>
  </si>
  <si>
    <t>succesfully registered not show the error message</t>
  </si>
  <si>
    <t>TC_055</t>
  </si>
  <si>
    <r>
      <rPr/>
      <t xml:space="preserve">verify the </t>
    </r>
    <r>
      <rPr>
        <color rgb="FF1155CC"/>
        <u/>
      </rPr>
      <t>alibaba.com</t>
    </r>
    <r>
      <rPr/>
      <t xml:space="preserve"> membership agreement</t>
    </r>
  </si>
  <si>
    <t>1. go to the url(https://www.alibaba.com/)
2. click the My Alibaba 
3. click the join free option 
4. fill all the input fields radio button and checkbox
5. click the alibaba.co membership agreement link
6. click the Agree and Register</t>
  </si>
  <si>
    <t>go to the rules and regulation page</t>
  </si>
  <si>
    <t>TC_056</t>
  </si>
  <si>
    <t>Register-&gt;grammatical mistake</t>
  </si>
  <si>
    <t>verify the spelling mistake in register page</t>
  </si>
  <si>
    <t>1. go to the url(https://www.alibaba.com/)
2. click the My Alibaba 
3. click the join free option 
4. click the password input fields
5. show the focus alert in password</t>
  </si>
  <si>
    <t>not show any grammatical and spelling mistake</t>
  </si>
  <si>
    <t>show the one spelling mistake of symbols(sumbols)</t>
  </si>
  <si>
    <t>spelling mistake</t>
  </si>
  <si>
    <t>TC_057</t>
  </si>
  <si>
    <t>Login-&gt;logo</t>
  </si>
  <si>
    <t>verify the clickable logo in alibaba</t>
  </si>
  <si>
    <t>1. go to the url(https://www.alibaba.com/)
2. click the My Alibaba 
3. click the logo of alibaba</t>
  </si>
  <si>
    <t>go to the home page</t>
  </si>
  <si>
    <t>TEST CASE REPORT</t>
  </si>
  <si>
    <t>All Information</t>
  </si>
  <si>
    <t>PROJECT NAME</t>
  </si>
  <si>
    <t>Alibaba.com</t>
  </si>
  <si>
    <t>Status</t>
  </si>
  <si>
    <t>Total No</t>
  </si>
  <si>
    <t>Module name</t>
  </si>
  <si>
    <t>User Management</t>
  </si>
  <si>
    <t>Pass</t>
  </si>
  <si>
    <t>Test case report</t>
  </si>
  <si>
    <t>Fail</t>
  </si>
  <si>
    <t>Written by</t>
  </si>
  <si>
    <t>Executed by</t>
  </si>
  <si>
    <t>not tested</t>
  </si>
  <si>
    <t>TEST EXECUTION REPORT</t>
  </si>
  <si>
    <t>TEST CASE</t>
  </si>
  <si>
    <t>Not executed</t>
  </si>
  <si>
    <t>total TC</t>
  </si>
  <si>
    <t>Grand Total</t>
  </si>
  <si>
    <t>LIMITATION</t>
  </si>
  <si>
    <t>DOCUMENT</t>
  </si>
  <si>
    <t>Received</t>
  </si>
  <si>
    <t>Useful</t>
  </si>
  <si>
    <t>PRD</t>
  </si>
  <si>
    <t>No</t>
  </si>
  <si>
    <t>USER STORY</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</si>
</sst>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rgb="FF000000"/>
      <name val="Arial"/>
      <scheme val="minor"/>
    </font>
    <font>
      <b/>
      <sz val="10.0"/>
      <color theme="0"/>
      <name val="Arial"/>
      <scheme val="minor"/>
    </font>
    <font>
      <b/>
      <sz val="11.0"/>
      <color theme="1"/>
      <name val="Inconsolata"/>
    </font>
    <font>
      <b/>
      <color theme="0"/>
      <name val="Arial"/>
      <scheme val="minor"/>
    </font>
    <font>
      <b/>
      <color theme="1"/>
      <name val="Arial"/>
      <scheme val="minor"/>
    </font>
    <font>
      <u/>
      <color rgb="FF0000FF"/>
    </font>
    <font>
      <b/>
      <color theme="1"/>
      <name val="Verdana"/>
    </font>
    <font>
      <b/>
      <color rgb="FF000000"/>
      <name val="Arial"/>
    </font>
    <font>
      <b/>
      <sz val="10.0"/>
      <color theme="1"/>
      <name val="Arial"/>
      <scheme val="minor"/>
    </font>
    <font>
      <color theme="1"/>
      <name val="Arial"/>
      <scheme val="minor"/>
    </font>
    <font>
      <color theme="0"/>
      <name val="Arial"/>
      <scheme val="minor"/>
    </font>
    <font>
      <u/>
      <color rgb="FF0000FF"/>
    </font>
    <font>
      <u/>
      <color rgb="FF0000FF"/>
    </font>
    <font>
      <u/>
      <color rgb="FF0000FF"/>
    </font>
    <font>
      <sz val="18.0"/>
      <color theme="1"/>
      <name val="Arial"/>
      <scheme val="minor"/>
    </font>
    <font>
      <b/>
      <sz val="18.0"/>
      <color theme="0"/>
      <name val="Arial"/>
    </font>
    <font>
      <u/>
      <color theme="0"/>
    </font>
    <font>
      <color rgb="FF000000"/>
      <name val="Arial"/>
      <scheme val="minor"/>
    </font>
    <font>
      <b/>
      <sz val="18.0"/>
      <color theme="0"/>
      <name val="Arial"/>
      <scheme val="minor"/>
    </font>
    <font>
      <b/>
      <sz val="11.0"/>
      <color theme="0"/>
      <name val="Inconsolata"/>
    </font>
    <font/>
  </fonts>
  <fills count="20">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EA9999"/>
        <bgColor rgb="FFEA9999"/>
      </patternFill>
    </fill>
    <fill>
      <patternFill patternType="solid">
        <fgColor rgb="FFDD7E6B"/>
        <bgColor rgb="FFDD7E6B"/>
      </patternFill>
    </fill>
    <fill>
      <patternFill patternType="solid">
        <fgColor rgb="FFE6B8AF"/>
        <bgColor rgb="FFE6B8AF"/>
      </patternFill>
    </fill>
    <fill>
      <patternFill patternType="solid">
        <fgColor rgb="FFB7B7B7"/>
        <bgColor rgb="FFB7B7B7"/>
      </patternFill>
    </fill>
    <fill>
      <patternFill patternType="solid">
        <fgColor theme="0"/>
        <bgColor theme="0"/>
      </patternFill>
    </fill>
    <fill>
      <patternFill patternType="solid">
        <fgColor theme="5"/>
        <bgColor theme="5"/>
      </patternFill>
    </fill>
    <fill>
      <patternFill patternType="solid">
        <fgColor rgb="FF7F6000"/>
        <bgColor rgb="FF7F6000"/>
      </patternFill>
    </fill>
    <fill>
      <patternFill patternType="solid">
        <fgColor theme="1"/>
        <bgColor theme="1"/>
      </patternFill>
    </fill>
    <fill>
      <patternFill patternType="solid">
        <fgColor rgb="FF434343"/>
        <bgColor rgb="FF434343"/>
      </patternFill>
    </fill>
    <fill>
      <patternFill patternType="solid">
        <fgColor rgb="FF666666"/>
        <bgColor rgb="FF666666"/>
      </patternFill>
    </fill>
    <fill>
      <patternFill patternType="solid">
        <fgColor rgb="FFCC4125"/>
        <bgColor rgb="FFCC4125"/>
      </patternFill>
    </fill>
    <fill>
      <patternFill patternType="solid">
        <fgColor rgb="FFA2C4C9"/>
        <bgColor rgb="FFA2C4C9"/>
      </patternFill>
    </fill>
    <fill>
      <patternFill patternType="solid">
        <fgColor rgb="FFCC0000"/>
        <bgColor rgb="FFCC0000"/>
      </patternFill>
    </fill>
    <fill>
      <patternFill patternType="solid">
        <fgColor rgb="FF990000"/>
        <bgColor rgb="FF9900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horizontal="right"/>
    </xf>
    <xf borderId="0" fillId="4" fontId="4" numFmtId="0" xfId="0" applyAlignment="1" applyFill="1" applyFont="1">
      <alignment readingOrder="0"/>
    </xf>
    <xf borderId="0" fillId="0" fontId="5" numFmtId="0" xfId="0" applyAlignment="1" applyFont="1">
      <alignment readingOrder="0"/>
    </xf>
    <xf borderId="0" fillId="2" fontId="4" numFmtId="0" xfId="0" applyAlignment="1" applyFont="1">
      <alignment readingOrder="0"/>
    </xf>
    <xf borderId="0" fillId="5" fontId="2" numFmtId="0" xfId="0" applyAlignment="1" applyFill="1" applyFont="1">
      <alignment readingOrder="0"/>
    </xf>
    <xf borderId="0" fillId="0" fontId="5" numFmtId="0" xfId="0" applyFont="1"/>
    <xf borderId="0" fillId="0" fontId="6" numFmtId="0" xfId="0" applyAlignment="1" applyFont="1">
      <alignment readingOrder="0"/>
    </xf>
    <xf borderId="0" fillId="6" fontId="2" numFmtId="0" xfId="0" applyAlignment="1" applyFill="1" applyFont="1">
      <alignment readingOrder="0"/>
    </xf>
    <xf borderId="0" fillId="7" fontId="2" numFmtId="0" xfId="0" applyAlignment="1" applyFill="1" applyFont="1">
      <alignment readingOrder="0"/>
    </xf>
    <xf borderId="1" fillId="8" fontId="7" numFmtId="0" xfId="0" applyAlignment="1" applyBorder="1" applyFill="1" applyFont="1">
      <alignment readingOrder="0" shrinkToFit="0" wrapText="1"/>
    </xf>
    <xf borderId="1" fillId="8" fontId="7" numFmtId="0" xfId="0" applyAlignment="1" applyBorder="1" applyFont="1">
      <alignment horizontal="center"/>
    </xf>
    <xf borderId="1" fillId="8" fontId="7" numFmtId="0" xfId="0" applyAlignment="1" applyBorder="1" applyFont="1">
      <alignment horizontal="center" shrinkToFit="0" vertical="bottom" wrapText="1"/>
    </xf>
    <xf borderId="1" fillId="8" fontId="7" numFmtId="0" xfId="0" applyAlignment="1" applyBorder="1" applyFont="1">
      <alignment horizontal="center" readingOrder="0" shrinkToFit="0" vertical="bottom" wrapText="1"/>
    </xf>
    <xf borderId="1" fillId="9" fontId="8" numFmtId="0" xfId="0" applyAlignment="1" applyBorder="1" applyFill="1" applyFont="1">
      <alignment horizontal="left" readingOrder="0" vertical="bottom"/>
    </xf>
    <xf borderId="1" fillId="8" fontId="7" numFmtId="0" xfId="0" applyAlignment="1" applyBorder="1" applyFont="1">
      <alignment shrinkToFit="0" vertical="bottom" wrapText="1"/>
    </xf>
    <xf borderId="1" fillId="8" fontId="7" numFmtId="0" xfId="0" applyAlignment="1" applyBorder="1" applyFont="1">
      <alignment readingOrder="0" shrinkToFit="0" vertical="bottom" wrapText="1"/>
    </xf>
    <xf borderId="0" fillId="10" fontId="9" numFmtId="0" xfId="0" applyAlignment="1" applyFill="1" applyFont="1">
      <alignment readingOrder="0" vertical="top"/>
    </xf>
    <xf borderId="0" fillId="0" fontId="5" numFmtId="0" xfId="0" applyAlignment="1" applyFont="1">
      <alignment vertical="top"/>
    </xf>
    <xf borderId="1" fillId="0" fontId="10" numFmtId="0" xfId="0" applyAlignment="1" applyBorder="1" applyFont="1">
      <alignment readingOrder="0" vertical="top"/>
    </xf>
    <xf borderId="1" fillId="0" fontId="10" numFmtId="0" xfId="0" applyAlignment="1" applyBorder="1" applyFont="1">
      <alignment horizontal="left" readingOrder="0" shrinkToFit="0" vertical="top" wrapText="1"/>
    </xf>
    <xf borderId="0" fillId="0" fontId="10" numFmtId="0" xfId="0" applyAlignment="1" applyFont="1">
      <alignment readingOrder="0" shrinkToFit="0" wrapText="1"/>
    </xf>
    <xf borderId="1" fillId="0" fontId="10" numFmtId="0" xfId="0" applyAlignment="1" applyBorder="1" applyFont="1">
      <alignment readingOrder="0" shrinkToFit="0" vertical="top" wrapText="1"/>
    </xf>
    <xf borderId="1" fillId="0" fontId="10" numFmtId="0" xfId="0" applyBorder="1" applyFont="1"/>
    <xf borderId="1" fillId="11" fontId="11" numFmtId="0" xfId="0" applyAlignment="1" applyBorder="1" applyFill="1" applyFont="1">
      <alignment horizontal="center" readingOrder="0" vertical="center"/>
    </xf>
    <xf borderId="1" fillId="0" fontId="10" numFmtId="0" xfId="0" applyAlignment="1" applyBorder="1" applyFont="1">
      <alignment readingOrder="0"/>
    </xf>
    <xf borderId="1" fillId="0" fontId="10" numFmtId="0" xfId="0" applyAlignment="1" applyBorder="1" applyFont="1">
      <alignment readingOrder="0" shrinkToFit="0" wrapText="1"/>
    </xf>
    <xf borderId="1" fillId="12" fontId="11" numFmtId="0" xfId="0" applyAlignment="1" applyBorder="1" applyFill="1" applyFont="1">
      <alignment horizontal="center" readingOrder="0" vertical="center"/>
    </xf>
    <xf borderId="1" fillId="0" fontId="12" numFmtId="0" xfId="0" applyAlignment="1" applyBorder="1" applyFont="1">
      <alignment horizontal="center" readingOrder="0" vertical="center"/>
    </xf>
    <xf borderId="1" fillId="0" fontId="10" numFmtId="0" xfId="0" applyAlignment="1" applyBorder="1" applyFont="1">
      <alignment readingOrder="0" shrinkToFit="0" vertical="top" wrapText="0"/>
    </xf>
    <xf borderId="1" fillId="0" fontId="13"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vertical="center"/>
    </xf>
    <xf borderId="1" fillId="0" fontId="10" numFmtId="0" xfId="0" applyAlignment="1" applyBorder="1" applyFont="1">
      <alignment vertical="top"/>
    </xf>
    <xf borderId="1" fillId="0" fontId="14" numFmtId="0" xfId="0" applyAlignment="1" applyBorder="1" applyFont="1">
      <alignment readingOrder="0" shrinkToFit="0" vertical="top" wrapText="1"/>
    </xf>
    <xf borderId="1" fillId="10" fontId="11" numFmtId="0" xfId="0" applyAlignment="1" applyBorder="1" applyFont="1">
      <alignment horizontal="center" readingOrder="0" vertical="center"/>
    </xf>
    <xf borderId="0" fillId="0" fontId="15" numFmtId="0" xfId="0" applyAlignment="1" applyFont="1">
      <alignment readingOrder="0"/>
    </xf>
    <xf borderId="0" fillId="2" fontId="16" numFmtId="0" xfId="0" applyAlignment="1" applyFont="1">
      <alignment horizontal="center" readingOrder="0" shrinkToFit="0" wrapText="0"/>
    </xf>
    <xf borderId="0" fillId="0" fontId="10" numFmtId="0" xfId="0" applyAlignment="1" applyFont="1">
      <alignment horizontal="center" readingOrder="0"/>
    </xf>
    <xf borderId="0" fillId="13" fontId="4" numFmtId="0" xfId="0" applyAlignment="1" applyFill="1" applyFont="1">
      <alignment readingOrder="0"/>
    </xf>
    <xf borderId="0" fillId="13" fontId="17" numFmtId="0" xfId="0" applyAlignment="1" applyFont="1">
      <alignment readingOrder="0"/>
    </xf>
    <xf borderId="1" fillId="0" fontId="10" numFmtId="0" xfId="0" applyAlignment="1" applyBorder="1" applyFont="1">
      <alignment readingOrder="0"/>
    </xf>
    <xf borderId="0" fillId="13" fontId="11" numFmtId="0" xfId="0" applyAlignment="1" applyFont="1">
      <alignment readingOrder="0"/>
    </xf>
    <xf borderId="0" fillId="13" fontId="11" numFmtId="0" xfId="0" applyFont="1"/>
    <xf borderId="0" fillId="14" fontId="18" numFmtId="0" xfId="0" applyFill="1" applyFont="1"/>
    <xf borderId="0" fillId="13" fontId="19" numFmtId="0" xfId="0" applyAlignment="1" applyFont="1">
      <alignment horizontal="center" readingOrder="0"/>
    </xf>
    <xf borderId="0" fillId="15" fontId="10" numFmtId="0" xfId="0" applyFill="1" applyFont="1"/>
    <xf borderId="0" fillId="16" fontId="4" numFmtId="0" xfId="0" applyFill="1" applyFont="1"/>
    <xf borderId="0" fillId="16" fontId="4" numFmtId="0" xfId="0" applyAlignment="1" applyFont="1">
      <alignment horizontal="center" readingOrder="0"/>
    </xf>
    <xf borderId="0" fillId="17" fontId="10" numFmtId="0" xfId="0" applyFill="1" applyFont="1"/>
    <xf borderId="0" fillId="18" fontId="4" numFmtId="0" xfId="0" applyAlignment="1" applyFill="1" applyFont="1">
      <alignment horizontal="center" vertical="center"/>
    </xf>
    <xf borderId="0" fillId="18" fontId="20" numFmtId="0" xfId="0" applyAlignment="1" applyFont="1">
      <alignment horizontal="center"/>
    </xf>
    <xf borderId="0" fillId="18" fontId="4" numFmtId="0" xfId="0" applyAlignment="1" applyFont="1">
      <alignment horizontal="center"/>
    </xf>
    <xf borderId="0" fillId="5" fontId="10" numFmtId="0" xfId="0" applyFont="1"/>
    <xf borderId="0" fillId="19" fontId="4" numFmtId="0" xfId="0" applyFill="1" applyFont="1"/>
    <xf borderId="0" fillId="19" fontId="4" numFmtId="0" xfId="0" applyAlignment="1" applyFont="1">
      <alignment horizontal="center" readingOrder="0"/>
    </xf>
    <xf borderId="0" fillId="19" fontId="4" numFmtId="0" xfId="0" applyAlignment="1" applyFont="1">
      <alignment horizontal="center"/>
    </xf>
    <xf borderId="2" fillId="0" fontId="10" numFmtId="0" xfId="0" applyAlignment="1" applyBorder="1" applyFont="1">
      <alignment horizontal="center" readingOrder="0"/>
    </xf>
    <xf borderId="3" fillId="0" fontId="21" numFmtId="0" xfId="0" applyBorder="1" applyFont="1"/>
    <xf borderId="4" fillId="0" fontId="21" numFmtId="0" xfId="0" applyBorder="1" applyFont="1"/>
    <xf borderId="2" fillId="0" fontId="10"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CASE REPORT</a:t>
            </a:r>
          </a:p>
        </c:rich>
      </c:tx>
      <c:overlay val="0"/>
    </c:title>
    <c:plotArea>
      <c:layout/>
      <c:barChart>
        <c:barDir val="col"/>
        <c:ser>
          <c:idx val="0"/>
          <c:order val="0"/>
          <c:spPr>
            <a:solidFill>
              <a:schemeClr val="accent1"/>
            </a:solidFill>
            <a:ln cmpd="sng">
              <a:solidFill>
                <a:srgbClr val="000000"/>
              </a:solidFill>
            </a:ln>
          </c:spPr>
          <c:cat>
            <c:strRef>
              <c:f>Report!$K$6:$K$9</c:f>
            </c:strRef>
          </c:cat>
          <c:val>
            <c:numRef>
              <c:f>Report!$L$6:$L$9</c:f>
              <c:numCache/>
            </c:numRef>
          </c:val>
        </c:ser>
        <c:axId val="1010741333"/>
        <c:axId val="312704673"/>
      </c:barChart>
      <c:catAx>
        <c:axId val="10107413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312704673"/>
      </c:catAx>
      <c:valAx>
        <c:axId val="3127046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No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0741333"/>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942975</xdr:colOff>
      <xdr:row>10</xdr:row>
      <xdr:rowOff>19050</xdr:rowOff>
    </xdr:from>
    <xdr:ext cx="4524375" cy="2800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alibaba.com/" TargetMode="External"/><Relationship Id="rId10" Type="http://schemas.openxmlformats.org/officeDocument/2006/relationships/hyperlink" Target="https://prnt.sc/KqJQyP8WbZD2" TargetMode="External"/><Relationship Id="rId13" Type="http://schemas.openxmlformats.org/officeDocument/2006/relationships/drawing" Target="../drawings/drawing1.xml"/><Relationship Id="rId12" Type="http://schemas.openxmlformats.org/officeDocument/2006/relationships/hyperlink" Target="https://prnt.sc/cxEG67IaAT1_" TargetMode="External"/><Relationship Id="rId1" Type="http://schemas.openxmlformats.org/officeDocument/2006/relationships/hyperlink" Target="https://www.alibaba.com/" TargetMode="External"/><Relationship Id="rId2" Type="http://schemas.openxmlformats.org/officeDocument/2006/relationships/hyperlink" Target="https://prnt.sc/DHmt-UB5_Rjb" TargetMode="External"/><Relationship Id="rId3" Type="http://schemas.openxmlformats.org/officeDocument/2006/relationships/hyperlink" Target="https://prnt.sc/9B5GVdI8ptjb" TargetMode="External"/><Relationship Id="rId4" Type="http://schemas.openxmlformats.org/officeDocument/2006/relationships/hyperlink" Target="https://prnt.sc/6mvrMndcIAj5" TargetMode="External"/><Relationship Id="rId9" Type="http://schemas.openxmlformats.org/officeDocument/2006/relationships/hyperlink" Target="https://prnt.sc/5zSDKPz0dZO8" TargetMode="External"/><Relationship Id="rId5" Type="http://schemas.openxmlformats.org/officeDocument/2006/relationships/hyperlink" Target="https://prnt.sc/OnlzKFqr9bY0" TargetMode="External"/><Relationship Id="rId6" Type="http://schemas.openxmlformats.org/officeDocument/2006/relationships/hyperlink" Target="https://prnt.sc/43N-o19jw-Ci" TargetMode="External"/><Relationship Id="rId7" Type="http://schemas.openxmlformats.org/officeDocument/2006/relationships/hyperlink" Target="https://prnt.sc/An_mXebreXaV" TargetMode="External"/><Relationship Id="rId8" Type="http://schemas.openxmlformats.org/officeDocument/2006/relationships/hyperlink" Target="https://prnt.sc/BjF-_eakJPgz"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alibaba.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7.75"/>
    <col customWidth="1" min="3" max="4" width="13.0"/>
    <col customWidth="1" min="5" max="5" width="25.38"/>
    <col customWidth="1" min="6" max="6" width="19.38"/>
    <col customWidth="1" min="7" max="7" width="14.75"/>
    <col customWidth="1" min="8" max="8" width="12.5"/>
    <col customWidth="1" min="10" max="10" width="15.38"/>
    <col customWidth="1" min="11" max="11" width="21.38"/>
    <col customWidth="1" min="12" max="12" width="25.75"/>
  </cols>
  <sheetData>
    <row r="1">
      <c r="A1" s="1" t="s">
        <v>0</v>
      </c>
      <c r="K1" s="2" t="s">
        <v>1</v>
      </c>
      <c r="L1" s="3">
        <f>COUNTIF(I6:I473, "PASS")</f>
        <v>45</v>
      </c>
    </row>
    <row r="2">
      <c r="A2" s="4" t="s">
        <v>2</v>
      </c>
      <c r="B2" s="5" t="s">
        <v>3</v>
      </c>
      <c r="C2" s="6" t="s">
        <v>4</v>
      </c>
      <c r="D2" s="5" t="s">
        <v>5</v>
      </c>
      <c r="K2" s="7" t="s">
        <v>6</v>
      </c>
      <c r="L2" s="8">
        <f>COUNTIF(I6:I473, "FAIL")</f>
        <v>10</v>
      </c>
    </row>
    <row r="3">
      <c r="A3" s="9" t="s">
        <v>7</v>
      </c>
      <c r="C3" s="6" t="s">
        <v>8</v>
      </c>
      <c r="D3" s="5" t="s">
        <v>9</v>
      </c>
      <c r="K3" s="10" t="s">
        <v>10</v>
      </c>
      <c r="L3" s="8">
        <f>COUNTIF(I6:I473, "out of scope")</f>
        <v>1</v>
      </c>
    </row>
    <row r="4">
      <c r="K4" s="11" t="s">
        <v>11</v>
      </c>
      <c r="L4" s="8">
        <f>COUNTIF(I6:I473, "Not tested")</f>
        <v>1</v>
      </c>
    </row>
    <row r="5">
      <c r="A5" s="12" t="s">
        <v>12</v>
      </c>
      <c r="B5" s="13" t="s">
        <v>8</v>
      </c>
      <c r="C5" s="14" t="s">
        <v>13</v>
      </c>
      <c r="D5" s="15" t="s">
        <v>14</v>
      </c>
      <c r="E5" s="16" t="s">
        <v>15</v>
      </c>
      <c r="F5" s="14" t="s">
        <v>16</v>
      </c>
      <c r="G5" s="17" t="s">
        <v>17</v>
      </c>
      <c r="H5" s="14" t="s">
        <v>18</v>
      </c>
      <c r="I5" s="13" t="s">
        <v>19</v>
      </c>
      <c r="J5" s="18" t="s">
        <v>20</v>
      </c>
      <c r="K5" s="19" t="s">
        <v>21</v>
      </c>
      <c r="L5" s="20">
        <f>sum(L1:L4)</f>
        <v>57</v>
      </c>
    </row>
    <row r="6">
      <c r="A6" s="21" t="s">
        <v>22</v>
      </c>
      <c r="B6" s="21" t="s">
        <v>23</v>
      </c>
      <c r="C6" s="22" t="s">
        <v>24</v>
      </c>
      <c r="D6" s="22"/>
      <c r="E6" s="23" t="s">
        <v>25</v>
      </c>
      <c r="F6" s="24" t="s">
        <v>26</v>
      </c>
      <c r="G6" s="21" t="s">
        <v>27</v>
      </c>
      <c r="H6" s="25"/>
      <c r="I6" s="26" t="s">
        <v>1</v>
      </c>
      <c r="J6" s="27"/>
    </row>
    <row r="7">
      <c r="A7" s="21" t="s">
        <v>28</v>
      </c>
      <c r="B7" s="21" t="s">
        <v>23</v>
      </c>
      <c r="C7" s="24" t="s">
        <v>29</v>
      </c>
      <c r="D7" s="24"/>
      <c r="E7" s="28" t="s">
        <v>30</v>
      </c>
      <c r="F7" s="24" t="s">
        <v>31</v>
      </c>
      <c r="G7" s="21" t="s">
        <v>27</v>
      </c>
      <c r="H7" s="25"/>
      <c r="I7" s="26" t="s">
        <v>1</v>
      </c>
      <c r="J7" s="25"/>
    </row>
    <row r="8">
      <c r="A8" s="21" t="s">
        <v>32</v>
      </c>
      <c r="B8" s="21" t="s">
        <v>23</v>
      </c>
      <c r="C8" s="24" t="s">
        <v>33</v>
      </c>
      <c r="D8" s="24"/>
      <c r="E8" s="28" t="s">
        <v>34</v>
      </c>
      <c r="F8" s="21" t="s">
        <v>35</v>
      </c>
      <c r="G8" s="21" t="s">
        <v>27</v>
      </c>
      <c r="H8" s="25"/>
      <c r="I8" s="26" t="s">
        <v>1</v>
      </c>
      <c r="J8" s="25"/>
    </row>
    <row r="9">
      <c r="A9" s="21" t="s">
        <v>36</v>
      </c>
      <c r="B9" s="21" t="s">
        <v>23</v>
      </c>
      <c r="C9" s="24" t="s">
        <v>37</v>
      </c>
      <c r="D9" s="25"/>
      <c r="E9" s="28" t="s">
        <v>38</v>
      </c>
      <c r="F9" s="21" t="s">
        <v>35</v>
      </c>
      <c r="G9" s="21" t="s">
        <v>27</v>
      </c>
      <c r="H9" s="25"/>
      <c r="I9" s="26" t="s">
        <v>1</v>
      </c>
      <c r="J9" s="25"/>
    </row>
    <row r="10">
      <c r="A10" s="21" t="s">
        <v>39</v>
      </c>
      <c r="B10" s="21" t="s">
        <v>40</v>
      </c>
      <c r="C10" s="24" t="s">
        <v>41</v>
      </c>
      <c r="D10" s="25"/>
      <c r="E10" s="28" t="s">
        <v>42</v>
      </c>
      <c r="F10" s="21" t="s">
        <v>35</v>
      </c>
      <c r="G10" s="21" t="s">
        <v>27</v>
      </c>
      <c r="H10" s="25"/>
      <c r="I10" s="26" t="s">
        <v>1</v>
      </c>
      <c r="J10" s="25"/>
    </row>
    <row r="11">
      <c r="A11" s="21" t="s">
        <v>43</v>
      </c>
      <c r="B11" s="21" t="s">
        <v>40</v>
      </c>
      <c r="C11" s="24" t="s">
        <v>44</v>
      </c>
      <c r="D11" s="24" t="s">
        <v>45</v>
      </c>
      <c r="E11" s="28" t="s">
        <v>46</v>
      </c>
      <c r="F11" s="24" t="s">
        <v>47</v>
      </c>
      <c r="G11" s="21" t="s">
        <v>27</v>
      </c>
      <c r="H11" s="25"/>
      <c r="I11" s="26" t="s">
        <v>1</v>
      </c>
      <c r="J11" s="25"/>
    </row>
    <row r="12">
      <c r="A12" s="21" t="s">
        <v>48</v>
      </c>
      <c r="B12" s="21" t="s">
        <v>40</v>
      </c>
      <c r="C12" s="24" t="s">
        <v>49</v>
      </c>
      <c r="D12" s="25"/>
      <c r="E12" s="28" t="s">
        <v>50</v>
      </c>
      <c r="F12" s="21" t="s">
        <v>51</v>
      </c>
      <c r="G12" s="21" t="s">
        <v>27</v>
      </c>
      <c r="H12" s="25"/>
      <c r="I12" s="26" t="s">
        <v>1</v>
      </c>
      <c r="J12" s="25"/>
    </row>
    <row r="13">
      <c r="A13" s="21" t="s">
        <v>52</v>
      </c>
      <c r="B13" s="21" t="s">
        <v>40</v>
      </c>
      <c r="C13" s="24" t="s">
        <v>53</v>
      </c>
      <c r="D13" s="21" t="s">
        <v>54</v>
      </c>
      <c r="E13" s="28" t="s">
        <v>55</v>
      </c>
      <c r="F13" s="21" t="s">
        <v>51</v>
      </c>
      <c r="G13" s="24" t="s">
        <v>56</v>
      </c>
      <c r="H13" s="25"/>
      <c r="I13" s="29" t="s">
        <v>6</v>
      </c>
      <c r="J13" s="30" t="s">
        <v>57</v>
      </c>
    </row>
    <row r="14">
      <c r="A14" s="21" t="s">
        <v>58</v>
      </c>
      <c r="B14" s="21" t="s">
        <v>40</v>
      </c>
      <c r="C14" s="24" t="s">
        <v>59</v>
      </c>
      <c r="D14" s="31" t="s">
        <v>60</v>
      </c>
      <c r="E14" s="28" t="s">
        <v>61</v>
      </c>
      <c r="F14" s="21" t="s">
        <v>51</v>
      </c>
      <c r="G14" s="21" t="s">
        <v>27</v>
      </c>
      <c r="H14" s="25"/>
      <c r="I14" s="26" t="s">
        <v>1</v>
      </c>
      <c r="J14" s="25"/>
    </row>
    <row r="15">
      <c r="A15" s="21" t="s">
        <v>62</v>
      </c>
      <c r="B15" s="21" t="s">
        <v>40</v>
      </c>
      <c r="C15" s="24" t="s">
        <v>63</v>
      </c>
      <c r="D15" s="24" t="s">
        <v>64</v>
      </c>
      <c r="E15" s="28" t="s">
        <v>65</v>
      </c>
      <c r="F15" s="21" t="s">
        <v>51</v>
      </c>
      <c r="G15" s="24" t="s">
        <v>56</v>
      </c>
      <c r="H15" s="25"/>
      <c r="I15" s="29" t="s">
        <v>6</v>
      </c>
      <c r="J15" s="32" t="s">
        <v>66</v>
      </c>
    </row>
    <row r="16">
      <c r="A16" s="21" t="s">
        <v>67</v>
      </c>
      <c r="B16" s="21" t="s">
        <v>40</v>
      </c>
      <c r="C16" s="24" t="s">
        <v>68</v>
      </c>
      <c r="D16" s="24" t="s">
        <v>69</v>
      </c>
      <c r="E16" s="28" t="s">
        <v>70</v>
      </c>
      <c r="F16" s="21" t="s">
        <v>51</v>
      </c>
      <c r="G16" s="24" t="s">
        <v>56</v>
      </c>
      <c r="H16" s="25"/>
      <c r="I16" s="29" t="s">
        <v>6</v>
      </c>
      <c r="J16" s="30" t="s">
        <v>71</v>
      </c>
    </row>
    <row r="17">
      <c r="A17" s="21" t="s">
        <v>72</v>
      </c>
      <c r="B17" s="21" t="s">
        <v>40</v>
      </c>
      <c r="C17" s="24" t="s">
        <v>73</v>
      </c>
      <c r="D17" s="24" t="s">
        <v>45</v>
      </c>
      <c r="E17" s="28" t="s">
        <v>74</v>
      </c>
      <c r="F17" s="21" t="s">
        <v>51</v>
      </c>
      <c r="G17" s="24" t="s">
        <v>75</v>
      </c>
      <c r="H17" s="25"/>
      <c r="I17" s="29" t="s">
        <v>6</v>
      </c>
      <c r="J17" s="32" t="s">
        <v>76</v>
      </c>
    </row>
    <row r="18">
      <c r="A18" s="21" t="s">
        <v>77</v>
      </c>
      <c r="B18" s="21" t="s">
        <v>40</v>
      </c>
      <c r="C18" s="24" t="s">
        <v>78</v>
      </c>
      <c r="D18" s="24" t="s">
        <v>79</v>
      </c>
      <c r="E18" s="28" t="s">
        <v>80</v>
      </c>
      <c r="F18" s="21" t="s">
        <v>51</v>
      </c>
      <c r="G18" s="21" t="s">
        <v>27</v>
      </c>
      <c r="H18" s="25"/>
      <c r="I18" s="26" t="s">
        <v>1</v>
      </c>
      <c r="J18" s="25"/>
    </row>
    <row r="19">
      <c r="A19" s="21" t="s">
        <v>81</v>
      </c>
      <c r="B19" s="21" t="s">
        <v>82</v>
      </c>
      <c r="C19" s="24" t="s">
        <v>83</v>
      </c>
      <c r="D19" s="25"/>
      <c r="E19" s="28" t="s">
        <v>84</v>
      </c>
      <c r="F19" s="21" t="s">
        <v>51</v>
      </c>
      <c r="G19" s="21" t="s">
        <v>27</v>
      </c>
      <c r="H19" s="25"/>
      <c r="I19" s="26" t="s">
        <v>1</v>
      </c>
      <c r="J19" s="25"/>
    </row>
    <row r="20">
      <c r="A20" s="21" t="s">
        <v>85</v>
      </c>
      <c r="B20" s="21" t="s">
        <v>82</v>
      </c>
      <c r="C20" s="24" t="s">
        <v>86</v>
      </c>
      <c r="D20" s="33">
        <v>123456.0</v>
      </c>
      <c r="E20" s="28" t="s">
        <v>87</v>
      </c>
      <c r="F20" s="24" t="s">
        <v>88</v>
      </c>
      <c r="G20" s="21" t="s">
        <v>27</v>
      </c>
      <c r="H20" s="25"/>
      <c r="I20" s="26" t="s">
        <v>1</v>
      </c>
      <c r="J20" s="25"/>
    </row>
    <row r="21">
      <c r="A21" s="21" t="s">
        <v>89</v>
      </c>
      <c r="B21" s="21" t="s">
        <v>82</v>
      </c>
      <c r="C21" s="24" t="s">
        <v>90</v>
      </c>
      <c r="D21" s="34" t="s">
        <v>91</v>
      </c>
      <c r="E21" s="28" t="s">
        <v>92</v>
      </c>
      <c r="F21" s="24" t="s">
        <v>93</v>
      </c>
      <c r="G21" s="21" t="s">
        <v>27</v>
      </c>
      <c r="H21" s="25"/>
      <c r="I21" s="26" t="s">
        <v>1</v>
      </c>
      <c r="J21" s="25"/>
    </row>
    <row r="22">
      <c r="A22" s="21" t="s">
        <v>94</v>
      </c>
      <c r="B22" s="21" t="s">
        <v>82</v>
      </c>
      <c r="C22" s="24" t="s">
        <v>95</v>
      </c>
      <c r="D22" s="34" t="s">
        <v>96</v>
      </c>
      <c r="E22" s="28" t="s">
        <v>97</v>
      </c>
      <c r="F22" s="24" t="s">
        <v>98</v>
      </c>
      <c r="G22" s="21" t="s">
        <v>27</v>
      </c>
      <c r="H22" s="25"/>
      <c r="I22" s="26" t="s">
        <v>1</v>
      </c>
      <c r="J22" s="25"/>
    </row>
    <row r="23">
      <c r="A23" s="21" t="s">
        <v>99</v>
      </c>
      <c r="B23" s="21" t="s">
        <v>82</v>
      </c>
      <c r="C23" s="24" t="s">
        <v>100</v>
      </c>
      <c r="D23" s="34" t="s">
        <v>101</v>
      </c>
      <c r="E23" s="28" t="s">
        <v>102</v>
      </c>
      <c r="F23" s="24" t="s">
        <v>103</v>
      </c>
      <c r="G23" s="21" t="s">
        <v>27</v>
      </c>
      <c r="H23" s="25"/>
      <c r="I23" s="26" t="s">
        <v>1</v>
      </c>
      <c r="J23" s="25"/>
    </row>
    <row r="24">
      <c r="A24" s="21" t="s">
        <v>104</v>
      </c>
      <c r="B24" s="21" t="s">
        <v>82</v>
      </c>
      <c r="C24" s="24" t="s">
        <v>105</v>
      </c>
      <c r="D24" s="33" t="s">
        <v>106</v>
      </c>
      <c r="E24" s="28" t="s">
        <v>107</v>
      </c>
      <c r="F24" s="24" t="s">
        <v>108</v>
      </c>
      <c r="G24" s="21" t="s">
        <v>27</v>
      </c>
      <c r="H24" s="25"/>
      <c r="I24" s="26" t="s">
        <v>1</v>
      </c>
      <c r="J24" s="25"/>
    </row>
    <row r="25">
      <c r="A25" s="21" t="s">
        <v>109</v>
      </c>
      <c r="B25" s="21" t="s">
        <v>82</v>
      </c>
      <c r="C25" s="24" t="s">
        <v>110</v>
      </c>
      <c r="D25" s="33" t="s">
        <v>111</v>
      </c>
      <c r="E25" s="28" t="s">
        <v>112</v>
      </c>
      <c r="F25" s="21" t="s">
        <v>51</v>
      </c>
      <c r="G25" s="21" t="s">
        <v>27</v>
      </c>
      <c r="H25" s="25"/>
      <c r="I25" s="26" t="s">
        <v>1</v>
      </c>
      <c r="J25" s="25"/>
    </row>
    <row r="26">
      <c r="A26" s="21" t="s">
        <v>113</v>
      </c>
      <c r="B26" s="21" t="s">
        <v>82</v>
      </c>
      <c r="C26" s="24" t="s">
        <v>114</v>
      </c>
      <c r="D26" s="34" t="s">
        <v>115</v>
      </c>
      <c r="E26" s="28" t="s">
        <v>116</v>
      </c>
      <c r="F26" s="21" t="s">
        <v>51</v>
      </c>
      <c r="G26" s="21" t="s">
        <v>27</v>
      </c>
      <c r="H26" s="25"/>
      <c r="I26" s="26" t="s">
        <v>1</v>
      </c>
      <c r="J26" s="25"/>
    </row>
    <row r="27">
      <c r="A27" s="21" t="s">
        <v>117</v>
      </c>
      <c r="B27" s="21" t="s">
        <v>82</v>
      </c>
      <c r="C27" s="24" t="s">
        <v>118</v>
      </c>
      <c r="D27" s="34" t="s">
        <v>119</v>
      </c>
      <c r="E27" s="28" t="s">
        <v>120</v>
      </c>
      <c r="F27" s="24" t="s">
        <v>121</v>
      </c>
      <c r="G27" s="21" t="s">
        <v>27</v>
      </c>
      <c r="H27" s="25"/>
      <c r="I27" s="26" t="s">
        <v>1</v>
      </c>
      <c r="J27" s="25"/>
    </row>
    <row r="28">
      <c r="A28" s="21" t="s">
        <v>122</v>
      </c>
      <c r="B28" s="21" t="s">
        <v>123</v>
      </c>
      <c r="C28" s="24" t="s">
        <v>124</v>
      </c>
      <c r="D28" s="25"/>
      <c r="E28" s="28" t="s">
        <v>125</v>
      </c>
      <c r="F28" s="21" t="s">
        <v>126</v>
      </c>
      <c r="G28" s="21" t="s">
        <v>27</v>
      </c>
      <c r="H28" s="25"/>
      <c r="I28" s="26" t="s">
        <v>1</v>
      </c>
      <c r="J28" s="25"/>
    </row>
    <row r="29">
      <c r="A29" s="21" t="s">
        <v>127</v>
      </c>
      <c r="B29" s="21" t="s">
        <v>123</v>
      </c>
      <c r="C29" s="24" t="s">
        <v>128</v>
      </c>
      <c r="D29" s="25"/>
      <c r="E29" s="28" t="s">
        <v>129</v>
      </c>
      <c r="F29" s="24" t="s">
        <v>130</v>
      </c>
      <c r="G29" s="21" t="s">
        <v>27</v>
      </c>
      <c r="H29" s="25"/>
      <c r="I29" s="26" t="s">
        <v>1</v>
      </c>
      <c r="J29" s="25"/>
    </row>
    <row r="30">
      <c r="A30" s="21" t="s">
        <v>131</v>
      </c>
      <c r="B30" s="24" t="s">
        <v>132</v>
      </c>
      <c r="C30" s="24" t="s">
        <v>133</v>
      </c>
      <c r="D30" s="25"/>
      <c r="E30" s="28" t="s">
        <v>134</v>
      </c>
      <c r="F30" s="21" t="s">
        <v>51</v>
      </c>
      <c r="G30" s="21" t="s">
        <v>27</v>
      </c>
      <c r="H30" s="25"/>
      <c r="I30" s="26" t="s">
        <v>1</v>
      </c>
      <c r="J30" s="25"/>
    </row>
    <row r="31">
      <c r="A31" s="21" t="s">
        <v>135</v>
      </c>
      <c r="B31" s="24" t="s">
        <v>132</v>
      </c>
      <c r="C31" s="24" t="s">
        <v>136</v>
      </c>
      <c r="D31" s="24" t="s">
        <v>137</v>
      </c>
      <c r="E31" s="28" t="s">
        <v>138</v>
      </c>
      <c r="F31" s="24" t="s">
        <v>139</v>
      </c>
      <c r="G31" s="21" t="s">
        <v>27</v>
      </c>
      <c r="H31" s="25"/>
      <c r="I31" s="26" t="s">
        <v>1</v>
      </c>
      <c r="J31" s="25"/>
    </row>
    <row r="32">
      <c r="A32" s="21" t="s">
        <v>140</v>
      </c>
      <c r="B32" s="24" t="s">
        <v>132</v>
      </c>
      <c r="C32" s="24" t="s">
        <v>141</v>
      </c>
      <c r="D32" s="24" t="s">
        <v>142</v>
      </c>
      <c r="E32" s="28" t="s">
        <v>138</v>
      </c>
      <c r="F32" s="24" t="s">
        <v>143</v>
      </c>
      <c r="G32" s="21" t="s">
        <v>27</v>
      </c>
      <c r="H32" s="25"/>
      <c r="I32" s="26" t="s">
        <v>1</v>
      </c>
      <c r="J32" s="25"/>
    </row>
    <row r="33">
      <c r="A33" s="21" t="s">
        <v>144</v>
      </c>
      <c r="B33" s="24" t="s">
        <v>145</v>
      </c>
      <c r="C33" s="24" t="s">
        <v>146</v>
      </c>
      <c r="D33" s="25"/>
      <c r="E33" s="28" t="s">
        <v>147</v>
      </c>
      <c r="F33" s="21" t="s">
        <v>51</v>
      </c>
      <c r="G33" s="21" t="s">
        <v>27</v>
      </c>
      <c r="H33" s="35"/>
      <c r="I33" s="26" t="s">
        <v>1</v>
      </c>
      <c r="J33" s="25"/>
    </row>
    <row r="34">
      <c r="A34" s="21" t="s">
        <v>148</v>
      </c>
      <c r="B34" s="24" t="s">
        <v>145</v>
      </c>
      <c r="C34" s="24" t="s">
        <v>149</v>
      </c>
      <c r="D34" s="25"/>
      <c r="E34" s="28" t="s">
        <v>150</v>
      </c>
      <c r="F34" s="21" t="s">
        <v>151</v>
      </c>
      <c r="G34" s="21" t="s">
        <v>27</v>
      </c>
      <c r="H34" s="25"/>
      <c r="I34" s="26" t="s">
        <v>1</v>
      </c>
      <c r="J34" s="25"/>
    </row>
    <row r="35">
      <c r="A35" s="21" t="s">
        <v>152</v>
      </c>
      <c r="B35" s="24" t="s">
        <v>145</v>
      </c>
      <c r="C35" s="24" t="s">
        <v>153</v>
      </c>
      <c r="D35" s="25"/>
      <c r="E35" s="28" t="s">
        <v>154</v>
      </c>
      <c r="F35" s="24" t="s">
        <v>155</v>
      </c>
      <c r="G35" s="24" t="s">
        <v>156</v>
      </c>
      <c r="H35" s="25"/>
      <c r="I35" s="34" t="s">
        <v>10</v>
      </c>
      <c r="J35" s="25"/>
    </row>
    <row r="36">
      <c r="A36" s="21" t="s">
        <v>157</v>
      </c>
      <c r="B36" s="24" t="s">
        <v>145</v>
      </c>
      <c r="C36" s="24" t="s">
        <v>158</v>
      </c>
      <c r="D36" s="25"/>
      <c r="E36" s="28" t="s">
        <v>159</v>
      </c>
      <c r="F36" s="21" t="s">
        <v>51</v>
      </c>
      <c r="G36" s="24" t="s">
        <v>56</v>
      </c>
      <c r="H36" s="25"/>
      <c r="I36" s="29" t="s">
        <v>6</v>
      </c>
      <c r="J36" s="32" t="s">
        <v>160</v>
      </c>
    </row>
    <row r="37">
      <c r="A37" s="21" t="s">
        <v>161</v>
      </c>
      <c r="B37" s="24" t="s">
        <v>145</v>
      </c>
      <c r="C37" s="24" t="s">
        <v>162</v>
      </c>
      <c r="D37" s="34" t="s">
        <v>163</v>
      </c>
      <c r="E37" s="28" t="s">
        <v>164</v>
      </c>
      <c r="F37" s="24" t="s">
        <v>165</v>
      </c>
      <c r="G37" s="24" t="s">
        <v>51</v>
      </c>
      <c r="H37" s="25"/>
      <c r="I37" s="26" t="s">
        <v>1</v>
      </c>
      <c r="J37" s="25"/>
    </row>
    <row r="38">
      <c r="A38" s="21" t="s">
        <v>166</v>
      </c>
      <c r="B38" s="24" t="s">
        <v>145</v>
      </c>
      <c r="C38" s="24" t="s">
        <v>167</v>
      </c>
      <c r="D38" s="34">
        <v>123456.0</v>
      </c>
      <c r="E38" s="28" t="s">
        <v>168</v>
      </c>
      <c r="F38" s="21" t="s">
        <v>51</v>
      </c>
      <c r="G38" s="24" t="s">
        <v>56</v>
      </c>
      <c r="H38" s="25"/>
      <c r="I38" s="29" t="s">
        <v>6</v>
      </c>
      <c r="J38" s="32" t="s">
        <v>169</v>
      </c>
    </row>
    <row r="39">
      <c r="A39" s="21" t="s">
        <v>170</v>
      </c>
      <c r="B39" s="21" t="s">
        <v>171</v>
      </c>
      <c r="C39" s="24" t="s">
        <v>172</v>
      </c>
      <c r="D39" s="25"/>
      <c r="E39" s="28" t="s">
        <v>173</v>
      </c>
      <c r="F39" s="21" t="s">
        <v>51</v>
      </c>
      <c r="G39" s="21" t="s">
        <v>27</v>
      </c>
      <c r="H39" s="25"/>
      <c r="I39" s="26" t="s">
        <v>1</v>
      </c>
      <c r="J39" s="25"/>
    </row>
    <row r="40">
      <c r="A40" s="21" t="s">
        <v>174</v>
      </c>
      <c r="B40" s="21" t="s">
        <v>171</v>
      </c>
      <c r="C40" s="24" t="s">
        <v>175</v>
      </c>
      <c r="D40" s="24" t="s">
        <v>176</v>
      </c>
      <c r="E40" s="28" t="s">
        <v>177</v>
      </c>
      <c r="F40" s="21" t="s">
        <v>151</v>
      </c>
      <c r="G40" s="21" t="s">
        <v>27</v>
      </c>
      <c r="H40" s="25"/>
      <c r="I40" s="26" t="s">
        <v>1</v>
      </c>
      <c r="J40" s="25"/>
    </row>
    <row r="41">
      <c r="A41" s="21" t="s">
        <v>178</v>
      </c>
      <c r="B41" s="21" t="s">
        <v>171</v>
      </c>
      <c r="C41" s="24" t="s">
        <v>179</v>
      </c>
      <c r="D41" s="34" t="s">
        <v>180</v>
      </c>
      <c r="E41" s="28" t="s">
        <v>181</v>
      </c>
      <c r="F41" s="21" t="s">
        <v>51</v>
      </c>
      <c r="G41" s="21" t="s">
        <v>27</v>
      </c>
      <c r="H41" s="25"/>
      <c r="I41" s="26" t="s">
        <v>1</v>
      </c>
      <c r="J41" s="25"/>
    </row>
    <row r="42">
      <c r="A42" s="21" t="s">
        <v>182</v>
      </c>
      <c r="B42" s="21" t="s">
        <v>171</v>
      </c>
      <c r="C42" s="24" t="s">
        <v>183</v>
      </c>
      <c r="D42" s="34">
        <v>1258.0</v>
      </c>
      <c r="E42" s="28" t="s">
        <v>184</v>
      </c>
      <c r="F42" s="21" t="s">
        <v>51</v>
      </c>
      <c r="G42" s="21" t="s">
        <v>27</v>
      </c>
      <c r="H42" s="25"/>
      <c r="I42" s="26" t="s">
        <v>1</v>
      </c>
      <c r="J42" s="25"/>
    </row>
    <row r="43">
      <c r="A43" s="21" t="s">
        <v>185</v>
      </c>
      <c r="B43" s="21" t="s">
        <v>171</v>
      </c>
      <c r="C43" s="24" t="s">
        <v>186</v>
      </c>
      <c r="D43" s="24" t="s">
        <v>187</v>
      </c>
      <c r="E43" s="28" t="s">
        <v>188</v>
      </c>
      <c r="F43" s="21" t="s">
        <v>51</v>
      </c>
      <c r="G43" s="21" t="s">
        <v>27</v>
      </c>
      <c r="H43" s="25"/>
      <c r="I43" s="26" t="s">
        <v>1</v>
      </c>
      <c r="J43" s="25"/>
    </row>
    <row r="44">
      <c r="A44" s="21" t="s">
        <v>189</v>
      </c>
      <c r="B44" s="21" t="s">
        <v>171</v>
      </c>
      <c r="C44" s="24" t="s">
        <v>190</v>
      </c>
      <c r="D44" s="24" t="s">
        <v>191</v>
      </c>
      <c r="E44" s="28" t="s">
        <v>192</v>
      </c>
      <c r="F44" s="21" t="s">
        <v>51</v>
      </c>
      <c r="G44" s="21" t="s">
        <v>27</v>
      </c>
      <c r="H44" s="25"/>
      <c r="I44" s="26" t="s">
        <v>1</v>
      </c>
      <c r="J44" s="25"/>
    </row>
    <row r="45">
      <c r="A45" s="21" t="s">
        <v>193</v>
      </c>
      <c r="B45" s="21" t="s">
        <v>171</v>
      </c>
      <c r="C45" s="24" t="s">
        <v>194</v>
      </c>
      <c r="D45" s="24" t="s">
        <v>195</v>
      </c>
      <c r="E45" s="24" t="s">
        <v>196</v>
      </c>
      <c r="F45" s="24" t="s">
        <v>197</v>
      </c>
      <c r="G45" s="21" t="s">
        <v>27</v>
      </c>
      <c r="H45" s="25"/>
      <c r="I45" s="26" t="s">
        <v>1</v>
      </c>
      <c r="J45" s="25"/>
    </row>
    <row r="46">
      <c r="A46" s="21" t="s">
        <v>198</v>
      </c>
      <c r="B46" s="21" t="s">
        <v>171</v>
      </c>
      <c r="C46" s="24" t="s">
        <v>199</v>
      </c>
      <c r="D46" s="24" t="s">
        <v>200</v>
      </c>
      <c r="E46" s="24" t="s">
        <v>201</v>
      </c>
      <c r="F46" s="24" t="s">
        <v>202</v>
      </c>
      <c r="G46" s="21" t="s">
        <v>27</v>
      </c>
      <c r="H46" s="25"/>
      <c r="I46" s="26" t="s">
        <v>1</v>
      </c>
      <c r="J46" s="25"/>
    </row>
    <row r="47">
      <c r="A47" s="21" t="s">
        <v>203</v>
      </c>
      <c r="B47" s="21" t="s">
        <v>171</v>
      </c>
      <c r="C47" s="24" t="s">
        <v>204</v>
      </c>
      <c r="D47" s="25"/>
      <c r="E47" s="24" t="s">
        <v>205</v>
      </c>
      <c r="F47" s="21" t="s">
        <v>51</v>
      </c>
      <c r="G47" s="24" t="s">
        <v>56</v>
      </c>
      <c r="H47" s="25"/>
      <c r="I47" s="29" t="s">
        <v>6</v>
      </c>
      <c r="J47" s="32" t="s">
        <v>206</v>
      </c>
    </row>
    <row r="48">
      <c r="A48" s="21" t="s">
        <v>207</v>
      </c>
      <c r="B48" s="24" t="s">
        <v>208</v>
      </c>
      <c r="C48" s="24" t="s">
        <v>209</v>
      </c>
      <c r="D48" s="25"/>
      <c r="E48" s="24" t="s">
        <v>210</v>
      </c>
      <c r="F48" s="21" t="s">
        <v>51</v>
      </c>
      <c r="G48" s="21" t="s">
        <v>27</v>
      </c>
      <c r="H48" s="25"/>
      <c r="I48" s="26" t="s">
        <v>1</v>
      </c>
      <c r="J48" s="25"/>
    </row>
    <row r="49">
      <c r="A49" s="21" t="s">
        <v>211</v>
      </c>
      <c r="B49" s="24" t="s">
        <v>208</v>
      </c>
      <c r="C49" s="24" t="s">
        <v>212</v>
      </c>
      <c r="D49" s="25"/>
      <c r="E49" s="24" t="s">
        <v>210</v>
      </c>
      <c r="F49" s="25"/>
      <c r="G49" s="25"/>
      <c r="H49" s="25"/>
      <c r="I49" s="34" t="s">
        <v>11</v>
      </c>
      <c r="J49" s="25"/>
    </row>
    <row r="50">
      <c r="A50" s="21" t="s">
        <v>213</v>
      </c>
      <c r="B50" s="24" t="s">
        <v>208</v>
      </c>
      <c r="C50" s="24" t="s">
        <v>214</v>
      </c>
      <c r="D50" s="34">
        <v>1.734301292E9</v>
      </c>
      <c r="E50" s="24" t="s">
        <v>215</v>
      </c>
      <c r="F50" s="22" t="s">
        <v>216</v>
      </c>
      <c r="G50" s="21" t="s">
        <v>27</v>
      </c>
      <c r="H50" s="25"/>
      <c r="I50" s="26" t="s">
        <v>1</v>
      </c>
      <c r="J50" s="25"/>
    </row>
    <row r="51">
      <c r="A51" s="21" t="s">
        <v>217</v>
      </c>
      <c r="B51" s="24" t="s">
        <v>208</v>
      </c>
      <c r="C51" s="24" t="s">
        <v>218</v>
      </c>
      <c r="D51" s="34">
        <v>5465777.0</v>
      </c>
      <c r="E51" s="24" t="s">
        <v>219</v>
      </c>
      <c r="F51" s="21" t="s">
        <v>51</v>
      </c>
      <c r="G51" s="24" t="s">
        <v>220</v>
      </c>
      <c r="H51" s="25"/>
      <c r="I51" s="29" t="s">
        <v>6</v>
      </c>
      <c r="J51" s="32" t="s">
        <v>221</v>
      </c>
    </row>
    <row r="52">
      <c r="A52" s="21" t="s">
        <v>222</v>
      </c>
      <c r="B52" s="24" t="s">
        <v>208</v>
      </c>
      <c r="C52" s="24" t="s">
        <v>223</v>
      </c>
      <c r="D52" s="25"/>
      <c r="E52" s="24" t="s">
        <v>224</v>
      </c>
      <c r="F52" s="24" t="s">
        <v>225</v>
      </c>
      <c r="G52" s="21" t="s">
        <v>27</v>
      </c>
      <c r="H52" s="25"/>
      <c r="I52" s="26" t="s">
        <v>1</v>
      </c>
      <c r="J52" s="25"/>
    </row>
    <row r="53">
      <c r="A53" s="21" t="s">
        <v>226</v>
      </c>
      <c r="B53" s="24" t="s">
        <v>208</v>
      </c>
      <c r="C53" s="24" t="s">
        <v>223</v>
      </c>
      <c r="D53" s="25"/>
      <c r="E53" s="24" t="s">
        <v>227</v>
      </c>
      <c r="F53" s="24" t="s">
        <v>228</v>
      </c>
      <c r="G53" s="24" t="s">
        <v>229</v>
      </c>
      <c r="H53" s="25"/>
      <c r="I53" s="29" t="s">
        <v>6</v>
      </c>
      <c r="J53" s="32" t="s">
        <v>230</v>
      </c>
    </row>
    <row r="54">
      <c r="A54" s="21" t="s">
        <v>231</v>
      </c>
      <c r="B54" s="24" t="s">
        <v>208</v>
      </c>
      <c r="C54" s="24" t="s">
        <v>232</v>
      </c>
      <c r="D54" s="34" t="s">
        <v>233</v>
      </c>
      <c r="E54" s="24" t="s">
        <v>234</v>
      </c>
      <c r="F54" s="21" t="s">
        <v>51</v>
      </c>
      <c r="G54" s="21" t="s">
        <v>27</v>
      </c>
      <c r="H54" s="25"/>
      <c r="I54" s="26" t="s">
        <v>1</v>
      </c>
      <c r="J54" s="25"/>
    </row>
    <row r="55">
      <c r="A55" s="21" t="s">
        <v>235</v>
      </c>
      <c r="B55" s="24" t="s">
        <v>208</v>
      </c>
      <c r="C55" s="24" t="s">
        <v>236</v>
      </c>
      <c r="D55" s="34" t="s">
        <v>237</v>
      </c>
      <c r="E55" s="24" t="s">
        <v>238</v>
      </c>
      <c r="F55" s="21" t="s">
        <v>51</v>
      </c>
      <c r="G55" s="21" t="s">
        <v>27</v>
      </c>
      <c r="H55" s="25"/>
      <c r="I55" s="26" t="s">
        <v>1</v>
      </c>
      <c r="J55" s="25"/>
    </row>
    <row r="56">
      <c r="A56" s="21" t="s">
        <v>239</v>
      </c>
      <c r="B56" s="21" t="s">
        <v>240</v>
      </c>
      <c r="C56" s="24" t="s">
        <v>241</v>
      </c>
      <c r="D56" s="25"/>
      <c r="E56" s="24" t="s">
        <v>242</v>
      </c>
      <c r="F56" s="21" t="s">
        <v>51</v>
      </c>
      <c r="G56" s="21" t="s">
        <v>27</v>
      </c>
      <c r="H56" s="25"/>
      <c r="I56" s="26" t="s">
        <v>1</v>
      </c>
      <c r="J56" s="25"/>
    </row>
    <row r="57">
      <c r="A57" s="21" t="s">
        <v>243</v>
      </c>
      <c r="B57" s="21" t="s">
        <v>240</v>
      </c>
      <c r="C57" s="24" t="s">
        <v>244</v>
      </c>
      <c r="D57" s="25"/>
      <c r="E57" s="24" t="s">
        <v>245</v>
      </c>
      <c r="F57" s="24" t="s">
        <v>246</v>
      </c>
      <c r="G57" s="21" t="s">
        <v>27</v>
      </c>
      <c r="H57" s="25"/>
      <c r="I57" s="26" t="s">
        <v>1</v>
      </c>
      <c r="J57" s="25"/>
    </row>
    <row r="58">
      <c r="A58" s="21" t="s">
        <v>247</v>
      </c>
      <c r="B58" s="24" t="s">
        <v>248</v>
      </c>
      <c r="C58" s="24" t="s">
        <v>249</v>
      </c>
      <c r="D58" s="25"/>
      <c r="E58" s="24" t="s">
        <v>250</v>
      </c>
      <c r="F58" s="24" t="s">
        <v>251</v>
      </c>
      <c r="G58" s="21" t="s">
        <v>27</v>
      </c>
      <c r="H58" s="25"/>
      <c r="I58" s="26" t="s">
        <v>1</v>
      </c>
      <c r="J58" s="25"/>
    </row>
    <row r="59">
      <c r="A59" s="21" t="s">
        <v>252</v>
      </c>
      <c r="B59" s="24" t="s">
        <v>248</v>
      </c>
      <c r="C59" s="24" t="s">
        <v>253</v>
      </c>
      <c r="D59" s="25"/>
      <c r="E59" s="24" t="s">
        <v>254</v>
      </c>
      <c r="F59" s="24" t="s">
        <v>255</v>
      </c>
      <c r="G59" s="21" t="s">
        <v>27</v>
      </c>
      <c r="H59" s="25"/>
      <c r="I59" s="26" t="s">
        <v>1</v>
      </c>
      <c r="J59" s="25"/>
    </row>
    <row r="60">
      <c r="A60" s="21" t="s">
        <v>256</v>
      </c>
      <c r="B60" s="24" t="s">
        <v>248</v>
      </c>
      <c r="C60" s="36" t="s">
        <v>257</v>
      </c>
      <c r="D60" s="25"/>
      <c r="E60" s="24" t="s">
        <v>258</v>
      </c>
      <c r="F60" s="24" t="s">
        <v>259</v>
      </c>
      <c r="G60" s="21" t="s">
        <v>27</v>
      </c>
      <c r="H60" s="25"/>
      <c r="I60" s="26" t="s">
        <v>1</v>
      </c>
      <c r="J60" s="25"/>
    </row>
    <row r="61">
      <c r="A61" s="21" t="s">
        <v>260</v>
      </c>
      <c r="B61" s="24" t="s">
        <v>261</v>
      </c>
      <c r="C61" s="24" t="s">
        <v>262</v>
      </c>
      <c r="D61" s="25"/>
      <c r="E61" s="24" t="s">
        <v>263</v>
      </c>
      <c r="F61" s="24" t="s">
        <v>264</v>
      </c>
      <c r="G61" s="24" t="s">
        <v>265</v>
      </c>
      <c r="H61" s="25"/>
      <c r="I61" s="29" t="s">
        <v>6</v>
      </c>
      <c r="J61" s="32" t="s">
        <v>266</v>
      </c>
    </row>
    <row r="62">
      <c r="A62" s="21" t="s">
        <v>267</v>
      </c>
      <c r="B62" s="21" t="s">
        <v>268</v>
      </c>
      <c r="C62" s="24" t="s">
        <v>269</v>
      </c>
      <c r="D62" s="25"/>
      <c r="E62" s="24" t="s">
        <v>270</v>
      </c>
      <c r="F62" s="21" t="s">
        <v>271</v>
      </c>
      <c r="G62" s="21" t="s">
        <v>27</v>
      </c>
      <c r="H62" s="35"/>
      <c r="I62" s="26" t="s">
        <v>1</v>
      </c>
      <c r="J62" s="25"/>
    </row>
    <row r="63">
      <c r="A63" s="21"/>
      <c r="B63" s="25"/>
      <c r="C63" s="25"/>
      <c r="D63" s="25"/>
      <c r="E63" s="25"/>
      <c r="F63" s="25"/>
      <c r="G63" s="25"/>
      <c r="H63" s="25"/>
      <c r="I63" s="37"/>
      <c r="J63" s="25"/>
    </row>
    <row r="64">
      <c r="A64" s="25"/>
      <c r="B64" s="25"/>
      <c r="C64" s="25"/>
      <c r="D64" s="25"/>
      <c r="E64" s="25"/>
      <c r="F64" s="25"/>
      <c r="G64" s="25"/>
      <c r="H64" s="25"/>
      <c r="I64" s="25"/>
      <c r="J64" s="25"/>
    </row>
    <row r="65">
      <c r="A65" s="25"/>
      <c r="B65" s="25"/>
      <c r="C65" s="25"/>
      <c r="D65" s="25"/>
      <c r="E65" s="25"/>
      <c r="F65" s="25"/>
      <c r="G65" s="25"/>
      <c r="H65" s="25"/>
      <c r="I65" s="25"/>
      <c r="J65" s="25"/>
    </row>
    <row r="66">
      <c r="A66" s="25"/>
      <c r="B66" s="25"/>
      <c r="C66" s="25"/>
      <c r="D66" s="25"/>
      <c r="E66" s="25"/>
      <c r="F66" s="25"/>
      <c r="G66" s="25"/>
      <c r="H66" s="25"/>
      <c r="I66" s="25"/>
      <c r="J66" s="25"/>
    </row>
    <row r="67">
      <c r="A67" s="25"/>
      <c r="B67" s="25"/>
      <c r="C67" s="25"/>
      <c r="D67" s="25"/>
      <c r="E67" s="25"/>
      <c r="F67" s="25"/>
      <c r="G67" s="25"/>
      <c r="H67" s="25"/>
      <c r="I67" s="25"/>
      <c r="J67" s="25"/>
    </row>
    <row r="68">
      <c r="A68" s="25"/>
      <c r="B68" s="25"/>
      <c r="C68" s="25"/>
      <c r="D68" s="25"/>
      <c r="E68" s="25"/>
      <c r="F68" s="25"/>
      <c r="G68" s="25"/>
      <c r="H68" s="25"/>
      <c r="I68" s="25"/>
      <c r="J68" s="25"/>
    </row>
    <row r="69">
      <c r="A69" s="25"/>
      <c r="B69" s="25"/>
      <c r="C69" s="25"/>
      <c r="D69" s="25"/>
      <c r="E69" s="25"/>
      <c r="F69" s="25"/>
      <c r="G69" s="25"/>
      <c r="H69" s="25"/>
      <c r="I69" s="25"/>
      <c r="J69" s="25"/>
    </row>
    <row r="70">
      <c r="A70" s="25"/>
      <c r="B70" s="25"/>
      <c r="C70" s="25"/>
      <c r="D70" s="25"/>
      <c r="E70" s="25"/>
      <c r="F70" s="25"/>
      <c r="G70" s="25"/>
      <c r="H70" s="25"/>
      <c r="I70" s="25"/>
      <c r="J70" s="25"/>
    </row>
    <row r="71">
      <c r="A71" s="25"/>
      <c r="B71" s="25"/>
      <c r="C71" s="25"/>
      <c r="D71" s="25"/>
      <c r="E71" s="25"/>
      <c r="F71" s="25"/>
      <c r="G71" s="25"/>
      <c r="H71" s="25"/>
      <c r="I71" s="25"/>
      <c r="J71" s="25"/>
    </row>
    <row r="72">
      <c r="A72" s="25"/>
      <c r="B72" s="25"/>
      <c r="C72" s="25"/>
      <c r="D72" s="25"/>
      <c r="E72" s="25"/>
      <c r="F72" s="25"/>
      <c r="G72" s="25"/>
      <c r="H72" s="25"/>
      <c r="I72" s="25"/>
      <c r="J72" s="25"/>
    </row>
    <row r="73">
      <c r="A73" s="25"/>
      <c r="B73" s="25"/>
      <c r="C73" s="25"/>
      <c r="D73" s="25"/>
      <c r="E73" s="25"/>
      <c r="F73" s="25"/>
      <c r="G73" s="25"/>
      <c r="H73" s="25"/>
      <c r="I73" s="25"/>
      <c r="J73" s="25"/>
    </row>
  </sheetData>
  <hyperlinks>
    <hyperlink r:id="rId1" ref="A3"/>
    <hyperlink r:id="rId2" ref="J13"/>
    <hyperlink r:id="rId3" ref="J15"/>
    <hyperlink r:id="rId4" ref="J16"/>
    <hyperlink r:id="rId5" ref="J17"/>
    <hyperlink r:id="rId6" ref="J36"/>
    <hyperlink r:id="rId7" ref="J38"/>
    <hyperlink r:id="rId8" ref="J47"/>
    <hyperlink r:id="rId9" ref="J51"/>
    <hyperlink r:id="rId10" ref="J53"/>
    <hyperlink r:id="rId11" ref="C60"/>
    <hyperlink r:id="rId12" ref="J61"/>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0"/>
    <col customWidth="1" min="4" max="4" width="20.25"/>
    <col customWidth="1" min="6" max="6" width="11.63"/>
  </cols>
  <sheetData>
    <row r="3">
      <c r="B3" s="38"/>
      <c r="C3" s="39" t="s">
        <v>272</v>
      </c>
    </row>
    <row r="4">
      <c r="K4" s="40" t="s">
        <v>273</v>
      </c>
    </row>
    <row r="5">
      <c r="C5" s="41" t="s">
        <v>274</v>
      </c>
      <c r="D5" s="42" t="s">
        <v>275</v>
      </c>
      <c r="K5" s="43" t="s">
        <v>276</v>
      </c>
      <c r="L5" s="43" t="s">
        <v>277</v>
      </c>
    </row>
    <row r="6">
      <c r="C6" s="41" t="s">
        <v>278</v>
      </c>
      <c r="D6" s="44" t="s">
        <v>279</v>
      </c>
      <c r="K6" s="43" t="s">
        <v>280</v>
      </c>
      <c r="L6" s="25">
        <f>sum(E16)</f>
        <v>45</v>
      </c>
    </row>
    <row r="7">
      <c r="C7" s="44" t="s">
        <v>281</v>
      </c>
      <c r="D7" s="45"/>
      <c r="K7" s="43" t="s">
        <v>282</v>
      </c>
      <c r="L7" s="25">
        <f>sum(F16)</f>
        <v>10</v>
      </c>
    </row>
    <row r="8">
      <c r="C8" s="41" t="s">
        <v>283</v>
      </c>
      <c r="D8" s="41" t="s">
        <v>3</v>
      </c>
      <c r="K8" s="43" t="s">
        <v>10</v>
      </c>
      <c r="L8" s="25">
        <f>sum(G16)</f>
        <v>1</v>
      </c>
    </row>
    <row r="9">
      <c r="C9" s="41" t="s">
        <v>284</v>
      </c>
      <c r="D9" s="41" t="s">
        <v>3</v>
      </c>
      <c r="K9" s="43" t="s">
        <v>285</v>
      </c>
      <c r="L9" s="25">
        <f>sum(H16)</f>
        <v>1</v>
      </c>
    </row>
    <row r="11">
      <c r="C11" s="46"/>
      <c r="D11" s="47" t="s">
        <v>286</v>
      </c>
      <c r="H11" s="48"/>
      <c r="I11" s="48"/>
    </row>
    <row r="13">
      <c r="C13" s="49"/>
      <c r="D13" s="50" t="s">
        <v>287</v>
      </c>
      <c r="E13" s="50" t="s">
        <v>1</v>
      </c>
      <c r="F13" s="50" t="s">
        <v>6</v>
      </c>
      <c r="G13" s="50" t="s">
        <v>288</v>
      </c>
      <c r="H13" s="50" t="s">
        <v>10</v>
      </c>
      <c r="I13" s="50" t="s">
        <v>289</v>
      </c>
    </row>
    <row r="14">
      <c r="C14" s="51"/>
      <c r="E14" s="52">
        <f>Register!L1</f>
        <v>45</v>
      </c>
      <c r="F14" s="53">
        <f>Register!L2</f>
        <v>10</v>
      </c>
      <c r="G14" s="54">
        <f>Register!L3</f>
        <v>1</v>
      </c>
      <c r="H14" s="54">
        <f>Register!L4</f>
        <v>1</v>
      </c>
      <c r="I14" s="54">
        <f>Register!L5</f>
        <v>57</v>
      </c>
    </row>
    <row r="15">
      <c r="E15" s="55"/>
      <c r="F15" s="55"/>
      <c r="G15" s="55"/>
      <c r="H15" s="55"/>
      <c r="I15" s="55"/>
    </row>
    <row r="16">
      <c r="C16" s="56"/>
      <c r="D16" s="57" t="s">
        <v>290</v>
      </c>
      <c r="E16" s="58">
        <f t="shared" ref="E16:I16" si="1">sum(E14)</f>
        <v>45</v>
      </c>
      <c r="F16" s="58">
        <f t="shared" si="1"/>
        <v>10</v>
      </c>
      <c r="G16" s="58">
        <f t="shared" si="1"/>
        <v>1</v>
      </c>
      <c r="H16" s="58">
        <f t="shared" si="1"/>
        <v>1</v>
      </c>
      <c r="I16" s="58">
        <f t="shared" si="1"/>
        <v>57</v>
      </c>
    </row>
    <row r="19">
      <c r="C19" s="59" t="s">
        <v>291</v>
      </c>
      <c r="D19" s="60"/>
      <c r="E19" s="60"/>
      <c r="F19" s="60"/>
      <c r="G19" s="60"/>
      <c r="H19" s="60"/>
      <c r="I19" s="61"/>
    </row>
    <row r="20">
      <c r="C20" s="59" t="s">
        <v>292</v>
      </c>
      <c r="D20" s="60"/>
      <c r="E20" s="61"/>
      <c r="F20" s="25"/>
      <c r="G20" s="25"/>
      <c r="H20" s="43" t="s">
        <v>293</v>
      </c>
      <c r="I20" s="43" t="s">
        <v>294</v>
      </c>
    </row>
    <row r="21">
      <c r="C21" s="62" t="s">
        <v>295</v>
      </c>
      <c r="D21" s="60"/>
      <c r="E21" s="61"/>
      <c r="F21" s="43"/>
      <c r="G21" s="43"/>
      <c r="H21" s="43" t="s">
        <v>296</v>
      </c>
      <c r="I21" s="43" t="s">
        <v>296</v>
      </c>
    </row>
    <row r="22">
      <c r="C22" s="62" t="s">
        <v>297</v>
      </c>
      <c r="D22" s="60"/>
      <c r="E22" s="61"/>
      <c r="F22" s="25"/>
      <c r="G22" s="25"/>
      <c r="H22" s="43" t="s">
        <v>296</v>
      </c>
      <c r="I22" s="43" t="s">
        <v>296</v>
      </c>
    </row>
  </sheetData>
  <mergeCells count="8">
    <mergeCell ref="C3:F3"/>
    <mergeCell ref="K4:L4"/>
    <mergeCell ref="D11:G11"/>
    <mergeCell ref="C14:D15"/>
    <mergeCell ref="C19:I19"/>
    <mergeCell ref="C20:E20"/>
    <mergeCell ref="C21:E21"/>
    <mergeCell ref="C22:E22"/>
  </mergeCells>
  <hyperlinks>
    <hyperlink r:id="rId1" ref="D5"/>
  </hyperlinks>
  <drawing r:id="rId2"/>
</worksheet>
</file>