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D:\Data Analyst\Class 2\"/>
    </mc:Choice>
  </mc:AlternateContent>
  <xr:revisionPtr revIDLastSave="0" documentId="8_{D672296A-5440-45EE-82CB-3347A7CA4838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Team Salary Dashboard" sheetId="2" r:id="rId1"/>
    <sheet name="Salary Data" sheetId="1" r:id="rId2"/>
    <sheet name=" Team and League Name" sheetId="9" r:id="rId3"/>
  </sheets>
  <definedNames>
    <definedName name="_xlnm._FilterDatabase" localSheetId="1" hidden="1">'Salary Data'!$A$1:$G$4135</definedName>
    <definedName name="Ben">#REF!</definedName>
    <definedName name="Jerry">#REF!</definedName>
  </definedNames>
  <calcPr calcId="191029"/>
</workbook>
</file>

<file path=xl/calcChain.xml><?xml version="1.0" encoding="utf-8"?>
<calcChain xmlns="http://schemas.openxmlformats.org/spreadsheetml/2006/main">
  <c r="C7" i="2" l="1"/>
  <c r="C8" i="2"/>
  <c r="C9" i="2"/>
  <c r="C10" i="2"/>
  <c r="C6" i="2"/>
  <c r="D7" i="2"/>
  <c r="D8" i="2"/>
  <c r="D9" i="2"/>
  <c r="D10" i="2"/>
  <c r="D6" i="2"/>
</calcChain>
</file>

<file path=xl/sharedStrings.xml><?xml version="1.0" encoding="utf-8"?>
<sst xmlns="http://schemas.openxmlformats.org/spreadsheetml/2006/main" count="12452" uniqueCount="1600">
  <si>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</si>
  <si>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</si>
  <si>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</si>
  <si>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</si>
  <si>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</si>
  <si>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</si>
  <si>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</si>
  <si>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</si>
  <si>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</si>
  <si>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</si>
  <si>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</si>
  <si>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</si>
  <si>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</si>
  <si>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</si>
  <si>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</si>
  <si>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</si>
  <si>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</si>
  <si>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</si>
  <si>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</si>
  <si>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</si>
  <si>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</si>
  <si>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</si>
  <si>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</si>
  <si>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</si>
  <si>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</si>
  <si>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</si>
  <si>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</si>
  <si>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</si>
  <si>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</si>
  <si>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</si>
  <si>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</si>
  <si>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</si>
  <si>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</si>
  <si>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</si>
  <si>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</si>
  <si>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</si>
  <si>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</si>
  <si>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</si>
  <si>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</si>
  <si>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</si>
  <si>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</si>
  <si>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</si>
  <si>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</si>
  <si>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</si>
  <si>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</si>
  <si>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</si>
  <si>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</si>
  <si>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</si>
  <si>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</si>
  <si>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</si>
  <si>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</si>
  <si>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</si>
  <si>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</si>
  <si>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</si>
  <si>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</si>
  <si>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</si>
  <si>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</si>
  <si>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</si>
  <si>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</si>
  <si>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</si>
  <si>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</si>
  <si>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</si>
  <si>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</si>
  <si>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</si>
  <si>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</si>
  <si>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</si>
  <si>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</si>
  <si>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</si>
  <si>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</si>
  <si>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</si>
  <si>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</si>
  <si>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</si>
  <si>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</si>
  <si>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</si>
  <si>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</si>
  <si>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</si>
  <si>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</si>
  <si>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</si>
  <si>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</si>
  <si>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</si>
  <si>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</si>
  <si>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</si>
  <si>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</si>
  <si>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</si>
  <si>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</si>
  <si>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</si>
  <si>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</si>
  <si>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</si>
  <si>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</si>
  <si>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</si>
  <si>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</si>
  <si>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</si>
  <si>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</si>
  <si>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</si>
  <si>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</si>
  <si>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</si>
  <si>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</si>
  <si>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</si>
  <si>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</si>
  <si>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</si>
  <si>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</si>
  <si>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</si>
  <si>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</si>
  <si>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</si>
  <si>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</si>
  <si>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</si>
  <si>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</si>
  <si>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</si>
  <si>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</si>
  <si>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</si>
  <si>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</si>
  <si>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</si>
  <si>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</si>
  <si>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</si>
  <si>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</si>
  <si>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</si>
  <si>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</si>
  <si>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</si>
  <si>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</si>
  <si>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</si>
  <si>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</si>
  <si>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</si>
  <si>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</si>
  <si>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</si>
  <si>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</si>
  <si>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</si>
  <si>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</si>
  <si>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</si>
  <si>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</si>
  <si>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</si>
  <si>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</si>
  <si>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</si>
  <si>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</si>
  <si>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</si>
  <si>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</si>
  <si>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</si>
  <si>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</si>
  <si>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</si>
  <si>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</si>
  <si>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</si>
  <si>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</si>
  <si>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</si>
  <si>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</si>
  <si>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</si>
  <si>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</si>
  <si>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</si>
  <si>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</si>
  <si>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</si>
  <si>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</si>
  <si>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</si>
  <si>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</si>
  <si>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</si>
  <si>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</si>
  <si>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</si>
  <si>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</si>
  <si>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</si>
  <si>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</si>
  <si>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</si>
  <si>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</si>
  <si>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</si>
  <si>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</si>
  <si>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</si>
  <si>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</si>
  <si>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</si>
  <si>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</si>
  <si>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</si>
  <si>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</si>
  <si>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</si>
  <si>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</si>
  <si>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</si>
  <si>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</si>
  <si>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</si>
  <si>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</si>
  <si>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</si>
  <si>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</si>
  <si>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</si>
  <si>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</si>
  <si>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</si>
  <si>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</si>
  <si>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</si>
  <si>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</si>
  <si>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</si>
  <si>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</si>
  <si>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</si>
  <si>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</si>
  <si>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</si>
  <si>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</si>
  <si>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</si>
  <si>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</si>
  <si>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</si>
  <si>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</si>
  <si>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</si>
  <si>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</si>
  <si>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</si>
  <si>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</si>
  <si>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</si>
  <si>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</si>
  <si>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</si>
  <si>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</si>
  <si>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</si>
  <si>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</si>
  <si>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</si>
  <si>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</si>
  <si>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</si>
  <si>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</si>
  <si>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</si>
  <si>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</si>
  <si>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</si>
  <si>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</si>
  <si>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</si>
  <si>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</si>
  <si>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</si>
  <si>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</si>
  <si>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</si>
  <si>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</si>
  <si>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</si>
  <si>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</si>
  <si>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</si>
  <si>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</si>
  <si>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</si>
  <si>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</si>
  <si>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</si>
  <si>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</si>
  <si>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</si>
  <si>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</si>
  <si>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</si>
  <si>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</si>
  <si>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</si>
  <si>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</si>
  <si>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</si>
  <si>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</si>
  <si>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</si>
  <si>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</si>
  <si>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</si>
  <si>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</si>
  <si>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</si>
  <si>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</si>
  <si>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</si>
  <si>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</si>
  <si>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</si>
  <si>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</si>
  <si>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</si>
  <si>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</si>
  <si>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</si>
  <si>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</si>
  <si>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</si>
  <si>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</si>
  <si>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</si>
  <si>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</si>
  <si>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</si>
  <si>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</si>
  <si>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</si>
  <si>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</si>
  <si>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</si>
  <si>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</si>
  <si>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</si>
  <si>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</si>
  <si>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</si>
  <si>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</si>
  <si>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</si>
  <si>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</si>
  <si>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</si>
  <si>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</si>
  <si>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</si>
  <si>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</si>
  <si>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</si>
  <si>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</si>
  <si>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</si>
  <si>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</si>
  <si>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</si>
  <si>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</si>
  <si>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</si>
  <si>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</si>
  <si>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</si>
  <si>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</si>
  <si>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</si>
  <si>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</si>
  <si>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</si>
  <si>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</si>
  <si>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</si>
  <si>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</si>
  <si>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</si>
  <si>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</si>
  <si>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</si>
  <si>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</si>
  <si>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</si>
  <si>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</si>
  <si>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</si>
  <si>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</si>
  <si>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</si>
  <si>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</si>
  <si>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</si>
  <si>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</si>
  <si>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</si>
  <si>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</si>
  <si>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</si>
  <si>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</si>
  <si>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</si>
  <si>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</si>
  <si>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</si>
  <si>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</si>
  <si>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</si>
  <si>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</si>
  <si>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</si>
  <si>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</si>
  <si>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</si>
  <si>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</si>
  <si>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</si>
  <si>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</si>
  <si>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</si>
  <si>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</si>
  <si>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</si>
  <si>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</si>
  <si>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</si>
  <si>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</si>
  <si>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</si>
  <si>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</si>
  <si>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</si>
  <si>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</si>
  <si>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</si>
  <si>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</si>
  <si>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</si>
  <si>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</si>
  <si>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</si>
  <si>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</si>
  <si>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</si>
  <si>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</si>
  <si>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</si>
  <si>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</si>
  <si>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</si>
  <si>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</si>
  <si>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</si>
  <si>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</si>
  <si>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</si>
  <si>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</si>
  <si>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</si>
  <si>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</si>
  <si>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</si>
  <si>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</si>
  <si>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</si>
  <si>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</si>
  <si>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</si>
  <si>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</si>
  <si>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</si>
  <si>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</si>
  <si>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</si>
  <si>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</si>
  <si>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</si>
  <si>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</si>
  <si>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</si>
  <si>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</si>
  <si>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</si>
  <si>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</si>
  <si>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</si>
  <si>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</si>
  <si>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</si>
  <si>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</si>
  <si>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</si>
  <si>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</si>
  <si>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</si>
  <si>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</si>
  <si>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</si>
  <si>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</si>
  <si>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</si>
  <si>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</si>
  <si>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</si>
  <si>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</si>
  <si>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</si>
  <si>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</si>
  <si>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</si>
  <si>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</si>
  <si>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</si>
  <si>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</si>
  <si>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</si>
  <si>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</si>
  <si>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</si>
  <si>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</si>
  <si>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</si>
  <si>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</si>
  <si>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</si>
  <si>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</si>
  <si>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</si>
  <si>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</si>
  <si>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</si>
  <si>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</si>
  <si>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</si>
  <si>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</si>
  <si>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</si>
  <si>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</si>
  <si>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</si>
  <si>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</si>
  <si>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</si>
  <si>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</si>
  <si>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</si>
  <si>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</si>
  <si>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</si>
  <si>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</si>
  <si>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</si>
  <si>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</si>
  <si>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</si>
  <si>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</si>
  <si>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</si>
  <si>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</si>
  <si>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</si>
  <si>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</si>
  <si>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</si>
  <si>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</si>
  <si>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</si>
  <si>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</si>
  <si>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</si>
  <si>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</si>
  <si>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</si>
  <si>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</si>
  <si>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</si>
  <si>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</si>
  <si>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</si>
  <si>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</si>
  <si>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</si>
  <si>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</si>
  <si>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</si>
  <si>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</si>
  <si>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</si>
  <si>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</si>
  <si>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</si>
  <si>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</si>
  <si>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</si>
  <si>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</si>
  <si>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</si>
  <si>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</si>
  <si>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</si>
  <si>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</si>
  <si>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</si>
  <si>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</si>
  <si>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</si>
  <si>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</si>
  <si>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</si>
  <si>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</si>
  <si>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</si>
  <si>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</si>
  <si>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</si>
  <si>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</si>
  <si>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</si>
  <si>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</si>
  <si>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</si>
  <si>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</si>
  <si>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</si>
  <si>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</si>
  <si>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</si>
  <si>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</si>
  <si>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</si>
  <si>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</si>
  <si>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</si>
  <si>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</si>
  <si>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</si>
  <si>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</si>
  <si>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</si>
  <si>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</si>
  <si>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</si>
  <si>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</si>
  <si>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</si>
  <si>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</si>
  <si>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</si>
  <si>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</si>
  <si>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</si>
  <si>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</si>
  <si>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</si>
  <si>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</si>
  <si>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</si>
  <si>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</si>
  <si>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</si>
  <si>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</si>
  <si>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</si>
  <si>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</si>
  <si>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</si>
  <si>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</si>
  <si>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</si>
  <si>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</si>
  <si>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</si>
  <si>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</si>
  <si>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</si>
  <si>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</si>
  <si>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</si>
  <si>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</si>
  <si>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</si>
  <si>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</si>
  <si>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</si>
  <si>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</si>
  <si>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</si>
  <si>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</si>
  <si>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</si>
  <si>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</si>
  <si>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</si>
  <si>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</si>
  <si>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</si>
  <si>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</si>
  <si>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</si>
  <si>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</si>
  <si>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</si>
  <si>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</si>
  <si>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</si>
  <si>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</si>
  <si>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</si>
  <si>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</si>
  <si>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</si>
  <si>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</si>
  <si>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</si>
  <si>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</si>
  <si>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</si>
  <si>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</si>
  <si>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</si>
  <si>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</si>
  <si>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</si>
  <si>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</si>
  <si>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</si>
  <si>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</si>
  <si>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</si>
  <si>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</si>
  <si>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</si>
  <si>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</si>
  <si>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</si>
  <si>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</si>
  <si>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</si>
  <si>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</si>
  <si>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</si>
  <si>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</si>
  <si>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</si>
  <si>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</si>
  <si>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</si>
  <si>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</si>
  <si>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</si>
  <si>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</si>
  <si>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</si>
  <si>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</si>
  <si>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</si>
  <si>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</si>
  <si>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</si>
  <si>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</si>
  <si>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</si>
  <si>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</si>
  <si>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</si>
  <si>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</si>
  <si>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</si>
  <si>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</si>
  <si>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</si>
  <si>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</si>
  <si>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</si>
  <si>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</si>
  <si>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</si>
  <si>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</si>
  <si>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</si>
  <si>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</si>
  <si>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</si>
  <si>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</si>
  <si>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</si>
  <si>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</si>
  <si>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</si>
  <si>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</si>
  <si>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</si>
  <si>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</si>
  <si>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</si>
  <si>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</si>
  <si>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</si>
  <si>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</si>
  <si>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</si>
  <si>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</si>
  <si>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</si>
  <si>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</si>
  <si>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</si>
  <si>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</si>
  <si>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</si>
  <si>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</si>
  <si>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</si>
  <si>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</si>
  <si>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</si>
  <si>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</si>
  <si>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</si>
  <si>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</si>
  <si>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</si>
  <si>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</si>
  <si>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</si>
  <si>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</si>
  <si>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</si>
  <si>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</si>
  <si>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</si>
  <si>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</si>
  <si>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</si>
  <si>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</si>
  <si>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</si>
  <si>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</si>
  <si>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</si>
  <si>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</si>
  <si>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</si>
  <si>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</si>
  <si>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</si>
  <si>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</si>
  <si>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</si>
  <si>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</si>
  <si>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</si>
  <si>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</si>
  <si>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</si>
  <si>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</si>
  <si>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</si>
  <si>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</si>
  <si>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</si>
  <si>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</si>
  <si>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</si>
  <si>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</si>
  <si>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</si>
  <si>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</si>
  <si>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</si>
  <si>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</si>
  <si>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</si>
  <si>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</si>
  <si>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</si>
  <si>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</si>
  <si>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</si>
  <si>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</si>
  <si>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</si>
  <si>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</si>
  <si>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</si>
  <si>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</si>
  <si>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</si>
  <si>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</si>
  <si>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</si>
  <si>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</si>
  <si>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</si>
  <si>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</si>
  <si>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</si>
  <si>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</si>
  <si>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</si>
  <si>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</si>
  <si>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</si>
  <si>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</si>
  <si>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</si>
  <si>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</si>
  <si>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</si>
  <si>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</si>
  <si>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</si>
  <si>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</si>
  <si>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</si>
  <si>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</si>
  <si>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</si>
  <si>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</si>
  <si>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</si>
  <si>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</si>
  <si>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</si>
  <si>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</si>
  <si>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</si>
  <si>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</si>
  <si>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</si>
  <si>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</si>
  <si>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</si>
  <si>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</si>
  <si>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</si>
  <si>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</si>
  <si>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</si>
  <si>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</si>
  <si>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</si>
  <si>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</si>
  <si>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</si>
  <si>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</si>
  <si>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</si>
  <si>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</si>
  <si>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</si>
  <si>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</si>
  <si>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</si>
  <si>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</si>
  <si>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</si>
  <si>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</si>
  <si>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</si>
  <si>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</si>
  <si>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</si>
  <si>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</si>
  <si>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</si>
  <si>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</si>
  <si>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</si>
  <si>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</si>
  <si>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</si>
  <si>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</si>
  <si>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</si>
  <si>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</si>
  <si>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</si>
  <si>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</si>
  <si>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</si>
  <si>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</si>
  <si>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</si>
  <si>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</si>
  <si>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</si>
  <si>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</si>
  <si>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</si>
  <si>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</si>
  <si>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</si>
  <si>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</si>
  <si>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</si>
  <si>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</si>
  <si>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</si>
  <si>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</si>
  <si>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</si>
  <si>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</si>
  <si>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</si>
  <si>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</si>
  <si>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</si>
  <si>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</si>
  <si>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</si>
  <si>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</si>
  <si>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</si>
  <si>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</si>
  <si>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</si>
  <si>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</si>
  <si>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</si>
  <si>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</si>
  <si>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</si>
  <si>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</si>
  <si>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</si>
  <si>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</si>
  <si>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</si>
  <si>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</si>
  <si>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</si>
  <si>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</si>
  <si>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</si>
  <si>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</si>
  <si>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</si>
  <si>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</si>
  <si>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</si>
  <si>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</si>
  <si>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</si>
  <si>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</si>
  <si>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</si>
  <si>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</si>
  <si>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</si>
  <si>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</si>
  <si>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</si>
  <si>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</si>
  <si>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</si>
  <si>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</si>
  <si>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</si>
  <si>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</si>
  <si>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</si>
  <si>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</si>
  <si>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</si>
  <si>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</si>
  <si>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</si>
  <si>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</si>
  <si>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</si>
  <si>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</si>
  <si>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</si>
  <si>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</si>
  <si>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</si>
  <si>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</si>
  <si>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</si>
  <si>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</si>
  <si>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</si>
  <si>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</si>
  <si>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</si>
  <si>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</si>
  <si>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</si>
  <si>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</si>
  <si>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</si>
  <si>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</si>
  <si>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</si>
  <si>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</si>
  <si>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</si>
  <si>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</si>
  <si>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</si>
  <si>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</si>
  <si>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</si>
  <si>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</si>
  <si>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</si>
  <si>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</si>
  <si>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</si>
  <si>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</si>
  <si>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</si>
  <si>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</si>
  <si>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</si>
  <si>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</si>
  <si>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</si>
  <si>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</si>
  <si>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</si>
  <si>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</si>
  <si>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</si>
  <si>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</si>
  <si>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</si>
  <si>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</si>
  <si>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</si>
  <si>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</si>
  <si>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</si>
  <si>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</si>
  <si>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</si>
  <si>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</si>
  <si>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</si>
  <si>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</si>
  <si>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</si>
  <si>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</si>
  <si>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</si>
  <si>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</si>
  <si>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</si>
  <si>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</si>
  <si>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</si>
  <si>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</si>
  <si>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</si>
  <si>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</si>
  <si>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</si>
  <si>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</si>
  <si>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</si>
  <si>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</si>
  <si>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</si>
  <si>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</si>
  <si>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</si>
  <si>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</si>
  <si>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</si>
  <si>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</si>
  <si>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</si>
  <si>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</si>
  <si>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</si>
  <si>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</si>
  <si>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</si>
  <si>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</si>
  <si>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</si>
  <si>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</si>
  <si>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</si>
  <si>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</si>
  <si>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</si>
  <si>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</si>
  <si>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</si>
  <si>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</si>
  <si>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</si>
  <si>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</si>
  <si>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</si>
  <si>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</si>
  <si>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</si>
  <si>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</si>
  <si>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</si>
  <si>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</si>
  <si>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</si>
  <si>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</si>
  <si>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</si>
  <si>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</si>
  <si>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</si>
  <si>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</si>
  <si>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</si>
  <si>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</si>
  <si>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</si>
  <si>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</si>
  <si>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</si>
  <si>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</si>
  <si>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</si>
  <si>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</si>
  <si>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</si>
  <si>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</si>
  <si>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</si>
  <si>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</si>
  <si>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</si>
  <si>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</si>
  <si>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</si>
  <si>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</si>
  <si>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</si>
  <si>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</si>
  <si>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</si>
  <si>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</si>
  <si>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</si>
  <si>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</si>
  <si>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</si>
  <si>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</si>
  <si>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</si>
  <si>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</si>
  <si>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</si>
  <si>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</si>
  <si>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</si>
  <si>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</si>
  <si>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</si>
  <si>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</si>
  <si>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</si>
  <si>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</si>
  <si>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</si>
  <si>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</si>
  <si>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</si>
  <si>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</si>
  <si>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</si>
  <si>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</si>
  <si>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</si>
  <si>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</si>
  <si>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</si>
  <si>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</si>
  <si>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</si>
  <si>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</si>
  <si>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</si>
  <si>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</si>
  <si>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</si>
  <si>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</si>
  <si>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</si>
  <si>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</si>
  <si>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</si>
  <si>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</si>
  <si>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</si>
  <si>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</si>
  <si>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</si>
  <si>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</si>
  <si>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</si>
  <si>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</si>
  <si>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</si>
  <si>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</si>
  <si>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</si>
  <si>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</si>
  <si>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</si>
  <si>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</si>
  <si>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</si>
  <si>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</si>
  <si>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</si>
  <si>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</si>
  <si>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</si>
  <si>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</si>
  <si>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</si>
  <si>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</si>
  <si>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</si>
  <si>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</si>
  <si>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</si>
  <si>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</si>
  <si>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</si>
  <si>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</si>
  <si>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</si>
  <si>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</si>
  <si>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</si>
  <si>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</si>
  <si>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</si>
  <si>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</si>
  <si>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</si>
  <si>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</si>
  <si>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</si>
  <si>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</si>
  <si>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</si>
  <si>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</si>
  <si>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</si>
  <si>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</si>
  <si>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</si>
  <si>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</si>
  <si>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</si>
  <si>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</si>
  <si>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</si>
  <si>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</si>
  <si>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</si>
  <si>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</si>
  <si>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</si>
  <si>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</si>
  <si>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</si>
  <si>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</si>
  <si>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</si>
  <si>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</si>
  <si>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</si>
  <si>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</si>
  <si>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</si>
  <si>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</si>
  <si>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</si>
  <si>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</si>
  <si>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</si>
  <si>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</si>
  <si>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</si>
  <si>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</si>
  <si>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</si>
  <si>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</si>
  <si>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</si>
  <si>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</si>
  <si>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</si>
  <si>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</si>
  <si>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</si>
  <si>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</si>
  <si>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</si>
  <si>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</si>
  <si>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</si>
  <si>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</si>
  <si>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</si>
  <si>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</si>
  <si>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</si>
  <si>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</si>
  <si>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</si>
  <si>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</si>
  <si>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</si>
  <si>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</si>
  <si>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</si>
  <si>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</si>
  <si>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</si>
  <si>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</si>
  <si>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</si>
  <si>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</si>
  <si>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</si>
  <si>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</si>
  <si>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</si>
  <si>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</si>
  <si>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</si>
  <si>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</si>
  <si>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</si>
  <si>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</si>
  <si>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</si>
  <si>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</si>
  <si>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</si>
  <si>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</si>
  <si>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</si>
  <si>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</si>
  <si>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</si>
  <si>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</si>
  <si>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</si>
  <si>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</si>
  <si>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</si>
  <si>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</si>
  <si>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</si>
  <si>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</si>
  <si>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</si>
  <si>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</si>
  <si>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</si>
  <si>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</si>
  <si>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</si>
  <si>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</si>
  <si>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</si>
  <si>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</si>
  <si>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</si>
  <si>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</si>
  <si>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</si>
  <si>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</si>
  <si>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</si>
  <si>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</si>
  <si>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</si>
  <si>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</si>
  <si>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</si>
  <si>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</si>
  <si>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</si>
  <si>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</si>
  <si>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</si>
  <si>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</si>
  <si>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</si>
  <si>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</si>
  <si>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</si>
  <si>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</si>
  <si>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</si>
  <si>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</si>
  <si>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</si>
  <si>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</si>
  <si>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</si>
  <si>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</si>
  <si>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</si>
  <si>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</si>
  <si>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</si>
  <si>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</si>
  <si>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</si>
  <si>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</si>
  <si>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</si>
  <si>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</si>
  <si>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</si>
  <si>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</si>
  <si>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</si>
  <si>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</si>
  <si>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</si>
  <si>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</si>
  <si>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</si>
  <si>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</si>
  <si>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</si>
  <si>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</si>
  <si>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</si>
  <si>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</si>
  <si>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</si>
  <si>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</si>
  <si>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</si>
  <si>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</si>
  <si>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</si>
  <si>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</si>
  <si>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</si>
  <si>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</si>
  <si>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</si>
  <si>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</si>
  <si>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</si>
  <si>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</si>
  <si>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</si>
  <si>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</si>
  <si>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</si>
  <si>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</si>
  <si>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</si>
  <si>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</si>
  <si>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</si>
  <si>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</si>
  <si>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</si>
  <si>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</si>
  <si>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</si>
  <si>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</si>
  <si>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</si>
  <si>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</si>
  <si>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</si>
  <si>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</si>
  <si>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</si>
  <si>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</si>
  <si>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</si>
  <si>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</si>
  <si>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</si>
  <si>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</si>
  <si>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</si>
  <si>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</si>
  <si>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</si>
  <si>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</si>
  <si>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</si>
  <si>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</si>
  <si>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</si>
  <si>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</si>
  <si>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</si>
  <si>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</si>
  <si>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</si>
  <si>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</si>
  <si>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</si>
  <si>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</si>
  <si>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</si>
  <si>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</si>
  <si>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</si>
  <si>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</si>
  <si>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</si>
  <si>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</si>
  <si>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</si>
  <si>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</si>
  <si>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</si>
  <si>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</si>
  <si>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</si>
  <si>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</si>
  <si>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</si>
  <si>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</si>
  <si>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</si>
  <si>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</si>
  <si>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</si>
  <si>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</si>
  <si>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</si>
  <si>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</si>
  <si>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</si>
  <si>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</si>
  <si>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</si>
  <si>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</si>
  <si>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</si>
  <si>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</si>
  <si>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</si>
  <si>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</si>
  <si>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</si>
  <si>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</si>
  <si>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</si>
  <si>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</si>
  <si>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</si>
  <si>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</si>
  <si>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</si>
  <si>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</si>
  <si>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</si>
  <si>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</si>
  <si>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</si>
  <si>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</si>
  <si>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</si>
  <si>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</si>
  <si>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</si>
  <si>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</si>
  <si>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</si>
  <si>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</si>
  <si>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</si>
  <si>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</si>
  <si>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</si>
  <si>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</si>
  <si>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</si>
  <si>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</si>
  <si>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</si>
  <si>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</si>
  <si>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</si>
  <si>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</si>
  <si>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</si>
  <si>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</si>
  <si>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</si>
  <si>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</si>
  <si>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</si>
  <si>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</si>
  <si>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</si>
  <si>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</si>
  <si>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</si>
  <si>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</si>
  <si>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</si>
  <si>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</si>
  <si>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</si>
  <si>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</si>
  <si>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</si>
  <si>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</si>
  <si>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</si>
  <si>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</si>
  <si>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</si>
  <si>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</si>
  <si>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</si>
  <si>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</si>
  <si>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</si>
  <si>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</si>
  <si>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</si>
  <si>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</si>
  <si>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</si>
  <si>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</si>
  <si>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</si>
  <si>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</si>
  <si>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</si>
  <si>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</si>
  <si>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</si>
  <si>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</si>
  <si>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</si>
  <si>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</si>
  <si>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</si>
  <si>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</si>
  <si>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</si>
  <si>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</si>
  <si>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</si>
  <si>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</si>
  <si>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</si>
  <si>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</si>
  <si>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</si>
  <si>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</si>
  <si>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</si>
  <si>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</si>
  <si>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</si>
  <si>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</si>
  <si>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</si>
  <si>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</si>
  <si>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</si>
  <si>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</si>
  <si>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</si>
  <si>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</si>
  <si>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</si>
  <si>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</si>
  <si>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</si>
  <si>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</si>
  <si>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</si>
  <si>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</si>
  <si>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</si>
  <si>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</si>
  <si>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</si>
  <si>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</si>
  <si>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</si>
  <si>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</si>
  <si>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</si>
  <si>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</si>
  <si>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</si>
  <si>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</si>
  <si>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</si>
  <si>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</si>
  <si>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</si>
  <si>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</si>
  <si>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</si>
  <si>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</si>
  <si>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</si>
  <si>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</si>
  <si>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</si>
  <si>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</si>
  <si>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</si>
  <si>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</si>
  <si>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</si>
  <si>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</si>
  <si>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</si>
  <si>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</si>
  <si>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</si>
  <si>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</si>
  <si>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</si>
  <si>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</si>
  <si>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</si>
  <si>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</si>
  <si>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</si>
  <si>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</si>
  <si>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</si>
  <si>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</si>
  <si>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</si>
  <si>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</si>
  <si>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</si>
  <si>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</si>
  <si>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</si>
  <si>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</si>
  <si>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</si>
  <si>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</si>
  <si>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</si>
  <si>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</si>
  <si>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</si>
  <si>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</si>
  <si>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</si>
  <si>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</si>
  <si>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</si>
  <si>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</si>
  <si>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</si>
  <si>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</si>
  <si>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</si>
  <si>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</si>
  <si>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</si>
  <si>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</si>
  <si>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</si>
  <si>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</si>
  <si>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</si>
  <si>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</si>
  <si>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</si>
  <si>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</si>
  <si>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</si>
  <si>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</si>
  <si>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</si>
  <si>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</si>
  <si>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</si>
  <si>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</si>
  <si>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</si>
  <si>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</si>
  <si>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</si>
  <si>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</si>
  <si>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</si>
  <si>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</si>
  <si>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</si>
  <si>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</si>
  <si>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</si>
  <si>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</si>
  <si>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</si>
  <si>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</si>
  <si>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</si>
  <si>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</si>
  <si>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</si>
  <si>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</si>
  <si>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</si>
  <si>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</si>
  <si>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</si>
  <si>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</si>
  <si>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</si>
  <si>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</si>
  <si>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</si>
  <si>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</si>
  <si>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</si>
  <si>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</si>
  <si>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</si>
  <si>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</si>
  <si>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</si>
  <si>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</si>
  <si>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</si>
  <si>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</si>
  <si>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</si>
  <si>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</si>
  <si>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</si>
  <si>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</si>
  <si>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</si>
  <si>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</si>
  <si>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</si>
  <si>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</si>
  <si>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</si>
  <si>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</si>
  <si>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</si>
  <si>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</si>
  <si>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</si>
  <si>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</si>
  <si>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</si>
  <si>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</si>
  <si>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</si>
  <si>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</si>
  <si>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</si>
  <si>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</si>
  <si>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</si>
  <si>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</si>
  <si>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</si>
  <si>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</si>
  <si>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</si>
  <si>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</si>
  <si>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</si>
  <si>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</si>
  <si>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</si>
  <si>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</si>
  <si>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</si>
  <si>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</si>
  <si>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</si>
  <si>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</si>
  <si>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</si>
  <si>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</si>
  <si>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</si>
  <si>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</si>
  <si>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</si>
  <si>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</si>
  <si>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</si>
  <si>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</si>
  <si>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</si>
  <si>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</si>
  <si>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</si>
  <si>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</si>
  <si>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</si>
  <si>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</si>
  <si>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</si>
  <si>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</si>
  <si>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</si>
  <si>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</si>
  <si>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</si>
  <si>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</si>
  <si>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</si>
  <si>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</si>
  <si>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</si>
  <si>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</si>
  <si>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</si>
  <si>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</si>
  <si>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</si>
  <si>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</si>
  <si>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</si>
  <si>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</si>
  <si>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</si>
  <si>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</si>
  <si>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</si>
  <si>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</si>
  <si>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</si>
  <si>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</si>
  <si>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</si>
  <si>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</si>
  <si>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</si>
  <si>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</si>
  <si>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</si>
  <si>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</si>
  <si>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</si>
  <si>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</si>
  <si>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</si>
  <si>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</si>
  <si>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</si>
  <si>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</si>
  <si>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</si>
  <si>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</si>
  <si>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</si>
  <si>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</si>
  <si>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</si>
  <si>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</si>
  <si>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</si>
  <si>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</si>
  <si>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</si>
  <si>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</si>
  <si>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</si>
  <si>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</si>
  <si>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</si>
  <si>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</si>
  <si>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</si>
  <si>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</si>
  <si>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</si>
  <si>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</si>
  <si>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</si>
  <si>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</si>
  <si>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</si>
  <si>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</si>
  <si>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</si>
  <si>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</si>
  <si>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</si>
  <si>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</si>
  <si>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</si>
  <si>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</si>
  <si>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</si>
  <si>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</si>
  <si>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</si>
  <si>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</si>
  <si>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</si>
  <si>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</si>
  <si>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</si>
  <si>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</si>
  <si>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</si>
  <si>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</si>
  <si>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</si>
  <si>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</si>
  <si>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</si>
  <si>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</si>
  <si>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</si>
  <si>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</si>
  <si>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</si>
  <si>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</si>
  <si>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</si>
  <si>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</si>
  <si>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</si>
  <si>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</si>
  <si>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</si>
  <si>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</si>
  <si>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</si>
  <si>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</si>
  <si>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</si>
  <si>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</si>
  <si>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</si>
  <si>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</si>
  <si>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</si>
  <si>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</si>
  <si>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</si>
  <si>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</si>
  <si>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</si>
  <si>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</si>
  <si>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</si>
  <si>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</si>
  <si>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</si>
  <si>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</si>
  <si>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</si>
  <si>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</si>
  <si>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</si>
  <si>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</si>
  <si>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</si>
  <si>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</si>
  <si>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</si>
  <si>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</si>
  <si>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</si>
  <si>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</si>
  <si>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</si>
  <si>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</si>
  <si>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</si>
  <si>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</si>
  <si>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</si>
  <si>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</si>
  <si>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</si>
  <si>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</si>
  <si>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</si>
  <si>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</si>
  <si>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</si>
  <si>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</si>
  <si>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</si>
  <si>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</si>
  <si>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</si>
  <si>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</si>
  <si>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</si>
  <si>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</si>
  <si>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</si>
  <si>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</si>
  <si>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</si>
  <si>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</si>
  <si>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</si>
  <si>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</si>
  <si>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</si>
  <si>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</si>
  <si>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</si>
  <si>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</si>
  <si>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</si>
  <si>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</si>
  <si>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</si>
  <si>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</si>
  <si>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</si>
  <si>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</si>
  <si>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</si>
  <si>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</si>
  <si>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</si>
  <si>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</si>
  <si>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</si>
  <si>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</si>
  <si>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</si>
  <si>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</si>
  <si>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</si>
  <si>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</si>
  <si>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</si>
  <si>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</si>
  <si>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</si>
  <si>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</si>
  <si>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</si>
  <si>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</si>
  <si>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</si>
  <si>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</si>
  <si>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</si>
  <si>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</si>
  <si>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</si>
  <si>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</si>
  <si>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</si>
  <si>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</si>
  <si>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</si>
  <si>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</si>
  <si>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</si>
  <si>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</si>
  <si>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</si>
  <si>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</si>
  <si>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</si>
  <si>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</si>
  <si>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</si>
  <si>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</si>
  <si>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</si>
  <si>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</si>
  <si>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</si>
  <si>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</si>
  <si>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</si>
  <si>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</si>
  <si>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</si>
  <si>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</si>
  <si>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</si>
  <si>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</si>
  <si>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</si>
  <si>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</si>
  <si>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</si>
  <si>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</si>
  <si>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</si>
  <si>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</si>
  <si>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</si>
  <si>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</si>
  <si>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</si>
  <si>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</si>
  <si>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</si>
  <si>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</si>
  <si>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</si>
  <si>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</si>
  <si>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</si>
  <si>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</si>
  <si>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</si>
  <si>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</si>
  <si>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</si>
  <si>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</si>
  <si>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</si>
  <si>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</si>
  <si>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</si>
  <si>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</si>
  <si>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</si>
  <si>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</si>
  <si>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</si>
  <si>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</si>
  <si>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</si>
  <si>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</si>
  <si>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</si>
  <si>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Select Team:</t>
  </si>
  <si>
    <t>Total Salary</t>
  </si>
  <si>
    <t>Avg Salary</t>
  </si>
  <si>
    <t>select league:</t>
  </si>
  <si>
    <t>Team Name</t>
  </si>
  <si>
    <t>League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</si>
</sst>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10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right"/>
    </xf>
    <xf numFmtId="0" fontId="19" fillId="33" borderId="12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/>
    </xf>
    <xf numFmtId="0" fontId="0" fillId="36" borderId="12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Dashboard'!$C$5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Dashboard'!$B$6:$B$10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Dashboard'!$C$6:$C$10</c:f>
              <c:numCache>
                <c:formatCode>"$"#,##0</c:formatCode>
                <c:ptCount val="5"/>
                <c:pt idx="0">
                  <c:v>146609000</c:v>
                </c:pt>
                <c:pt idx="1">
                  <c:v>125047329</c:v>
                </c:pt>
                <c:pt idx="2">
                  <c:v>88197033</c:v>
                </c:pt>
                <c:pt idx="3">
                  <c:v>100567726</c:v>
                </c:pt>
                <c:pt idx="4">
                  <c:v>65522500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Dashboard'!$D$5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Dashboard'!$B$6:$B$10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Dashboard'!$D$6:$D$10</c:f>
              <c:numCache>
                <c:formatCode>"$"#,##0</c:formatCode>
                <c:ptCount val="5"/>
                <c:pt idx="0">
                  <c:v>5429962.9629629627</c:v>
                </c:pt>
                <c:pt idx="1">
                  <c:v>5001893.16</c:v>
                </c:pt>
                <c:pt idx="2">
                  <c:v>3392193.576923077</c:v>
                </c:pt>
                <c:pt idx="3">
                  <c:v>3867989.4615384615</c:v>
                </c:pt>
                <c:pt idx="4">
                  <c:v>2426759.2592592593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20002</xdr:rowOff>
    </xdr:from>
    <xdr:to>
      <xdr:col>10</xdr:col>
      <xdr:colOff>28576</xdr:colOff>
      <xdr:row>12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L35"/>
  <sheetViews>
    <sheetView showGridLines="0" tabSelected="1" workbookViewId="0">
      <selection activeCell="C13" sqref="C13"/>
    </sheetView>
  </sheetViews>
  <sheetFormatPr defaultRowHeight="15" x14ac:dyDescent="0.25"/>
  <cols>
    <col min="2" max="2" width="10.28515625" customWidth="1"/>
    <col min="3" max="3" width="13.5703125" customWidth="1"/>
    <col min="4" max="4" width="13.42578125" customWidth="1"/>
    <col min="5" max="5" width="14.85546875" customWidth="1"/>
    <col min="12" max="12" width="13.7109375" customWidth="1"/>
  </cols>
  <sheetData>
    <row r="1" spans="2:12" ht="28.5" customHeight="1" x14ac:dyDescent="0.25"/>
    <row r="2" spans="2:12" ht="15.75" x14ac:dyDescent="0.25">
      <c r="B2" s="5" t="s">
        <v>1594</v>
      </c>
      <c r="C2" s="15" t="s">
        <v>6</v>
      </c>
      <c r="L2" s="2"/>
    </row>
    <row r="3" spans="2:12" ht="15.75" x14ac:dyDescent="0.25">
      <c r="B3" s="5" t="s">
        <v>1597</v>
      </c>
      <c r="C3" s="16" t="s">
        <v>1</v>
      </c>
      <c r="L3" s="2"/>
    </row>
    <row r="4" spans="2:12" ht="14.25" customHeight="1" x14ac:dyDescent="0.25">
      <c r="B4" s="14"/>
      <c r="C4" s="17"/>
      <c r="L4" s="2"/>
    </row>
    <row r="5" spans="2:12" ht="20.25" customHeight="1" x14ac:dyDescent="0.25">
      <c r="B5" s="5"/>
      <c r="C5" s="10" t="s">
        <v>1595</v>
      </c>
      <c r="D5" s="10" t="s">
        <v>1596</v>
      </c>
      <c r="L5" s="2"/>
    </row>
    <row r="6" spans="2:12" ht="15.75" thickBot="1" x14ac:dyDescent="0.3">
      <c r="B6" s="9">
        <v>2010</v>
      </c>
      <c r="C6" s="12">
        <f>SUMIFS('Salary Data'!$E:$E,'Salary Data'!$A:$A,'Team Salary Dashboard'!B6,'Salary Data'!$B:$B,$C$2,'Salary Data'!$C:$C,'Team Salary Dashboard'!$C$3)</f>
        <v>146609000</v>
      </c>
      <c r="D6" s="11">
        <f>AVERAGEIFS('Salary Data'!$E:$E,'Salary Data'!$A:$A,'Team Salary Dashboard'!B6,'Salary Data'!$B:$B,'Team Salary Dashboard'!$C$2)</f>
        <v>5429962.9629629627</v>
      </c>
      <c r="E6" s="4"/>
      <c r="L6" s="2"/>
    </row>
    <row r="7" spans="2:12" ht="16.5" thickTop="1" thickBot="1" x14ac:dyDescent="0.3">
      <c r="B7" s="9">
        <v>2011</v>
      </c>
      <c r="C7" s="12">
        <f>SUMIFS('Salary Data'!$E:$E,'Salary Data'!$A:$A,'Team Salary Dashboard'!B7,'Salary Data'!$B:$B,$C$2,'Salary Data'!$C:$C,'Team Salary Dashboard'!$C$3)</f>
        <v>125047329</v>
      </c>
      <c r="D7" s="11">
        <f>AVERAGEIFS('Salary Data'!$E:$E,'Salary Data'!$A:$A,'Team Salary Dashboard'!B7,'Salary Data'!$B:$B,'Team Salary Dashboard'!$C$2)</f>
        <v>5001893.16</v>
      </c>
      <c r="E7" s="4"/>
      <c r="L7" s="2"/>
    </row>
    <row r="8" spans="2:12" ht="16.5" thickTop="1" thickBot="1" x14ac:dyDescent="0.3">
      <c r="B8" s="9">
        <v>2012</v>
      </c>
      <c r="C8" s="12">
        <f>SUMIFS('Salary Data'!$E:$E,'Salary Data'!$A:$A,'Team Salary Dashboard'!B8,'Salary Data'!$B:$B,$C$2,'Salary Data'!$C:$C,'Team Salary Dashboard'!$C$3)</f>
        <v>88197033</v>
      </c>
      <c r="D8" s="11">
        <f>AVERAGEIFS('Salary Data'!$E:$E,'Salary Data'!$A:$A,'Team Salary Dashboard'!B8,'Salary Data'!$B:$B,'Team Salary Dashboard'!$C$2)</f>
        <v>3392193.576923077</v>
      </c>
      <c r="E8" s="4"/>
      <c r="L8" s="2"/>
    </row>
    <row r="9" spans="2:12" ht="16.5" thickTop="1" thickBot="1" x14ac:dyDescent="0.3">
      <c r="B9" s="9">
        <v>2013</v>
      </c>
      <c r="C9" s="12">
        <f>SUMIFS('Salary Data'!$E:$E,'Salary Data'!$A:$A,'Team Salary Dashboard'!B9,'Salary Data'!$B:$B,$C$2,'Salary Data'!$C:$C,'Team Salary Dashboard'!$C$3)</f>
        <v>100567726</v>
      </c>
      <c r="D9" s="11">
        <f>AVERAGEIFS('Salary Data'!$E:$E,'Salary Data'!$A:$A,'Team Salary Dashboard'!B9,'Salary Data'!$B:$B,'Team Salary Dashboard'!$C$2)</f>
        <v>3867989.4615384615</v>
      </c>
      <c r="E9" s="4"/>
      <c r="L9" s="2"/>
    </row>
    <row r="10" spans="2:12" ht="16.5" thickTop="1" thickBot="1" x14ac:dyDescent="0.3">
      <c r="B10" s="9">
        <v>2014</v>
      </c>
      <c r="C10" s="12">
        <f>SUMIFS('Salary Data'!$E:$E,'Salary Data'!$A:$A,'Team Salary Dashboard'!B10,'Salary Data'!$B:$B,$C$2,'Salary Data'!$C:$C,'Team Salary Dashboard'!$C$3)</f>
        <v>65522500</v>
      </c>
      <c r="D10" s="11">
        <f>AVERAGEIFS('Salary Data'!$E:$E,'Salary Data'!$A:$A,'Team Salary Dashboard'!B10,'Salary Data'!$B:$B,'Team Salary Dashboard'!$C$2)</f>
        <v>2426759.2592592593</v>
      </c>
      <c r="E10" s="4"/>
      <c r="L10" s="2"/>
    </row>
    <row r="11" spans="2:12" ht="15.75" thickTop="1" x14ac:dyDescent="0.25">
      <c r="L11" s="2"/>
    </row>
    <row r="12" spans="2:12" x14ac:dyDescent="0.25">
      <c r="L12" s="2"/>
    </row>
    <row r="13" spans="2:12" x14ac:dyDescent="0.25">
      <c r="L13" s="2"/>
    </row>
    <row r="14" spans="2:12" x14ac:dyDescent="0.25">
      <c r="L14" s="2"/>
    </row>
    <row r="15" spans="2:12" x14ac:dyDescent="0.25">
      <c r="L15" s="2"/>
    </row>
    <row r="16" spans="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8139C4-CC73-4FB8-BC97-575282F29DC8}">
          <x14:formula1>
            <xm:f>' Team and League Name'!$A$2:$A$34</xm:f>
          </x14:formula1>
          <xm:sqref>C2</xm:sqref>
        </x14:dataValidation>
        <x14:dataValidation type="list" allowBlank="1" showInputMessage="1" showErrorMessage="1" xr:uid="{AE775A09-D50C-4CF1-BEB3-967911FBA1AA}">
          <x14:formula1>
            <xm:f>' Team and League Name'!$B$2:$B$3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topLeftCell="A4114" workbookViewId="0">
      <selection activeCell="C2" sqref="C2:C4135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7" customWidth="1"/>
    <col min="7" max="7" width="14.7109375" style="13" customWidth="1"/>
  </cols>
  <sheetData>
    <row r="1" spans="1:7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6" t="s">
        <v>1592</v>
      </c>
      <c r="G1" s="8" t="s">
        <v>1593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 xr:uid="{00000000-0009-0000-0000-000002000000}">
    <sortState ref="A2:G1249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4A6B-675E-4EA5-966E-35CD07C20AE4}">
  <dimension ref="A1:B34"/>
  <sheetViews>
    <sheetView workbookViewId="0"/>
  </sheetViews>
  <sheetFormatPr defaultRowHeight="15" x14ac:dyDescent="0.25"/>
  <cols>
    <col min="1" max="2" width="18.5703125" customWidth="1"/>
  </cols>
  <sheetData>
    <row r="1" spans="1:2" x14ac:dyDescent="0.25">
      <c r="A1" t="s">
        <v>1598</v>
      </c>
      <c r="B1" t="s">
        <v>1599</v>
      </c>
    </row>
    <row r="2" spans="1:2" x14ac:dyDescent="0.25">
      <c r="A2" s="2" t="s">
        <v>85</v>
      </c>
      <c r="B2" s="2" t="s">
        <v>1</v>
      </c>
    </row>
    <row r="3" spans="1:2" x14ac:dyDescent="0.25">
      <c r="A3" s="2" t="s">
        <v>0</v>
      </c>
      <c r="B3" s="2" t="s">
        <v>3</v>
      </c>
    </row>
    <row r="4" spans="1:2" x14ac:dyDescent="0.25">
      <c r="A4" s="2" t="s">
        <v>2</v>
      </c>
    </row>
    <row r="5" spans="1:2" x14ac:dyDescent="0.25">
      <c r="A5" s="2" t="s">
        <v>4</v>
      </c>
    </row>
    <row r="6" spans="1:2" x14ac:dyDescent="0.25">
      <c r="A6" s="2" t="s">
        <v>5</v>
      </c>
    </row>
    <row r="7" spans="1:2" x14ac:dyDescent="0.25">
      <c r="A7" s="2" t="s">
        <v>6</v>
      </c>
    </row>
    <row r="8" spans="1:2" x14ac:dyDescent="0.25">
      <c r="A8" s="2" t="s">
        <v>7</v>
      </c>
    </row>
    <row r="9" spans="1:2" x14ac:dyDescent="0.25">
      <c r="A9" s="2" t="s">
        <v>9</v>
      </c>
    </row>
    <row r="10" spans="1:2" x14ac:dyDescent="0.25">
      <c r="A10" s="2" t="s">
        <v>37</v>
      </c>
    </row>
    <row r="11" spans="1:2" x14ac:dyDescent="0.25">
      <c r="A11" s="2" t="s">
        <v>10</v>
      </c>
    </row>
    <row r="12" spans="1:2" x14ac:dyDescent="0.25">
      <c r="A12" s="2" t="s">
        <v>38</v>
      </c>
    </row>
    <row r="13" spans="1:2" x14ac:dyDescent="0.25">
      <c r="A13" s="2" t="s">
        <v>11</v>
      </c>
    </row>
    <row r="14" spans="1:2" x14ac:dyDescent="0.25">
      <c r="A14" s="2" t="s">
        <v>12</v>
      </c>
    </row>
    <row r="15" spans="1:2" x14ac:dyDescent="0.25">
      <c r="A15" s="2" t="s">
        <v>358</v>
      </c>
    </row>
    <row r="16" spans="1:2" x14ac:dyDescent="0.25">
      <c r="A16" s="2" t="s">
        <v>13</v>
      </c>
    </row>
    <row r="17" spans="1:1" x14ac:dyDescent="0.25">
      <c r="A17" s="2" t="s">
        <v>100</v>
      </c>
    </row>
    <row r="18" spans="1:1" x14ac:dyDescent="0.25">
      <c r="A18" s="2" t="s">
        <v>14</v>
      </c>
    </row>
    <row r="19" spans="1:1" x14ac:dyDescent="0.25">
      <c r="A19" s="2" t="s">
        <v>15</v>
      </c>
    </row>
    <row r="20" spans="1:1" x14ac:dyDescent="0.25">
      <c r="A20" s="2" t="s">
        <v>16</v>
      </c>
    </row>
    <row r="21" spans="1:1" x14ac:dyDescent="0.25">
      <c r="A21" s="2" t="s">
        <v>17</v>
      </c>
    </row>
    <row r="22" spans="1:1" x14ac:dyDescent="0.25">
      <c r="A22" s="2" t="s">
        <v>18</v>
      </c>
    </row>
    <row r="23" spans="1:1" x14ac:dyDescent="0.25">
      <c r="A23" s="2" t="s">
        <v>19</v>
      </c>
    </row>
    <row r="24" spans="1:1" x14ac:dyDescent="0.25">
      <c r="A24" s="2" t="s">
        <v>20</v>
      </c>
    </row>
    <row r="25" spans="1:1" x14ac:dyDescent="0.25">
      <c r="A25" s="2" t="s">
        <v>21</v>
      </c>
    </row>
    <row r="26" spans="1:1" x14ac:dyDescent="0.25">
      <c r="A26" s="2" t="s">
        <v>22</v>
      </c>
    </row>
    <row r="27" spans="1:1" x14ac:dyDescent="0.25">
      <c r="A27" s="2" t="s">
        <v>23</v>
      </c>
    </row>
    <row r="28" spans="1:1" x14ac:dyDescent="0.25">
      <c r="A28" s="2" t="s">
        <v>107</v>
      </c>
    </row>
    <row r="29" spans="1:1" x14ac:dyDescent="0.25">
      <c r="A29" s="2" t="s">
        <v>24</v>
      </c>
    </row>
    <row r="30" spans="1:1" x14ac:dyDescent="0.25">
      <c r="A30" s="2" t="s">
        <v>25</v>
      </c>
    </row>
    <row r="31" spans="1:1" x14ac:dyDescent="0.25">
      <c r="A31" s="2" t="s">
        <v>399</v>
      </c>
    </row>
    <row r="32" spans="1:1" x14ac:dyDescent="0.25">
      <c r="A32" s="2" t="s">
        <v>1181</v>
      </c>
    </row>
    <row r="33" spans="1:1" x14ac:dyDescent="0.25">
      <c r="A33" s="2" t="s">
        <v>1521</v>
      </c>
    </row>
    <row r="34" spans="1:1" x14ac:dyDescent="0.25">
      <c r="A34" s="2" t="s">
        <v>1560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Salary Dashboard</vt:lpstr>
      <vt:lpstr>Salary Data</vt:lpstr>
      <vt:lpstr> Team and League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Windows User</cp:lastModifiedBy>
  <dcterms:created xsi:type="dcterms:W3CDTF">2015-08-05T01:13:29Z</dcterms:created>
  <dcterms:modified xsi:type="dcterms:W3CDTF">2022-12-26T15:26:35Z</dcterms:modified>
</cp:coreProperties>
</file>