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ko Yuswanto\Desktop\PACMANN\1. Intro to Probability\Project\"/>
    </mc:Choice>
  </mc:AlternateContent>
  <xr:revisionPtr revIDLastSave="0" documentId="13_ncr:1_{439A2A0B-8226-418B-950A-C0B0AAEB5C08}" xr6:coauthVersionLast="47" xr6:coauthVersionMax="47" xr10:uidLastSave="{00000000-0000-0000-0000-000000000000}"/>
  <bookViews>
    <workbookView xWindow="-120" yWindow="-120" windowWidth="20730" windowHeight="11760" activeTab="1" xr2:uid="{AC5413AC-012F-44F4-91DB-017AB4D8E098}"/>
  </bookViews>
  <sheets>
    <sheet name="Question 1" sheetId="1" r:id="rId1"/>
    <sheet name="Question 2" sheetId="2" r:id="rId2"/>
  </sheets>
  <externalReferences>
    <externalReference r:id="rId3"/>
  </externalReferences>
  <definedNames>
    <definedName name="_xlnm._FilterDatabase" localSheetId="0" hidden="1">'Question 1'!$B$5:$G$1343</definedName>
    <definedName name="_xlnm._FilterDatabase" localSheetId="1" hidden="1">'Question 2'!$E$5:$G$1343</definedName>
    <definedName name="_xlchart.v1.0" hidden="1">'[1]Question 4'!$AC$5:$AC$249</definedName>
    <definedName name="_xlchart.v1.1" hidden="1">'[1]Question 4'!$R$5:$R$1097</definedName>
    <definedName name="_xlnm.Criteria" localSheetId="0">'Question 1'!$AC$2:$AC$3</definedName>
    <definedName name="_xlnm.Criteria" localSheetId="1">'Question 2'!$Z$4:$Z$5</definedName>
    <definedName name="_xlnm.Extract" localSheetId="0">'Question 1'!$AC$4:$AH$4</definedName>
    <definedName name="_xlnm.Extract" localSheetId="1">'Question 2'!$Z$6:$AB$6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2" i="2" l="1"/>
  <c r="J42" i="2"/>
  <c r="I93" i="1"/>
  <c r="M69" i="1"/>
  <c r="I69" i="1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R49" i="2"/>
  <c r="H49" i="2"/>
  <c r="R48" i="2"/>
  <c r="H48" i="2"/>
  <c r="T47" i="2"/>
  <c r="R47" i="2"/>
  <c r="H47" i="2"/>
  <c r="T46" i="2"/>
  <c r="R46" i="2"/>
  <c r="S51" i="2" s="1"/>
  <c r="S52" i="2" s="1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S33" i="2"/>
  <c r="H33" i="2"/>
  <c r="H32" i="2"/>
  <c r="R31" i="2"/>
  <c r="H31" i="2"/>
  <c r="T30" i="2"/>
  <c r="R30" i="2"/>
  <c r="H30" i="2"/>
  <c r="T29" i="2"/>
  <c r="S35" i="2" s="1"/>
  <c r="R29" i="2"/>
  <c r="H29" i="2"/>
  <c r="H28" i="2"/>
  <c r="H27" i="2"/>
  <c r="H26" i="2"/>
  <c r="H25" i="2"/>
  <c r="M24" i="2"/>
  <c r="J24" i="2"/>
  <c r="H24" i="2"/>
  <c r="H23" i="2"/>
  <c r="H22" i="2"/>
  <c r="H21" i="2"/>
  <c r="H20" i="2"/>
  <c r="K19" i="2"/>
  <c r="J19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J76" i="2" s="1"/>
  <c r="K99" i="1"/>
  <c r="I99" i="1"/>
  <c r="Q43" i="1"/>
  <c r="Q42" i="1"/>
  <c r="S41" i="1"/>
  <c r="Q41" i="1"/>
  <c r="S40" i="1"/>
  <c r="R46" i="1" s="1"/>
  <c r="R47" i="1" s="1"/>
  <c r="Q40" i="1"/>
  <c r="K35" i="1"/>
  <c r="I35" i="1"/>
  <c r="R26" i="1"/>
  <c r="R27" i="1" s="1"/>
  <c r="Q24" i="1"/>
  <c r="Q23" i="1"/>
  <c r="S22" i="1"/>
  <c r="Q22" i="1"/>
  <c r="S21" i="1"/>
  <c r="Q21" i="1"/>
  <c r="K21" i="1"/>
  <c r="I21" i="1"/>
  <c r="K18" i="1"/>
  <c r="I18" i="1"/>
  <c r="I15" i="1"/>
  <c r="S54" i="2" l="1"/>
  <c r="R29" i="1"/>
  <c r="R49" i="1"/>
</calcChain>
</file>

<file path=xl/sharedStrings.xml><?xml version="1.0" encoding="utf-8"?>
<sst xmlns="http://schemas.openxmlformats.org/spreadsheetml/2006/main" count="14866" uniqueCount="97">
  <si>
    <t>Advanced Filter</t>
  </si>
  <si>
    <t>sex</t>
  </si>
  <si>
    <t>female</t>
  </si>
  <si>
    <t>male</t>
  </si>
  <si>
    <t>bmi</t>
  </si>
  <si>
    <t>children</t>
  </si>
  <si>
    <t>smoker</t>
  </si>
  <si>
    <t>region</t>
  </si>
  <si>
    <t>charges</t>
  </si>
  <si>
    <t>age</t>
  </si>
  <si>
    <t>BMI classification</t>
  </si>
  <si>
    <t>yes</t>
  </si>
  <si>
    <t>southwest</t>
  </si>
  <si>
    <t>no</t>
  </si>
  <si>
    <t>southeast</t>
  </si>
  <si>
    <t>&lt;18.5</t>
  </si>
  <si>
    <t>underweight</t>
  </si>
  <si>
    <t>18.4-24.9</t>
  </si>
  <si>
    <t>normal</t>
  </si>
  <si>
    <t>northwest</t>
  </si>
  <si>
    <t>25-19.9</t>
  </si>
  <si>
    <t>overweight</t>
  </si>
  <si>
    <t>30-34.9</t>
  </si>
  <si>
    <t>obese</t>
  </si>
  <si>
    <t>northeast</t>
  </si>
  <si>
    <t>&gt;35</t>
  </si>
  <si>
    <t>extremely obese</t>
  </si>
  <si>
    <t>What is the average BMI of the data, and does the average changes for different gender and smoking status?</t>
  </si>
  <si>
    <t>Average BMI</t>
  </si>
  <si>
    <t>Hypothesis 1</t>
  </si>
  <si>
    <t>H0: Average1=Average2</t>
  </si>
  <si>
    <t>Average BMI smoker</t>
  </si>
  <si>
    <t>Average BMI non-smoker</t>
  </si>
  <si>
    <t>H1: Average1!=Average2</t>
  </si>
  <si>
    <t>alpha</t>
  </si>
  <si>
    <t>Average BMI male</t>
  </si>
  <si>
    <t>Average BMI female</t>
  </si>
  <si>
    <t>Variance 1</t>
  </si>
  <si>
    <t>Number of sample 1</t>
  </si>
  <si>
    <t>Variance 2</t>
  </si>
  <si>
    <t>Number of sample 2</t>
  </si>
  <si>
    <t>Average 1</t>
  </si>
  <si>
    <t>Average 2</t>
  </si>
  <si>
    <t>Pool Variance</t>
  </si>
  <si>
    <t>Pool stdev</t>
  </si>
  <si>
    <t xml:space="preserve">Tcrit </t>
  </si>
  <si>
    <t>-1.96 and 1.96</t>
  </si>
  <si>
    <t>Fail to reject H0</t>
  </si>
  <si>
    <t>Tstat</t>
  </si>
  <si>
    <t>What is the average premium for people with BMI&gt;25 and BMI&lt;25?</t>
  </si>
  <si>
    <t>Average charges BMI&gt;=25</t>
  </si>
  <si>
    <t>Average charges BMI&lt;25</t>
  </si>
  <si>
    <t>Hypothesis 2</t>
  </si>
  <si>
    <t>H0: Average1&lt;=Average2</t>
  </si>
  <si>
    <t>H1: Average1&gt;Average2</t>
  </si>
  <si>
    <t>Tcrit</t>
  </si>
  <si>
    <t>Reject H0</t>
  </si>
  <si>
    <t>Which one has the higher probability, people with BMI&gt;25 get charged for more than 16.7k or people with BMI&lt;25 get charged for more that 16.7k?</t>
  </si>
  <si>
    <t>Probability premium &gt;16.7k given BMI&gt;=25</t>
  </si>
  <si>
    <t>Probability premium &gt;16.7k given BMI&lt;25</t>
  </si>
  <si>
    <t>How high is the correlation between BMI and premium?</t>
  </si>
  <si>
    <t>Correlation charges &amp; bmi</t>
  </si>
  <si>
    <t>Preliminary research, which one is higher, average premium for smokers with BMI&gt;=25 or non-smokers with BMI&gt;25</t>
  </si>
  <si>
    <t>Average charges smokers BMI &gt;=25</t>
  </si>
  <si>
    <t>Average charges non- smokers BMI &gt;25</t>
  </si>
  <si>
    <t>Advanced filter</t>
  </si>
  <si>
    <t>smoker (num)</t>
  </si>
  <si>
    <t>Is there more people that smoke or don’t smoke in the data?</t>
  </si>
  <si>
    <t>Number of smoker</t>
  </si>
  <si>
    <t>Number of non-smoker</t>
  </si>
  <si>
    <t>How is the proportion of smokers on different gender?</t>
  </si>
  <si>
    <t>Male proportion given smoker</t>
  </si>
  <si>
    <t>Female Proportion given smoker</t>
  </si>
  <si>
    <t>H0 : Proportion1&lt;=Proportion2</t>
  </si>
  <si>
    <t>H1: Proportion1&gt;Proportion2</t>
  </si>
  <si>
    <t>x1</t>
  </si>
  <si>
    <t>Proportion 1</t>
  </si>
  <si>
    <t>x2</t>
  </si>
  <si>
    <t>Proportion 2</t>
  </si>
  <si>
    <t>n1</t>
  </si>
  <si>
    <t>n2</t>
  </si>
  <si>
    <t>P hat</t>
  </si>
  <si>
    <t>Zcrit</t>
  </si>
  <si>
    <t>Zstat</t>
  </si>
  <si>
    <t>What is the average premium for people that smoke and don’t smoke?</t>
  </si>
  <si>
    <t>Average charges smoker</t>
  </si>
  <si>
    <t>Average charges non smoker</t>
  </si>
  <si>
    <t>Number of data 1</t>
  </si>
  <si>
    <t>Number of data 2</t>
  </si>
  <si>
    <t>How high is the correlation between smoking status and premium?</t>
  </si>
  <si>
    <t>Correlation charges &amp; smoker</t>
  </si>
  <si>
    <t>Question 1: How does the BMI varies across other variables, and how does it affect the premium?</t>
  </si>
  <si>
    <t>Hypothesis 1: Average BMI male = Average BMI Female</t>
  </si>
  <si>
    <t xml:space="preserve">Hypothesis 2: Average premium for BMI&gt;=25 is higher than average premium for BMI&lt;25 </t>
  </si>
  <si>
    <t>Question 2: How does the smoking status affect the premium?</t>
  </si>
  <si>
    <t>Hypothesis 1: Male proportion on smoker is higher than female proportion on smoker</t>
  </si>
  <si>
    <t>Hypothesis 2: Average premium for smoker is higher than average premium for non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</si>
</sst>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.0000_);\(#,##0.0000\)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 vertical="center" indent="1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43" fontId="0" fillId="0" borderId="0" xfId="1" applyFont="1" applyBorder="1"/>
    <xf numFmtId="0" fontId="0" fillId="0" borderId="0" xfId="0" quotePrefix="1" applyAlignment="1">
      <alignment horizontal="right"/>
    </xf>
    <xf numFmtId="0" fontId="2" fillId="0" borderId="7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right"/>
    </xf>
    <xf numFmtId="0" fontId="2" fillId="0" borderId="17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/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13" xfId="1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4" borderId="8" xfId="0" applyFill="1" applyBorder="1"/>
    <xf numFmtId="0" fontId="0" fillId="4" borderId="2" xfId="0" applyFill="1" applyBorder="1"/>
    <xf numFmtId="0" fontId="0" fillId="0" borderId="0" xfId="0" applyAlignment="1"/>
    <xf numFmtId="166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vs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5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88-48AE-9117-A54879A37AF9}"/>
              </c:ext>
            </c:extLst>
          </c:dPt>
          <c:trendline>
            <c:spPr>
              <a:ln w="28575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'[1]Question 5'!$C$4:$C$1341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'[1]Question 5'!$G$3:$G$1341</c:f>
              <c:numCache>
                <c:formatCode>General</c:formatCode>
                <c:ptCount val="1339"/>
                <c:pt idx="0">
                  <c:v>0</c:v>
                </c:pt>
                <c:pt idx="1">
                  <c:v>16884.923999999999</c:v>
                </c:pt>
                <c:pt idx="2">
                  <c:v>1725.5523000000001</c:v>
                </c:pt>
                <c:pt idx="3">
                  <c:v>4449.4620000000004</c:v>
                </c:pt>
                <c:pt idx="4">
                  <c:v>21984.47061</c:v>
                </c:pt>
                <c:pt idx="5">
                  <c:v>3866.8552</c:v>
                </c:pt>
                <c:pt idx="6">
                  <c:v>3756.6215999999999</c:v>
                </c:pt>
                <c:pt idx="7">
                  <c:v>8240.5895999999993</c:v>
                </c:pt>
                <c:pt idx="8">
                  <c:v>7281.5056000000004</c:v>
                </c:pt>
                <c:pt idx="9">
                  <c:v>6406.4107000000004</c:v>
                </c:pt>
                <c:pt idx="10">
                  <c:v>28923.136920000001</c:v>
                </c:pt>
                <c:pt idx="11">
                  <c:v>2721.3208</c:v>
                </c:pt>
                <c:pt idx="12">
                  <c:v>27808.7251</c:v>
                </c:pt>
                <c:pt idx="13">
                  <c:v>1826.8430000000001</c:v>
                </c:pt>
                <c:pt idx="14">
                  <c:v>11090.7178</c:v>
                </c:pt>
                <c:pt idx="15">
                  <c:v>39611.757700000002</c:v>
                </c:pt>
                <c:pt idx="16">
                  <c:v>1837.2370000000001</c:v>
                </c:pt>
                <c:pt idx="17">
                  <c:v>10797.3362</c:v>
                </c:pt>
                <c:pt idx="18">
                  <c:v>2395.17155</c:v>
                </c:pt>
                <c:pt idx="19">
                  <c:v>10602.385</c:v>
                </c:pt>
                <c:pt idx="20">
                  <c:v>36837.466999999997</c:v>
                </c:pt>
                <c:pt idx="21">
                  <c:v>13228.846949999999</c:v>
                </c:pt>
                <c:pt idx="22">
                  <c:v>4149.7359999999999</c:v>
                </c:pt>
                <c:pt idx="23">
                  <c:v>1137.011</c:v>
                </c:pt>
                <c:pt idx="24">
                  <c:v>37701.876799999998</c:v>
                </c:pt>
                <c:pt idx="25">
                  <c:v>6203.90175</c:v>
                </c:pt>
                <c:pt idx="26">
                  <c:v>14001.1338</c:v>
                </c:pt>
                <c:pt idx="27">
                  <c:v>14451.835150000001</c:v>
                </c:pt>
                <c:pt idx="28">
                  <c:v>12268.632250000001</c:v>
                </c:pt>
                <c:pt idx="29">
                  <c:v>2775.1921499999999</c:v>
                </c:pt>
                <c:pt idx="30">
                  <c:v>38711</c:v>
                </c:pt>
                <c:pt idx="31">
                  <c:v>35585.576000000001</c:v>
                </c:pt>
                <c:pt idx="32">
                  <c:v>2198.1898500000002</c:v>
                </c:pt>
                <c:pt idx="33">
                  <c:v>4687.7969999999996</c:v>
                </c:pt>
                <c:pt idx="34">
                  <c:v>13770.097900000001</c:v>
                </c:pt>
                <c:pt idx="35">
                  <c:v>51194.559139999998</c:v>
                </c:pt>
                <c:pt idx="36">
                  <c:v>1625.4337499999999</c:v>
                </c:pt>
                <c:pt idx="37">
                  <c:v>15612.19335</c:v>
                </c:pt>
                <c:pt idx="38">
                  <c:v>2302.3000000000002</c:v>
                </c:pt>
                <c:pt idx="39">
                  <c:v>39774.276299999998</c:v>
                </c:pt>
                <c:pt idx="40">
                  <c:v>48173.360999999997</c:v>
                </c:pt>
                <c:pt idx="41">
                  <c:v>3046.0619999999999</c:v>
                </c:pt>
                <c:pt idx="42">
                  <c:v>4949.7587000000003</c:v>
                </c:pt>
                <c:pt idx="43">
                  <c:v>6272.4772000000003</c:v>
                </c:pt>
                <c:pt idx="44">
                  <c:v>6313.759</c:v>
                </c:pt>
                <c:pt idx="45">
                  <c:v>6079.6715000000004</c:v>
                </c:pt>
                <c:pt idx="46">
                  <c:v>20630.283510000001</c:v>
                </c:pt>
                <c:pt idx="47">
                  <c:v>3393.35635</c:v>
                </c:pt>
                <c:pt idx="48">
                  <c:v>3556.9223000000002</c:v>
                </c:pt>
                <c:pt idx="49">
                  <c:v>12629.896699999999</c:v>
                </c:pt>
                <c:pt idx="50">
                  <c:v>38709.175999999999</c:v>
                </c:pt>
                <c:pt idx="51">
                  <c:v>2211.1307499999998</c:v>
                </c:pt>
                <c:pt idx="52">
                  <c:v>3579.8287</c:v>
                </c:pt>
                <c:pt idx="53">
                  <c:v>23568.272000000001</c:v>
                </c:pt>
                <c:pt idx="54">
                  <c:v>37742.575700000001</c:v>
                </c:pt>
                <c:pt idx="55">
                  <c:v>8059.6791000000003</c:v>
                </c:pt>
                <c:pt idx="56">
                  <c:v>47496.494449999998</c:v>
                </c:pt>
                <c:pt idx="57">
                  <c:v>13607.36875</c:v>
                </c:pt>
                <c:pt idx="58">
                  <c:v>34303.167200000004</c:v>
                </c:pt>
                <c:pt idx="59">
                  <c:v>23244.790199999999</c:v>
                </c:pt>
                <c:pt idx="60">
                  <c:v>5989.5236500000001</c:v>
                </c:pt>
                <c:pt idx="61">
                  <c:v>8606.2173999999995</c:v>
                </c:pt>
                <c:pt idx="62">
                  <c:v>4504.6624000000002</c:v>
                </c:pt>
                <c:pt idx="63">
                  <c:v>30166.618170000002</c:v>
                </c:pt>
                <c:pt idx="64">
                  <c:v>4133.6416499999996</c:v>
                </c:pt>
                <c:pt idx="65">
                  <c:v>14711.7438</c:v>
                </c:pt>
                <c:pt idx="66">
                  <c:v>1743.2139999999999</c:v>
                </c:pt>
                <c:pt idx="67">
                  <c:v>14235.072</c:v>
                </c:pt>
                <c:pt idx="68">
                  <c:v>6389.3778499999999</c:v>
                </c:pt>
                <c:pt idx="69">
                  <c:v>5920.1040999999996</c:v>
                </c:pt>
                <c:pt idx="70">
                  <c:v>17663.144199999999</c:v>
                </c:pt>
                <c:pt idx="71">
                  <c:v>16577.779500000001</c:v>
                </c:pt>
                <c:pt idx="72">
                  <c:v>6799.4579999999996</c:v>
                </c:pt>
                <c:pt idx="73">
                  <c:v>11741.726000000001</c:v>
                </c:pt>
                <c:pt idx="74">
                  <c:v>11946.625899999999</c:v>
                </c:pt>
                <c:pt idx="75">
                  <c:v>7726.8540000000003</c:v>
                </c:pt>
                <c:pt idx="76">
                  <c:v>11356.660900000001</c:v>
                </c:pt>
                <c:pt idx="77">
                  <c:v>3947.4131000000002</c:v>
                </c:pt>
                <c:pt idx="78">
                  <c:v>1532.4697000000001</c:v>
                </c:pt>
                <c:pt idx="79">
                  <c:v>2755.0209500000001</c:v>
                </c:pt>
                <c:pt idx="80">
                  <c:v>6571.0243499999997</c:v>
                </c:pt>
                <c:pt idx="81">
                  <c:v>4441.2131499999996</c:v>
                </c:pt>
                <c:pt idx="82">
                  <c:v>7935.29115</c:v>
                </c:pt>
                <c:pt idx="83">
                  <c:v>37165.163800000002</c:v>
                </c:pt>
                <c:pt idx="84">
                  <c:v>11033.661700000001</c:v>
                </c:pt>
                <c:pt idx="85">
                  <c:v>39836.519</c:v>
                </c:pt>
                <c:pt idx="86">
                  <c:v>21098.554049999999</c:v>
                </c:pt>
                <c:pt idx="87">
                  <c:v>43578.939400000003</c:v>
                </c:pt>
                <c:pt idx="88">
                  <c:v>11073.175999999999</c:v>
                </c:pt>
                <c:pt idx="89">
                  <c:v>8026.6665999999996</c:v>
                </c:pt>
                <c:pt idx="90">
                  <c:v>11082.5772</c:v>
                </c:pt>
                <c:pt idx="91">
                  <c:v>2026.9740999999999</c:v>
                </c:pt>
                <c:pt idx="92">
                  <c:v>10942.13205</c:v>
                </c:pt>
                <c:pt idx="93">
                  <c:v>30184.936699999998</c:v>
                </c:pt>
                <c:pt idx="94">
                  <c:v>5729.0052999999998</c:v>
                </c:pt>
                <c:pt idx="95">
                  <c:v>47291.055</c:v>
                </c:pt>
                <c:pt idx="96">
                  <c:v>3766.8838000000001</c:v>
                </c:pt>
                <c:pt idx="97">
                  <c:v>12105.32</c:v>
                </c:pt>
                <c:pt idx="98">
                  <c:v>10226.2842</c:v>
                </c:pt>
                <c:pt idx="99">
                  <c:v>22412.648499999999</c:v>
                </c:pt>
                <c:pt idx="100">
                  <c:v>15820.699000000001</c:v>
                </c:pt>
                <c:pt idx="101">
                  <c:v>6186.1270000000004</c:v>
                </c:pt>
                <c:pt idx="102">
                  <c:v>3645.0893999999998</c:v>
                </c:pt>
                <c:pt idx="103">
                  <c:v>21344.846699999998</c:v>
                </c:pt>
                <c:pt idx="104">
                  <c:v>30942.191800000001</c:v>
                </c:pt>
                <c:pt idx="105">
                  <c:v>5003.8530000000001</c:v>
                </c:pt>
                <c:pt idx="106">
                  <c:v>17560.37975</c:v>
                </c:pt>
                <c:pt idx="107">
                  <c:v>2331.5189999999998</c:v>
                </c:pt>
                <c:pt idx="108">
                  <c:v>3877.3042500000001</c:v>
                </c:pt>
                <c:pt idx="109">
                  <c:v>2867.1196</c:v>
                </c:pt>
                <c:pt idx="110">
                  <c:v>47055.532099999997</c:v>
                </c:pt>
                <c:pt idx="111">
                  <c:v>10825.253699999999</c:v>
                </c:pt>
                <c:pt idx="112">
                  <c:v>11881.358</c:v>
                </c:pt>
                <c:pt idx="113">
                  <c:v>4646.759</c:v>
                </c:pt>
                <c:pt idx="114">
                  <c:v>2404.7338</c:v>
                </c:pt>
                <c:pt idx="115">
                  <c:v>11488.31695</c:v>
                </c:pt>
                <c:pt idx="116">
                  <c:v>30259.995559999999</c:v>
                </c:pt>
                <c:pt idx="117">
                  <c:v>11381.3254</c:v>
                </c:pt>
                <c:pt idx="118">
                  <c:v>19107.779600000002</c:v>
                </c:pt>
                <c:pt idx="119">
                  <c:v>8601.3292999999994</c:v>
                </c:pt>
                <c:pt idx="120">
                  <c:v>6686.4313000000002</c:v>
                </c:pt>
                <c:pt idx="121">
                  <c:v>7740.3370000000004</c:v>
                </c:pt>
                <c:pt idx="122">
                  <c:v>1705.6244999999999</c:v>
                </c:pt>
                <c:pt idx="123">
                  <c:v>2257.47525</c:v>
                </c:pt>
                <c:pt idx="124">
                  <c:v>39556.494500000001</c:v>
                </c:pt>
                <c:pt idx="125">
                  <c:v>10115.00885</c:v>
                </c:pt>
                <c:pt idx="126">
                  <c:v>3385.3991500000002</c:v>
                </c:pt>
                <c:pt idx="127">
                  <c:v>17081.080000000002</c:v>
                </c:pt>
                <c:pt idx="128">
                  <c:v>9634.5380000000005</c:v>
                </c:pt>
                <c:pt idx="129">
                  <c:v>32734.186300000001</c:v>
                </c:pt>
                <c:pt idx="130">
                  <c:v>6082.4049999999997</c:v>
                </c:pt>
                <c:pt idx="131">
                  <c:v>12815.444949999999</c:v>
                </c:pt>
                <c:pt idx="132">
                  <c:v>13616.3586</c:v>
                </c:pt>
                <c:pt idx="133">
                  <c:v>11163.567999999999</c:v>
                </c:pt>
                <c:pt idx="134">
                  <c:v>1632.5644500000001</c:v>
                </c:pt>
                <c:pt idx="135">
                  <c:v>2457.2111500000001</c:v>
                </c:pt>
                <c:pt idx="136">
                  <c:v>2155.6815000000001</c:v>
                </c:pt>
                <c:pt idx="137">
                  <c:v>1261.442</c:v>
                </c:pt>
                <c:pt idx="138">
                  <c:v>2045.68525</c:v>
                </c:pt>
                <c:pt idx="139">
                  <c:v>27322.73386</c:v>
                </c:pt>
                <c:pt idx="140">
                  <c:v>2166.732</c:v>
                </c:pt>
                <c:pt idx="141">
                  <c:v>27375.904780000001</c:v>
                </c:pt>
                <c:pt idx="142">
                  <c:v>3490.5491000000002</c:v>
                </c:pt>
                <c:pt idx="143">
                  <c:v>18972.494999999999</c:v>
                </c:pt>
                <c:pt idx="144">
                  <c:v>18157.876</c:v>
                </c:pt>
                <c:pt idx="145">
                  <c:v>20745.989099999999</c:v>
                </c:pt>
                <c:pt idx="146">
                  <c:v>5138.2566999999999</c:v>
                </c:pt>
                <c:pt idx="147">
                  <c:v>40720.551050000002</c:v>
                </c:pt>
                <c:pt idx="148">
                  <c:v>9877.6077000000005</c:v>
                </c:pt>
                <c:pt idx="149">
                  <c:v>10959.6947</c:v>
                </c:pt>
                <c:pt idx="150">
                  <c:v>1842.519</c:v>
                </c:pt>
                <c:pt idx="151">
                  <c:v>5125.2156999999997</c:v>
                </c:pt>
                <c:pt idx="152">
                  <c:v>7789.6350000000002</c:v>
                </c:pt>
                <c:pt idx="153">
                  <c:v>6334.3435499999996</c:v>
                </c:pt>
                <c:pt idx="154">
                  <c:v>19964.746299999999</c:v>
                </c:pt>
                <c:pt idx="155">
                  <c:v>7077.1894000000002</c:v>
                </c:pt>
                <c:pt idx="156">
                  <c:v>6948.7007999999996</c:v>
                </c:pt>
                <c:pt idx="157">
                  <c:v>21223.675800000001</c:v>
                </c:pt>
                <c:pt idx="158">
                  <c:v>15518.180249999999</c:v>
                </c:pt>
                <c:pt idx="159">
                  <c:v>36950.256699999998</c:v>
                </c:pt>
                <c:pt idx="160">
                  <c:v>19749.383379999999</c:v>
                </c:pt>
                <c:pt idx="161">
                  <c:v>21348.705999999998</c:v>
                </c:pt>
                <c:pt idx="162">
                  <c:v>36149.483500000002</c:v>
                </c:pt>
                <c:pt idx="163">
                  <c:v>10450.552</c:v>
                </c:pt>
                <c:pt idx="164">
                  <c:v>5152.134</c:v>
                </c:pt>
                <c:pt idx="165">
                  <c:v>5028.1466</c:v>
                </c:pt>
                <c:pt idx="166">
                  <c:v>10407.085849999999</c:v>
                </c:pt>
                <c:pt idx="167">
                  <c:v>4830.63</c:v>
                </c:pt>
                <c:pt idx="168">
                  <c:v>6128.79745</c:v>
                </c:pt>
                <c:pt idx="169">
                  <c:v>2719.2797500000001</c:v>
                </c:pt>
                <c:pt idx="170">
                  <c:v>4827.9049500000001</c:v>
                </c:pt>
                <c:pt idx="171">
                  <c:v>13405.390299999999</c:v>
                </c:pt>
                <c:pt idx="172">
                  <c:v>8116.68</c:v>
                </c:pt>
                <c:pt idx="173">
                  <c:v>1694.7963999999999</c:v>
                </c:pt>
                <c:pt idx="174">
                  <c:v>5246.0469999999996</c:v>
                </c:pt>
                <c:pt idx="175">
                  <c:v>2855.4375500000001</c:v>
                </c:pt>
                <c:pt idx="176">
                  <c:v>48824.45</c:v>
                </c:pt>
                <c:pt idx="177">
                  <c:v>6455.86265</c:v>
                </c:pt>
                <c:pt idx="178">
                  <c:v>10436.096</c:v>
                </c:pt>
                <c:pt idx="179">
                  <c:v>8823.2790000000005</c:v>
                </c:pt>
                <c:pt idx="180">
                  <c:v>8538.28845</c:v>
                </c:pt>
                <c:pt idx="181">
                  <c:v>11735.87905</c:v>
                </c:pt>
                <c:pt idx="182">
                  <c:v>1631.8212000000001</c:v>
                </c:pt>
                <c:pt idx="183">
                  <c:v>4005.4225000000001</c:v>
                </c:pt>
                <c:pt idx="184">
                  <c:v>7419.4778999999999</c:v>
                </c:pt>
                <c:pt idx="185">
                  <c:v>7731.4270999999999</c:v>
                </c:pt>
                <c:pt idx="186">
                  <c:v>43753.337050000002</c:v>
                </c:pt>
                <c:pt idx="187">
                  <c:v>3981.9767999999999</c:v>
                </c:pt>
                <c:pt idx="188">
                  <c:v>5325.6509999999998</c:v>
                </c:pt>
                <c:pt idx="189">
                  <c:v>6775.9610000000002</c:v>
                </c:pt>
                <c:pt idx="190">
                  <c:v>4922.9159</c:v>
                </c:pt>
                <c:pt idx="191">
                  <c:v>12557.605299999999</c:v>
                </c:pt>
                <c:pt idx="192">
                  <c:v>4883.866</c:v>
                </c:pt>
                <c:pt idx="193">
                  <c:v>2137.6536000000001</c:v>
                </c:pt>
                <c:pt idx="194">
                  <c:v>12044.342000000001</c:v>
                </c:pt>
                <c:pt idx="195">
                  <c:v>1137.4697000000001</c:v>
                </c:pt>
                <c:pt idx="196">
                  <c:v>1639.5631000000001</c:v>
                </c:pt>
                <c:pt idx="197">
                  <c:v>5649.7150000000001</c:v>
                </c:pt>
                <c:pt idx="198">
                  <c:v>8516.8289999999997</c:v>
                </c:pt>
                <c:pt idx="199">
                  <c:v>9644.2525000000005</c:v>
                </c:pt>
                <c:pt idx="200">
                  <c:v>14901.5167</c:v>
                </c:pt>
                <c:pt idx="201">
                  <c:v>2130.6759000000002</c:v>
                </c:pt>
                <c:pt idx="202">
                  <c:v>8871.1517000000003</c:v>
                </c:pt>
                <c:pt idx="203">
                  <c:v>13012.20865</c:v>
                </c:pt>
                <c:pt idx="204">
                  <c:v>37133.898200000003</c:v>
                </c:pt>
                <c:pt idx="205">
                  <c:v>7147.1049999999996</c:v>
                </c:pt>
                <c:pt idx="206">
                  <c:v>4337.7352000000001</c:v>
                </c:pt>
                <c:pt idx="207">
                  <c:v>11743.299000000001</c:v>
                </c:pt>
                <c:pt idx="208">
                  <c:v>20984.0936</c:v>
                </c:pt>
                <c:pt idx="209">
                  <c:v>13880.949000000001</c:v>
                </c:pt>
                <c:pt idx="210">
                  <c:v>6610.1097</c:v>
                </c:pt>
                <c:pt idx="211">
                  <c:v>1980.07</c:v>
                </c:pt>
                <c:pt idx="212">
                  <c:v>8162.7162500000004</c:v>
                </c:pt>
                <c:pt idx="213">
                  <c:v>3537.703</c:v>
                </c:pt>
                <c:pt idx="214">
                  <c:v>5002.7826999999997</c:v>
                </c:pt>
                <c:pt idx="215">
                  <c:v>8520.0259999999998</c:v>
                </c:pt>
                <c:pt idx="216">
                  <c:v>7371.7719999999999</c:v>
                </c:pt>
                <c:pt idx="217">
                  <c:v>10355.641</c:v>
                </c:pt>
                <c:pt idx="218">
                  <c:v>2483.7359999999999</c:v>
                </c:pt>
                <c:pt idx="219">
                  <c:v>3392.9767999999999</c:v>
                </c:pt>
                <c:pt idx="220">
                  <c:v>25081.76784</c:v>
                </c:pt>
                <c:pt idx="221">
                  <c:v>5012.4709999999995</c:v>
                </c:pt>
                <c:pt idx="222">
                  <c:v>10564.8845</c:v>
                </c:pt>
                <c:pt idx="223">
                  <c:v>5253.5240000000003</c:v>
                </c:pt>
                <c:pt idx="224">
                  <c:v>34779.614999999998</c:v>
                </c:pt>
                <c:pt idx="225">
                  <c:v>19515.5416</c:v>
                </c:pt>
                <c:pt idx="226">
                  <c:v>11987.1682</c:v>
                </c:pt>
                <c:pt idx="227">
                  <c:v>2689.4953999999998</c:v>
                </c:pt>
                <c:pt idx="228">
                  <c:v>24227.337240000001</c:v>
                </c:pt>
                <c:pt idx="229">
                  <c:v>7358.1756500000001</c:v>
                </c:pt>
                <c:pt idx="230">
                  <c:v>9225.2564000000002</c:v>
                </c:pt>
                <c:pt idx="231">
                  <c:v>7443.6430499999997</c:v>
                </c:pt>
                <c:pt idx="232">
                  <c:v>14001.286700000001</c:v>
                </c:pt>
                <c:pt idx="233">
                  <c:v>1727.7850000000001</c:v>
                </c:pt>
                <c:pt idx="234">
                  <c:v>12333.828</c:v>
                </c:pt>
                <c:pt idx="235">
                  <c:v>6710.1918999999998</c:v>
                </c:pt>
                <c:pt idx="236">
                  <c:v>19444.265800000001</c:v>
                </c:pt>
                <c:pt idx="237">
                  <c:v>1615.7666999999999</c:v>
                </c:pt>
                <c:pt idx="238">
                  <c:v>4463.2051000000001</c:v>
                </c:pt>
                <c:pt idx="239">
                  <c:v>17352.6803</c:v>
                </c:pt>
                <c:pt idx="240">
                  <c:v>7152.6714000000002</c:v>
                </c:pt>
                <c:pt idx="241">
                  <c:v>38511.628299999997</c:v>
                </c:pt>
                <c:pt idx="242">
                  <c:v>5354.0746499999996</c:v>
                </c:pt>
                <c:pt idx="243">
                  <c:v>35160.134570000002</c:v>
                </c:pt>
                <c:pt idx="244">
                  <c:v>7196.8670000000002</c:v>
                </c:pt>
                <c:pt idx="245">
                  <c:v>29523.1656</c:v>
                </c:pt>
                <c:pt idx="246">
                  <c:v>24476.478510000001</c:v>
                </c:pt>
                <c:pt idx="247">
                  <c:v>12648.7034</c:v>
                </c:pt>
                <c:pt idx="248">
                  <c:v>1986.9333999999999</c:v>
                </c:pt>
                <c:pt idx="249">
                  <c:v>1832.0940000000001</c:v>
                </c:pt>
                <c:pt idx="250">
                  <c:v>4040.55825</c:v>
                </c:pt>
                <c:pt idx="251">
                  <c:v>12829.455099999999</c:v>
                </c:pt>
                <c:pt idx="252">
                  <c:v>47305.305</c:v>
                </c:pt>
                <c:pt idx="253">
                  <c:v>44260.749900000003</c:v>
                </c:pt>
                <c:pt idx="254">
                  <c:v>4260.7439999999997</c:v>
                </c:pt>
                <c:pt idx="255">
                  <c:v>41097.161749999999</c:v>
                </c:pt>
                <c:pt idx="256">
                  <c:v>13047.332350000001</c:v>
                </c:pt>
                <c:pt idx="257">
                  <c:v>43921.183700000001</c:v>
                </c:pt>
                <c:pt idx="258">
                  <c:v>5400.9804999999997</c:v>
                </c:pt>
                <c:pt idx="259">
                  <c:v>11520.099850000001</c:v>
                </c:pt>
                <c:pt idx="260">
                  <c:v>33750.291799999999</c:v>
                </c:pt>
                <c:pt idx="261">
                  <c:v>11837.16</c:v>
                </c:pt>
                <c:pt idx="262">
                  <c:v>17085.267599999999</c:v>
                </c:pt>
                <c:pt idx="263">
                  <c:v>24869.836800000001</c:v>
                </c:pt>
                <c:pt idx="264">
                  <c:v>36219.405449999998</c:v>
                </c:pt>
                <c:pt idx="265">
                  <c:v>20462.997660000001</c:v>
                </c:pt>
                <c:pt idx="266">
                  <c:v>46151.124499999998</c:v>
                </c:pt>
                <c:pt idx="267">
                  <c:v>17179.522000000001</c:v>
                </c:pt>
                <c:pt idx="268">
                  <c:v>14590.63205</c:v>
                </c:pt>
                <c:pt idx="269">
                  <c:v>7441.0529999999999</c:v>
                </c:pt>
                <c:pt idx="270">
                  <c:v>9282.4806000000008</c:v>
                </c:pt>
                <c:pt idx="271">
                  <c:v>1719.4363000000001</c:v>
                </c:pt>
                <c:pt idx="272">
                  <c:v>42856.838000000003</c:v>
                </c:pt>
                <c:pt idx="273">
                  <c:v>7265.7025000000003</c:v>
                </c:pt>
                <c:pt idx="274">
                  <c:v>9617.6624499999998</c:v>
                </c:pt>
                <c:pt idx="275">
                  <c:v>2523.1695</c:v>
                </c:pt>
                <c:pt idx="276">
                  <c:v>9715.8410000000003</c:v>
                </c:pt>
                <c:pt idx="277">
                  <c:v>2803.69785</c:v>
                </c:pt>
                <c:pt idx="278">
                  <c:v>2150.4690000000001</c:v>
                </c:pt>
                <c:pt idx="279">
                  <c:v>12928.7911</c:v>
                </c:pt>
                <c:pt idx="280">
                  <c:v>9855.1314000000002</c:v>
                </c:pt>
                <c:pt idx="281">
                  <c:v>22331.566800000001</c:v>
                </c:pt>
                <c:pt idx="282">
                  <c:v>48549.178350000002</c:v>
                </c:pt>
                <c:pt idx="283">
                  <c:v>4237.12655</c:v>
                </c:pt>
                <c:pt idx="284">
                  <c:v>11879.10405</c:v>
                </c:pt>
                <c:pt idx="285">
                  <c:v>9625.92</c:v>
                </c:pt>
                <c:pt idx="286">
                  <c:v>7742.1098000000002</c:v>
                </c:pt>
                <c:pt idx="287">
                  <c:v>9432.9253000000008</c:v>
                </c:pt>
                <c:pt idx="288">
                  <c:v>14256.192800000001</c:v>
                </c:pt>
                <c:pt idx="289">
                  <c:v>47896.79135</c:v>
                </c:pt>
                <c:pt idx="290">
                  <c:v>25992.821039999999</c:v>
                </c:pt>
                <c:pt idx="291">
                  <c:v>3172.018</c:v>
                </c:pt>
                <c:pt idx="292">
                  <c:v>20277.807509999999</c:v>
                </c:pt>
                <c:pt idx="293">
                  <c:v>42112.2356</c:v>
                </c:pt>
                <c:pt idx="294">
                  <c:v>2156.7518</c:v>
                </c:pt>
                <c:pt idx="295">
                  <c:v>3906.127</c:v>
                </c:pt>
                <c:pt idx="296">
                  <c:v>1704.5681</c:v>
                </c:pt>
                <c:pt idx="297">
                  <c:v>16297.846</c:v>
                </c:pt>
                <c:pt idx="298">
                  <c:v>21978.676899999999</c:v>
                </c:pt>
                <c:pt idx="299">
                  <c:v>38746.355100000001</c:v>
                </c:pt>
                <c:pt idx="300">
                  <c:v>9249.4951999999994</c:v>
                </c:pt>
                <c:pt idx="301">
                  <c:v>6746.7425000000003</c:v>
                </c:pt>
                <c:pt idx="302">
                  <c:v>24873.384900000001</c:v>
                </c:pt>
                <c:pt idx="303">
                  <c:v>12265.5069</c:v>
                </c:pt>
                <c:pt idx="304">
                  <c:v>4349.4620000000004</c:v>
                </c:pt>
                <c:pt idx="305">
                  <c:v>12646.207</c:v>
                </c:pt>
                <c:pt idx="306">
                  <c:v>19442.353500000001</c:v>
                </c:pt>
                <c:pt idx="307">
                  <c:v>20177.671129999999</c:v>
                </c:pt>
                <c:pt idx="308">
                  <c:v>4151.0286999999998</c:v>
                </c:pt>
                <c:pt idx="309">
                  <c:v>11944.594349999999</c:v>
                </c:pt>
                <c:pt idx="310">
                  <c:v>7749.1563999999998</c:v>
                </c:pt>
                <c:pt idx="311">
                  <c:v>8444.4740000000002</c:v>
                </c:pt>
                <c:pt idx="312">
                  <c:v>1737.376</c:v>
                </c:pt>
                <c:pt idx="313">
                  <c:v>42124.515299999999</c:v>
                </c:pt>
                <c:pt idx="314">
                  <c:v>8124.4084000000003</c:v>
                </c:pt>
                <c:pt idx="315">
                  <c:v>34838.873</c:v>
                </c:pt>
                <c:pt idx="316">
                  <c:v>9722.7695000000003</c:v>
                </c:pt>
                <c:pt idx="317">
                  <c:v>8835.2649500000007</c:v>
                </c:pt>
                <c:pt idx="318">
                  <c:v>10435.06525</c:v>
                </c:pt>
                <c:pt idx="319">
                  <c:v>7421.1945500000002</c:v>
                </c:pt>
                <c:pt idx="320">
                  <c:v>4667.6076499999999</c:v>
                </c:pt>
                <c:pt idx="321">
                  <c:v>4894.7533000000003</c:v>
                </c:pt>
                <c:pt idx="322">
                  <c:v>24671.663339999999</c:v>
                </c:pt>
                <c:pt idx="323">
                  <c:v>35491.64</c:v>
                </c:pt>
                <c:pt idx="324">
                  <c:v>11566.30055</c:v>
                </c:pt>
                <c:pt idx="325">
                  <c:v>2866.0909999999999</c:v>
                </c:pt>
                <c:pt idx="326">
                  <c:v>6600.2059499999996</c:v>
                </c:pt>
                <c:pt idx="327">
                  <c:v>3561.8888999999999</c:v>
                </c:pt>
                <c:pt idx="328">
                  <c:v>42760.502200000003</c:v>
                </c:pt>
                <c:pt idx="329">
                  <c:v>47928.03</c:v>
                </c:pt>
                <c:pt idx="330">
                  <c:v>9144.5650000000005</c:v>
                </c:pt>
                <c:pt idx="331">
                  <c:v>48517.563150000002</c:v>
                </c:pt>
                <c:pt idx="332">
                  <c:v>24393.6224</c:v>
                </c:pt>
                <c:pt idx="333">
                  <c:v>13429.035400000001</c:v>
                </c:pt>
                <c:pt idx="334">
                  <c:v>11658.379150000001</c:v>
                </c:pt>
                <c:pt idx="335">
                  <c:v>19144.576519999999</c:v>
                </c:pt>
                <c:pt idx="336">
                  <c:v>13822.803</c:v>
                </c:pt>
                <c:pt idx="337">
                  <c:v>12142.578600000001</c:v>
                </c:pt>
                <c:pt idx="338">
                  <c:v>13937.666499999999</c:v>
                </c:pt>
                <c:pt idx="339">
                  <c:v>41919.097000000002</c:v>
                </c:pt>
                <c:pt idx="340">
                  <c:v>8232.6388000000006</c:v>
                </c:pt>
                <c:pt idx="341">
                  <c:v>18955.220170000001</c:v>
                </c:pt>
                <c:pt idx="342">
                  <c:v>13352.0998</c:v>
                </c:pt>
                <c:pt idx="343">
                  <c:v>13217.094499999999</c:v>
                </c:pt>
                <c:pt idx="344">
                  <c:v>13981.850350000001</c:v>
                </c:pt>
                <c:pt idx="345">
                  <c:v>10977.2063</c:v>
                </c:pt>
                <c:pt idx="346">
                  <c:v>6184.2993999999999</c:v>
                </c:pt>
                <c:pt idx="347">
                  <c:v>4889.9994999999999</c:v>
                </c:pt>
                <c:pt idx="348">
                  <c:v>8334.4575499999992</c:v>
                </c:pt>
                <c:pt idx="349">
                  <c:v>5478.0367999999999</c:v>
                </c:pt>
                <c:pt idx="350">
                  <c:v>1635.7336499999999</c:v>
                </c:pt>
                <c:pt idx="351">
                  <c:v>11830.6072</c:v>
                </c:pt>
                <c:pt idx="352">
                  <c:v>8932.0840000000007</c:v>
                </c:pt>
                <c:pt idx="353">
                  <c:v>3554.203</c:v>
                </c:pt>
                <c:pt idx="354">
                  <c:v>12404.8791</c:v>
                </c:pt>
                <c:pt idx="355">
                  <c:v>14133.03775</c:v>
                </c:pt>
                <c:pt idx="356">
                  <c:v>24603.04837</c:v>
                </c:pt>
                <c:pt idx="357">
                  <c:v>8944.1151000000009</c:v>
                </c:pt>
                <c:pt idx="358">
                  <c:v>9620.3307000000004</c:v>
                </c:pt>
                <c:pt idx="359">
                  <c:v>1837.2819</c:v>
                </c:pt>
                <c:pt idx="360">
                  <c:v>1607.5101</c:v>
                </c:pt>
                <c:pt idx="361">
                  <c:v>10043.249</c:v>
                </c:pt>
                <c:pt idx="362">
                  <c:v>4751.07</c:v>
                </c:pt>
                <c:pt idx="363">
                  <c:v>13844.505999999999</c:v>
                </c:pt>
                <c:pt idx="364">
                  <c:v>2597.779</c:v>
                </c:pt>
                <c:pt idx="365">
                  <c:v>3180.5101</c:v>
                </c:pt>
                <c:pt idx="366">
                  <c:v>9778.3472000000002</c:v>
                </c:pt>
                <c:pt idx="367">
                  <c:v>13430.264999999999</c:v>
                </c:pt>
                <c:pt idx="368">
                  <c:v>8017.0611500000005</c:v>
                </c:pt>
                <c:pt idx="369">
                  <c:v>8116.2688500000004</c:v>
                </c:pt>
                <c:pt idx="370">
                  <c:v>3481.8679999999999</c:v>
                </c:pt>
                <c:pt idx="371">
                  <c:v>13415.0381</c:v>
                </c:pt>
                <c:pt idx="372">
                  <c:v>12029.286700000001</c:v>
                </c:pt>
                <c:pt idx="373">
                  <c:v>7639.4174499999999</c:v>
                </c:pt>
                <c:pt idx="374">
                  <c:v>36085.218999999997</c:v>
                </c:pt>
                <c:pt idx="375">
                  <c:v>1391.5287000000001</c:v>
                </c:pt>
                <c:pt idx="376">
                  <c:v>18033.9679</c:v>
                </c:pt>
                <c:pt idx="377">
                  <c:v>21659.930100000001</c:v>
                </c:pt>
                <c:pt idx="378">
                  <c:v>38126.246500000001</c:v>
                </c:pt>
                <c:pt idx="379">
                  <c:v>16455.707849999999</c:v>
                </c:pt>
                <c:pt idx="380">
                  <c:v>27000.98473</c:v>
                </c:pt>
                <c:pt idx="381">
                  <c:v>15006.579449999999</c:v>
                </c:pt>
                <c:pt idx="382">
                  <c:v>42303.692150000003</c:v>
                </c:pt>
                <c:pt idx="383">
                  <c:v>20781.48892</c:v>
                </c:pt>
                <c:pt idx="384">
                  <c:v>5846.9175999999998</c:v>
                </c:pt>
                <c:pt idx="385">
                  <c:v>8302.5356499999998</c:v>
                </c:pt>
                <c:pt idx="386">
                  <c:v>1261.8589999999999</c:v>
                </c:pt>
                <c:pt idx="387">
                  <c:v>11856.4115</c:v>
                </c:pt>
                <c:pt idx="388">
                  <c:v>30284.642940000002</c:v>
                </c:pt>
                <c:pt idx="389">
                  <c:v>3176.8159000000001</c:v>
                </c:pt>
                <c:pt idx="390">
                  <c:v>4618.0798999999997</c:v>
                </c:pt>
                <c:pt idx="391">
                  <c:v>10736.87075</c:v>
                </c:pt>
                <c:pt idx="392">
                  <c:v>2138.0707000000002</c:v>
                </c:pt>
                <c:pt idx="393">
                  <c:v>8964.0605500000001</c:v>
                </c:pt>
                <c:pt idx="394">
                  <c:v>9290.1394999999993</c:v>
                </c:pt>
                <c:pt idx="395">
                  <c:v>9411.0049999999992</c:v>
                </c:pt>
                <c:pt idx="396">
                  <c:v>7526.7064499999997</c:v>
                </c:pt>
                <c:pt idx="397">
                  <c:v>8522.0030000000006</c:v>
                </c:pt>
                <c:pt idx="398">
                  <c:v>16586.49771</c:v>
                </c:pt>
                <c:pt idx="399">
                  <c:v>14988.432000000001</c:v>
                </c:pt>
                <c:pt idx="400">
                  <c:v>1631.6683</c:v>
                </c:pt>
                <c:pt idx="401">
                  <c:v>9264.7970000000005</c:v>
                </c:pt>
                <c:pt idx="402">
                  <c:v>8083.9197999999997</c:v>
                </c:pt>
                <c:pt idx="403">
                  <c:v>14692.66935</c:v>
                </c:pt>
                <c:pt idx="404">
                  <c:v>10269.459999999999</c:v>
                </c:pt>
                <c:pt idx="405">
                  <c:v>3260.1990000000001</c:v>
                </c:pt>
                <c:pt idx="406">
                  <c:v>11396.9002</c:v>
                </c:pt>
                <c:pt idx="407">
                  <c:v>4185.0978999999998</c:v>
                </c:pt>
                <c:pt idx="408">
                  <c:v>8539.6710000000003</c:v>
                </c:pt>
                <c:pt idx="409">
                  <c:v>6652.5288</c:v>
                </c:pt>
                <c:pt idx="410">
                  <c:v>4074.4537</c:v>
                </c:pt>
                <c:pt idx="411">
                  <c:v>1621.3402000000001</c:v>
                </c:pt>
                <c:pt idx="412">
                  <c:v>19594.809649999999</c:v>
                </c:pt>
                <c:pt idx="413">
                  <c:v>14455.644050000001</c:v>
                </c:pt>
                <c:pt idx="414">
                  <c:v>5080.0959999999995</c:v>
                </c:pt>
                <c:pt idx="415">
                  <c:v>2134.9014999999999</c:v>
                </c:pt>
                <c:pt idx="416">
                  <c:v>7345.7266</c:v>
                </c:pt>
                <c:pt idx="417">
                  <c:v>9140.9509999999991</c:v>
                </c:pt>
                <c:pt idx="418">
                  <c:v>18608.261999999999</c:v>
                </c:pt>
                <c:pt idx="419">
                  <c:v>14418.2804</c:v>
                </c:pt>
                <c:pt idx="420">
                  <c:v>28950.4692</c:v>
                </c:pt>
                <c:pt idx="421">
                  <c:v>46889.261200000001</c:v>
                </c:pt>
                <c:pt idx="422">
                  <c:v>46599.108399999997</c:v>
                </c:pt>
                <c:pt idx="423">
                  <c:v>39125.332249999999</c:v>
                </c:pt>
                <c:pt idx="424">
                  <c:v>2727.3951000000002</c:v>
                </c:pt>
                <c:pt idx="425">
                  <c:v>8968.33</c:v>
                </c:pt>
                <c:pt idx="426">
                  <c:v>9788.8659000000007</c:v>
                </c:pt>
                <c:pt idx="427">
                  <c:v>6555.07035</c:v>
                </c:pt>
                <c:pt idx="428">
                  <c:v>7323.7348190000002</c:v>
                </c:pt>
                <c:pt idx="429">
                  <c:v>3167.4558499999998</c:v>
                </c:pt>
                <c:pt idx="430">
                  <c:v>18804.752400000001</c:v>
                </c:pt>
                <c:pt idx="431">
                  <c:v>23082.955330000001</c:v>
                </c:pt>
                <c:pt idx="432">
                  <c:v>4906.4096499999996</c:v>
                </c:pt>
                <c:pt idx="433">
                  <c:v>5969.723</c:v>
                </c:pt>
                <c:pt idx="434">
                  <c:v>12638.195</c:v>
                </c:pt>
                <c:pt idx="435">
                  <c:v>4243.5900499999998</c:v>
                </c:pt>
                <c:pt idx="436">
                  <c:v>13919.822899999999</c:v>
                </c:pt>
                <c:pt idx="437">
                  <c:v>2254.7966999999999</c:v>
                </c:pt>
                <c:pt idx="438">
                  <c:v>5926.8459999999995</c:v>
                </c:pt>
                <c:pt idx="439">
                  <c:v>12592.5345</c:v>
                </c:pt>
                <c:pt idx="440">
                  <c:v>2897.3235</c:v>
                </c:pt>
                <c:pt idx="441">
                  <c:v>4738.2682000000004</c:v>
                </c:pt>
                <c:pt idx="442">
                  <c:v>37079.372000000003</c:v>
                </c:pt>
                <c:pt idx="443">
                  <c:v>1149.3959</c:v>
                </c:pt>
                <c:pt idx="444">
                  <c:v>28287.897659999999</c:v>
                </c:pt>
                <c:pt idx="445">
                  <c:v>26109.32905</c:v>
                </c:pt>
                <c:pt idx="446">
                  <c:v>7345.0839999999998</c:v>
                </c:pt>
                <c:pt idx="447">
                  <c:v>12730.999599999999</c:v>
                </c:pt>
                <c:pt idx="448">
                  <c:v>11454.021500000001</c:v>
                </c:pt>
                <c:pt idx="449">
                  <c:v>5910.9440000000004</c:v>
                </c:pt>
                <c:pt idx="450">
                  <c:v>4762.3289999999997</c:v>
                </c:pt>
                <c:pt idx="451">
                  <c:v>7512.2669999999998</c:v>
                </c:pt>
                <c:pt idx="452">
                  <c:v>4032.2406999999998</c:v>
                </c:pt>
                <c:pt idx="453">
                  <c:v>1969.614</c:v>
                </c:pt>
                <c:pt idx="454">
                  <c:v>1769.5316499999999</c:v>
                </c:pt>
                <c:pt idx="455">
                  <c:v>4686.3887000000004</c:v>
                </c:pt>
                <c:pt idx="456">
                  <c:v>21797.000400000001</c:v>
                </c:pt>
                <c:pt idx="457">
                  <c:v>11881.9696</c:v>
                </c:pt>
                <c:pt idx="458">
                  <c:v>11840.77505</c:v>
                </c:pt>
                <c:pt idx="459">
                  <c:v>10601.412</c:v>
                </c:pt>
                <c:pt idx="460">
                  <c:v>7682.67</c:v>
                </c:pt>
                <c:pt idx="461">
                  <c:v>10381.4787</c:v>
                </c:pt>
                <c:pt idx="462">
                  <c:v>22144.031999999999</c:v>
                </c:pt>
                <c:pt idx="463">
                  <c:v>15230.324049999999</c:v>
                </c:pt>
                <c:pt idx="464">
                  <c:v>11165.417649999999</c:v>
                </c:pt>
                <c:pt idx="465">
                  <c:v>1632.0362500000001</c:v>
                </c:pt>
                <c:pt idx="466">
                  <c:v>19521.968199999999</c:v>
                </c:pt>
                <c:pt idx="467">
                  <c:v>13224.692999999999</c:v>
                </c:pt>
                <c:pt idx="468">
                  <c:v>12643.3778</c:v>
                </c:pt>
                <c:pt idx="469">
                  <c:v>23288.928400000001</c:v>
                </c:pt>
                <c:pt idx="470">
                  <c:v>2201.0971</c:v>
                </c:pt>
                <c:pt idx="471">
                  <c:v>2497.0383000000002</c:v>
                </c:pt>
                <c:pt idx="472">
                  <c:v>2203.4718499999999</c:v>
                </c:pt>
                <c:pt idx="473">
                  <c:v>1744.4649999999999</c:v>
                </c:pt>
                <c:pt idx="474">
                  <c:v>20878.78443</c:v>
                </c:pt>
                <c:pt idx="475">
                  <c:v>25382.296999999999</c:v>
                </c:pt>
                <c:pt idx="476">
                  <c:v>28868.6639</c:v>
                </c:pt>
                <c:pt idx="477">
                  <c:v>35147.528480000001</c:v>
                </c:pt>
                <c:pt idx="478">
                  <c:v>2534.3937500000002</c:v>
                </c:pt>
                <c:pt idx="479">
                  <c:v>1534.3045</c:v>
                </c:pt>
                <c:pt idx="480">
                  <c:v>1824.2854</c:v>
                </c:pt>
                <c:pt idx="481">
                  <c:v>15555.188749999999</c:v>
                </c:pt>
                <c:pt idx="482">
                  <c:v>9304.7019</c:v>
                </c:pt>
                <c:pt idx="483">
                  <c:v>1622.1885</c:v>
                </c:pt>
                <c:pt idx="484">
                  <c:v>9880.0679999999993</c:v>
                </c:pt>
                <c:pt idx="485">
                  <c:v>9563.0290000000005</c:v>
                </c:pt>
                <c:pt idx="486">
                  <c:v>4347.0233500000004</c:v>
                </c:pt>
                <c:pt idx="487">
                  <c:v>12475.3513</c:v>
                </c:pt>
                <c:pt idx="488">
                  <c:v>1253.9359999999999</c:v>
                </c:pt>
                <c:pt idx="489">
                  <c:v>48885.135609999998</c:v>
                </c:pt>
                <c:pt idx="490">
                  <c:v>10461.9794</c:v>
                </c:pt>
                <c:pt idx="491">
                  <c:v>1748.7739999999999</c:v>
                </c:pt>
                <c:pt idx="492">
                  <c:v>24513.091260000001</c:v>
                </c:pt>
                <c:pt idx="493">
                  <c:v>2196.4731999999999</c:v>
                </c:pt>
                <c:pt idx="494">
                  <c:v>12574.049000000001</c:v>
                </c:pt>
                <c:pt idx="495">
                  <c:v>17942.106</c:v>
                </c:pt>
                <c:pt idx="496">
                  <c:v>1967.0227</c:v>
                </c:pt>
                <c:pt idx="497">
                  <c:v>4931.6469999999999</c:v>
                </c:pt>
                <c:pt idx="498">
                  <c:v>8027.9679999999998</c:v>
                </c:pt>
                <c:pt idx="499">
                  <c:v>8211.1002000000008</c:v>
                </c:pt>
                <c:pt idx="500">
                  <c:v>13470.86</c:v>
                </c:pt>
                <c:pt idx="501">
                  <c:v>36197.699000000001</c:v>
                </c:pt>
                <c:pt idx="502">
                  <c:v>6837.3687</c:v>
                </c:pt>
                <c:pt idx="503">
                  <c:v>22218.1149</c:v>
                </c:pt>
                <c:pt idx="504">
                  <c:v>32548.340499999998</c:v>
                </c:pt>
                <c:pt idx="505">
                  <c:v>5974.3846999999996</c:v>
                </c:pt>
                <c:pt idx="506">
                  <c:v>6796.8632500000003</c:v>
                </c:pt>
                <c:pt idx="507">
                  <c:v>2643.2685000000001</c:v>
                </c:pt>
                <c:pt idx="508">
                  <c:v>3077.0954999999999</c:v>
                </c:pt>
                <c:pt idx="509">
                  <c:v>3044.2132999999999</c:v>
                </c:pt>
                <c:pt idx="510">
                  <c:v>11455.28</c:v>
                </c:pt>
                <c:pt idx="511">
                  <c:v>11763.000899999999</c:v>
                </c:pt>
                <c:pt idx="512">
                  <c:v>2498.4144000000001</c:v>
                </c:pt>
                <c:pt idx="513">
                  <c:v>9361.3268000000007</c:v>
                </c:pt>
                <c:pt idx="514">
                  <c:v>1256.299</c:v>
                </c:pt>
                <c:pt idx="515">
                  <c:v>21082.16</c:v>
                </c:pt>
                <c:pt idx="516">
                  <c:v>11362.754999999999</c:v>
                </c:pt>
                <c:pt idx="517">
                  <c:v>27724.28875</c:v>
                </c:pt>
                <c:pt idx="518">
                  <c:v>8413.4630500000003</c:v>
                </c:pt>
                <c:pt idx="519">
                  <c:v>5240.7650000000003</c:v>
                </c:pt>
                <c:pt idx="520">
                  <c:v>3857.7592500000001</c:v>
                </c:pt>
                <c:pt idx="521">
                  <c:v>25656.575260000001</c:v>
                </c:pt>
                <c:pt idx="522">
                  <c:v>3994.1777999999999</c:v>
                </c:pt>
                <c:pt idx="523">
                  <c:v>9866.3048500000004</c:v>
                </c:pt>
                <c:pt idx="524">
                  <c:v>5397.6166999999996</c:v>
                </c:pt>
                <c:pt idx="525">
                  <c:v>38245.593269999998</c:v>
                </c:pt>
                <c:pt idx="526">
                  <c:v>11482.63485</c:v>
                </c:pt>
                <c:pt idx="527">
                  <c:v>24059.680189999999</c:v>
                </c:pt>
                <c:pt idx="528">
                  <c:v>9861.0249999999996</c:v>
                </c:pt>
                <c:pt idx="529">
                  <c:v>8342.9087500000005</c:v>
                </c:pt>
                <c:pt idx="530">
                  <c:v>1708.0014000000001</c:v>
                </c:pt>
                <c:pt idx="531">
                  <c:v>48675.517699999997</c:v>
                </c:pt>
                <c:pt idx="532">
                  <c:v>14043.476699999999</c:v>
                </c:pt>
                <c:pt idx="533">
                  <c:v>12925.886</c:v>
                </c:pt>
                <c:pt idx="534">
                  <c:v>19214.705529999999</c:v>
                </c:pt>
                <c:pt idx="535">
                  <c:v>13831.1152</c:v>
                </c:pt>
                <c:pt idx="536">
                  <c:v>6067.1267500000004</c:v>
                </c:pt>
                <c:pt idx="537">
                  <c:v>5972.3779999999997</c:v>
                </c:pt>
                <c:pt idx="538">
                  <c:v>8825.0859999999993</c:v>
                </c:pt>
                <c:pt idx="539">
                  <c:v>8233.0974999999999</c:v>
                </c:pt>
                <c:pt idx="540">
                  <c:v>27346.04207</c:v>
                </c:pt>
                <c:pt idx="541">
                  <c:v>6196.4480000000003</c:v>
                </c:pt>
                <c:pt idx="542">
                  <c:v>3056.3881000000001</c:v>
                </c:pt>
                <c:pt idx="543">
                  <c:v>13887.204</c:v>
                </c:pt>
                <c:pt idx="544">
                  <c:v>63770.428010000003</c:v>
                </c:pt>
                <c:pt idx="545">
                  <c:v>10231.499900000001</c:v>
                </c:pt>
                <c:pt idx="546">
                  <c:v>23807.240600000001</c:v>
                </c:pt>
                <c:pt idx="547">
                  <c:v>3268.84665</c:v>
                </c:pt>
                <c:pt idx="548">
                  <c:v>11538.421</c:v>
                </c:pt>
                <c:pt idx="549">
                  <c:v>3213.6220499999999</c:v>
                </c:pt>
                <c:pt idx="550">
                  <c:v>45863.205000000002</c:v>
                </c:pt>
                <c:pt idx="551">
                  <c:v>13390.558999999999</c:v>
                </c:pt>
                <c:pt idx="552">
                  <c:v>3972.9247</c:v>
                </c:pt>
                <c:pt idx="553">
                  <c:v>12957.118</c:v>
                </c:pt>
                <c:pt idx="554">
                  <c:v>11187.6567</c:v>
                </c:pt>
                <c:pt idx="555">
                  <c:v>17878.900679999999</c:v>
                </c:pt>
                <c:pt idx="556">
                  <c:v>3847.674</c:v>
                </c:pt>
                <c:pt idx="557">
                  <c:v>8334.5895999999993</c:v>
                </c:pt>
                <c:pt idx="558">
                  <c:v>3935.1799000000001</c:v>
                </c:pt>
                <c:pt idx="559">
                  <c:v>39983.425949999997</c:v>
                </c:pt>
                <c:pt idx="560">
                  <c:v>1646.4296999999999</c:v>
                </c:pt>
                <c:pt idx="561">
                  <c:v>9193.8384999999998</c:v>
                </c:pt>
                <c:pt idx="562">
                  <c:v>10923.933199999999</c:v>
                </c:pt>
                <c:pt idx="563">
                  <c:v>2494.0219999999999</c:v>
                </c:pt>
                <c:pt idx="564">
                  <c:v>9058.7302999999993</c:v>
                </c:pt>
                <c:pt idx="565">
                  <c:v>2801.2588000000001</c:v>
                </c:pt>
                <c:pt idx="566">
                  <c:v>2128.4310500000001</c:v>
                </c:pt>
                <c:pt idx="567">
                  <c:v>6373.55735</c:v>
                </c:pt>
                <c:pt idx="568">
                  <c:v>7256.7231000000002</c:v>
                </c:pt>
                <c:pt idx="569">
                  <c:v>11552.904</c:v>
                </c:pt>
                <c:pt idx="570">
                  <c:v>45702.022349999999</c:v>
                </c:pt>
                <c:pt idx="571">
                  <c:v>3761.2919999999999</c:v>
                </c:pt>
                <c:pt idx="572">
                  <c:v>2219.4450999999999</c:v>
                </c:pt>
                <c:pt idx="573">
                  <c:v>4753.6368000000002</c:v>
                </c:pt>
                <c:pt idx="574">
                  <c:v>31620.001059999999</c:v>
                </c:pt>
                <c:pt idx="575">
                  <c:v>13224.057049999999</c:v>
                </c:pt>
                <c:pt idx="576">
                  <c:v>12222.898300000001</c:v>
                </c:pt>
                <c:pt idx="577">
                  <c:v>1664.9996000000001</c:v>
                </c:pt>
                <c:pt idx="578">
                  <c:v>58571.074480000003</c:v>
                </c:pt>
                <c:pt idx="579">
                  <c:v>9724.5300000000007</c:v>
                </c:pt>
                <c:pt idx="580">
                  <c:v>3206.4913499999998</c:v>
                </c:pt>
                <c:pt idx="581">
                  <c:v>12913.992399999999</c:v>
                </c:pt>
                <c:pt idx="582">
                  <c:v>1639.5631000000001</c:v>
                </c:pt>
                <c:pt idx="583">
                  <c:v>6356.2707</c:v>
                </c:pt>
                <c:pt idx="584">
                  <c:v>17626.239509999999</c:v>
                </c:pt>
                <c:pt idx="585">
                  <c:v>1242.816</c:v>
                </c:pt>
                <c:pt idx="586">
                  <c:v>4779.6022999999996</c:v>
                </c:pt>
                <c:pt idx="587">
                  <c:v>3861.2096499999998</c:v>
                </c:pt>
                <c:pt idx="588">
                  <c:v>43943.876100000001</c:v>
                </c:pt>
                <c:pt idx="589">
                  <c:v>13635.6379</c:v>
                </c:pt>
                <c:pt idx="590">
                  <c:v>5976.8311000000003</c:v>
                </c:pt>
                <c:pt idx="591">
                  <c:v>11842.441999999999</c:v>
                </c:pt>
                <c:pt idx="592">
                  <c:v>8428.0692999999992</c:v>
                </c:pt>
                <c:pt idx="593">
                  <c:v>2566.4706999999999</c:v>
                </c:pt>
                <c:pt idx="594">
                  <c:v>15359.104499999999</c:v>
                </c:pt>
                <c:pt idx="595">
                  <c:v>5709.1643999999997</c:v>
                </c:pt>
                <c:pt idx="596">
                  <c:v>8823.9857499999998</c:v>
                </c:pt>
                <c:pt idx="597">
                  <c:v>7640.3091999999997</c:v>
                </c:pt>
                <c:pt idx="598">
                  <c:v>5594.8455000000004</c:v>
                </c:pt>
                <c:pt idx="599">
                  <c:v>7441.5010000000002</c:v>
                </c:pt>
                <c:pt idx="600">
                  <c:v>33471.971890000001</c:v>
                </c:pt>
                <c:pt idx="601">
                  <c:v>1633.0444</c:v>
                </c:pt>
                <c:pt idx="602">
                  <c:v>9174.1356500000002</c:v>
                </c:pt>
                <c:pt idx="603">
                  <c:v>11070.535</c:v>
                </c:pt>
                <c:pt idx="604">
                  <c:v>16085.127500000001</c:v>
                </c:pt>
                <c:pt idx="605">
                  <c:v>17468.983899999999</c:v>
                </c:pt>
                <c:pt idx="606">
                  <c:v>9283.5619999999999</c:v>
                </c:pt>
                <c:pt idx="607">
                  <c:v>3558.6202499999999</c:v>
                </c:pt>
                <c:pt idx="608">
                  <c:v>25678.778450000002</c:v>
                </c:pt>
                <c:pt idx="609">
                  <c:v>4435.0941999999995</c:v>
                </c:pt>
                <c:pt idx="610">
                  <c:v>39241.442000000003</c:v>
                </c:pt>
                <c:pt idx="611">
                  <c:v>8547.6913000000004</c:v>
                </c:pt>
                <c:pt idx="612">
                  <c:v>6571.5439999999999</c:v>
                </c:pt>
                <c:pt idx="613">
                  <c:v>2207.6974500000001</c:v>
                </c:pt>
                <c:pt idx="614">
                  <c:v>6753.0379999999996</c:v>
                </c:pt>
                <c:pt idx="615">
                  <c:v>1880.07</c:v>
                </c:pt>
                <c:pt idx="616">
                  <c:v>42969.852700000003</c:v>
                </c:pt>
                <c:pt idx="617">
                  <c:v>11658.11505</c:v>
                </c:pt>
                <c:pt idx="618">
                  <c:v>23306.546999999999</c:v>
                </c:pt>
                <c:pt idx="619">
                  <c:v>34439.855900000002</c:v>
                </c:pt>
                <c:pt idx="620">
                  <c:v>10713.644</c:v>
                </c:pt>
                <c:pt idx="621">
                  <c:v>3659.346</c:v>
                </c:pt>
                <c:pt idx="622">
                  <c:v>40182.245999999999</c:v>
                </c:pt>
                <c:pt idx="623">
                  <c:v>9182.17</c:v>
                </c:pt>
                <c:pt idx="624">
                  <c:v>34617.840649999998</c:v>
                </c:pt>
                <c:pt idx="625">
                  <c:v>12129.614149999999</c:v>
                </c:pt>
                <c:pt idx="626">
                  <c:v>3736.4647</c:v>
                </c:pt>
                <c:pt idx="627">
                  <c:v>6748.5911999999998</c:v>
                </c:pt>
                <c:pt idx="628">
                  <c:v>11326.71487</c:v>
                </c:pt>
                <c:pt idx="629">
                  <c:v>11365.951999999999</c:v>
                </c:pt>
                <c:pt idx="630">
                  <c:v>42983.458500000001</c:v>
                </c:pt>
                <c:pt idx="631">
                  <c:v>10085.846</c:v>
                </c:pt>
                <c:pt idx="632">
                  <c:v>1977.8150000000001</c:v>
                </c:pt>
                <c:pt idx="633">
                  <c:v>3366.6696999999999</c:v>
                </c:pt>
                <c:pt idx="634">
                  <c:v>7173.35995</c:v>
                </c:pt>
                <c:pt idx="635">
                  <c:v>9391.3459999999995</c:v>
                </c:pt>
                <c:pt idx="636">
                  <c:v>14410.9321</c:v>
                </c:pt>
                <c:pt idx="637">
                  <c:v>2709.1118999999999</c:v>
                </c:pt>
                <c:pt idx="638">
                  <c:v>24915.046259999999</c:v>
                </c:pt>
                <c:pt idx="639">
                  <c:v>20149.322899999999</c:v>
                </c:pt>
                <c:pt idx="640">
                  <c:v>12949.1554</c:v>
                </c:pt>
                <c:pt idx="641">
                  <c:v>6666.2430000000004</c:v>
                </c:pt>
                <c:pt idx="642">
                  <c:v>32787.458590000002</c:v>
                </c:pt>
                <c:pt idx="643">
                  <c:v>13143.86485</c:v>
                </c:pt>
                <c:pt idx="644">
                  <c:v>4466.6214</c:v>
                </c:pt>
                <c:pt idx="645">
                  <c:v>18806.145469999999</c:v>
                </c:pt>
                <c:pt idx="646">
                  <c:v>10141.136200000001</c:v>
                </c:pt>
                <c:pt idx="647">
                  <c:v>6123.5688</c:v>
                </c:pt>
                <c:pt idx="648">
                  <c:v>8252.2842999999993</c:v>
                </c:pt>
                <c:pt idx="649">
                  <c:v>1712.2270000000001</c:v>
                </c:pt>
                <c:pt idx="650">
                  <c:v>12430.95335</c:v>
                </c:pt>
                <c:pt idx="651">
                  <c:v>9800.8881999999994</c:v>
                </c:pt>
                <c:pt idx="652">
                  <c:v>10579.710999999999</c:v>
                </c:pt>
                <c:pt idx="653">
                  <c:v>8280.6226999999999</c:v>
                </c:pt>
                <c:pt idx="654">
                  <c:v>8527.5319999999992</c:v>
                </c:pt>
                <c:pt idx="655">
                  <c:v>12244.531000000001</c:v>
                </c:pt>
                <c:pt idx="656">
                  <c:v>24667.419000000002</c:v>
                </c:pt>
                <c:pt idx="657">
                  <c:v>3410.3240000000001</c:v>
                </c:pt>
                <c:pt idx="658">
                  <c:v>4058.71245</c:v>
                </c:pt>
                <c:pt idx="659">
                  <c:v>26392.260289999998</c:v>
                </c:pt>
                <c:pt idx="660">
                  <c:v>14394.398150000001</c:v>
                </c:pt>
                <c:pt idx="661">
                  <c:v>6435.6237000000001</c:v>
                </c:pt>
                <c:pt idx="662">
                  <c:v>22192.437109999999</c:v>
                </c:pt>
                <c:pt idx="663">
                  <c:v>5148.5526</c:v>
                </c:pt>
                <c:pt idx="664">
                  <c:v>1136.3994</c:v>
                </c:pt>
                <c:pt idx="665">
                  <c:v>27037.914100000002</c:v>
                </c:pt>
                <c:pt idx="666">
                  <c:v>42560.430399999997</c:v>
                </c:pt>
                <c:pt idx="667">
                  <c:v>8703.4560000000001</c:v>
                </c:pt>
                <c:pt idx="668">
                  <c:v>40003.332249999999</c:v>
                </c:pt>
                <c:pt idx="669">
                  <c:v>45710.207849999999</c:v>
                </c:pt>
                <c:pt idx="670">
                  <c:v>6500.2358999999997</c:v>
                </c:pt>
                <c:pt idx="671">
                  <c:v>4837.5823</c:v>
                </c:pt>
                <c:pt idx="672">
                  <c:v>3943.5954000000002</c:v>
                </c:pt>
                <c:pt idx="673">
                  <c:v>4399.7309999999998</c:v>
                </c:pt>
                <c:pt idx="674">
                  <c:v>6185.3208000000004</c:v>
                </c:pt>
                <c:pt idx="675">
                  <c:v>46200.985099999998</c:v>
                </c:pt>
                <c:pt idx="676">
                  <c:v>7222.7862500000001</c:v>
                </c:pt>
                <c:pt idx="677">
                  <c:v>12485.8009</c:v>
                </c:pt>
                <c:pt idx="678">
                  <c:v>46130.5265</c:v>
                </c:pt>
                <c:pt idx="679">
                  <c:v>12363.547</c:v>
                </c:pt>
                <c:pt idx="680">
                  <c:v>10156.7832</c:v>
                </c:pt>
                <c:pt idx="681">
                  <c:v>2585.2689999999998</c:v>
                </c:pt>
                <c:pt idx="682">
                  <c:v>1242.26</c:v>
                </c:pt>
                <c:pt idx="683">
                  <c:v>40103.89</c:v>
                </c:pt>
                <c:pt idx="684">
                  <c:v>9863.4717999999993</c:v>
                </c:pt>
                <c:pt idx="685">
                  <c:v>4766.0219999999999</c:v>
                </c:pt>
                <c:pt idx="686">
                  <c:v>11244.376899999999</c:v>
                </c:pt>
                <c:pt idx="687">
                  <c:v>7729.6457499999997</c:v>
                </c:pt>
                <c:pt idx="688">
                  <c:v>5438.7491</c:v>
                </c:pt>
                <c:pt idx="689">
                  <c:v>26236.579969999999</c:v>
                </c:pt>
                <c:pt idx="690">
                  <c:v>34806.467700000001</c:v>
                </c:pt>
                <c:pt idx="691">
                  <c:v>2104.1134000000002</c:v>
                </c:pt>
                <c:pt idx="692">
                  <c:v>8068.1850000000004</c:v>
                </c:pt>
                <c:pt idx="693">
                  <c:v>2362.2290499999999</c:v>
                </c:pt>
                <c:pt idx="694">
                  <c:v>2352.9684499999998</c:v>
                </c:pt>
                <c:pt idx="695">
                  <c:v>3577.9989999999998</c:v>
                </c:pt>
                <c:pt idx="696">
                  <c:v>3201.2451500000002</c:v>
                </c:pt>
                <c:pt idx="697">
                  <c:v>29186.482360000002</c:v>
                </c:pt>
                <c:pt idx="698">
                  <c:v>40273.645499999999</c:v>
                </c:pt>
                <c:pt idx="699">
                  <c:v>10976.24575</c:v>
                </c:pt>
                <c:pt idx="700">
                  <c:v>3500.6122999999998</c:v>
                </c:pt>
                <c:pt idx="701">
                  <c:v>2020.5523000000001</c:v>
                </c:pt>
                <c:pt idx="702">
                  <c:v>9541.6955500000004</c:v>
                </c:pt>
                <c:pt idx="703">
                  <c:v>9504.3102999999992</c:v>
                </c:pt>
                <c:pt idx="704">
                  <c:v>5385.3379000000004</c:v>
                </c:pt>
                <c:pt idx="705">
                  <c:v>8930.9345499999999</c:v>
                </c:pt>
                <c:pt idx="706">
                  <c:v>5375.0379999999996</c:v>
                </c:pt>
                <c:pt idx="707">
                  <c:v>44400.4064</c:v>
                </c:pt>
                <c:pt idx="708">
                  <c:v>10264.4421</c:v>
                </c:pt>
                <c:pt idx="709">
                  <c:v>6113.2310500000003</c:v>
                </c:pt>
                <c:pt idx="710">
                  <c:v>5469.0065999999997</c:v>
                </c:pt>
                <c:pt idx="711">
                  <c:v>1727.54</c:v>
                </c:pt>
                <c:pt idx="712">
                  <c:v>10107.220600000001</c:v>
                </c:pt>
                <c:pt idx="713">
                  <c:v>8310.8391499999998</c:v>
                </c:pt>
                <c:pt idx="714">
                  <c:v>1984.4532999999999</c:v>
                </c:pt>
                <c:pt idx="715">
                  <c:v>2457.502</c:v>
                </c:pt>
                <c:pt idx="716">
                  <c:v>12146.971</c:v>
                </c:pt>
                <c:pt idx="717">
                  <c:v>9566.9909000000007</c:v>
                </c:pt>
                <c:pt idx="718">
                  <c:v>13112.604799999999</c:v>
                </c:pt>
                <c:pt idx="719">
                  <c:v>10848.1343</c:v>
                </c:pt>
                <c:pt idx="720">
                  <c:v>12231.613600000001</c:v>
                </c:pt>
                <c:pt idx="721">
                  <c:v>9875.6803999999993</c:v>
                </c:pt>
                <c:pt idx="722">
                  <c:v>11264.540999999999</c:v>
                </c:pt>
                <c:pt idx="723">
                  <c:v>12979.358</c:v>
                </c:pt>
                <c:pt idx="724">
                  <c:v>1263.249</c:v>
                </c:pt>
                <c:pt idx="725">
                  <c:v>10106.134249999999</c:v>
                </c:pt>
                <c:pt idx="726">
                  <c:v>40932.429499999998</c:v>
                </c:pt>
                <c:pt idx="727">
                  <c:v>6664.68595</c:v>
                </c:pt>
                <c:pt idx="728">
                  <c:v>16657.71745</c:v>
                </c:pt>
                <c:pt idx="729">
                  <c:v>2217.6012000000001</c:v>
                </c:pt>
                <c:pt idx="730">
                  <c:v>6781.3541999999998</c:v>
                </c:pt>
                <c:pt idx="731">
                  <c:v>19361.998800000001</c:v>
                </c:pt>
                <c:pt idx="732">
                  <c:v>10065.413</c:v>
                </c:pt>
                <c:pt idx="733">
                  <c:v>4234.9269999999997</c:v>
                </c:pt>
                <c:pt idx="734">
                  <c:v>9447.2503500000003</c:v>
                </c:pt>
                <c:pt idx="735">
                  <c:v>14007.222</c:v>
                </c:pt>
                <c:pt idx="736">
                  <c:v>9583.8932999999997</c:v>
                </c:pt>
                <c:pt idx="737">
                  <c:v>40419.019099999998</c:v>
                </c:pt>
                <c:pt idx="738">
                  <c:v>3484.3310000000001</c:v>
                </c:pt>
                <c:pt idx="739">
                  <c:v>36189.101699999999</c:v>
                </c:pt>
                <c:pt idx="740">
                  <c:v>44585.455869999998</c:v>
                </c:pt>
                <c:pt idx="741">
                  <c:v>8604.4836500000001</c:v>
                </c:pt>
                <c:pt idx="742">
                  <c:v>18246.495500000001</c:v>
                </c:pt>
                <c:pt idx="743">
                  <c:v>43254.417950000003</c:v>
                </c:pt>
                <c:pt idx="744">
                  <c:v>3757.8447999999999</c:v>
                </c:pt>
                <c:pt idx="745">
                  <c:v>8827.2098999999998</c:v>
                </c:pt>
                <c:pt idx="746">
                  <c:v>9910.3598500000007</c:v>
                </c:pt>
                <c:pt idx="747">
                  <c:v>11737.848840000001</c:v>
                </c:pt>
                <c:pt idx="748">
                  <c:v>1627.2824499999999</c:v>
                </c:pt>
                <c:pt idx="749">
                  <c:v>8556.9069999999992</c:v>
                </c:pt>
                <c:pt idx="750">
                  <c:v>3062.5082499999999</c:v>
                </c:pt>
                <c:pt idx="751">
                  <c:v>19539.242999999999</c:v>
                </c:pt>
                <c:pt idx="752">
                  <c:v>1906.35825</c:v>
                </c:pt>
                <c:pt idx="753">
                  <c:v>14210.53595</c:v>
                </c:pt>
                <c:pt idx="754">
                  <c:v>11833.782300000001</c:v>
                </c:pt>
                <c:pt idx="755">
                  <c:v>17128.426080000001</c:v>
                </c:pt>
                <c:pt idx="756">
                  <c:v>5031.26955</c:v>
                </c:pt>
                <c:pt idx="757">
                  <c:v>7985.8149999999996</c:v>
                </c:pt>
                <c:pt idx="758">
                  <c:v>23065.420699999999</c:v>
                </c:pt>
                <c:pt idx="759">
                  <c:v>5428.7277000000004</c:v>
                </c:pt>
                <c:pt idx="760">
                  <c:v>36307.798300000002</c:v>
                </c:pt>
                <c:pt idx="761">
                  <c:v>3925.7582000000002</c:v>
                </c:pt>
                <c:pt idx="762">
                  <c:v>2416.9549999999999</c:v>
                </c:pt>
                <c:pt idx="763">
                  <c:v>19040.876</c:v>
                </c:pt>
                <c:pt idx="764">
                  <c:v>3070.8087</c:v>
                </c:pt>
                <c:pt idx="765">
                  <c:v>9095.0682500000003</c:v>
                </c:pt>
                <c:pt idx="766">
                  <c:v>11842.623750000001</c:v>
                </c:pt>
                <c:pt idx="767">
                  <c:v>8062.7640000000001</c:v>
                </c:pt>
                <c:pt idx="768">
                  <c:v>7050.6419999999998</c:v>
                </c:pt>
                <c:pt idx="769">
                  <c:v>14319.031000000001</c:v>
                </c:pt>
                <c:pt idx="770">
                  <c:v>6933.2422500000002</c:v>
                </c:pt>
                <c:pt idx="771">
                  <c:v>27941.28758</c:v>
                </c:pt>
                <c:pt idx="772">
                  <c:v>11150.78</c:v>
                </c:pt>
                <c:pt idx="773">
                  <c:v>12797.20962</c:v>
                </c:pt>
                <c:pt idx="774">
                  <c:v>17748.5062</c:v>
                </c:pt>
                <c:pt idx="775">
                  <c:v>7261.741</c:v>
                </c:pt>
                <c:pt idx="776">
                  <c:v>10560.4917</c:v>
                </c:pt>
                <c:pt idx="777">
                  <c:v>6986.6970000000001</c:v>
                </c:pt>
                <c:pt idx="778">
                  <c:v>7448.4039499999999</c:v>
                </c:pt>
                <c:pt idx="779">
                  <c:v>5934.3797999999997</c:v>
                </c:pt>
                <c:pt idx="780">
                  <c:v>9869.8101999999999</c:v>
                </c:pt>
                <c:pt idx="781">
                  <c:v>18259.216</c:v>
                </c:pt>
                <c:pt idx="782">
                  <c:v>1146.7965999999999</c:v>
                </c:pt>
                <c:pt idx="783">
                  <c:v>9386.1612999999998</c:v>
                </c:pt>
                <c:pt idx="784">
                  <c:v>24520.263999999999</c:v>
                </c:pt>
                <c:pt idx="785">
                  <c:v>4350.5144</c:v>
                </c:pt>
                <c:pt idx="786">
                  <c:v>6414.1779999999999</c:v>
                </c:pt>
                <c:pt idx="787">
                  <c:v>12741.167450000001</c:v>
                </c:pt>
                <c:pt idx="788">
                  <c:v>1917.3184000000001</c:v>
                </c:pt>
                <c:pt idx="789">
                  <c:v>5209.5788499999999</c:v>
                </c:pt>
                <c:pt idx="790">
                  <c:v>13457.960800000001</c:v>
                </c:pt>
                <c:pt idx="791">
                  <c:v>5662.2250000000004</c:v>
                </c:pt>
                <c:pt idx="792">
                  <c:v>1252.4069999999999</c:v>
                </c:pt>
                <c:pt idx="793">
                  <c:v>2731.9122000000002</c:v>
                </c:pt>
                <c:pt idx="794">
                  <c:v>21195.817999999999</c:v>
                </c:pt>
                <c:pt idx="795">
                  <c:v>7209.4917999999998</c:v>
                </c:pt>
                <c:pt idx="796">
                  <c:v>18310.741999999998</c:v>
                </c:pt>
                <c:pt idx="797">
                  <c:v>4266.1657999999998</c:v>
                </c:pt>
                <c:pt idx="798">
                  <c:v>4719.52405</c:v>
                </c:pt>
                <c:pt idx="799">
                  <c:v>11848.141</c:v>
                </c:pt>
                <c:pt idx="800">
                  <c:v>17904.527050000001</c:v>
                </c:pt>
                <c:pt idx="801">
                  <c:v>7046.7222000000002</c:v>
                </c:pt>
                <c:pt idx="802">
                  <c:v>14313.846299999999</c:v>
                </c:pt>
                <c:pt idx="803">
                  <c:v>2103.08</c:v>
                </c:pt>
                <c:pt idx="804">
                  <c:v>38792.685599999997</c:v>
                </c:pt>
                <c:pt idx="805">
                  <c:v>1815.8759</c:v>
                </c:pt>
                <c:pt idx="806">
                  <c:v>7731.8578500000003</c:v>
                </c:pt>
                <c:pt idx="807">
                  <c:v>28476.734990000001</c:v>
                </c:pt>
                <c:pt idx="808">
                  <c:v>2136.8822500000001</c:v>
                </c:pt>
                <c:pt idx="809">
                  <c:v>1131.5065999999999</c:v>
                </c:pt>
                <c:pt idx="810">
                  <c:v>3309.7926000000002</c:v>
                </c:pt>
                <c:pt idx="811">
                  <c:v>9414.92</c:v>
                </c:pt>
                <c:pt idx="812">
                  <c:v>6360.9935999999998</c:v>
                </c:pt>
                <c:pt idx="813">
                  <c:v>11013.7119</c:v>
                </c:pt>
                <c:pt idx="814">
                  <c:v>4428.8878500000001</c:v>
                </c:pt>
                <c:pt idx="815">
                  <c:v>5584.3056999999999</c:v>
                </c:pt>
                <c:pt idx="816">
                  <c:v>1877.9294</c:v>
                </c:pt>
                <c:pt idx="817">
                  <c:v>2842.7607499999999</c:v>
                </c:pt>
                <c:pt idx="818">
                  <c:v>3597.596</c:v>
                </c:pt>
                <c:pt idx="819">
                  <c:v>23401.30575</c:v>
                </c:pt>
                <c:pt idx="820">
                  <c:v>55135.402090000003</c:v>
                </c:pt>
                <c:pt idx="821">
                  <c:v>7445.9179999999997</c:v>
                </c:pt>
                <c:pt idx="822">
                  <c:v>2680.9493000000002</c:v>
                </c:pt>
                <c:pt idx="823">
                  <c:v>1621.8827000000001</c:v>
                </c:pt>
                <c:pt idx="824">
                  <c:v>8219.2039000000004</c:v>
                </c:pt>
                <c:pt idx="825">
                  <c:v>12523.604799999999</c:v>
                </c:pt>
                <c:pt idx="826">
                  <c:v>16069.08475</c:v>
                </c:pt>
                <c:pt idx="827">
                  <c:v>43813.866099999999</c:v>
                </c:pt>
                <c:pt idx="828">
                  <c:v>20773.62775</c:v>
                </c:pt>
                <c:pt idx="829">
                  <c:v>39597.407200000001</c:v>
                </c:pt>
                <c:pt idx="830">
                  <c:v>6117.4944999999998</c:v>
                </c:pt>
                <c:pt idx="831">
                  <c:v>13393.755999999999</c:v>
                </c:pt>
                <c:pt idx="832">
                  <c:v>5266.3656000000001</c:v>
                </c:pt>
                <c:pt idx="833">
                  <c:v>4719.7365499999996</c:v>
                </c:pt>
                <c:pt idx="834">
                  <c:v>11743.9341</c:v>
                </c:pt>
                <c:pt idx="835">
                  <c:v>5377.4578000000001</c:v>
                </c:pt>
                <c:pt idx="836">
                  <c:v>7160.3302999999996</c:v>
                </c:pt>
                <c:pt idx="837">
                  <c:v>4402.2330000000002</c:v>
                </c:pt>
                <c:pt idx="838">
                  <c:v>11657.7189</c:v>
                </c:pt>
                <c:pt idx="839">
                  <c:v>6402.2913500000004</c:v>
                </c:pt>
                <c:pt idx="840">
                  <c:v>12622.1795</c:v>
                </c:pt>
                <c:pt idx="841">
                  <c:v>1526.3119999999999</c:v>
                </c:pt>
                <c:pt idx="842">
                  <c:v>12323.936</c:v>
                </c:pt>
                <c:pt idx="843">
                  <c:v>36021.011200000001</c:v>
                </c:pt>
                <c:pt idx="844">
                  <c:v>27533.912899999999</c:v>
                </c:pt>
                <c:pt idx="845">
                  <c:v>10072.055050000001</c:v>
                </c:pt>
                <c:pt idx="846">
                  <c:v>45008.955499999996</c:v>
                </c:pt>
                <c:pt idx="847">
                  <c:v>9872.7009999999991</c:v>
                </c:pt>
                <c:pt idx="848">
                  <c:v>2438.0551999999998</c:v>
                </c:pt>
                <c:pt idx="849">
                  <c:v>2974.1260000000002</c:v>
                </c:pt>
                <c:pt idx="850">
                  <c:v>10601.632250000001</c:v>
                </c:pt>
                <c:pt idx="851">
                  <c:v>37270.1512</c:v>
                </c:pt>
                <c:pt idx="852">
                  <c:v>14119.62</c:v>
                </c:pt>
                <c:pt idx="853">
                  <c:v>42111.664700000001</c:v>
                </c:pt>
                <c:pt idx="854">
                  <c:v>11729.6795</c:v>
                </c:pt>
                <c:pt idx="855">
                  <c:v>24106.912550000001</c:v>
                </c:pt>
                <c:pt idx="856">
                  <c:v>1875.3440000000001</c:v>
                </c:pt>
                <c:pt idx="857">
                  <c:v>40974.164900000003</c:v>
                </c:pt>
                <c:pt idx="858">
                  <c:v>15817.985699999999</c:v>
                </c:pt>
                <c:pt idx="859">
                  <c:v>18218.161390000001</c:v>
                </c:pt>
                <c:pt idx="860">
                  <c:v>10965.446</c:v>
                </c:pt>
                <c:pt idx="861">
                  <c:v>46113.510999999999</c:v>
                </c:pt>
                <c:pt idx="862">
                  <c:v>7151.0919999999996</c:v>
                </c:pt>
                <c:pt idx="863">
                  <c:v>12269.68865</c:v>
                </c:pt>
                <c:pt idx="864">
                  <c:v>5458.0464499999998</c:v>
                </c:pt>
                <c:pt idx="865">
                  <c:v>8782.4689999999991</c:v>
                </c:pt>
                <c:pt idx="866">
                  <c:v>6600.3609999999999</c:v>
                </c:pt>
                <c:pt idx="867">
                  <c:v>1141.4450999999999</c:v>
                </c:pt>
                <c:pt idx="868">
                  <c:v>11576.13</c:v>
                </c:pt>
                <c:pt idx="869">
                  <c:v>13129.603450000001</c:v>
                </c:pt>
                <c:pt idx="870">
                  <c:v>4391.652</c:v>
                </c:pt>
                <c:pt idx="871">
                  <c:v>8457.8179999999993</c:v>
                </c:pt>
                <c:pt idx="872">
                  <c:v>3392.3652000000002</c:v>
                </c:pt>
                <c:pt idx="873">
                  <c:v>5966.8873999999996</c:v>
                </c:pt>
                <c:pt idx="874">
                  <c:v>6849.0259999999998</c:v>
                </c:pt>
                <c:pt idx="875">
                  <c:v>8891.1394999999993</c:v>
                </c:pt>
                <c:pt idx="876">
                  <c:v>2690.1138000000001</c:v>
                </c:pt>
                <c:pt idx="877">
                  <c:v>26140.3603</c:v>
                </c:pt>
                <c:pt idx="878">
                  <c:v>6653.7885999999999</c:v>
                </c:pt>
                <c:pt idx="879">
                  <c:v>6282.2349999999997</c:v>
                </c:pt>
                <c:pt idx="880">
                  <c:v>6311.9520000000002</c:v>
                </c:pt>
                <c:pt idx="881">
                  <c:v>3443.0639999999999</c:v>
                </c:pt>
                <c:pt idx="882">
                  <c:v>2789.0574000000001</c:v>
                </c:pt>
                <c:pt idx="883">
                  <c:v>2585.8506499999999</c:v>
                </c:pt>
                <c:pt idx="884">
                  <c:v>46255.112500000003</c:v>
                </c:pt>
                <c:pt idx="885">
                  <c:v>4877.9810500000003</c:v>
                </c:pt>
                <c:pt idx="886">
                  <c:v>19719.6947</c:v>
                </c:pt>
                <c:pt idx="887">
                  <c:v>27218.437249999999</c:v>
                </c:pt>
                <c:pt idx="888">
                  <c:v>5272.1758</c:v>
                </c:pt>
                <c:pt idx="889">
                  <c:v>1682.597</c:v>
                </c:pt>
                <c:pt idx="890">
                  <c:v>11945.1327</c:v>
                </c:pt>
                <c:pt idx="891">
                  <c:v>29330.98315</c:v>
                </c:pt>
                <c:pt idx="892">
                  <c:v>7243.8136000000004</c:v>
                </c:pt>
                <c:pt idx="893">
                  <c:v>10422.916649999999</c:v>
                </c:pt>
                <c:pt idx="894">
                  <c:v>44202.653599999998</c:v>
                </c:pt>
                <c:pt idx="895">
                  <c:v>13555.0049</c:v>
                </c:pt>
                <c:pt idx="896">
                  <c:v>13063.883</c:v>
                </c:pt>
                <c:pt idx="897">
                  <c:v>19798.054550000001</c:v>
                </c:pt>
                <c:pt idx="898">
                  <c:v>2221.5644499999999</c:v>
                </c:pt>
                <c:pt idx="899">
                  <c:v>1634.5734</c:v>
                </c:pt>
                <c:pt idx="900">
                  <c:v>2117.3388500000001</c:v>
                </c:pt>
                <c:pt idx="901">
                  <c:v>8688.8588500000005</c:v>
                </c:pt>
                <c:pt idx="902">
                  <c:v>48673.558799999999</c:v>
                </c:pt>
                <c:pt idx="903">
                  <c:v>4661.2863500000003</c:v>
                </c:pt>
                <c:pt idx="904">
                  <c:v>8125.7844999999998</c:v>
                </c:pt>
                <c:pt idx="905">
                  <c:v>12644.589</c:v>
                </c:pt>
                <c:pt idx="906">
                  <c:v>4564.1914500000003</c:v>
                </c:pt>
                <c:pt idx="907">
                  <c:v>4846.9201499999999</c:v>
                </c:pt>
                <c:pt idx="908">
                  <c:v>7633.7205999999996</c:v>
                </c:pt>
                <c:pt idx="909">
                  <c:v>15170.069</c:v>
                </c:pt>
                <c:pt idx="910">
                  <c:v>17496.306</c:v>
                </c:pt>
                <c:pt idx="911">
                  <c:v>2639.0428999999999</c:v>
                </c:pt>
                <c:pt idx="912">
                  <c:v>33732.686699999998</c:v>
                </c:pt>
                <c:pt idx="913">
                  <c:v>14382.709049999999</c:v>
                </c:pt>
                <c:pt idx="914">
                  <c:v>7626.9930000000004</c:v>
                </c:pt>
                <c:pt idx="915">
                  <c:v>5257.5079500000002</c:v>
                </c:pt>
                <c:pt idx="916">
                  <c:v>2473.3341</c:v>
                </c:pt>
                <c:pt idx="917">
                  <c:v>21774.32215</c:v>
                </c:pt>
                <c:pt idx="918">
                  <c:v>35069.374519999998</c:v>
                </c:pt>
                <c:pt idx="919">
                  <c:v>13041.921</c:v>
                </c:pt>
                <c:pt idx="920">
                  <c:v>5245.2268999999997</c:v>
                </c:pt>
                <c:pt idx="921">
                  <c:v>13451.121999999999</c:v>
                </c:pt>
                <c:pt idx="922">
                  <c:v>13462.52</c:v>
                </c:pt>
                <c:pt idx="923">
                  <c:v>5488.2619999999997</c:v>
                </c:pt>
                <c:pt idx="924">
                  <c:v>4320.4108500000002</c:v>
                </c:pt>
                <c:pt idx="925">
                  <c:v>6250.4350000000004</c:v>
                </c:pt>
                <c:pt idx="926">
                  <c:v>25333.332839999999</c:v>
                </c:pt>
                <c:pt idx="927">
                  <c:v>2913.569</c:v>
                </c:pt>
                <c:pt idx="928">
                  <c:v>12032.325999999999</c:v>
                </c:pt>
                <c:pt idx="929">
                  <c:v>13470.804400000001</c:v>
                </c:pt>
                <c:pt idx="930">
                  <c:v>6289.7548999999999</c:v>
                </c:pt>
                <c:pt idx="931">
                  <c:v>2927.0646999999999</c:v>
                </c:pt>
                <c:pt idx="932">
                  <c:v>6238.2979999999998</c:v>
                </c:pt>
                <c:pt idx="933">
                  <c:v>10096.969999999999</c:v>
                </c:pt>
                <c:pt idx="934">
                  <c:v>7348.1419999999998</c:v>
                </c:pt>
                <c:pt idx="935">
                  <c:v>4673.3922000000002</c:v>
                </c:pt>
                <c:pt idx="936">
                  <c:v>12233.828</c:v>
                </c:pt>
                <c:pt idx="937">
                  <c:v>32108.662820000001</c:v>
                </c:pt>
                <c:pt idx="938">
                  <c:v>8965.7957499999993</c:v>
                </c:pt>
                <c:pt idx="939">
                  <c:v>2304.0021999999999</c:v>
                </c:pt>
                <c:pt idx="940">
                  <c:v>9487.6442000000006</c:v>
                </c:pt>
                <c:pt idx="941">
                  <c:v>1121.8739</c:v>
                </c:pt>
                <c:pt idx="942">
                  <c:v>9549.5650999999998</c:v>
                </c:pt>
                <c:pt idx="943">
                  <c:v>2217.4691499999999</c:v>
                </c:pt>
                <c:pt idx="944">
                  <c:v>1628.4709</c:v>
                </c:pt>
                <c:pt idx="945">
                  <c:v>12982.8747</c:v>
                </c:pt>
                <c:pt idx="946">
                  <c:v>11674.13</c:v>
                </c:pt>
                <c:pt idx="947">
                  <c:v>7160.0940000000001</c:v>
                </c:pt>
                <c:pt idx="948">
                  <c:v>39047.285000000003</c:v>
                </c:pt>
                <c:pt idx="949">
                  <c:v>6358.7764500000003</c:v>
                </c:pt>
                <c:pt idx="950">
                  <c:v>19933.457999999999</c:v>
                </c:pt>
                <c:pt idx="951">
                  <c:v>11534.872649999999</c:v>
                </c:pt>
                <c:pt idx="952">
                  <c:v>47462.894</c:v>
                </c:pt>
                <c:pt idx="953">
                  <c:v>4527.1829500000003</c:v>
                </c:pt>
                <c:pt idx="954">
                  <c:v>38998.546000000002</c:v>
                </c:pt>
                <c:pt idx="955">
                  <c:v>20009.63365</c:v>
                </c:pt>
                <c:pt idx="956">
                  <c:v>3875.7341000000001</c:v>
                </c:pt>
                <c:pt idx="957">
                  <c:v>41999.519999999997</c:v>
                </c:pt>
                <c:pt idx="958">
                  <c:v>12609.88702</c:v>
                </c:pt>
                <c:pt idx="959">
                  <c:v>41034.221400000002</c:v>
                </c:pt>
                <c:pt idx="960">
                  <c:v>28468.919010000001</c:v>
                </c:pt>
                <c:pt idx="961">
                  <c:v>2730.1078499999999</c:v>
                </c:pt>
                <c:pt idx="962">
                  <c:v>3353.2840000000001</c:v>
                </c:pt>
                <c:pt idx="963">
                  <c:v>14474.674999999999</c:v>
                </c:pt>
                <c:pt idx="964">
                  <c:v>9500.5730500000009</c:v>
                </c:pt>
                <c:pt idx="965">
                  <c:v>26467.09737</c:v>
                </c:pt>
                <c:pt idx="966">
                  <c:v>4746.3440000000001</c:v>
                </c:pt>
                <c:pt idx="967">
                  <c:v>23967.38305</c:v>
                </c:pt>
                <c:pt idx="968">
                  <c:v>7518.0253499999999</c:v>
                </c:pt>
                <c:pt idx="969">
                  <c:v>3279.8685500000001</c:v>
                </c:pt>
                <c:pt idx="970">
                  <c:v>8596.8277999999991</c:v>
                </c:pt>
                <c:pt idx="971">
                  <c:v>10702.642400000001</c:v>
                </c:pt>
                <c:pt idx="972">
                  <c:v>4992.3764000000001</c:v>
                </c:pt>
                <c:pt idx="973">
                  <c:v>2527.8186500000002</c:v>
                </c:pt>
                <c:pt idx="974">
                  <c:v>1759.338</c:v>
                </c:pt>
                <c:pt idx="975">
                  <c:v>2322.6217999999999</c:v>
                </c:pt>
                <c:pt idx="976">
                  <c:v>16138.762049999999</c:v>
                </c:pt>
                <c:pt idx="977">
                  <c:v>7804.1605</c:v>
                </c:pt>
                <c:pt idx="978">
                  <c:v>2902.9065000000001</c:v>
                </c:pt>
                <c:pt idx="979">
                  <c:v>9704.6680500000002</c:v>
                </c:pt>
                <c:pt idx="980">
                  <c:v>4889.0367999999999</c:v>
                </c:pt>
                <c:pt idx="981">
                  <c:v>25517.11363</c:v>
                </c:pt>
                <c:pt idx="982">
                  <c:v>4500.33925</c:v>
                </c:pt>
                <c:pt idx="983">
                  <c:v>19199.944</c:v>
                </c:pt>
                <c:pt idx="984">
                  <c:v>16796.411940000002</c:v>
                </c:pt>
                <c:pt idx="985">
                  <c:v>4915.0598499999996</c:v>
                </c:pt>
                <c:pt idx="986">
                  <c:v>7624.63</c:v>
                </c:pt>
                <c:pt idx="987">
                  <c:v>8410.0468500000006</c:v>
                </c:pt>
                <c:pt idx="988">
                  <c:v>28340.188849999999</c:v>
                </c:pt>
                <c:pt idx="989">
                  <c:v>4518.8262500000001</c:v>
                </c:pt>
                <c:pt idx="990">
                  <c:v>14571.890799999999</c:v>
                </c:pt>
                <c:pt idx="991">
                  <c:v>3378.91</c:v>
                </c:pt>
                <c:pt idx="992">
                  <c:v>7144.86265</c:v>
                </c:pt>
                <c:pt idx="993">
                  <c:v>10118.424000000001</c:v>
                </c:pt>
                <c:pt idx="994">
                  <c:v>5484.4673000000003</c:v>
                </c:pt>
                <c:pt idx="995">
                  <c:v>16420.494549999999</c:v>
                </c:pt>
                <c:pt idx="996">
                  <c:v>7986.4752500000004</c:v>
                </c:pt>
                <c:pt idx="997">
                  <c:v>7418.5219999999999</c:v>
                </c:pt>
                <c:pt idx="998">
                  <c:v>13887.968500000001</c:v>
                </c:pt>
                <c:pt idx="999">
                  <c:v>6551.7501000000002</c:v>
                </c:pt>
                <c:pt idx="1000">
                  <c:v>5267.8181500000001</c:v>
                </c:pt>
                <c:pt idx="1001">
                  <c:v>17361.766100000001</c:v>
                </c:pt>
                <c:pt idx="1002">
                  <c:v>34472.841</c:v>
                </c:pt>
                <c:pt idx="1003">
                  <c:v>1972.95</c:v>
                </c:pt>
                <c:pt idx="1004">
                  <c:v>21232.182260000001</c:v>
                </c:pt>
                <c:pt idx="1005">
                  <c:v>8627.5411000000004</c:v>
                </c:pt>
                <c:pt idx="1006">
                  <c:v>4433.3877000000002</c:v>
                </c:pt>
                <c:pt idx="1007">
                  <c:v>4438.2633999999998</c:v>
                </c:pt>
                <c:pt idx="1008">
                  <c:v>24915.220850000002</c:v>
                </c:pt>
                <c:pt idx="1009">
                  <c:v>23241.47453</c:v>
                </c:pt>
                <c:pt idx="1010">
                  <c:v>9957.7216000000008</c:v>
                </c:pt>
                <c:pt idx="1011">
                  <c:v>8269.0439999999999</c:v>
                </c:pt>
                <c:pt idx="1012">
                  <c:v>18767.737700000001</c:v>
                </c:pt>
                <c:pt idx="1013">
                  <c:v>36580.282160000002</c:v>
                </c:pt>
                <c:pt idx="1014">
                  <c:v>8765.2489999999998</c:v>
                </c:pt>
                <c:pt idx="1015">
                  <c:v>5383.5360000000001</c:v>
                </c:pt>
                <c:pt idx="1016">
                  <c:v>12124.992399999999</c:v>
                </c:pt>
                <c:pt idx="1017">
                  <c:v>2709.24395</c:v>
                </c:pt>
                <c:pt idx="1018">
                  <c:v>3987.9259999999999</c:v>
                </c:pt>
                <c:pt idx="1019">
                  <c:v>12495.290849999999</c:v>
                </c:pt>
                <c:pt idx="1020">
                  <c:v>26018.950519999999</c:v>
                </c:pt>
                <c:pt idx="1021">
                  <c:v>8798.5930000000008</c:v>
                </c:pt>
                <c:pt idx="1022">
                  <c:v>35595.589800000002</c:v>
                </c:pt>
                <c:pt idx="1023">
                  <c:v>42211.138200000001</c:v>
                </c:pt>
                <c:pt idx="1024">
                  <c:v>1711.0268000000001</c:v>
                </c:pt>
                <c:pt idx="1025">
                  <c:v>8569.8618000000006</c:v>
                </c:pt>
                <c:pt idx="1026">
                  <c:v>2020.1769999999999</c:v>
                </c:pt>
                <c:pt idx="1027">
                  <c:v>16450.894700000001</c:v>
                </c:pt>
                <c:pt idx="1028">
                  <c:v>21595.382290000001</c:v>
                </c:pt>
                <c:pt idx="1029">
                  <c:v>9850.4320000000007</c:v>
                </c:pt>
                <c:pt idx="1030">
                  <c:v>6877.9800999999998</c:v>
                </c:pt>
                <c:pt idx="1031">
                  <c:v>21677.283449999999</c:v>
                </c:pt>
                <c:pt idx="1032">
                  <c:v>44423.803</c:v>
                </c:pt>
                <c:pt idx="1033">
                  <c:v>4137.5227000000004</c:v>
                </c:pt>
                <c:pt idx="1034">
                  <c:v>13747.87235</c:v>
                </c:pt>
                <c:pt idx="1035">
                  <c:v>12950.0712</c:v>
                </c:pt>
                <c:pt idx="1036">
                  <c:v>12094.477999999999</c:v>
                </c:pt>
                <c:pt idx="1037">
                  <c:v>37484.4493</c:v>
                </c:pt>
                <c:pt idx="1038">
                  <c:v>39725.518049999999</c:v>
                </c:pt>
                <c:pt idx="1039">
                  <c:v>2250.8352</c:v>
                </c:pt>
                <c:pt idx="1040">
                  <c:v>22493.659640000002</c:v>
                </c:pt>
                <c:pt idx="1041">
                  <c:v>20234.854749999999</c:v>
                </c:pt>
                <c:pt idx="1042">
                  <c:v>1704.7001499999999</c:v>
                </c:pt>
                <c:pt idx="1043">
                  <c:v>33475.817150000003</c:v>
                </c:pt>
                <c:pt idx="1044">
                  <c:v>3161.4540000000002</c:v>
                </c:pt>
                <c:pt idx="1045">
                  <c:v>11394.065549999999</c:v>
                </c:pt>
                <c:pt idx="1046">
                  <c:v>21880.82</c:v>
                </c:pt>
                <c:pt idx="1047">
                  <c:v>7325.0482000000002</c:v>
                </c:pt>
                <c:pt idx="1048">
                  <c:v>44501.398200000003</c:v>
                </c:pt>
                <c:pt idx="1049">
                  <c:v>3594.17085</c:v>
                </c:pt>
                <c:pt idx="1050">
                  <c:v>39727.614000000001</c:v>
                </c:pt>
                <c:pt idx="1051">
                  <c:v>8023.1354499999998</c:v>
                </c:pt>
                <c:pt idx="1052">
                  <c:v>14394.5579</c:v>
                </c:pt>
                <c:pt idx="1053">
                  <c:v>9288.0267000000003</c:v>
                </c:pt>
                <c:pt idx="1054">
                  <c:v>25309.489000000001</c:v>
                </c:pt>
                <c:pt idx="1055">
                  <c:v>3353.4703</c:v>
                </c:pt>
                <c:pt idx="1056">
                  <c:v>10594.501550000001</c:v>
                </c:pt>
                <c:pt idx="1057">
                  <c:v>8277.5229999999992</c:v>
                </c:pt>
                <c:pt idx="1058">
                  <c:v>17929.303370000001</c:v>
                </c:pt>
                <c:pt idx="1059">
                  <c:v>2480.9791</c:v>
                </c:pt>
                <c:pt idx="1060">
                  <c:v>4462.7218000000003</c:v>
                </c:pt>
                <c:pt idx="1061">
                  <c:v>1981.5818999999999</c:v>
                </c:pt>
                <c:pt idx="1062">
                  <c:v>11554.223599999999</c:v>
                </c:pt>
                <c:pt idx="1063">
                  <c:v>48970.247600000002</c:v>
                </c:pt>
                <c:pt idx="1064">
                  <c:v>6548.1950500000003</c:v>
                </c:pt>
                <c:pt idx="1065">
                  <c:v>5708.8670000000002</c:v>
                </c:pt>
                <c:pt idx="1066">
                  <c:v>7045.4989999999998</c:v>
                </c:pt>
                <c:pt idx="1067">
                  <c:v>8978.1851000000006</c:v>
                </c:pt>
                <c:pt idx="1068">
                  <c:v>5757.41345</c:v>
                </c:pt>
                <c:pt idx="1069">
                  <c:v>14349.8544</c:v>
                </c:pt>
                <c:pt idx="1070">
                  <c:v>10928.849</c:v>
                </c:pt>
                <c:pt idx="1071">
                  <c:v>39871.704299999998</c:v>
                </c:pt>
                <c:pt idx="1072">
                  <c:v>13974.455550000001</c:v>
                </c:pt>
                <c:pt idx="1073">
                  <c:v>1909.52745</c:v>
                </c:pt>
                <c:pt idx="1074">
                  <c:v>12096.6512</c:v>
                </c:pt>
                <c:pt idx="1075">
                  <c:v>13204.28565</c:v>
                </c:pt>
                <c:pt idx="1076">
                  <c:v>4562.8420999999998</c:v>
                </c:pt>
                <c:pt idx="1077">
                  <c:v>8551.3469999999998</c:v>
                </c:pt>
                <c:pt idx="1078">
                  <c:v>2102.2647000000002</c:v>
                </c:pt>
                <c:pt idx="1079">
                  <c:v>34672.147199999999</c:v>
                </c:pt>
                <c:pt idx="1080">
                  <c:v>15161.5344</c:v>
                </c:pt>
                <c:pt idx="1081">
                  <c:v>11884.048580000001</c:v>
                </c:pt>
                <c:pt idx="1082">
                  <c:v>4454.40265</c:v>
                </c:pt>
                <c:pt idx="1083">
                  <c:v>5855.9025000000001</c:v>
                </c:pt>
                <c:pt idx="1084">
                  <c:v>4076.4969999999998</c:v>
                </c:pt>
                <c:pt idx="1085">
                  <c:v>15019.760050000001</c:v>
                </c:pt>
                <c:pt idx="1086">
                  <c:v>19023.259999999998</c:v>
                </c:pt>
                <c:pt idx="1087">
                  <c:v>10796.35025</c:v>
                </c:pt>
                <c:pt idx="1088">
                  <c:v>11353.2276</c:v>
                </c:pt>
                <c:pt idx="1089">
                  <c:v>9748.9105999999992</c:v>
                </c:pt>
                <c:pt idx="1090">
                  <c:v>10577.087</c:v>
                </c:pt>
                <c:pt idx="1091">
                  <c:v>41676.081100000003</c:v>
                </c:pt>
                <c:pt idx="1092">
                  <c:v>11286.538699999999</c:v>
                </c:pt>
                <c:pt idx="1093">
                  <c:v>3591.48</c:v>
                </c:pt>
                <c:pt idx="1094">
                  <c:v>33907.548000000003</c:v>
                </c:pt>
                <c:pt idx="1095">
                  <c:v>11299.343000000001</c:v>
                </c:pt>
                <c:pt idx="1096">
                  <c:v>4561.1885000000002</c:v>
                </c:pt>
                <c:pt idx="1097">
                  <c:v>44641.197399999997</c:v>
                </c:pt>
                <c:pt idx="1098">
                  <c:v>1674.6323</c:v>
                </c:pt>
                <c:pt idx="1099">
                  <c:v>23045.566159999998</c:v>
                </c:pt>
                <c:pt idx="1100">
                  <c:v>3227.1210999999998</c:v>
                </c:pt>
                <c:pt idx="1101">
                  <c:v>16776.304049999999</c:v>
                </c:pt>
                <c:pt idx="1102">
                  <c:v>11253.421</c:v>
                </c:pt>
                <c:pt idx="1103">
                  <c:v>3471.4096</c:v>
                </c:pt>
                <c:pt idx="1104">
                  <c:v>11363.2832</c:v>
                </c:pt>
                <c:pt idx="1105">
                  <c:v>20420.604650000001</c:v>
                </c:pt>
                <c:pt idx="1106">
                  <c:v>10338.9316</c:v>
                </c:pt>
                <c:pt idx="1107">
                  <c:v>8988.1587500000005</c:v>
                </c:pt>
                <c:pt idx="1108">
                  <c:v>10493.9458</c:v>
                </c:pt>
                <c:pt idx="1109">
                  <c:v>2904.0880000000002</c:v>
                </c:pt>
                <c:pt idx="1110">
                  <c:v>8605.3615000000009</c:v>
                </c:pt>
                <c:pt idx="1111">
                  <c:v>11512.405000000001</c:v>
                </c:pt>
                <c:pt idx="1112">
                  <c:v>41949.244100000004</c:v>
                </c:pt>
                <c:pt idx="1113">
                  <c:v>24180.933499999999</c:v>
                </c:pt>
                <c:pt idx="1114">
                  <c:v>5312.1698500000002</c:v>
                </c:pt>
                <c:pt idx="1115">
                  <c:v>2396.0958999999998</c:v>
                </c:pt>
                <c:pt idx="1116">
                  <c:v>10807.4863</c:v>
                </c:pt>
                <c:pt idx="1117">
                  <c:v>9222.4025999999994</c:v>
                </c:pt>
                <c:pt idx="1118">
                  <c:v>36124.573700000001</c:v>
                </c:pt>
                <c:pt idx="1119">
                  <c:v>38282.749499999998</c:v>
                </c:pt>
                <c:pt idx="1120">
                  <c:v>5693.4305000000004</c:v>
                </c:pt>
                <c:pt idx="1121">
                  <c:v>34166.273000000001</c:v>
                </c:pt>
                <c:pt idx="1122">
                  <c:v>8347.1643000000004</c:v>
                </c:pt>
                <c:pt idx="1123">
                  <c:v>46661.4424</c:v>
                </c:pt>
                <c:pt idx="1124">
                  <c:v>18903.491409999999</c:v>
                </c:pt>
                <c:pt idx="1125">
                  <c:v>40904.199500000002</c:v>
                </c:pt>
                <c:pt idx="1126">
                  <c:v>14254.608200000001</c:v>
                </c:pt>
                <c:pt idx="1127">
                  <c:v>10214.636</c:v>
                </c:pt>
                <c:pt idx="1128">
                  <c:v>5836.5204000000003</c:v>
                </c:pt>
                <c:pt idx="1129">
                  <c:v>14358.364369999999</c:v>
                </c:pt>
                <c:pt idx="1130">
                  <c:v>1728.8969999999999</c:v>
                </c:pt>
                <c:pt idx="1131">
                  <c:v>8582.3022999999994</c:v>
                </c:pt>
                <c:pt idx="1132">
                  <c:v>3693.4279999999999</c:v>
                </c:pt>
                <c:pt idx="1133">
                  <c:v>20709.020339999999</c:v>
                </c:pt>
                <c:pt idx="1134">
                  <c:v>9991.0376500000002</c:v>
                </c:pt>
                <c:pt idx="1135">
                  <c:v>19673.335729999999</c:v>
                </c:pt>
                <c:pt idx="1136">
                  <c:v>11085.586799999999</c:v>
                </c:pt>
                <c:pt idx="1137">
                  <c:v>7623.518</c:v>
                </c:pt>
                <c:pt idx="1138">
                  <c:v>3176.2876999999999</c:v>
                </c:pt>
                <c:pt idx="1139">
                  <c:v>3704.3544999999999</c:v>
                </c:pt>
                <c:pt idx="1140">
                  <c:v>36898.733079999998</c:v>
                </c:pt>
                <c:pt idx="1141">
                  <c:v>9048.0272999999997</c:v>
                </c:pt>
                <c:pt idx="1142">
                  <c:v>7954.5169999999998</c:v>
                </c:pt>
                <c:pt idx="1143">
                  <c:v>27117.993780000001</c:v>
                </c:pt>
                <c:pt idx="1144">
                  <c:v>6338.0756000000001</c:v>
                </c:pt>
                <c:pt idx="1145">
                  <c:v>9630.3970000000008</c:v>
                </c:pt>
                <c:pt idx="1146">
                  <c:v>11289.10925</c:v>
                </c:pt>
                <c:pt idx="1147">
                  <c:v>52590.829389999999</c:v>
                </c:pt>
                <c:pt idx="1148">
                  <c:v>2261.5688</c:v>
                </c:pt>
                <c:pt idx="1149">
                  <c:v>10791.96</c:v>
                </c:pt>
                <c:pt idx="1150">
                  <c:v>5979.7309999999998</c:v>
                </c:pt>
                <c:pt idx="1151">
                  <c:v>2203.7359499999998</c:v>
                </c:pt>
                <c:pt idx="1152">
                  <c:v>12235.8392</c:v>
                </c:pt>
                <c:pt idx="1153">
                  <c:v>40941.285400000001</c:v>
                </c:pt>
                <c:pt idx="1154">
                  <c:v>5630.4578499999998</c:v>
                </c:pt>
                <c:pt idx="1155">
                  <c:v>11015.1747</c:v>
                </c:pt>
                <c:pt idx="1156">
                  <c:v>7228.2156500000001</c:v>
                </c:pt>
                <c:pt idx="1157">
                  <c:v>39722.746200000001</c:v>
                </c:pt>
                <c:pt idx="1158">
                  <c:v>14426.073850000001</c:v>
                </c:pt>
                <c:pt idx="1159">
                  <c:v>2459.7201</c:v>
                </c:pt>
                <c:pt idx="1160">
                  <c:v>3989.8409999999999</c:v>
                </c:pt>
                <c:pt idx="1161">
                  <c:v>7727.2532000000001</c:v>
                </c:pt>
                <c:pt idx="1162">
                  <c:v>5124.1886999999997</c:v>
                </c:pt>
                <c:pt idx="1163">
                  <c:v>18963.171920000001</c:v>
                </c:pt>
                <c:pt idx="1164">
                  <c:v>2200.8308499999998</c:v>
                </c:pt>
                <c:pt idx="1165">
                  <c:v>7153.5538999999999</c:v>
                </c:pt>
                <c:pt idx="1166">
                  <c:v>5227.9887500000004</c:v>
                </c:pt>
                <c:pt idx="1167">
                  <c:v>10982.5013</c:v>
                </c:pt>
                <c:pt idx="1168">
                  <c:v>4529.4769999999999</c:v>
                </c:pt>
                <c:pt idx="1169">
                  <c:v>4670.6400000000003</c:v>
                </c:pt>
                <c:pt idx="1170">
                  <c:v>6112.3529500000004</c:v>
                </c:pt>
                <c:pt idx="1171">
                  <c:v>17178.682400000002</c:v>
                </c:pt>
                <c:pt idx="1172">
                  <c:v>22478.6</c:v>
                </c:pt>
                <c:pt idx="1173">
                  <c:v>11093.6229</c:v>
                </c:pt>
                <c:pt idx="1174">
                  <c:v>6457.8433999999997</c:v>
                </c:pt>
                <c:pt idx="1175">
                  <c:v>4433.9159</c:v>
                </c:pt>
                <c:pt idx="1176">
                  <c:v>2154.3609999999999</c:v>
                </c:pt>
                <c:pt idx="1177">
                  <c:v>23887.662700000001</c:v>
                </c:pt>
                <c:pt idx="1178">
                  <c:v>6496.8860000000004</c:v>
                </c:pt>
                <c:pt idx="1179">
                  <c:v>2899.4893499999998</c:v>
                </c:pt>
                <c:pt idx="1180">
                  <c:v>19350.368900000001</c:v>
                </c:pt>
                <c:pt idx="1181">
                  <c:v>7650.7737500000003</c:v>
                </c:pt>
                <c:pt idx="1182">
                  <c:v>2850.6837500000001</c:v>
                </c:pt>
                <c:pt idx="1183">
                  <c:v>2632.9920000000002</c:v>
                </c:pt>
                <c:pt idx="1184">
                  <c:v>9447.3824000000004</c:v>
                </c:pt>
                <c:pt idx="1185">
                  <c:v>18328.238099999999</c:v>
                </c:pt>
                <c:pt idx="1186">
                  <c:v>8603.8233999999993</c:v>
                </c:pt>
                <c:pt idx="1187">
                  <c:v>37465.34375</c:v>
                </c:pt>
                <c:pt idx="1188">
                  <c:v>13844.797200000001</c:v>
                </c:pt>
                <c:pt idx="1189">
                  <c:v>21771.3423</c:v>
                </c:pt>
                <c:pt idx="1190">
                  <c:v>13126.677449999999</c:v>
                </c:pt>
                <c:pt idx="1191">
                  <c:v>5327.4002499999997</c:v>
                </c:pt>
                <c:pt idx="1192">
                  <c:v>13725.47184</c:v>
                </c:pt>
                <c:pt idx="1193">
                  <c:v>13019.161050000001</c:v>
                </c:pt>
                <c:pt idx="1194">
                  <c:v>8671.1912499999999</c:v>
                </c:pt>
                <c:pt idx="1195">
                  <c:v>4134.0824499999999</c:v>
                </c:pt>
                <c:pt idx="1196">
                  <c:v>18838.703659999999</c:v>
                </c:pt>
                <c:pt idx="1197">
                  <c:v>33307.550799999997</c:v>
                </c:pt>
                <c:pt idx="1198">
                  <c:v>5699.8374999999996</c:v>
                </c:pt>
                <c:pt idx="1199">
                  <c:v>6393.6034499999996</c:v>
                </c:pt>
                <c:pt idx="1200">
                  <c:v>4934.7049999999999</c:v>
                </c:pt>
                <c:pt idx="1201">
                  <c:v>6198.7518</c:v>
                </c:pt>
                <c:pt idx="1202">
                  <c:v>8733.2292500000003</c:v>
                </c:pt>
                <c:pt idx="1203">
                  <c:v>2055.3249000000001</c:v>
                </c:pt>
                <c:pt idx="1204">
                  <c:v>9964.06</c:v>
                </c:pt>
                <c:pt idx="1205">
                  <c:v>18223.4512</c:v>
                </c:pt>
                <c:pt idx="1206">
                  <c:v>5116.5003999999999</c:v>
                </c:pt>
                <c:pt idx="1207">
                  <c:v>36910.608030000003</c:v>
                </c:pt>
                <c:pt idx="1208">
                  <c:v>38415.474000000002</c:v>
                </c:pt>
                <c:pt idx="1209">
                  <c:v>20296.863450000001</c:v>
                </c:pt>
                <c:pt idx="1210">
                  <c:v>12347.172</c:v>
                </c:pt>
                <c:pt idx="1211">
                  <c:v>5373.3642499999996</c:v>
                </c:pt>
                <c:pt idx="1212">
                  <c:v>23563.016179999999</c:v>
                </c:pt>
                <c:pt idx="1213">
                  <c:v>1702.4553000000001</c:v>
                </c:pt>
                <c:pt idx="1214">
                  <c:v>10806.839</c:v>
                </c:pt>
                <c:pt idx="1215">
                  <c:v>3956.0714499999999</c:v>
                </c:pt>
                <c:pt idx="1216">
                  <c:v>12890.057650000001</c:v>
                </c:pt>
                <c:pt idx="1217">
                  <c:v>5415.6611999999996</c:v>
                </c:pt>
                <c:pt idx="1218">
                  <c:v>4058.1161000000002</c:v>
                </c:pt>
                <c:pt idx="1219">
                  <c:v>41661.601999999999</c:v>
                </c:pt>
                <c:pt idx="1220">
                  <c:v>7537.1638999999996</c:v>
                </c:pt>
                <c:pt idx="1221">
                  <c:v>4718.2035500000002</c:v>
                </c:pt>
                <c:pt idx="1222">
                  <c:v>6593.5083000000004</c:v>
                </c:pt>
                <c:pt idx="1223">
                  <c:v>8442.6669999999995</c:v>
                </c:pt>
                <c:pt idx="1224">
                  <c:v>26125.674770000001</c:v>
                </c:pt>
                <c:pt idx="1225">
                  <c:v>6858.4795999999997</c:v>
                </c:pt>
                <c:pt idx="1226">
                  <c:v>4795.6567999999997</c:v>
                </c:pt>
                <c:pt idx="1227">
                  <c:v>6640.5448500000002</c:v>
                </c:pt>
                <c:pt idx="1228">
                  <c:v>7162.0122000000001</c:v>
                </c:pt>
                <c:pt idx="1229">
                  <c:v>10594.225700000001</c:v>
                </c:pt>
                <c:pt idx="1230">
                  <c:v>11938.255950000001</c:v>
                </c:pt>
                <c:pt idx="1231">
                  <c:v>60021.398970000002</c:v>
                </c:pt>
                <c:pt idx="1232">
                  <c:v>20167.336029999999</c:v>
                </c:pt>
                <c:pt idx="1233">
                  <c:v>12479.70895</c:v>
                </c:pt>
                <c:pt idx="1234">
                  <c:v>11345.519</c:v>
                </c:pt>
                <c:pt idx="1235">
                  <c:v>8515.7587000000003</c:v>
                </c:pt>
                <c:pt idx="1236">
                  <c:v>2699.56835</c:v>
                </c:pt>
                <c:pt idx="1237">
                  <c:v>14449.8544</c:v>
                </c:pt>
                <c:pt idx="1238">
                  <c:v>12224.350850000001</c:v>
                </c:pt>
                <c:pt idx="1239">
                  <c:v>6985.50695</c:v>
                </c:pt>
                <c:pt idx="1240">
                  <c:v>3238.4357</c:v>
                </c:pt>
                <c:pt idx="1241">
                  <c:v>47269.853999999999</c:v>
                </c:pt>
                <c:pt idx="1242">
                  <c:v>49577.662400000001</c:v>
                </c:pt>
                <c:pt idx="1243">
                  <c:v>4296.2712000000001</c:v>
                </c:pt>
                <c:pt idx="1244">
                  <c:v>3171.6149</c:v>
                </c:pt>
                <c:pt idx="1245">
                  <c:v>1135.9407000000001</c:v>
                </c:pt>
                <c:pt idx="1246">
                  <c:v>5615.3689999999997</c:v>
                </c:pt>
                <c:pt idx="1247">
                  <c:v>9101.7980000000007</c:v>
                </c:pt>
                <c:pt idx="1248">
                  <c:v>6059.1729999999998</c:v>
                </c:pt>
                <c:pt idx="1249">
                  <c:v>1633.9618</c:v>
                </c:pt>
                <c:pt idx="1250">
                  <c:v>37607.527699999999</c:v>
                </c:pt>
                <c:pt idx="1251">
                  <c:v>18648.421699999999</c:v>
                </c:pt>
                <c:pt idx="1252">
                  <c:v>1241.5650000000001</c:v>
                </c:pt>
                <c:pt idx="1253">
                  <c:v>16232.847</c:v>
                </c:pt>
                <c:pt idx="1254">
                  <c:v>15828.82173</c:v>
                </c:pt>
                <c:pt idx="1255">
                  <c:v>4415.1588000000002</c:v>
                </c:pt>
                <c:pt idx="1256">
                  <c:v>6474.0129999999999</c:v>
                </c:pt>
                <c:pt idx="1257">
                  <c:v>11436.738149999999</c:v>
                </c:pt>
                <c:pt idx="1258">
                  <c:v>11305.93455</c:v>
                </c:pt>
                <c:pt idx="1259">
                  <c:v>30063.580549999999</c:v>
                </c:pt>
                <c:pt idx="1260">
                  <c:v>10197.772199999999</c:v>
                </c:pt>
                <c:pt idx="1261">
                  <c:v>4544.2348000000002</c:v>
                </c:pt>
                <c:pt idx="1262">
                  <c:v>3277.1610000000001</c:v>
                </c:pt>
                <c:pt idx="1263">
                  <c:v>6770.1925000000001</c:v>
                </c:pt>
                <c:pt idx="1264">
                  <c:v>7337.7479999999996</c:v>
                </c:pt>
                <c:pt idx="1265">
                  <c:v>10370.912549999999</c:v>
                </c:pt>
                <c:pt idx="1266">
                  <c:v>26926.5144</c:v>
                </c:pt>
                <c:pt idx="1267">
                  <c:v>10704.47</c:v>
                </c:pt>
                <c:pt idx="1268">
                  <c:v>34254.053350000002</c:v>
                </c:pt>
                <c:pt idx="1269">
                  <c:v>1880.4870000000001</c:v>
                </c:pt>
                <c:pt idx="1270">
                  <c:v>8615.2999999999993</c:v>
                </c:pt>
                <c:pt idx="1271">
                  <c:v>3292.5298499999999</c:v>
                </c:pt>
                <c:pt idx="1272">
                  <c:v>3021.80915</c:v>
                </c:pt>
                <c:pt idx="1273">
                  <c:v>14478.33015</c:v>
                </c:pt>
                <c:pt idx="1274">
                  <c:v>4747.0528999999997</c:v>
                </c:pt>
                <c:pt idx="1275">
                  <c:v>17043.341400000001</c:v>
                </c:pt>
                <c:pt idx="1276">
                  <c:v>10959.33</c:v>
                </c:pt>
                <c:pt idx="1277">
                  <c:v>2741.9479999999999</c:v>
                </c:pt>
                <c:pt idx="1278">
                  <c:v>4357.0436499999996</c:v>
                </c:pt>
                <c:pt idx="1279">
                  <c:v>22462.043750000001</c:v>
                </c:pt>
                <c:pt idx="1280">
                  <c:v>4189.1130999999996</c:v>
                </c:pt>
                <c:pt idx="1281">
                  <c:v>8283.6807000000008</c:v>
                </c:pt>
                <c:pt idx="1282">
                  <c:v>24535.698550000001</c:v>
                </c:pt>
                <c:pt idx="1283">
                  <c:v>14283.4594</c:v>
                </c:pt>
                <c:pt idx="1284">
                  <c:v>1720.3536999999999</c:v>
                </c:pt>
                <c:pt idx="1285">
                  <c:v>47403.88</c:v>
                </c:pt>
                <c:pt idx="1286">
                  <c:v>8534.6718000000001</c:v>
                </c:pt>
                <c:pt idx="1287">
                  <c:v>3732.6251000000002</c:v>
                </c:pt>
                <c:pt idx="1288">
                  <c:v>5472.4489999999996</c:v>
                </c:pt>
                <c:pt idx="1289">
                  <c:v>38344.565999999999</c:v>
                </c:pt>
                <c:pt idx="1290">
                  <c:v>7147.4727999999996</c:v>
                </c:pt>
                <c:pt idx="1291">
                  <c:v>7133.9025000000001</c:v>
                </c:pt>
                <c:pt idx="1292">
                  <c:v>34828.654000000002</c:v>
                </c:pt>
                <c:pt idx="1293">
                  <c:v>1515.3449000000001</c:v>
                </c:pt>
                <c:pt idx="1294">
                  <c:v>9301.8935500000007</c:v>
                </c:pt>
                <c:pt idx="1295">
                  <c:v>11931.125249999999</c:v>
                </c:pt>
                <c:pt idx="1296">
                  <c:v>1964.78</c:v>
                </c:pt>
                <c:pt idx="1297">
                  <c:v>1708.9257500000001</c:v>
                </c:pt>
                <c:pt idx="1298">
                  <c:v>4340.4408999999996</c:v>
                </c:pt>
                <c:pt idx="1299">
                  <c:v>5261.4694499999996</c:v>
                </c:pt>
                <c:pt idx="1300">
                  <c:v>2710.8285500000002</c:v>
                </c:pt>
                <c:pt idx="1301">
                  <c:v>62592.873090000001</c:v>
                </c:pt>
                <c:pt idx="1302">
                  <c:v>46718.163249999998</c:v>
                </c:pt>
                <c:pt idx="1303">
                  <c:v>3208.7869999999998</c:v>
                </c:pt>
                <c:pt idx="1304">
                  <c:v>37829.724199999997</c:v>
                </c:pt>
                <c:pt idx="1305">
                  <c:v>21259.377949999998</c:v>
                </c:pt>
                <c:pt idx="1306">
                  <c:v>2464.6188000000002</c:v>
                </c:pt>
                <c:pt idx="1307">
                  <c:v>16115.3045</c:v>
                </c:pt>
                <c:pt idx="1308">
                  <c:v>21472.478800000001</c:v>
                </c:pt>
                <c:pt idx="1309">
                  <c:v>33900.652999999998</c:v>
                </c:pt>
                <c:pt idx="1310">
                  <c:v>6875.9610000000002</c:v>
                </c:pt>
                <c:pt idx="1311">
                  <c:v>6940.90985</c:v>
                </c:pt>
                <c:pt idx="1312">
                  <c:v>4571.4130500000001</c:v>
                </c:pt>
                <c:pt idx="1313">
                  <c:v>4536.259</c:v>
                </c:pt>
                <c:pt idx="1314">
                  <c:v>36397.576000000001</c:v>
                </c:pt>
                <c:pt idx="1315">
                  <c:v>18765.87545</c:v>
                </c:pt>
                <c:pt idx="1316">
                  <c:v>11272.331389999999</c:v>
                </c:pt>
                <c:pt idx="1317">
                  <c:v>1731.6769999999999</c:v>
                </c:pt>
                <c:pt idx="1318">
                  <c:v>1163.4627</c:v>
                </c:pt>
                <c:pt idx="1319">
                  <c:v>19496.71917</c:v>
                </c:pt>
                <c:pt idx="1320">
                  <c:v>7201.7008500000002</c:v>
                </c:pt>
                <c:pt idx="1321">
                  <c:v>5425.0233500000004</c:v>
                </c:pt>
                <c:pt idx="1322">
                  <c:v>28101.333050000001</c:v>
                </c:pt>
                <c:pt idx="1323">
                  <c:v>12981.3457</c:v>
                </c:pt>
                <c:pt idx="1324">
                  <c:v>43896.376300000004</c:v>
                </c:pt>
                <c:pt idx="1325">
                  <c:v>4239.8926499999998</c:v>
                </c:pt>
                <c:pt idx="1326">
                  <c:v>13143.336649999999</c:v>
                </c:pt>
                <c:pt idx="1327">
                  <c:v>7050.0213000000003</c:v>
                </c:pt>
                <c:pt idx="1328">
                  <c:v>9377.9046999999991</c:v>
                </c:pt>
                <c:pt idx="1329">
                  <c:v>22395.74424</c:v>
                </c:pt>
                <c:pt idx="1330">
                  <c:v>10325.206</c:v>
                </c:pt>
                <c:pt idx="1331">
                  <c:v>12629.1656</c:v>
                </c:pt>
                <c:pt idx="1332">
                  <c:v>10795.937330000001</c:v>
                </c:pt>
                <c:pt idx="1333">
                  <c:v>11411.684999999999</c:v>
                </c:pt>
                <c:pt idx="1334">
                  <c:v>10600.5483</c:v>
                </c:pt>
                <c:pt idx="1335">
                  <c:v>2205.9807999999998</c:v>
                </c:pt>
                <c:pt idx="1336">
                  <c:v>1629.8335</c:v>
                </c:pt>
                <c:pt idx="1337">
                  <c:v>2007.9449999999999</c:v>
                </c:pt>
                <c:pt idx="1338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8-48AE-9117-A54879A3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24240"/>
        <c:axId val="2142122576"/>
      </c:scatterChart>
      <c:valAx>
        <c:axId val="2142124240"/>
        <c:scaling>
          <c:orientation val="minMax"/>
          <c:max val="5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22576"/>
        <c:crosses val="autoZero"/>
        <c:crossBetween val="midCat"/>
      </c:valAx>
      <c:valAx>
        <c:axId val="21421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7-4852-A484-4BEDBFA42E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7-4852-A484-4BEDBFA42E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2'!$J$18:$K$18</c:f>
              <c:strCache>
                <c:ptCount val="2"/>
                <c:pt idx="0">
                  <c:v>Number of smoker</c:v>
                </c:pt>
                <c:pt idx="1">
                  <c:v>Number of non-smoker</c:v>
                </c:pt>
              </c:strCache>
            </c:strRef>
          </c:cat>
          <c:val>
            <c:numRef>
              <c:f>'Question 2'!$J$19:$K$19</c:f>
              <c:numCache>
                <c:formatCode>General</c:formatCode>
                <c:ptCount val="2"/>
                <c:pt idx="0">
                  <c:v>274</c:v>
                </c:pt>
                <c:pt idx="1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7-4852-A484-4BEDBFA42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</a:t>
            </a:r>
            <a:r>
              <a:rPr lang="en-US" baseline="0"/>
              <a:t> Status vs Premium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'[1]Question 5'!$G$4:$G$1341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xVal>
          <c:yVal>
            <c:numRef>
              <c:f>'[1]Question 5'!$H$4:$H$1341</c:f>
              <c:numCache>
                <c:formatCode>General</c:formatCode>
                <c:ptCount val="13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1-406B-BB7B-A4401A90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57920"/>
        <c:axId val="1674159584"/>
      </c:scatterChart>
      <c:valAx>
        <c:axId val="16741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59584"/>
        <c:crosses val="autoZero"/>
        <c:crossBetween val="midCat"/>
      </c:valAx>
      <c:valAx>
        <c:axId val="16741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Charges for bmi&gt;=25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for bmi&gt;=25</a:t>
          </a:r>
        </a:p>
      </cx:txPr>
    </cx:title>
    <cx:plotArea>
      <cx:plotAreaRegion>
        <cx:series layoutId="clusteredColumn" uniqueId="{0E762B0B-094B-4583-8437-A09BF661B922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Charges for BMI &lt;25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for BMI &lt;25</a:t>
          </a:r>
        </a:p>
      </cx:txPr>
    </cx:title>
    <cx:plotArea>
      <cx:plotAreaRegion>
        <cx:series layoutId="clusteredColumn" uniqueId="{1EC90929-B84A-4F3A-81FD-0F8C07F73C0C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180975</xdr:rowOff>
    </xdr:from>
    <xdr:to>
      <xdr:col>11</xdr:col>
      <xdr:colOff>403411</xdr:colOff>
      <xdr:row>65</xdr:row>
      <xdr:rowOff>145676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0A2A6A-782B-41B1-AF5E-7F13A689CC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0506075"/>
              <a:ext cx="4184836" cy="2060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437029</xdr:colOff>
      <xdr:row>54</xdr:row>
      <xdr:rowOff>168089</xdr:rowOff>
    </xdr:from>
    <xdr:to>
      <xdr:col>15</xdr:col>
      <xdr:colOff>694765</xdr:colOff>
      <xdr:row>65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A78EDA-4005-4133-AF9E-00DDAAAD3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5254" y="10493189"/>
              <a:ext cx="4134411" cy="20618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74</xdr:row>
      <xdr:rowOff>0</xdr:rowOff>
    </xdr:from>
    <xdr:to>
      <xdr:col>12</xdr:col>
      <xdr:colOff>1019736</xdr:colOff>
      <xdr:row>90</xdr:row>
      <xdr:rowOff>33617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CDC5AE-3F72-4996-ACEF-6F50439BB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</xdr:row>
      <xdr:rowOff>61912</xdr:rowOff>
    </xdr:from>
    <xdr:to>
      <xdr:col>11</xdr:col>
      <xdr:colOff>1095375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F3A16-8879-4F58-94FD-FFE84F428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57</xdr:row>
      <xdr:rowOff>0</xdr:rowOff>
    </xdr:from>
    <xdr:to>
      <xdr:col>13</xdr:col>
      <xdr:colOff>1000126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A29AE-CFD4-41C1-BD72-CE05D789A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urance_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1"/>
      <sheetName val="Question 2"/>
      <sheetName val="Question 3"/>
      <sheetName val="Question 4"/>
      <sheetName val="Question 5"/>
    </sheetNames>
    <sheetDataSet>
      <sheetData sheetId="0"/>
      <sheetData sheetId="1">
        <row r="18">
          <cell r="J18" t="str">
            <v>Number of smoker</v>
          </cell>
          <cell r="K18" t="str">
            <v>Number of non-smoker</v>
          </cell>
        </row>
        <row r="19">
          <cell r="J19">
            <v>274</v>
          </cell>
          <cell r="K19">
            <v>1064</v>
          </cell>
        </row>
      </sheetData>
      <sheetData sheetId="2"/>
      <sheetData sheetId="3">
        <row r="5">
          <cell r="R5">
            <v>16884.923999999999</v>
          </cell>
          <cell r="AC5">
            <v>21984.47061</v>
          </cell>
        </row>
        <row r="6">
          <cell r="R6">
            <v>1725.5523000000001</v>
          </cell>
          <cell r="AC6">
            <v>1837.2370000000001</v>
          </cell>
        </row>
        <row r="7">
          <cell r="R7">
            <v>4449.4620000000004</v>
          </cell>
          <cell r="AC7">
            <v>2395.17155</v>
          </cell>
        </row>
        <row r="8">
          <cell r="R8">
            <v>3866.8552</v>
          </cell>
          <cell r="AC8">
            <v>14451.835150000001</v>
          </cell>
        </row>
        <row r="9">
          <cell r="R9">
            <v>3756.6215999999999</v>
          </cell>
          <cell r="AC9">
            <v>2775.1921499999999</v>
          </cell>
        </row>
        <row r="10">
          <cell r="R10">
            <v>8240.5895999999993</v>
          </cell>
          <cell r="AC10">
            <v>1625.4337499999999</v>
          </cell>
        </row>
        <row r="11">
          <cell r="R11">
            <v>7281.5056000000004</v>
          </cell>
          <cell r="AC11">
            <v>2302.3000000000002</v>
          </cell>
        </row>
        <row r="12">
          <cell r="R12">
            <v>6406.4107000000004</v>
          </cell>
          <cell r="AC12">
            <v>6272.4772000000003</v>
          </cell>
        </row>
        <row r="13">
          <cell r="R13">
            <v>28923.136920000001</v>
          </cell>
          <cell r="AC13">
            <v>12629.896699999999</v>
          </cell>
        </row>
        <row r="14">
          <cell r="R14">
            <v>2721.3208</v>
          </cell>
          <cell r="AC14">
            <v>23244.790199999999</v>
          </cell>
        </row>
        <row r="15">
          <cell r="R15">
            <v>27808.7251</v>
          </cell>
          <cell r="AC15">
            <v>30166.618170000002</v>
          </cell>
        </row>
        <row r="16">
          <cell r="R16">
            <v>1826.8430000000001</v>
          </cell>
          <cell r="AC16">
            <v>14711.7438</v>
          </cell>
        </row>
        <row r="17">
          <cell r="R17">
            <v>11090.7178</v>
          </cell>
          <cell r="AC17">
            <v>17663.144199999999</v>
          </cell>
        </row>
        <row r="18">
          <cell r="R18">
            <v>39611.757700000002</v>
          </cell>
          <cell r="AC18">
            <v>16577.779500000001</v>
          </cell>
        </row>
        <row r="19">
          <cell r="R19">
            <v>10797.3362</v>
          </cell>
          <cell r="AC19">
            <v>21098.554049999999</v>
          </cell>
        </row>
        <row r="20">
          <cell r="R20">
            <v>10602.385</v>
          </cell>
          <cell r="AC20">
            <v>10942.13205</v>
          </cell>
        </row>
        <row r="21">
          <cell r="R21">
            <v>36837.466999999997</v>
          </cell>
          <cell r="AC21">
            <v>22412.648499999999</v>
          </cell>
        </row>
        <row r="22">
          <cell r="R22">
            <v>13228.846949999999</v>
          </cell>
          <cell r="AC22">
            <v>15820.699000000001</v>
          </cell>
        </row>
        <row r="23">
          <cell r="R23">
            <v>4149.7359999999999</v>
          </cell>
          <cell r="AC23">
            <v>6686.4313000000002</v>
          </cell>
        </row>
        <row r="24">
          <cell r="R24">
            <v>1137.011</v>
          </cell>
          <cell r="AC24">
            <v>1705.6244999999999</v>
          </cell>
        </row>
        <row r="25">
          <cell r="R25">
            <v>37701.876799999998</v>
          </cell>
          <cell r="AC25">
            <v>32734.186300000001</v>
          </cell>
        </row>
        <row r="26">
          <cell r="R26">
            <v>6203.90175</v>
          </cell>
          <cell r="AC26">
            <v>13616.3586</v>
          </cell>
        </row>
        <row r="27">
          <cell r="R27">
            <v>14001.1338</v>
          </cell>
          <cell r="AC27">
            <v>27375.904780000001</v>
          </cell>
        </row>
        <row r="28">
          <cell r="R28">
            <v>12268.632250000001</v>
          </cell>
          <cell r="AC28">
            <v>5125.2156999999997</v>
          </cell>
        </row>
        <row r="29">
          <cell r="R29">
            <v>38711</v>
          </cell>
          <cell r="AC29">
            <v>19964.746299999999</v>
          </cell>
        </row>
        <row r="30">
          <cell r="R30">
            <v>35585.576000000001</v>
          </cell>
          <cell r="AC30">
            <v>21223.675800000001</v>
          </cell>
        </row>
        <row r="31">
          <cell r="R31">
            <v>2198.1898500000002</v>
          </cell>
          <cell r="AC31">
            <v>4827.9049500000001</v>
          </cell>
        </row>
        <row r="32">
          <cell r="R32">
            <v>4687.7969999999996</v>
          </cell>
          <cell r="AC32">
            <v>1694.7963999999999</v>
          </cell>
        </row>
        <row r="33">
          <cell r="R33">
            <v>13770.097900000001</v>
          </cell>
          <cell r="AC33">
            <v>4005.4225000000001</v>
          </cell>
        </row>
        <row r="34">
          <cell r="R34">
            <v>51194.559139999998</v>
          </cell>
          <cell r="AC34">
            <v>9644.2525000000005</v>
          </cell>
        </row>
        <row r="35">
          <cell r="R35">
            <v>15612.19335</v>
          </cell>
          <cell r="AC35">
            <v>13012.20865</v>
          </cell>
        </row>
        <row r="36">
          <cell r="R36">
            <v>39774.276299999998</v>
          </cell>
          <cell r="AC36">
            <v>7147.1049999999996</v>
          </cell>
        </row>
        <row r="37">
          <cell r="R37">
            <v>48173.360999999997</v>
          </cell>
          <cell r="AC37">
            <v>2483.7359999999999</v>
          </cell>
        </row>
        <row r="38">
          <cell r="R38">
            <v>3046.0619999999999</v>
          </cell>
          <cell r="AC38">
            <v>25081.76784</v>
          </cell>
        </row>
        <row r="39">
          <cell r="R39">
            <v>4949.7587000000003</v>
          </cell>
          <cell r="AC39">
            <v>19515.5416</v>
          </cell>
        </row>
        <row r="40">
          <cell r="R40">
            <v>6313.759</v>
          </cell>
          <cell r="AC40">
            <v>1727.7850000000001</v>
          </cell>
        </row>
        <row r="41">
          <cell r="R41">
            <v>6079.6715000000004</v>
          </cell>
          <cell r="AC41">
            <v>6710.1918999999998</v>
          </cell>
        </row>
        <row r="42">
          <cell r="R42">
            <v>20630.283510000001</v>
          </cell>
          <cell r="AC42">
            <v>19444.265800000001</v>
          </cell>
        </row>
        <row r="43">
          <cell r="R43">
            <v>3393.35635</v>
          </cell>
          <cell r="AC43">
            <v>5354.0746499999996</v>
          </cell>
        </row>
        <row r="44">
          <cell r="R44">
            <v>3556.9223000000002</v>
          </cell>
          <cell r="AC44">
            <v>1832.0940000000001</v>
          </cell>
        </row>
        <row r="45">
          <cell r="R45">
            <v>38709.175999999999</v>
          </cell>
          <cell r="AC45">
            <v>12829.455099999999</v>
          </cell>
        </row>
        <row r="46">
          <cell r="R46">
            <v>2211.1307499999998</v>
          </cell>
          <cell r="AC46">
            <v>11520.099850000001</v>
          </cell>
        </row>
        <row r="47">
          <cell r="R47">
            <v>3579.8287</v>
          </cell>
          <cell r="AC47">
            <v>24869.836800000001</v>
          </cell>
        </row>
        <row r="48">
          <cell r="R48">
            <v>23568.272000000001</v>
          </cell>
          <cell r="AC48">
            <v>17179.522000000001</v>
          </cell>
        </row>
        <row r="49">
          <cell r="R49">
            <v>37742.575700000001</v>
          </cell>
          <cell r="AC49">
            <v>2803.69785</v>
          </cell>
        </row>
        <row r="50">
          <cell r="R50">
            <v>8059.6791000000003</v>
          </cell>
          <cell r="AC50">
            <v>2150.4690000000001</v>
          </cell>
        </row>
        <row r="51">
          <cell r="R51">
            <v>47496.494449999998</v>
          </cell>
          <cell r="AC51">
            <v>9855.1314000000002</v>
          </cell>
        </row>
        <row r="52">
          <cell r="R52">
            <v>13607.36875</v>
          </cell>
          <cell r="AC52">
            <v>1704.5681</v>
          </cell>
        </row>
        <row r="53">
          <cell r="R53">
            <v>34303.167200000004</v>
          </cell>
          <cell r="AC53">
            <v>24873.384900000001</v>
          </cell>
        </row>
        <row r="54">
          <cell r="R54">
            <v>5989.5236500000001</v>
          </cell>
          <cell r="AC54">
            <v>1737.376</v>
          </cell>
        </row>
        <row r="55">
          <cell r="R55">
            <v>8606.2173999999995</v>
          </cell>
          <cell r="AC55">
            <v>3561.8888999999999</v>
          </cell>
        </row>
        <row r="56">
          <cell r="R56">
            <v>4504.6624000000002</v>
          </cell>
          <cell r="AC56">
            <v>11830.6072</v>
          </cell>
        </row>
        <row r="57">
          <cell r="R57">
            <v>4133.6416499999996</v>
          </cell>
          <cell r="AC57">
            <v>1607.5101</v>
          </cell>
        </row>
        <row r="58">
          <cell r="R58">
            <v>1743.2139999999999</v>
          </cell>
          <cell r="AC58">
            <v>13844.505999999999</v>
          </cell>
        </row>
        <row r="59">
          <cell r="R59">
            <v>14235.072</v>
          </cell>
          <cell r="AC59">
            <v>3180.5101</v>
          </cell>
        </row>
        <row r="60">
          <cell r="R60">
            <v>6389.3778499999999</v>
          </cell>
          <cell r="AC60">
            <v>8017.0611500000005</v>
          </cell>
        </row>
        <row r="61">
          <cell r="R61">
            <v>5920.1040999999996</v>
          </cell>
          <cell r="AC61">
            <v>13415.0381</v>
          </cell>
        </row>
        <row r="62">
          <cell r="R62">
            <v>6799.4579999999996</v>
          </cell>
          <cell r="AC62">
            <v>12029.286700000001</v>
          </cell>
        </row>
        <row r="63">
          <cell r="R63">
            <v>11741.726000000001</v>
          </cell>
          <cell r="AC63">
            <v>21659.930100000001</v>
          </cell>
        </row>
        <row r="64">
          <cell r="R64">
            <v>11946.625899999999</v>
          </cell>
          <cell r="AC64">
            <v>15006.579449999999</v>
          </cell>
        </row>
        <row r="65">
          <cell r="R65">
            <v>7726.8540000000003</v>
          </cell>
          <cell r="AC65">
            <v>8302.5356499999998</v>
          </cell>
        </row>
        <row r="66">
          <cell r="R66">
            <v>11356.660900000001</v>
          </cell>
          <cell r="AC66">
            <v>3176.8159000000001</v>
          </cell>
        </row>
        <row r="67">
          <cell r="R67">
            <v>3947.4131000000002</v>
          </cell>
          <cell r="AC67">
            <v>7526.7064499999997</v>
          </cell>
        </row>
        <row r="68">
          <cell r="R68">
            <v>1532.4697000000001</v>
          </cell>
          <cell r="AC68">
            <v>9264.7970000000005</v>
          </cell>
        </row>
        <row r="69">
          <cell r="R69">
            <v>2755.0209500000001</v>
          </cell>
          <cell r="AC69">
            <v>3260.1990000000001</v>
          </cell>
        </row>
        <row r="70">
          <cell r="R70">
            <v>6571.0243499999997</v>
          </cell>
          <cell r="AC70">
            <v>4185.0978999999998</v>
          </cell>
        </row>
        <row r="71">
          <cell r="R71">
            <v>4441.2131499999996</v>
          </cell>
          <cell r="AC71">
            <v>8539.6710000000003</v>
          </cell>
        </row>
        <row r="72">
          <cell r="R72">
            <v>7935.29115</v>
          </cell>
          <cell r="AC72">
            <v>6652.5288</v>
          </cell>
        </row>
        <row r="73">
          <cell r="R73">
            <v>37165.163800000002</v>
          </cell>
          <cell r="AC73">
            <v>1621.3402000000001</v>
          </cell>
        </row>
        <row r="74">
          <cell r="R74">
            <v>11033.661700000001</v>
          </cell>
          <cell r="AC74">
            <v>19594.809649999999</v>
          </cell>
        </row>
        <row r="75">
          <cell r="R75">
            <v>39836.519</v>
          </cell>
          <cell r="AC75">
            <v>14455.644050000001</v>
          </cell>
        </row>
        <row r="76">
          <cell r="R76">
            <v>43578.939400000003</v>
          </cell>
          <cell r="AC76">
            <v>5080.0959999999995</v>
          </cell>
        </row>
        <row r="77">
          <cell r="R77">
            <v>11073.175999999999</v>
          </cell>
          <cell r="AC77">
            <v>18608.261999999999</v>
          </cell>
        </row>
        <row r="78">
          <cell r="R78">
            <v>8026.6665999999996</v>
          </cell>
          <cell r="AC78">
            <v>9788.8659000000007</v>
          </cell>
        </row>
        <row r="79">
          <cell r="R79">
            <v>11082.5772</v>
          </cell>
          <cell r="AC79">
            <v>3167.4558499999998</v>
          </cell>
        </row>
        <row r="80">
          <cell r="R80">
            <v>2026.9740999999999</v>
          </cell>
          <cell r="AC80">
            <v>4906.4096499999996</v>
          </cell>
        </row>
        <row r="81">
          <cell r="R81">
            <v>30184.936699999998</v>
          </cell>
          <cell r="AC81">
            <v>4032.2406999999998</v>
          </cell>
        </row>
        <row r="82">
          <cell r="R82">
            <v>5729.0052999999998</v>
          </cell>
          <cell r="AC82">
            <v>1969.614</v>
          </cell>
        </row>
        <row r="83">
          <cell r="R83">
            <v>47291.055</v>
          </cell>
          <cell r="AC83">
            <v>23288.928400000001</v>
          </cell>
        </row>
        <row r="84">
          <cell r="R84">
            <v>3766.8838000000001</v>
          </cell>
          <cell r="AC84">
            <v>2201.0971</v>
          </cell>
        </row>
        <row r="85">
          <cell r="R85">
            <v>12105.32</v>
          </cell>
          <cell r="AC85">
            <v>12475.3513</v>
          </cell>
        </row>
        <row r="86">
          <cell r="R86">
            <v>10226.2842</v>
          </cell>
          <cell r="AC86">
            <v>4931.6469999999999</v>
          </cell>
        </row>
        <row r="87">
          <cell r="R87">
            <v>6186.1270000000004</v>
          </cell>
          <cell r="AC87">
            <v>8211.1002000000008</v>
          </cell>
        </row>
        <row r="88">
          <cell r="R88">
            <v>3645.0893999999998</v>
          </cell>
          <cell r="AC88">
            <v>22218.1149</v>
          </cell>
        </row>
        <row r="89">
          <cell r="R89">
            <v>21344.846699999998</v>
          </cell>
          <cell r="AC89">
            <v>3077.0954999999999</v>
          </cell>
        </row>
        <row r="90">
          <cell r="R90">
            <v>30942.191800000001</v>
          </cell>
          <cell r="AC90">
            <v>9361.3268000000007</v>
          </cell>
        </row>
        <row r="91">
          <cell r="R91">
            <v>5003.8530000000001</v>
          </cell>
          <cell r="AC91">
            <v>12957.118</v>
          </cell>
        </row>
        <row r="92">
          <cell r="R92">
            <v>17560.37975</v>
          </cell>
          <cell r="AC92">
            <v>3847.674</v>
          </cell>
        </row>
        <row r="93">
          <cell r="R93">
            <v>2331.5189999999998</v>
          </cell>
          <cell r="AC93">
            <v>9193.8384999999998</v>
          </cell>
        </row>
        <row r="94">
          <cell r="R94">
            <v>3877.3042500000001</v>
          </cell>
          <cell r="AC94">
            <v>3206.4913499999998</v>
          </cell>
        </row>
        <row r="95">
          <cell r="R95">
            <v>2867.1196</v>
          </cell>
          <cell r="AC95">
            <v>17626.239509999999</v>
          </cell>
        </row>
        <row r="96">
          <cell r="R96">
            <v>47055.532099999997</v>
          </cell>
          <cell r="AC96">
            <v>1242.816</v>
          </cell>
        </row>
        <row r="97">
          <cell r="R97">
            <v>10825.253699999999</v>
          </cell>
          <cell r="AC97">
            <v>3861.2096499999998</v>
          </cell>
        </row>
        <row r="98">
          <cell r="R98">
            <v>11881.358</v>
          </cell>
          <cell r="AC98">
            <v>8428.0692999999992</v>
          </cell>
        </row>
        <row r="99">
          <cell r="R99">
            <v>4646.759</v>
          </cell>
          <cell r="AC99">
            <v>15359.104499999999</v>
          </cell>
        </row>
        <row r="100">
          <cell r="R100">
            <v>2404.7338</v>
          </cell>
          <cell r="AC100">
            <v>25678.778450000002</v>
          </cell>
        </row>
        <row r="101">
          <cell r="R101">
            <v>11488.31695</v>
          </cell>
          <cell r="AC101">
            <v>6753.0379999999996</v>
          </cell>
        </row>
        <row r="102">
          <cell r="R102">
            <v>30259.995559999999</v>
          </cell>
          <cell r="AC102">
            <v>9182.17</v>
          </cell>
        </row>
        <row r="103">
          <cell r="R103">
            <v>11381.3254</v>
          </cell>
          <cell r="AC103">
            <v>7173.35995</v>
          </cell>
        </row>
        <row r="104">
          <cell r="R104">
            <v>19107.779600000002</v>
          </cell>
          <cell r="AC104">
            <v>2709.1118999999999</v>
          </cell>
        </row>
        <row r="105">
          <cell r="R105">
            <v>8601.3292999999994</v>
          </cell>
          <cell r="AC105">
            <v>8252.2842999999993</v>
          </cell>
        </row>
        <row r="106">
          <cell r="R106">
            <v>7740.3370000000004</v>
          </cell>
          <cell r="AC106">
            <v>22192.437109999999</v>
          </cell>
        </row>
        <row r="107">
          <cell r="R107">
            <v>2257.47525</v>
          </cell>
          <cell r="AC107">
            <v>27037.914100000002</v>
          </cell>
        </row>
        <row r="108">
          <cell r="R108">
            <v>39556.494500000001</v>
          </cell>
          <cell r="AC108">
            <v>7222.7862500000001</v>
          </cell>
        </row>
        <row r="109">
          <cell r="R109">
            <v>10115.00885</v>
          </cell>
          <cell r="AC109">
            <v>10156.7832</v>
          </cell>
        </row>
        <row r="110">
          <cell r="R110">
            <v>3385.3991500000002</v>
          </cell>
          <cell r="AC110">
            <v>2585.2689999999998</v>
          </cell>
        </row>
        <row r="111">
          <cell r="R111">
            <v>17081.080000000002</v>
          </cell>
          <cell r="AC111">
            <v>1242.26</v>
          </cell>
        </row>
        <row r="112">
          <cell r="R112">
            <v>9634.5380000000005</v>
          </cell>
          <cell r="AC112">
            <v>9863.4717999999993</v>
          </cell>
        </row>
        <row r="113">
          <cell r="R113">
            <v>6082.4049999999997</v>
          </cell>
          <cell r="AC113">
            <v>4766.0219999999999</v>
          </cell>
        </row>
        <row r="114">
          <cell r="R114">
            <v>12815.444949999999</v>
          </cell>
          <cell r="AC114">
            <v>26236.579969999999</v>
          </cell>
        </row>
        <row r="115">
          <cell r="R115">
            <v>11163.567999999999</v>
          </cell>
          <cell r="AC115">
            <v>2352.9684499999998</v>
          </cell>
        </row>
        <row r="116">
          <cell r="R116">
            <v>1632.5644500000001</v>
          </cell>
          <cell r="AC116">
            <v>10107.220600000001</v>
          </cell>
        </row>
        <row r="117">
          <cell r="R117">
            <v>2457.2111500000001</v>
          </cell>
          <cell r="AC117">
            <v>2457.502</v>
          </cell>
        </row>
        <row r="118">
          <cell r="R118">
            <v>2155.6815000000001</v>
          </cell>
          <cell r="AC118">
            <v>9566.9909000000007</v>
          </cell>
        </row>
        <row r="119">
          <cell r="R119">
            <v>1261.442</v>
          </cell>
          <cell r="AC119">
            <v>13112.604799999999</v>
          </cell>
        </row>
        <row r="120">
          <cell r="R120">
            <v>2045.68525</v>
          </cell>
          <cell r="AC120">
            <v>16657.71745</v>
          </cell>
        </row>
        <row r="121">
          <cell r="R121">
            <v>27322.73386</v>
          </cell>
          <cell r="AC121">
            <v>19361.998800000001</v>
          </cell>
        </row>
        <row r="122">
          <cell r="R122">
            <v>2166.732</v>
          </cell>
          <cell r="AC122">
            <v>10065.413</v>
          </cell>
        </row>
        <row r="123">
          <cell r="R123">
            <v>3490.5491000000002</v>
          </cell>
          <cell r="AC123">
            <v>3484.3310000000001</v>
          </cell>
        </row>
        <row r="124">
          <cell r="R124">
            <v>18972.494999999999</v>
          </cell>
          <cell r="AC124">
            <v>8604.4836500000001</v>
          </cell>
        </row>
        <row r="125">
          <cell r="R125">
            <v>18157.876</v>
          </cell>
          <cell r="AC125">
            <v>1627.2824499999999</v>
          </cell>
        </row>
        <row r="126">
          <cell r="R126">
            <v>20745.989099999999</v>
          </cell>
          <cell r="AC126">
            <v>11833.782300000001</v>
          </cell>
        </row>
        <row r="127">
          <cell r="R127">
            <v>5138.2566999999999</v>
          </cell>
          <cell r="AC127">
            <v>7985.8149999999996</v>
          </cell>
        </row>
        <row r="128">
          <cell r="R128">
            <v>40720.551050000002</v>
          </cell>
          <cell r="AC128">
            <v>6933.2422500000002</v>
          </cell>
        </row>
        <row r="129">
          <cell r="R129">
            <v>9877.6077000000005</v>
          </cell>
          <cell r="AC129">
            <v>18259.216</v>
          </cell>
        </row>
        <row r="130">
          <cell r="R130">
            <v>10959.6947</v>
          </cell>
          <cell r="AC130">
            <v>5209.5788499999999</v>
          </cell>
        </row>
        <row r="131">
          <cell r="R131">
            <v>1842.519</v>
          </cell>
          <cell r="AC131">
            <v>2731.9122000000002</v>
          </cell>
        </row>
        <row r="132">
          <cell r="R132">
            <v>7789.6350000000002</v>
          </cell>
          <cell r="AC132">
            <v>21195.817999999999</v>
          </cell>
        </row>
        <row r="133">
          <cell r="R133">
            <v>6334.3435499999996</v>
          </cell>
          <cell r="AC133">
            <v>4719.52405</v>
          </cell>
        </row>
        <row r="134">
          <cell r="R134">
            <v>7077.1894000000002</v>
          </cell>
          <cell r="AC134">
            <v>17904.527050000001</v>
          </cell>
        </row>
        <row r="135">
          <cell r="R135">
            <v>6948.7007999999996</v>
          </cell>
          <cell r="AC135">
            <v>2103.08</v>
          </cell>
        </row>
        <row r="136">
          <cell r="R136">
            <v>15518.180249999999</v>
          </cell>
          <cell r="AC136">
            <v>11013.7119</v>
          </cell>
        </row>
        <row r="137">
          <cell r="R137">
            <v>36950.256699999998</v>
          </cell>
          <cell r="AC137">
            <v>4428.8878500000001</v>
          </cell>
        </row>
        <row r="138">
          <cell r="R138">
            <v>19749.383379999999</v>
          </cell>
          <cell r="AC138">
            <v>2842.7607499999999</v>
          </cell>
        </row>
        <row r="139">
          <cell r="R139">
            <v>21348.705999999998</v>
          </cell>
          <cell r="AC139">
            <v>2680.9493000000002</v>
          </cell>
        </row>
        <row r="140">
          <cell r="R140">
            <v>36149.483500000002</v>
          </cell>
          <cell r="AC140">
            <v>12523.604799999999</v>
          </cell>
        </row>
        <row r="141">
          <cell r="R141">
            <v>10450.552</v>
          </cell>
          <cell r="AC141">
            <v>6117.4944999999998</v>
          </cell>
        </row>
        <row r="142">
          <cell r="R142">
            <v>5152.134</v>
          </cell>
          <cell r="AC142">
            <v>4719.7365499999996</v>
          </cell>
        </row>
        <row r="143">
          <cell r="R143">
            <v>5028.1466</v>
          </cell>
          <cell r="AC143">
            <v>6402.2913500000004</v>
          </cell>
        </row>
        <row r="144">
          <cell r="R144">
            <v>10407.085849999999</v>
          </cell>
          <cell r="AC144">
            <v>12323.936</v>
          </cell>
        </row>
        <row r="145">
          <cell r="R145">
            <v>4830.63</v>
          </cell>
          <cell r="AC145">
            <v>2974.1260000000002</v>
          </cell>
        </row>
        <row r="146">
          <cell r="R146">
            <v>6128.79745</v>
          </cell>
          <cell r="AC146">
            <v>11729.6795</v>
          </cell>
        </row>
        <row r="147">
          <cell r="R147">
            <v>2719.2797500000001</v>
          </cell>
          <cell r="AC147">
            <v>24106.912550000001</v>
          </cell>
        </row>
        <row r="148">
          <cell r="R148">
            <v>13405.390299999999</v>
          </cell>
          <cell r="AC148">
            <v>15817.985699999999</v>
          </cell>
        </row>
        <row r="149">
          <cell r="R149">
            <v>8116.68</v>
          </cell>
          <cell r="AC149">
            <v>5458.0464499999998</v>
          </cell>
        </row>
        <row r="150">
          <cell r="R150">
            <v>5246.0469999999996</v>
          </cell>
          <cell r="AC150">
            <v>13129.603450000001</v>
          </cell>
        </row>
        <row r="151">
          <cell r="R151">
            <v>2855.4375500000001</v>
          </cell>
          <cell r="AC151">
            <v>4391.652</v>
          </cell>
        </row>
        <row r="152">
          <cell r="R152">
            <v>48824.45</v>
          </cell>
          <cell r="AC152">
            <v>5966.8873999999996</v>
          </cell>
        </row>
        <row r="153">
          <cell r="R153">
            <v>6455.86265</v>
          </cell>
          <cell r="AC153">
            <v>8891.1394999999993</v>
          </cell>
        </row>
        <row r="154">
          <cell r="R154">
            <v>10436.096</v>
          </cell>
          <cell r="AC154">
            <v>2585.8506499999999</v>
          </cell>
        </row>
        <row r="155">
          <cell r="R155">
            <v>8823.2790000000005</v>
          </cell>
          <cell r="AC155">
            <v>10422.916649999999</v>
          </cell>
        </row>
        <row r="156">
          <cell r="R156">
            <v>8538.28845</v>
          </cell>
          <cell r="AC156">
            <v>19798.054550000001</v>
          </cell>
        </row>
        <row r="157">
          <cell r="R157">
            <v>11735.87905</v>
          </cell>
          <cell r="AC157">
            <v>2117.3388500000001</v>
          </cell>
        </row>
        <row r="158">
          <cell r="R158">
            <v>1631.8212000000001</v>
          </cell>
          <cell r="AC158">
            <v>8688.8588500000005</v>
          </cell>
        </row>
        <row r="159">
          <cell r="R159">
            <v>7419.4778999999999</v>
          </cell>
          <cell r="AC159">
            <v>17496.306</v>
          </cell>
        </row>
        <row r="160">
          <cell r="R160">
            <v>7731.4270999999999</v>
          </cell>
          <cell r="AC160">
            <v>5257.5079500000002</v>
          </cell>
        </row>
        <row r="161">
          <cell r="R161">
            <v>43753.337050000002</v>
          </cell>
          <cell r="AC161">
            <v>35069.374519999998</v>
          </cell>
        </row>
        <row r="162">
          <cell r="R162">
            <v>3981.9767999999999</v>
          </cell>
          <cell r="AC162">
            <v>6250.4350000000004</v>
          </cell>
        </row>
        <row r="163">
          <cell r="R163">
            <v>5325.6509999999998</v>
          </cell>
          <cell r="AC163">
            <v>2913.569</v>
          </cell>
        </row>
        <row r="164">
          <cell r="R164">
            <v>6775.9610000000002</v>
          </cell>
          <cell r="AC164">
            <v>12032.325999999999</v>
          </cell>
        </row>
        <row r="165">
          <cell r="R165">
            <v>4922.9159</v>
          </cell>
          <cell r="AC165">
            <v>8965.7957499999993</v>
          </cell>
        </row>
        <row r="166">
          <cell r="R166">
            <v>12557.605299999999</v>
          </cell>
          <cell r="AC166">
            <v>1121.8739</v>
          </cell>
        </row>
        <row r="167">
          <cell r="R167">
            <v>4883.866</v>
          </cell>
          <cell r="AC167">
            <v>1628.4709</v>
          </cell>
        </row>
        <row r="168">
          <cell r="R168">
            <v>2137.6536000000001</v>
          </cell>
          <cell r="AC168">
            <v>11534.872649999999</v>
          </cell>
        </row>
        <row r="169">
          <cell r="R169">
            <v>12044.342000000001</v>
          </cell>
          <cell r="AC169">
            <v>9500.5730500000009</v>
          </cell>
        </row>
        <row r="170">
          <cell r="R170">
            <v>1137.4697000000001</v>
          </cell>
          <cell r="AC170">
            <v>23967.38305</v>
          </cell>
        </row>
        <row r="171">
          <cell r="R171">
            <v>1639.5631000000001</v>
          </cell>
          <cell r="AC171">
            <v>4992.3764000000001</v>
          </cell>
        </row>
        <row r="172">
          <cell r="R172">
            <v>5649.7150000000001</v>
          </cell>
          <cell r="AC172">
            <v>2527.8186500000002</v>
          </cell>
        </row>
        <row r="173">
          <cell r="R173">
            <v>8516.8289999999997</v>
          </cell>
          <cell r="AC173">
            <v>16138.762049999999</v>
          </cell>
        </row>
        <row r="174">
          <cell r="R174">
            <v>14901.5167</v>
          </cell>
          <cell r="AC174">
            <v>4500.33925</v>
          </cell>
        </row>
        <row r="175">
          <cell r="R175">
            <v>2130.6759000000002</v>
          </cell>
          <cell r="AC175">
            <v>14571.890799999999</v>
          </cell>
        </row>
        <row r="176">
          <cell r="R176">
            <v>8871.1517000000003</v>
          </cell>
          <cell r="AC176">
            <v>3378.91</v>
          </cell>
        </row>
        <row r="177">
          <cell r="R177">
            <v>37133.898200000003</v>
          </cell>
          <cell r="AC177">
            <v>16420.494549999999</v>
          </cell>
        </row>
        <row r="178">
          <cell r="R178">
            <v>4337.7352000000001</v>
          </cell>
          <cell r="AC178">
            <v>7986.4752500000004</v>
          </cell>
        </row>
        <row r="179">
          <cell r="R179">
            <v>11743.299000000001</v>
          </cell>
          <cell r="AC179">
            <v>17361.766100000001</v>
          </cell>
        </row>
        <row r="180">
          <cell r="R180">
            <v>20984.0936</v>
          </cell>
          <cell r="AC180">
            <v>8627.5411000000004</v>
          </cell>
        </row>
        <row r="181">
          <cell r="R181">
            <v>13880.949000000001</v>
          </cell>
          <cell r="AC181">
            <v>23241.47453</v>
          </cell>
        </row>
        <row r="182">
          <cell r="R182">
            <v>6610.1097</v>
          </cell>
          <cell r="AC182">
            <v>8269.0439999999999</v>
          </cell>
        </row>
        <row r="183">
          <cell r="R183">
            <v>1980.07</v>
          </cell>
          <cell r="AC183">
            <v>18767.737700000001</v>
          </cell>
        </row>
        <row r="184">
          <cell r="R184">
            <v>8162.7162500000004</v>
          </cell>
          <cell r="AC184">
            <v>2709.24395</v>
          </cell>
        </row>
        <row r="185">
          <cell r="R185">
            <v>3537.703</v>
          </cell>
          <cell r="AC185">
            <v>1711.0268000000001</v>
          </cell>
        </row>
        <row r="186">
          <cell r="R186">
            <v>5002.7826999999997</v>
          </cell>
          <cell r="AC186">
            <v>21595.382290000001</v>
          </cell>
        </row>
        <row r="187">
          <cell r="R187">
            <v>8520.0259999999998</v>
          </cell>
          <cell r="AC187">
            <v>6877.9800999999998</v>
          </cell>
        </row>
        <row r="188">
          <cell r="R188">
            <v>7371.7719999999999</v>
          </cell>
          <cell r="AC188">
            <v>21677.283449999999</v>
          </cell>
        </row>
        <row r="189">
          <cell r="R189">
            <v>10355.641</v>
          </cell>
          <cell r="AC189">
            <v>13747.87235</v>
          </cell>
        </row>
        <row r="190">
          <cell r="R190">
            <v>3392.9767999999999</v>
          </cell>
          <cell r="AC190">
            <v>12094.477999999999</v>
          </cell>
        </row>
        <row r="191">
          <cell r="R191">
            <v>5012.4709999999995</v>
          </cell>
          <cell r="AC191">
            <v>1704.7001499999999</v>
          </cell>
        </row>
        <row r="192">
          <cell r="R192">
            <v>10564.8845</v>
          </cell>
          <cell r="AC192">
            <v>21880.82</v>
          </cell>
        </row>
        <row r="193">
          <cell r="R193">
            <v>5253.5240000000003</v>
          </cell>
          <cell r="AC193">
            <v>3594.17085</v>
          </cell>
        </row>
        <row r="194">
          <cell r="R194">
            <v>34779.614999999998</v>
          </cell>
          <cell r="AC194">
            <v>3353.4703</v>
          </cell>
        </row>
        <row r="195">
          <cell r="R195">
            <v>11987.1682</v>
          </cell>
          <cell r="AC195">
            <v>14349.8544</v>
          </cell>
        </row>
        <row r="196">
          <cell r="R196">
            <v>2689.4953999999998</v>
          </cell>
          <cell r="AC196">
            <v>13204.28565</v>
          </cell>
        </row>
        <row r="197">
          <cell r="R197">
            <v>24227.337240000001</v>
          </cell>
          <cell r="AC197">
            <v>11884.048580000001</v>
          </cell>
        </row>
        <row r="198">
          <cell r="R198">
            <v>7358.1756500000001</v>
          </cell>
          <cell r="AC198">
            <v>5855.9025000000001</v>
          </cell>
        </row>
        <row r="199">
          <cell r="R199">
            <v>9225.2564000000002</v>
          </cell>
          <cell r="AC199">
            <v>19023.259999999998</v>
          </cell>
        </row>
        <row r="200">
          <cell r="R200">
            <v>7443.6430499999997</v>
          </cell>
          <cell r="AC200">
            <v>10577.087</v>
          </cell>
        </row>
        <row r="201">
          <cell r="R201">
            <v>14001.286700000001</v>
          </cell>
          <cell r="AC201">
            <v>16776.304049999999</v>
          </cell>
        </row>
        <row r="202">
          <cell r="R202">
            <v>12333.828</v>
          </cell>
          <cell r="AC202">
            <v>8605.3615000000009</v>
          </cell>
        </row>
        <row r="203">
          <cell r="R203">
            <v>1615.7666999999999</v>
          </cell>
          <cell r="AC203">
            <v>2396.0958999999998</v>
          </cell>
        </row>
        <row r="204">
          <cell r="R204">
            <v>4463.2051000000001</v>
          </cell>
          <cell r="AC204">
            <v>5693.4305000000004</v>
          </cell>
        </row>
        <row r="205">
          <cell r="R205">
            <v>17352.6803</v>
          </cell>
          <cell r="AC205">
            <v>1728.8969999999999</v>
          </cell>
        </row>
        <row r="206">
          <cell r="R206">
            <v>7152.6714000000002</v>
          </cell>
          <cell r="AC206">
            <v>8582.3022999999994</v>
          </cell>
        </row>
        <row r="207">
          <cell r="R207">
            <v>38511.628299999997</v>
          </cell>
          <cell r="AC207">
            <v>9991.0376500000002</v>
          </cell>
        </row>
        <row r="208">
          <cell r="R208">
            <v>35160.134570000002</v>
          </cell>
          <cell r="AC208">
            <v>3176.2876999999999</v>
          </cell>
        </row>
        <row r="209">
          <cell r="R209">
            <v>7196.8670000000002</v>
          </cell>
          <cell r="AC209">
            <v>27117.993780000001</v>
          </cell>
        </row>
        <row r="210">
          <cell r="R210">
            <v>29523.1656</v>
          </cell>
          <cell r="AC210">
            <v>10791.96</v>
          </cell>
        </row>
        <row r="211">
          <cell r="R211">
            <v>24476.478510000001</v>
          </cell>
          <cell r="AC211">
            <v>7228.2156500000001</v>
          </cell>
        </row>
        <row r="212">
          <cell r="R212">
            <v>12648.7034</v>
          </cell>
          <cell r="AC212">
            <v>14426.073850000001</v>
          </cell>
        </row>
        <row r="213">
          <cell r="R213">
            <v>1986.9333999999999</v>
          </cell>
          <cell r="AC213">
            <v>4529.4769999999999</v>
          </cell>
        </row>
        <row r="214">
          <cell r="R214">
            <v>4040.55825</v>
          </cell>
          <cell r="AC214">
            <v>23887.662700000001</v>
          </cell>
        </row>
        <row r="215">
          <cell r="R215">
            <v>47305.305</v>
          </cell>
          <cell r="AC215">
            <v>8603.8233999999993</v>
          </cell>
        </row>
        <row r="216">
          <cell r="R216">
            <v>44260.749900000003</v>
          </cell>
          <cell r="AC216">
            <v>13725.47184</v>
          </cell>
        </row>
        <row r="217">
          <cell r="R217">
            <v>4260.7439999999997</v>
          </cell>
          <cell r="AC217">
            <v>4134.0824499999999</v>
          </cell>
        </row>
        <row r="218">
          <cell r="R218">
            <v>41097.161749999999</v>
          </cell>
          <cell r="AC218">
            <v>6198.7518</v>
          </cell>
        </row>
        <row r="219">
          <cell r="R219">
            <v>13047.332350000001</v>
          </cell>
          <cell r="AC219">
            <v>5116.5003999999999</v>
          </cell>
        </row>
        <row r="220">
          <cell r="R220">
            <v>43921.183700000001</v>
          </cell>
          <cell r="AC220">
            <v>1702.4553000000001</v>
          </cell>
        </row>
        <row r="221">
          <cell r="R221">
            <v>5400.9804999999997</v>
          </cell>
          <cell r="AC221">
            <v>4718.2035500000002</v>
          </cell>
        </row>
        <row r="222">
          <cell r="R222">
            <v>33750.291799999999</v>
          </cell>
          <cell r="AC222">
            <v>6593.5083000000004</v>
          </cell>
        </row>
        <row r="223">
          <cell r="R223">
            <v>11837.16</v>
          </cell>
          <cell r="AC223">
            <v>26125.674770000001</v>
          </cell>
        </row>
        <row r="224">
          <cell r="R224">
            <v>17085.267599999999</v>
          </cell>
          <cell r="AC224">
            <v>6858.4795999999997</v>
          </cell>
        </row>
        <row r="225">
          <cell r="R225">
            <v>36219.405449999998</v>
          </cell>
          <cell r="AC225">
            <v>6640.5448500000002</v>
          </cell>
        </row>
        <row r="226">
          <cell r="R226">
            <v>20462.997660000001</v>
          </cell>
          <cell r="AC226">
            <v>20167.336029999999</v>
          </cell>
        </row>
        <row r="227">
          <cell r="R227">
            <v>46151.124499999998</v>
          </cell>
          <cell r="AC227">
            <v>12479.70895</v>
          </cell>
        </row>
        <row r="228">
          <cell r="R228">
            <v>14590.63205</v>
          </cell>
          <cell r="AC228">
            <v>11345.519</v>
          </cell>
        </row>
        <row r="229">
          <cell r="R229">
            <v>7441.0529999999999</v>
          </cell>
          <cell r="AC229">
            <v>14449.8544</v>
          </cell>
        </row>
        <row r="230">
          <cell r="R230">
            <v>9282.4806000000008</v>
          </cell>
          <cell r="AC230">
            <v>6985.50695</v>
          </cell>
        </row>
        <row r="231">
          <cell r="R231">
            <v>1719.4363000000001</v>
          </cell>
          <cell r="AC231">
            <v>4296.2712000000001</v>
          </cell>
        </row>
        <row r="232">
          <cell r="R232">
            <v>42856.838000000003</v>
          </cell>
          <cell r="AC232">
            <v>5615.3689999999997</v>
          </cell>
        </row>
        <row r="233">
          <cell r="R233">
            <v>7265.7025000000003</v>
          </cell>
          <cell r="AC233">
            <v>1241.5650000000001</v>
          </cell>
        </row>
        <row r="234">
          <cell r="R234">
            <v>9617.6624499999998</v>
          </cell>
          <cell r="AC234">
            <v>10197.772199999999</v>
          </cell>
        </row>
        <row r="235">
          <cell r="R235">
            <v>2523.1695</v>
          </cell>
          <cell r="AC235">
            <v>4544.2348000000002</v>
          </cell>
        </row>
        <row r="236">
          <cell r="R236">
            <v>9715.8410000000003</v>
          </cell>
          <cell r="AC236">
            <v>26926.5144</v>
          </cell>
        </row>
        <row r="237">
          <cell r="R237">
            <v>12928.7911</v>
          </cell>
          <cell r="AC237">
            <v>10959.33</v>
          </cell>
        </row>
        <row r="238">
          <cell r="R238">
            <v>22331.566800000001</v>
          </cell>
          <cell r="AC238">
            <v>14283.4594</v>
          </cell>
        </row>
        <row r="239">
          <cell r="R239">
            <v>48549.178350000002</v>
          </cell>
          <cell r="AC239">
            <v>8534.6718000000001</v>
          </cell>
        </row>
        <row r="240">
          <cell r="R240">
            <v>4237.12655</v>
          </cell>
          <cell r="AC240">
            <v>3732.6251000000002</v>
          </cell>
        </row>
        <row r="241">
          <cell r="R241">
            <v>11879.10405</v>
          </cell>
          <cell r="AC241">
            <v>7133.9025000000001</v>
          </cell>
        </row>
        <row r="242">
          <cell r="R242">
            <v>9625.92</v>
          </cell>
          <cell r="AC242">
            <v>1515.3449000000001</v>
          </cell>
        </row>
        <row r="243">
          <cell r="R243">
            <v>7742.1098000000002</v>
          </cell>
          <cell r="AC243">
            <v>1964.78</v>
          </cell>
        </row>
        <row r="244">
          <cell r="R244">
            <v>9432.9253000000008</v>
          </cell>
          <cell r="AC244">
            <v>3208.7869999999998</v>
          </cell>
        </row>
        <row r="245">
          <cell r="R245">
            <v>14256.192800000001</v>
          </cell>
          <cell r="AC245">
            <v>21259.377949999998</v>
          </cell>
        </row>
        <row r="246">
          <cell r="R246">
            <v>47896.79135</v>
          </cell>
          <cell r="AC246">
            <v>16115.3045</v>
          </cell>
        </row>
        <row r="247">
          <cell r="R247">
            <v>25992.821039999999</v>
          </cell>
          <cell r="AC247">
            <v>18765.87545</v>
          </cell>
        </row>
        <row r="248">
          <cell r="R248">
            <v>3172.018</v>
          </cell>
          <cell r="AC248">
            <v>1731.6769999999999</v>
          </cell>
        </row>
        <row r="249">
          <cell r="R249">
            <v>20277.807509999999</v>
          </cell>
          <cell r="AC249">
            <v>22395.74424</v>
          </cell>
        </row>
        <row r="250">
          <cell r="R250">
            <v>42112.2356</v>
          </cell>
        </row>
        <row r="251">
          <cell r="R251">
            <v>2156.7518</v>
          </cell>
        </row>
        <row r="252">
          <cell r="R252">
            <v>3906.127</v>
          </cell>
        </row>
        <row r="253">
          <cell r="R253">
            <v>16297.846</v>
          </cell>
        </row>
        <row r="254">
          <cell r="R254">
            <v>21978.676899999999</v>
          </cell>
        </row>
        <row r="255">
          <cell r="R255">
            <v>38746.355100000001</v>
          </cell>
        </row>
        <row r="256">
          <cell r="R256">
            <v>9249.4951999999994</v>
          </cell>
        </row>
        <row r="257">
          <cell r="R257">
            <v>6746.7425000000003</v>
          </cell>
        </row>
        <row r="258">
          <cell r="R258">
            <v>12265.5069</v>
          </cell>
        </row>
        <row r="259">
          <cell r="R259">
            <v>4349.4620000000004</v>
          </cell>
        </row>
        <row r="260">
          <cell r="R260">
            <v>12646.207</v>
          </cell>
        </row>
        <row r="261">
          <cell r="R261">
            <v>19442.353500000001</v>
          </cell>
        </row>
        <row r="262">
          <cell r="R262">
            <v>20177.671129999999</v>
          </cell>
        </row>
        <row r="263">
          <cell r="R263">
            <v>4151.0286999999998</v>
          </cell>
        </row>
        <row r="264">
          <cell r="R264">
            <v>11944.594349999999</v>
          </cell>
        </row>
        <row r="265">
          <cell r="R265">
            <v>7749.1563999999998</v>
          </cell>
        </row>
        <row r="266">
          <cell r="R266">
            <v>8444.4740000000002</v>
          </cell>
        </row>
        <row r="267">
          <cell r="R267">
            <v>42124.515299999999</v>
          </cell>
        </row>
        <row r="268">
          <cell r="R268">
            <v>8124.4084000000003</v>
          </cell>
        </row>
        <row r="269">
          <cell r="R269">
            <v>34838.873</v>
          </cell>
        </row>
        <row r="270">
          <cell r="R270">
            <v>9722.7695000000003</v>
          </cell>
        </row>
        <row r="271">
          <cell r="R271">
            <v>8835.2649500000007</v>
          </cell>
        </row>
        <row r="272">
          <cell r="R272">
            <v>10435.06525</v>
          </cell>
        </row>
        <row r="273">
          <cell r="R273">
            <v>7421.1945500000002</v>
          </cell>
        </row>
        <row r="274">
          <cell r="R274">
            <v>4667.6076499999999</v>
          </cell>
        </row>
        <row r="275">
          <cell r="R275">
            <v>4894.7533000000003</v>
          </cell>
        </row>
        <row r="276">
          <cell r="R276">
            <v>24671.663339999999</v>
          </cell>
        </row>
        <row r="277">
          <cell r="R277">
            <v>35491.64</v>
          </cell>
        </row>
        <row r="278">
          <cell r="R278">
            <v>11566.30055</v>
          </cell>
        </row>
        <row r="279">
          <cell r="R279">
            <v>2866.0909999999999</v>
          </cell>
        </row>
        <row r="280">
          <cell r="R280">
            <v>6600.2059499999996</v>
          </cell>
        </row>
        <row r="281">
          <cell r="R281">
            <v>42760.502200000003</v>
          </cell>
        </row>
        <row r="282">
          <cell r="R282">
            <v>47928.03</v>
          </cell>
        </row>
        <row r="283">
          <cell r="R283">
            <v>9144.5650000000005</v>
          </cell>
        </row>
        <row r="284">
          <cell r="R284">
            <v>48517.563150000002</v>
          </cell>
        </row>
        <row r="285">
          <cell r="R285">
            <v>24393.6224</v>
          </cell>
        </row>
        <row r="286">
          <cell r="R286">
            <v>13429.035400000001</v>
          </cell>
        </row>
        <row r="287">
          <cell r="R287">
            <v>11658.379150000001</v>
          </cell>
        </row>
        <row r="288">
          <cell r="R288">
            <v>19144.576519999999</v>
          </cell>
        </row>
        <row r="289">
          <cell r="R289">
            <v>13822.803</v>
          </cell>
        </row>
        <row r="290">
          <cell r="R290">
            <v>12142.578600000001</v>
          </cell>
        </row>
        <row r="291">
          <cell r="R291">
            <v>13937.666499999999</v>
          </cell>
        </row>
        <row r="292">
          <cell r="R292">
            <v>41919.097000000002</v>
          </cell>
        </row>
        <row r="293">
          <cell r="R293">
            <v>8232.6388000000006</v>
          </cell>
        </row>
        <row r="294">
          <cell r="R294">
            <v>18955.220170000001</v>
          </cell>
        </row>
        <row r="295">
          <cell r="R295">
            <v>13352.0998</v>
          </cell>
        </row>
        <row r="296">
          <cell r="R296">
            <v>13217.094499999999</v>
          </cell>
        </row>
        <row r="297">
          <cell r="R297">
            <v>13981.850350000001</v>
          </cell>
        </row>
        <row r="298">
          <cell r="R298">
            <v>10977.2063</v>
          </cell>
        </row>
        <row r="299">
          <cell r="R299">
            <v>6184.2993999999999</v>
          </cell>
        </row>
        <row r="300">
          <cell r="R300">
            <v>4889.9994999999999</v>
          </cell>
        </row>
        <row r="301">
          <cell r="R301">
            <v>8334.4575499999992</v>
          </cell>
        </row>
        <row r="302">
          <cell r="R302">
            <v>5478.0367999999999</v>
          </cell>
        </row>
        <row r="303">
          <cell r="R303">
            <v>1635.7336499999999</v>
          </cell>
        </row>
        <row r="304">
          <cell r="R304">
            <v>8932.0840000000007</v>
          </cell>
        </row>
        <row r="305">
          <cell r="R305">
            <v>3554.203</v>
          </cell>
        </row>
        <row r="306">
          <cell r="R306">
            <v>12404.8791</v>
          </cell>
        </row>
        <row r="307">
          <cell r="R307">
            <v>14133.03775</v>
          </cell>
        </row>
        <row r="308">
          <cell r="R308">
            <v>24603.04837</v>
          </cell>
        </row>
        <row r="309">
          <cell r="R309">
            <v>8944.1151000000009</v>
          </cell>
        </row>
        <row r="310">
          <cell r="R310">
            <v>9620.3307000000004</v>
          </cell>
        </row>
        <row r="311">
          <cell r="R311">
            <v>1837.2819</v>
          </cell>
        </row>
        <row r="312">
          <cell r="R312">
            <v>10043.249</v>
          </cell>
        </row>
        <row r="313">
          <cell r="R313">
            <v>4751.07</v>
          </cell>
        </row>
        <row r="314">
          <cell r="R314">
            <v>2597.779</v>
          </cell>
        </row>
        <row r="315">
          <cell r="R315">
            <v>9778.3472000000002</v>
          </cell>
        </row>
        <row r="316">
          <cell r="R316">
            <v>13430.264999999999</v>
          </cell>
        </row>
        <row r="317">
          <cell r="R317">
            <v>8116.2688500000004</v>
          </cell>
        </row>
        <row r="318">
          <cell r="R318">
            <v>3481.8679999999999</v>
          </cell>
        </row>
        <row r="319">
          <cell r="R319">
            <v>7639.4174499999999</v>
          </cell>
        </row>
        <row r="320">
          <cell r="R320">
            <v>36085.218999999997</v>
          </cell>
        </row>
        <row r="321">
          <cell r="R321">
            <v>1391.5287000000001</v>
          </cell>
        </row>
        <row r="322">
          <cell r="R322">
            <v>18033.9679</v>
          </cell>
        </row>
        <row r="323">
          <cell r="R323">
            <v>38126.246500000001</v>
          </cell>
        </row>
        <row r="324">
          <cell r="R324">
            <v>16455.707849999999</v>
          </cell>
        </row>
        <row r="325">
          <cell r="R325">
            <v>27000.98473</v>
          </cell>
        </row>
        <row r="326">
          <cell r="R326">
            <v>42303.692150000003</v>
          </cell>
        </row>
        <row r="327">
          <cell r="R327">
            <v>20781.48892</v>
          </cell>
        </row>
        <row r="328">
          <cell r="R328">
            <v>5846.9175999999998</v>
          </cell>
        </row>
        <row r="329">
          <cell r="R329">
            <v>1261.8589999999999</v>
          </cell>
        </row>
        <row r="330">
          <cell r="R330">
            <v>11856.4115</v>
          </cell>
        </row>
        <row r="331">
          <cell r="R331">
            <v>30284.642940000002</v>
          </cell>
        </row>
        <row r="332">
          <cell r="R332">
            <v>4618.0798999999997</v>
          </cell>
        </row>
        <row r="333">
          <cell r="R333">
            <v>10736.87075</v>
          </cell>
        </row>
        <row r="334">
          <cell r="R334">
            <v>2138.0707000000002</v>
          </cell>
        </row>
        <row r="335">
          <cell r="R335">
            <v>8964.0605500000001</v>
          </cell>
        </row>
        <row r="336">
          <cell r="R336">
            <v>9290.1394999999993</v>
          </cell>
        </row>
        <row r="337">
          <cell r="R337">
            <v>9411.0049999999992</v>
          </cell>
        </row>
        <row r="338">
          <cell r="R338">
            <v>8522.0030000000006</v>
          </cell>
        </row>
        <row r="339">
          <cell r="R339">
            <v>16586.49771</v>
          </cell>
        </row>
        <row r="340">
          <cell r="R340">
            <v>14988.432000000001</v>
          </cell>
        </row>
        <row r="341">
          <cell r="R341">
            <v>1631.6683</v>
          </cell>
        </row>
        <row r="342">
          <cell r="R342">
            <v>8083.9197999999997</v>
          </cell>
        </row>
        <row r="343">
          <cell r="R343">
            <v>14692.66935</v>
          </cell>
        </row>
        <row r="344">
          <cell r="R344">
            <v>10269.459999999999</v>
          </cell>
        </row>
        <row r="345">
          <cell r="R345">
            <v>11396.9002</v>
          </cell>
        </row>
        <row r="346">
          <cell r="R346">
            <v>4074.4537</v>
          </cell>
        </row>
        <row r="347">
          <cell r="R347">
            <v>2134.9014999999999</v>
          </cell>
        </row>
        <row r="348">
          <cell r="R348">
            <v>7345.7266</v>
          </cell>
        </row>
        <row r="349">
          <cell r="R349">
            <v>9140.9509999999991</v>
          </cell>
        </row>
        <row r="350">
          <cell r="R350">
            <v>14418.2804</v>
          </cell>
        </row>
        <row r="351">
          <cell r="R351">
            <v>28950.4692</v>
          </cell>
        </row>
        <row r="352">
          <cell r="R352">
            <v>46889.261200000001</v>
          </cell>
        </row>
        <row r="353">
          <cell r="R353">
            <v>46599.108399999997</v>
          </cell>
        </row>
        <row r="354">
          <cell r="R354">
            <v>39125.332249999999</v>
          </cell>
        </row>
        <row r="355">
          <cell r="R355">
            <v>2727.3951000000002</v>
          </cell>
        </row>
        <row r="356">
          <cell r="R356">
            <v>8968.33</v>
          </cell>
        </row>
        <row r="357">
          <cell r="R357">
            <v>6555.07035</v>
          </cell>
        </row>
        <row r="358">
          <cell r="R358">
            <v>7323.7348190000002</v>
          </cell>
        </row>
        <row r="359">
          <cell r="R359">
            <v>18804.752400000001</v>
          </cell>
        </row>
        <row r="360">
          <cell r="R360">
            <v>23082.955330000001</v>
          </cell>
        </row>
        <row r="361">
          <cell r="R361">
            <v>5969.723</v>
          </cell>
        </row>
        <row r="362">
          <cell r="R362">
            <v>12638.195</v>
          </cell>
        </row>
        <row r="363">
          <cell r="R363">
            <v>4243.5900499999998</v>
          </cell>
        </row>
        <row r="364">
          <cell r="R364">
            <v>13919.822899999999</v>
          </cell>
        </row>
        <row r="365">
          <cell r="R365">
            <v>2254.7966999999999</v>
          </cell>
        </row>
        <row r="366">
          <cell r="R366">
            <v>5926.8459999999995</v>
          </cell>
        </row>
        <row r="367">
          <cell r="R367">
            <v>12592.5345</v>
          </cell>
        </row>
        <row r="368">
          <cell r="R368">
            <v>2897.3235</v>
          </cell>
        </row>
        <row r="369">
          <cell r="R369">
            <v>4738.2682000000004</v>
          </cell>
        </row>
        <row r="370">
          <cell r="R370">
            <v>37079.372000000003</v>
          </cell>
        </row>
        <row r="371">
          <cell r="R371">
            <v>1149.3959</v>
          </cell>
        </row>
        <row r="372">
          <cell r="R372">
            <v>28287.897659999999</v>
          </cell>
        </row>
        <row r="373">
          <cell r="R373">
            <v>26109.32905</v>
          </cell>
        </row>
        <row r="374">
          <cell r="R374">
            <v>7345.0839999999998</v>
          </cell>
        </row>
        <row r="375">
          <cell r="R375">
            <v>12730.999599999999</v>
          </cell>
        </row>
        <row r="376">
          <cell r="R376">
            <v>11454.021500000001</v>
          </cell>
        </row>
        <row r="377">
          <cell r="R377">
            <v>5910.9440000000004</v>
          </cell>
        </row>
        <row r="378">
          <cell r="R378">
            <v>4762.3289999999997</v>
          </cell>
        </row>
        <row r="379">
          <cell r="R379">
            <v>7512.2669999999998</v>
          </cell>
        </row>
        <row r="380">
          <cell r="R380">
            <v>1769.5316499999999</v>
          </cell>
        </row>
        <row r="381">
          <cell r="R381">
            <v>4686.3887000000004</v>
          </cell>
        </row>
        <row r="382">
          <cell r="R382">
            <v>21797.000400000001</v>
          </cell>
        </row>
        <row r="383">
          <cell r="R383">
            <v>11881.9696</v>
          </cell>
        </row>
        <row r="384">
          <cell r="R384">
            <v>11840.77505</v>
          </cell>
        </row>
        <row r="385">
          <cell r="R385">
            <v>10601.412</v>
          </cell>
        </row>
        <row r="386">
          <cell r="R386">
            <v>7682.67</v>
          </cell>
        </row>
        <row r="387">
          <cell r="R387">
            <v>10381.4787</v>
          </cell>
        </row>
        <row r="388">
          <cell r="R388">
            <v>22144.031999999999</v>
          </cell>
        </row>
        <row r="389">
          <cell r="R389">
            <v>15230.324049999999</v>
          </cell>
        </row>
        <row r="390">
          <cell r="R390">
            <v>11165.417649999999</v>
          </cell>
        </row>
        <row r="391">
          <cell r="R391">
            <v>1632.0362500000001</v>
          </cell>
        </row>
        <row r="392">
          <cell r="R392">
            <v>19521.968199999999</v>
          </cell>
        </row>
        <row r="393">
          <cell r="R393">
            <v>13224.692999999999</v>
          </cell>
        </row>
        <row r="394">
          <cell r="R394">
            <v>12643.3778</v>
          </cell>
        </row>
        <row r="395">
          <cell r="R395">
            <v>2497.0383000000002</v>
          </cell>
        </row>
        <row r="396">
          <cell r="R396">
            <v>2203.4718499999999</v>
          </cell>
        </row>
        <row r="397">
          <cell r="R397">
            <v>1744.4649999999999</v>
          </cell>
        </row>
        <row r="398">
          <cell r="R398">
            <v>20878.78443</v>
          </cell>
        </row>
        <row r="399">
          <cell r="R399">
            <v>25382.296999999999</v>
          </cell>
        </row>
        <row r="400">
          <cell r="R400">
            <v>28868.6639</v>
          </cell>
        </row>
        <row r="401">
          <cell r="R401">
            <v>35147.528480000001</v>
          </cell>
        </row>
        <row r="402">
          <cell r="R402">
            <v>2534.3937500000002</v>
          </cell>
        </row>
        <row r="403">
          <cell r="R403">
            <v>1534.3045</v>
          </cell>
        </row>
        <row r="404">
          <cell r="R404">
            <v>1824.2854</v>
          </cell>
        </row>
        <row r="405">
          <cell r="R405">
            <v>15555.188749999999</v>
          </cell>
        </row>
        <row r="406">
          <cell r="R406">
            <v>9304.7019</v>
          </cell>
        </row>
        <row r="407">
          <cell r="R407">
            <v>1622.1885</v>
          </cell>
        </row>
        <row r="408">
          <cell r="R408">
            <v>9880.0679999999993</v>
          </cell>
        </row>
        <row r="409">
          <cell r="R409">
            <v>9563.0290000000005</v>
          </cell>
        </row>
        <row r="410">
          <cell r="R410">
            <v>4347.0233500000004</v>
          </cell>
        </row>
        <row r="411">
          <cell r="R411">
            <v>1253.9359999999999</v>
          </cell>
        </row>
        <row r="412">
          <cell r="R412">
            <v>48885.135609999998</v>
          </cell>
        </row>
        <row r="413">
          <cell r="R413">
            <v>10461.9794</v>
          </cell>
        </row>
        <row r="414">
          <cell r="R414">
            <v>1748.7739999999999</v>
          </cell>
        </row>
        <row r="415">
          <cell r="R415">
            <v>24513.091260000001</v>
          </cell>
        </row>
        <row r="416">
          <cell r="R416">
            <v>2196.4731999999999</v>
          </cell>
        </row>
        <row r="417">
          <cell r="R417">
            <v>12574.049000000001</v>
          </cell>
        </row>
        <row r="418">
          <cell r="R418">
            <v>17942.106</v>
          </cell>
        </row>
        <row r="419">
          <cell r="R419">
            <v>1967.0227</v>
          </cell>
        </row>
        <row r="420">
          <cell r="R420">
            <v>8027.9679999999998</v>
          </cell>
        </row>
        <row r="421">
          <cell r="R421">
            <v>13470.86</v>
          </cell>
        </row>
        <row r="422">
          <cell r="R422">
            <v>36197.699000000001</v>
          </cell>
        </row>
        <row r="423">
          <cell r="R423">
            <v>6837.3687</v>
          </cell>
        </row>
        <row r="424">
          <cell r="R424">
            <v>32548.340499999998</v>
          </cell>
        </row>
        <row r="425">
          <cell r="R425">
            <v>5974.3846999999996</v>
          </cell>
        </row>
        <row r="426">
          <cell r="R426">
            <v>6796.8632500000003</v>
          </cell>
        </row>
        <row r="427">
          <cell r="R427">
            <v>2643.2685000000001</v>
          </cell>
        </row>
        <row r="428">
          <cell r="R428">
            <v>3044.2132999999999</v>
          </cell>
        </row>
        <row r="429">
          <cell r="R429">
            <v>11455.28</v>
          </cell>
        </row>
        <row r="430">
          <cell r="R430">
            <v>11763.000899999999</v>
          </cell>
        </row>
        <row r="431">
          <cell r="R431">
            <v>2498.4144000000001</v>
          </cell>
        </row>
        <row r="432">
          <cell r="R432">
            <v>1256.299</v>
          </cell>
        </row>
        <row r="433">
          <cell r="R433">
            <v>21082.16</v>
          </cell>
        </row>
        <row r="434">
          <cell r="R434">
            <v>11362.754999999999</v>
          </cell>
        </row>
        <row r="435">
          <cell r="R435">
            <v>27724.28875</v>
          </cell>
        </row>
        <row r="436">
          <cell r="R436">
            <v>8413.4630500000003</v>
          </cell>
        </row>
        <row r="437">
          <cell r="R437">
            <v>5240.7650000000003</v>
          </cell>
        </row>
        <row r="438">
          <cell r="R438">
            <v>3857.7592500000001</v>
          </cell>
        </row>
        <row r="439">
          <cell r="R439">
            <v>25656.575260000001</v>
          </cell>
        </row>
        <row r="440">
          <cell r="R440">
            <v>3994.1777999999999</v>
          </cell>
        </row>
        <row r="441">
          <cell r="R441">
            <v>9866.3048500000004</v>
          </cell>
        </row>
        <row r="442">
          <cell r="R442">
            <v>5397.6166999999996</v>
          </cell>
        </row>
        <row r="443">
          <cell r="R443">
            <v>38245.593269999998</v>
          </cell>
        </row>
        <row r="444">
          <cell r="R444">
            <v>11482.63485</v>
          </cell>
        </row>
        <row r="445">
          <cell r="R445">
            <v>24059.680189999999</v>
          </cell>
        </row>
        <row r="446">
          <cell r="R446">
            <v>9861.0249999999996</v>
          </cell>
        </row>
        <row r="447">
          <cell r="R447">
            <v>8342.9087500000005</v>
          </cell>
        </row>
        <row r="448">
          <cell r="R448">
            <v>1708.0014000000001</v>
          </cell>
        </row>
        <row r="449">
          <cell r="R449">
            <v>48675.517699999997</v>
          </cell>
        </row>
        <row r="450">
          <cell r="R450">
            <v>14043.476699999999</v>
          </cell>
        </row>
        <row r="451">
          <cell r="R451">
            <v>12925.886</v>
          </cell>
        </row>
        <row r="452">
          <cell r="R452">
            <v>19214.705529999999</v>
          </cell>
        </row>
        <row r="453">
          <cell r="R453">
            <v>13831.1152</v>
          </cell>
        </row>
        <row r="454">
          <cell r="R454">
            <v>6067.1267500000004</v>
          </cell>
        </row>
        <row r="455">
          <cell r="R455">
            <v>5972.3779999999997</v>
          </cell>
        </row>
        <row r="456">
          <cell r="R456">
            <v>8825.0859999999993</v>
          </cell>
        </row>
        <row r="457">
          <cell r="R457">
            <v>8233.0974999999999</v>
          </cell>
        </row>
        <row r="458">
          <cell r="R458">
            <v>27346.04207</v>
          </cell>
        </row>
        <row r="459">
          <cell r="R459">
            <v>6196.4480000000003</v>
          </cell>
        </row>
        <row r="460">
          <cell r="R460">
            <v>3056.3881000000001</v>
          </cell>
        </row>
        <row r="461">
          <cell r="R461">
            <v>13887.204</v>
          </cell>
        </row>
        <row r="462">
          <cell r="R462">
            <v>63770.428010000003</v>
          </cell>
        </row>
        <row r="463">
          <cell r="R463">
            <v>10231.499900000001</v>
          </cell>
        </row>
        <row r="464">
          <cell r="R464">
            <v>23807.240600000001</v>
          </cell>
        </row>
        <row r="465">
          <cell r="R465">
            <v>3268.84665</v>
          </cell>
        </row>
        <row r="466">
          <cell r="R466">
            <v>11538.421</v>
          </cell>
        </row>
        <row r="467">
          <cell r="R467">
            <v>3213.6220499999999</v>
          </cell>
        </row>
        <row r="468">
          <cell r="R468">
            <v>45863.205000000002</v>
          </cell>
        </row>
        <row r="469">
          <cell r="R469">
            <v>13390.558999999999</v>
          </cell>
        </row>
        <row r="470">
          <cell r="R470">
            <v>3972.9247</v>
          </cell>
        </row>
        <row r="471">
          <cell r="R471">
            <v>11187.6567</v>
          </cell>
        </row>
        <row r="472">
          <cell r="R472">
            <v>17878.900679999999</v>
          </cell>
        </row>
        <row r="473">
          <cell r="R473">
            <v>8334.5895999999993</v>
          </cell>
        </row>
        <row r="474">
          <cell r="R474">
            <v>3935.1799000000001</v>
          </cell>
        </row>
        <row r="475">
          <cell r="R475">
            <v>39983.425949999997</v>
          </cell>
        </row>
        <row r="476">
          <cell r="R476">
            <v>1646.4296999999999</v>
          </cell>
        </row>
        <row r="477">
          <cell r="R477">
            <v>10923.933199999999</v>
          </cell>
        </row>
        <row r="478">
          <cell r="R478">
            <v>2494.0219999999999</v>
          </cell>
        </row>
        <row r="479">
          <cell r="R479">
            <v>9058.7302999999993</v>
          </cell>
        </row>
        <row r="480">
          <cell r="R480">
            <v>2801.2588000000001</v>
          </cell>
        </row>
        <row r="481">
          <cell r="R481">
            <v>2128.4310500000001</v>
          </cell>
        </row>
        <row r="482">
          <cell r="R482">
            <v>6373.55735</v>
          </cell>
        </row>
        <row r="483">
          <cell r="R483">
            <v>7256.7231000000002</v>
          </cell>
        </row>
        <row r="484">
          <cell r="R484">
            <v>11552.904</v>
          </cell>
        </row>
        <row r="485">
          <cell r="R485">
            <v>45702.022349999999</v>
          </cell>
        </row>
        <row r="486">
          <cell r="R486">
            <v>3761.2919999999999</v>
          </cell>
        </row>
        <row r="487">
          <cell r="R487">
            <v>2219.4450999999999</v>
          </cell>
        </row>
        <row r="488">
          <cell r="R488">
            <v>4753.6368000000002</v>
          </cell>
        </row>
        <row r="489">
          <cell r="R489">
            <v>31620.001059999999</v>
          </cell>
        </row>
        <row r="490">
          <cell r="R490">
            <v>13224.057049999999</v>
          </cell>
        </row>
        <row r="491">
          <cell r="R491">
            <v>12222.898300000001</v>
          </cell>
        </row>
        <row r="492">
          <cell r="R492">
            <v>1664.9996000000001</v>
          </cell>
        </row>
        <row r="493">
          <cell r="R493">
            <v>58571.074480000003</v>
          </cell>
        </row>
        <row r="494">
          <cell r="R494">
            <v>9724.5300000000007</v>
          </cell>
        </row>
        <row r="495">
          <cell r="R495">
            <v>12913.992399999999</v>
          </cell>
        </row>
        <row r="496">
          <cell r="R496">
            <v>1639.5631000000001</v>
          </cell>
        </row>
        <row r="497">
          <cell r="R497">
            <v>6356.2707</v>
          </cell>
        </row>
        <row r="498">
          <cell r="R498">
            <v>4779.6022999999996</v>
          </cell>
        </row>
        <row r="499">
          <cell r="R499">
            <v>43943.876100000001</v>
          </cell>
        </row>
        <row r="500">
          <cell r="R500">
            <v>13635.6379</v>
          </cell>
        </row>
        <row r="501">
          <cell r="R501">
            <v>5976.8311000000003</v>
          </cell>
        </row>
        <row r="502">
          <cell r="R502">
            <v>11842.441999999999</v>
          </cell>
        </row>
        <row r="503">
          <cell r="R503">
            <v>2566.4706999999999</v>
          </cell>
        </row>
        <row r="504">
          <cell r="R504">
            <v>5709.1643999999997</v>
          </cell>
        </row>
        <row r="505">
          <cell r="R505">
            <v>8823.9857499999998</v>
          </cell>
        </row>
        <row r="506">
          <cell r="R506">
            <v>7640.3091999999997</v>
          </cell>
        </row>
        <row r="507">
          <cell r="R507">
            <v>5594.8455000000004</v>
          </cell>
        </row>
        <row r="508">
          <cell r="R508">
            <v>7441.5010000000002</v>
          </cell>
        </row>
        <row r="509">
          <cell r="R509">
            <v>33471.971890000001</v>
          </cell>
        </row>
        <row r="510">
          <cell r="R510">
            <v>1633.0444</v>
          </cell>
        </row>
        <row r="511">
          <cell r="R511">
            <v>9174.1356500000002</v>
          </cell>
        </row>
        <row r="512">
          <cell r="R512">
            <v>11070.535</v>
          </cell>
        </row>
        <row r="513">
          <cell r="R513">
            <v>16085.127500000001</v>
          </cell>
        </row>
        <row r="514">
          <cell r="R514">
            <v>17468.983899999999</v>
          </cell>
        </row>
        <row r="515">
          <cell r="R515">
            <v>9283.5619999999999</v>
          </cell>
        </row>
        <row r="516">
          <cell r="R516">
            <v>3558.6202499999999</v>
          </cell>
        </row>
        <row r="517">
          <cell r="R517">
            <v>4435.0941999999995</v>
          </cell>
        </row>
        <row r="518">
          <cell r="R518">
            <v>39241.442000000003</v>
          </cell>
        </row>
        <row r="519">
          <cell r="R519">
            <v>8547.6913000000004</v>
          </cell>
        </row>
        <row r="520">
          <cell r="R520">
            <v>6571.5439999999999</v>
          </cell>
        </row>
        <row r="521">
          <cell r="R521">
            <v>2207.6974500000001</v>
          </cell>
        </row>
        <row r="522">
          <cell r="R522">
            <v>1880.07</v>
          </cell>
        </row>
        <row r="523">
          <cell r="R523">
            <v>42969.852700000003</v>
          </cell>
        </row>
        <row r="524">
          <cell r="R524">
            <v>11658.11505</v>
          </cell>
        </row>
        <row r="525">
          <cell r="R525">
            <v>23306.546999999999</v>
          </cell>
        </row>
        <row r="526">
          <cell r="R526">
            <v>34439.855900000002</v>
          </cell>
        </row>
        <row r="527">
          <cell r="R527">
            <v>10713.644</v>
          </cell>
        </row>
        <row r="528">
          <cell r="R528">
            <v>3659.346</v>
          </cell>
        </row>
        <row r="529">
          <cell r="R529">
            <v>40182.245999999999</v>
          </cell>
        </row>
        <row r="530">
          <cell r="R530">
            <v>34617.840649999998</v>
          </cell>
        </row>
        <row r="531">
          <cell r="R531">
            <v>12129.614149999999</v>
          </cell>
        </row>
        <row r="532">
          <cell r="R532">
            <v>3736.4647</v>
          </cell>
        </row>
        <row r="533">
          <cell r="R533">
            <v>6748.5911999999998</v>
          </cell>
        </row>
        <row r="534">
          <cell r="R534">
            <v>11326.71487</v>
          </cell>
        </row>
        <row r="535">
          <cell r="R535">
            <v>11365.951999999999</v>
          </cell>
        </row>
        <row r="536">
          <cell r="R536">
            <v>42983.458500000001</v>
          </cell>
        </row>
        <row r="537">
          <cell r="R537">
            <v>10085.846</v>
          </cell>
        </row>
        <row r="538">
          <cell r="R538">
            <v>1977.8150000000001</v>
          </cell>
        </row>
        <row r="539">
          <cell r="R539">
            <v>3366.6696999999999</v>
          </cell>
        </row>
        <row r="540">
          <cell r="R540">
            <v>9391.3459999999995</v>
          </cell>
        </row>
        <row r="541">
          <cell r="R541">
            <v>14410.9321</v>
          </cell>
        </row>
        <row r="542">
          <cell r="R542">
            <v>24915.046259999999</v>
          </cell>
        </row>
        <row r="543">
          <cell r="R543">
            <v>20149.322899999999</v>
          </cell>
        </row>
        <row r="544">
          <cell r="R544">
            <v>12949.1554</v>
          </cell>
        </row>
        <row r="545">
          <cell r="R545">
            <v>6666.2430000000004</v>
          </cell>
        </row>
        <row r="546">
          <cell r="R546">
            <v>32787.458590000002</v>
          </cell>
        </row>
        <row r="547">
          <cell r="R547">
            <v>13143.86485</v>
          </cell>
        </row>
        <row r="548">
          <cell r="R548">
            <v>4466.6214</v>
          </cell>
        </row>
        <row r="549">
          <cell r="R549">
            <v>18806.145469999999</v>
          </cell>
        </row>
        <row r="550">
          <cell r="R550">
            <v>10141.136200000001</v>
          </cell>
        </row>
        <row r="551">
          <cell r="R551">
            <v>6123.5688</v>
          </cell>
        </row>
        <row r="552">
          <cell r="R552">
            <v>1712.2270000000001</v>
          </cell>
        </row>
        <row r="553">
          <cell r="R553">
            <v>12430.95335</v>
          </cell>
        </row>
        <row r="554">
          <cell r="R554">
            <v>9800.8881999999994</v>
          </cell>
        </row>
        <row r="555">
          <cell r="R555">
            <v>10579.710999999999</v>
          </cell>
        </row>
        <row r="556">
          <cell r="R556">
            <v>8280.6226999999999</v>
          </cell>
        </row>
        <row r="557">
          <cell r="R557">
            <v>8527.5319999999992</v>
          </cell>
        </row>
        <row r="558">
          <cell r="R558">
            <v>12244.531000000001</v>
          </cell>
        </row>
        <row r="559">
          <cell r="R559">
            <v>24667.419000000002</v>
          </cell>
        </row>
        <row r="560">
          <cell r="R560">
            <v>3410.3240000000001</v>
          </cell>
        </row>
        <row r="561">
          <cell r="R561">
            <v>4058.71245</v>
          </cell>
        </row>
        <row r="562">
          <cell r="R562">
            <v>26392.260289999998</v>
          </cell>
        </row>
        <row r="563">
          <cell r="R563">
            <v>14394.398150000001</v>
          </cell>
        </row>
        <row r="564">
          <cell r="R564">
            <v>6435.6237000000001</v>
          </cell>
        </row>
        <row r="565">
          <cell r="R565">
            <v>5148.5526</v>
          </cell>
        </row>
        <row r="566">
          <cell r="R566">
            <v>1136.3994</v>
          </cell>
        </row>
        <row r="567">
          <cell r="R567">
            <v>42560.430399999997</v>
          </cell>
        </row>
        <row r="568">
          <cell r="R568">
            <v>8703.4560000000001</v>
          </cell>
        </row>
        <row r="569">
          <cell r="R569">
            <v>40003.332249999999</v>
          </cell>
        </row>
        <row r="570">
          <cell r="R570">
            <v>45710.207849999999</v>
          </cell>
        </row>
        <row r="571">
          <cell r="R571">
            <v>6500.2358999999997</v>
          </cell>
        </row>
        <row r="572">
          <cell r="R572">
            <v>4837.5823</v>
          </cell>
        </row>
        <row r="573">
          <cell r="R573">
            <v>3943.5954000000002</v>
          </cell>
        </row>
        <row r="574">
          <cell r="R574">
            <v>4399.7309999999998</v>
          </cell>
        </row>
        <row r="575">
          <cell r="R575">
            <v>6185.3208000000004</v>
          </cell>
        </row>
        <row r="576">
          <cell r="R576">
            <v>46200.985099999998</v>
          </cell>
        </row>
        <row r="577">
          <cell r="R577">
            <v>12485.8009</v>
          </cell>
        </row>
        <row r="578">
          <cell r="R578">
            <v>46130.5265</v>
          </cell>
        </row>
        <row r="579">
          <cell r="R579">
            <v>12363.547</v>
          </cell>
        </row>
        <row r="580">
          <cell r="R580">
            <v>40103.89</v>
          </cell>
        </row>
        <row r="581">
          <cell r="R581">
            <v>11244.376899999999</v>
          </cell>
        </row>
        <row r="582">
          <cell r="R582">
            <v>7729.6457499999997</v>
          </cell>
        </row>
        <row r="583">
          <cell r="R583">
            <v>5438.7491</v>
          </cell>
        </row>
        <row r="584">
          <cell r="R584">
            <v>34806.467700000001</v>
          </cell>
        </row>
        <row r="585">
          <cell r="R585">
            <v>2104.1134000000002</v>
          </cell>
        </row>
        <row r="586">
          <cell r="R586">
            <v>8068.1850000000004</v>
          </cell>
        </row>
        <row r="587">
          <cell r="R587">
            <v>2362.2290499999999</v>
          </cell>
        </row>
        <row r="588">
          <cell r="R588">
            <v>3577.9989999999998</v>
          </cell>
        </row>
        <row r="589">
          <cell r="R589">
            <v>3201.2451500000002</v>
          </cell>
        </row>
        <row r="590">
          <cell r="R590">
            <v>29186.482360000002</v>
          </cell>
        </row>
        <row r="591">
          <cell r="R591">
            <v>40273.645499999999</v>
          </cell>
        </row>
        <row r="592">
          <cell r="R592">
            <v>10976.24575</v>
          </cell>
        </row>
        <row r="593">
          <cell r="R593">
            <v>3500.6122999999998</v>
          </cell>
        </row>
        <row r="594">
          <cell r="R594">
            <v>2020.5523000000001</v>
          </cell>
        </row>
        <row r="595">
          <cell r="R595">
            <v>9541.6955500000004</v>
          </cell>
        </row>
        <row r="596">
          <cell r="R596">
            <v>9504.3102999999992</v>
          </cell>
        </row>
        <row r="597">
          <cell r="R597">
            <v>5385.3379000000004</v>
          </cell>
        </row>
        <row r="598">
          <cell r="R598">
            <v>8930.9345499999999</v>
          </cell>
        </row>
        <row r="599">
          <cell r="R599">
            <v>5375.0379999999996</v>
          </cell>
        </row>
        <row r="600">
          <cell r="R600">
            <v>44400.4064</v>
          </cell>
        </row>
        <row r="601">
          <cell r="R601">
            <v>10264.4421</v>
          </cell>
        </row>
        <row r="602">
          <cell r="R602">
            <v>6113.2310500000003</v>
          </cell>
        </row>
        <row r="603">
          <cell r="R603">
            <v>5469.0065999999997</v>
          </cell>
        </row>
        <row r="604">
          <cell r="R604">
            <v>1727.54</v>
          </cell>
        </row>
        <row r="605">
          <cell r="R605">
            <v>8310.8391499999998</v>
          </cell>
        </row>
        <row r="606">
          <cell r="R606">
            <v>1984.4532999999999</v>
          </cell>
        </row>
        <row r="607">
          <cell r="R607">
            <v>12146.971</v>
          </cell>
        </row>
        <row r="608">
          <cell r="R608">
            <v>10848.1343</v>
          </cell>
        </row>
        <row r="609">
          <cell r="R609">
            <v>12231.613600000001</v>
          </cell>
        </row>
        <row r="610">
          <cell r="R610">
            <v>9875.6803999999993</v>
          </cell>
        </row>
        <row r="611">
          <cell r="R611">
            <v>11264.540999999999</v>
          </cell>
        </row>
        <row r="612">
          <cell r="R612">
            <v>12979.358</v>
          </cell>
        </row>
        <row r="613">
          <cell r="R613">
            <v>1263.249</v>
          </cell>
        </row>
        <row r="614">
          <cell r="R614">
            <v>10106.134249999999</v>
          </cell>
        </row>
        <row r="615">
          <cell r="R615">
            <v>40932.429499999998</v>
          </cell>
        </row>
        <row r="616">
          <cell r="R616">
            <v>6664.68595</v>
          </cell>
        </row>
        <row r="617">
          <cell r="R617">
            <v>2217.6012000000001</v>
          </cell>
        </row>
        <row r="618">
          <cell r="R618">
            <v>6781.3541999999998</v>
          </cell>
        </row>
        <row r="619">
          <cell r="R619">
            <v>4234.9269999999997</v>
          </cell>
        </row>
        <row r="620">
          <cell r="R620">
            <v>9447.2503500000003</v>
          </cell>
        </row>
        <row r="621">
          <cell r="R621">
            <v>14007.222</v>
          </cell>
        </row>
        <row r="622">
          <cell r="R622">
            <v>9583.8932999999997</v>
          </cell>
        </row>
        <row r="623">
          <cell r="R623">
            <v>40419.019099999998</v>
          </cell>
        </row>
        <row r="624">
          <cell r="R624">
            <v>36189.101699999999</v>
          </cell>
        </row>
        <row r="625">
          <cell r="R625">
            <v>44585.455869999998</v>
          </cell>
        </row>
        <row r="626">
          <cell r="R626">
            <v>18246.495500000001</v>
          </cell>
        </row>
        <row r="627">
          <cell r="R627">
            <v>43254.417950000003</v>
          </cell>
        </row>
        <row r="628">
          <cell r="R628">
            <v>3757.8447999999999</v>
          </cell>
        </row>
        <row r="629">
          <cell r="R629">
            <v>8827.2098999999998</v>
          </cell>
        </row>
        <row r="630">
          <cell r="R630">
            <v>9910.3598500000007</v>
          </cell>
        </row>
        <row r="631">
          <cell r="R631">
            <v>11737.848840000001</v>
          </cell>
        </row>
        <row r="632">
          <cell r="R632">
            <v>8556.9069999999992</v>
          </cell>
        </row>
        <row r="633">
          <cell r="R633">
            <v>3062.5082499999999</v>
          </cell>
        </row>
        <row r="634">
          <cell r="R634">
            <v>19539.242999999999</v>
          </cell>
        </row>
        <row r="635">
          <cell r="R635">
            <v>1906.35825</v>
          </cell>
        </row>
        <row r="636">
          <cell r="R636">
            <v>14210.53595</v>
          </cell>
        </row>
        <row r="637">
          <cell r="R637">
            <v>17128.426080000001</v>
          </cell>
        </row>
        <row r="638">
          <cell r="R638">
            <v>5031.26955</v>
          </cell>
        </row>
        <row r="639">
          <cell r="R639">
            <v>23065.420699999999</v>
          </cell>
        </row>
        <row r="640">
          <cell r="R640">
            <v>5428.7277000000004</v>
          </cell>
        </row>
        <row r="641">
          <cell r="R641">
            <v>36307.798300000002</v>
          </cell>
        </row>
        <row r="642">
          <cell r="R642">
            <v>3925.7582000000002</v>
          </cell>
        </row>
        <row r="643">
          <cell r="R643">
            <v>2416.9549999999999</v>
          </cell>
        </row>
        <row r="644">
          <cell r="R644">
            <v>19040.876</v>
          </cell>
        </row>
        <row r="645">
          <cell r="R645">
            <v>3070.8087</v>
          </cell>
        </row>
        <row r="646">
          <cell r="R646">
            <v>9095.0682500000003</v>
          </cell>
        </row>
        <row r="647">
          <cell r="R647">
            <v>11842.623750000001</v>
          </cell>
        </row>
        <row r="648">
          <cell r="R648">
            <v>8062.7640000000001</v>
          </cell>
        </row>
        <row r="649">
          <cell r="R649">
            <v>7050.6419999999998</v>
          </cell>
        </row>
        <row r="650">
          <cell r="R650">
            <v>14319.031000000001</v>
          </cell>
        </row>
        <row r="651">
          <cell r="R651">
            <v>27941.28758</v>
          </cell>
        </row>
        <row r="652">
          <cell r="R652">
            <v>11150.78</v>
          </cell>
        </row>
        <row r="653">
          <cell r="R653">
            <v>12797.20962</v>
          </cell>
        </row>
        <row r="654">
          <cell r="R654">
            <v>17748.5062</v>
          </cell>
        </row>
        <row r="655">
          <cell r="R655">
            <v>7261.741</v>
          </cell>
        </row>
        <row r="656">
          <cell r="R656">
            <v>10560.4917</v>
          </cell>
        </row>
        <row r="657">
          <cell r="R657">
            <v>6986.6970000000001</v>
          </cell>
        </row>
        <row r="658">
          <cell r="R658">
            <v>7448.4039499999999</v>
          </cell>
        </row>
        <row r="659">
          <cell r="R659">
            <v>5934.3797999999997</v>
          </cell>
        </row>
        <row r="660">
          <cell r="R660">
            <v>9869.8101999999999</v>
          </cell>
        </row>
        <row r="661">
          <cell r="R661">
            <v>1146.7965999999999</v>
          </cell>
        </row>
        <row r="662">
          <cell r="R662">
            <v>9386.1612999999998</v>
          </cell>
        </row>
        <row r="663">
          <cell r="R663">
            <v>24520.263999999999</v>
          </cell>
        </row>
        <row r="664">
          <cell r="R664">
            <v>4350.5144</v>
          </cell>
        </row>
        <row r="665">
          <cell r="R665">
            <v>6414.1779999999999</v>
          </cell>
        </row>
        <row r="666">
          <cell r="R666">
            <v>12741.167450000001</v>
          </cell>
        </row>
        <row r="667">
          <cell r="R667">
            <v>1917.3184000000001</v>
          </cell>
        </row>
        <row r="668">
          <cell r="R668">
            <v>13457.960800000001</v>
          </cell>
        </row>
        <row r="669">
          <cell r="R669">
            <v>5662.2250000000004</v>
          </cell>
        </row>
        <row r="670">
          <cell r="R670">
            <v>1252.4069999999999</v>
          </cell>
        </row>
        <row r="671">
          <cell r="R671">
            <v>7209.4917999999998</v>
          </cell>
        </row>
        <row r="672">
          <cell r="R672">
            <v>18310.741999999998</v>
          </cell>
        </row>
        <row r="673">
          <cell r="R673">
            <v>4266.1657999999998</v>
          </cell>
        </row>
        <row r="674">
          <cell r="R674">
            <v>11848.141</v>
          </cell>
        </row>
        <row r="675">
          <cell r="R675">
            <v>7046.7222000000002</v>
          </cell>
        </row>
        <row r="676">
          <cell r="R676">
            <v>14313.846299999999</v>
          </cell>
        </row>
        <row r="677">
          <cell r="R677">
            <v>38792.685599999997</v>
          </cell>
        </row>
        <row r="678">
          <cell r="R678">
            <v>1815.8759</v>
          </cell>
        </row>
        <row r="679">
          <cell r="R679">
            <v>7731.8578500000003</v>
          </cell>
        </row>
        <row r="680">
          <cell r="R680">
            <v>28476.734990000001</v>
          </cell>
        </row>
        <row r="681">
          <cell r="R681">
            <v>2136.8822500000001</v>
          </cell>
        </row>
        <row r="682">
          <cell r="R682">
            <v>1131.5065999999999</v>
          </cell>
        </row>
        <row r="683">
          <cell r="R683">
            <v>3309.7926000000002</v>
          </cell>
        </row>
        <row r="684">
          <cell r="R684">
            <v>9414.92</v>
          </cell>
        </row>
        <row r="685">
          <cell r="R685">
            <v>6360.9935999999998</v>
          </cell>
        </row>
        <row r="686">
          <cell r="R686">
            <v>5584.3056999999999</v>
          </cell>
        </row>
        <row r="687">
          <cell r="R687">
            <v>1877.9294</v>
          </cell>
        </row>
        <row r="688">
          <cell r="R688">
            <v>3597.596</v>
          </cell>
        </row>
        <row r="689">
          <cell r="R689">
            <v>23401.30575</v>
          </cell>
        </row>
        <row r="690">
          <cell r="R690">
            <v>55135.402090000003</v>
          </cell>
        </row>
        <row r="691">
          <cell r="R691">
            <v>7445.9179999999997</v>
          </cell>
        </row>
        <row r="692">
          <cell r="R692">
            <v>1621.8827000000001</v>
          </cell>
        </row>
        <row r="693">
          <cell r="R693">
            <v>8219.2039000000004</v>
          </cell>
        </row>
        <row r="694">
          <cell r="R694">
            <v>16069.08475</v>
          </cell>
        </row>
        <row r="695">
          <cell r="R695">
            <v>43813.866099999999</v>
          </cell>
        </row>
        <row r="696">
          <cell r="R696">
            <v>20773.62775</v>
          </cell>
        </row>
        <row r="697">
          <cell r="R697">
            <v>39597.407200000001</v>
          </cell>
        </row>
        <row r="698">
          <cell r="R698">
            <v>13393.755999999999</v>
          </cell>
        </row>
        <row r="699">
          <cell r="R699">
            <v>5266.3656000000001</v>
          </cell>
        </row>
        <row r="700">
          <cell r="R700">
            <v>11743.9341</v>
          </cell>
        </row>
        <row r="701">
          <cell r="R701">
            <v>5377.4578000000001</v>
          </cell>
        </row>
        <row r="702">
          <cell r="R702">
            <v>7160.3302999999996</v>
          </cell>
        </row>
        <row r="703">
          <cell r="R703">
            <v>4402.2330000000002</v>
          </cell>
        </row>
        <row r="704">
          <cell r="R704">
            <v>11657.7189</v>
          </cell>
        </row>
        <row r="705">
          <cell r="R705">
            <v>12622.1795</v>
          </cell>
        </row>
        <row r="706">
          <cell r="R706">
            <v>1526.3119999999999</v>
          </cell>
        </row>
        <row r="707">
          <cell r="R707">
            <v>36021.011200000001</v>
          </cell>
        </row>
        <row r="708">
          <cell r="R708">
            <v>27533.912899999999</v>
          </cell>
        </row>
        <row r="709">
          <cell r="R709">
            <v>10072.055050000001</v>
          </cell>
        </row>
        <row r="710">
          <cell r="R710">
            <v>45008.955499999996</v>
          </cell>
        </row>
        <row r="711">
          <cell r="R711">
            <v>9872.7009999999991</v>
          </cell>
        </row>
        <row r="712">
          <cell r="R712">
            <v>2438.0551999999998</v>
          </cell>
        </row>
        <row r="713">
          <cell r="R713">
            <v>10601.632250000001</v>
          </cell>
        </row>
        <row r="714">
          <cell r="R714">
            <v>37270.1512</v>
          </cell>
        </row>
        <row r="715">
          <cell r="R715">
            <v>14119.62</v>
          </cell>
        </row>
        <row r="716">
          <cell r="R716">
            <v>42111.664700000001</v>
          </cell>
        </row>
        <row r="717">
          <cell r="R717">
            <v>1875.3440000000001</v>
          </cell>
        </row>
        <row r="718">
          <cell r="R718">
            <v>40974.164900000003</v>
          </cell>
        </row>
        <row r="719">
          <cell r="R719">
            <v>18218.161390000001</v>
          </cell>
        </row>
        <row r="720">
          <cell r="R720">
            <v>10965.446</v>
          </cell>
        </row>
        <row r="721">
          <cell r="R721">
            <v>46113.510999999999</v>
          </cell>
        </row>
        <row r="722">
          <cell r="R722">
            <v>7151.0919999999996</v>
          </cell>
        </row>
        <row r="723">
          <cell r="R723">
            <v>12269.68865</v>
          </cell>
        </row>
        <row r="724">
          <cell r="R724">
            <v>8782.4689999999991</v>
          </cell>
        </row>
        <row r="725">
          <cell r="R725">
            <v>6600.3609999999999</v>
          </cell>
        </row>
        <row r="726">
          <cell r="R726">
            <v>1141.4450999999999</v>
          </cell>
        </row>
        <row r="727">
          <cell r="R727">
            <v>11576.13</v>
          </cell>
        </row>
        <row r="728">
          <cell r="R728">
            <v>8457.8179999999993</v>
          </cell>
        </row>
        <row r="729">
          <cell r="R729">
            <v>3392.3652000000002</v>
          </cell>
        </row>
        <row r="730">
          <cell r="R730">
            <v>6849.0259999999998</v>
          </cell>
        </row>
        <row r="731">
          <cell r="R731">
            <v>2690.1138000000001</v>
          </cell>
        </row>
        <row r="732">
          <cell r="R732">
            <v>26140.3603</v>
          </cell>
        </row>
        <row r="733">
          <cell r="R733">
            <v>6653.7885999999999</v>
          </cell>
        </row>
        <row r="734">
          <cell r="R734">
            <v>6282.2349999999997</v>
          </cell>
        </row>
        <row r="735">
          <cell r="R735">
            <v>6311.9520000000002</v>
          </cell>
        </row>
        <row r="736">
          <cell r="R736">
            <v>3443.0639999999999</v>
          </cell>
        </row>
        <row r="737">
          <cell r="R737">
            <v>2789.0574000000001</v>
          </cell>
        </row>
        <row r="738">
          <cell r="R738">
            <v>46255.112500000003</v>
          </cell>
        </row>
        <row r="739">
          <cell r="R739">
            <v>4877.9810500000003</v>
          </cell>
        </row>
        <row r="740">
          <cell r="R740">
            <v>19719.6947</v>
          </cell>
        </row>
        <row r="741">
          <cell r="R741">
            <v>27218.437249999999</v>
          </cell>
        </row>
        <row r="742">
          <cell r="R742">
            <v>5272.1758</v>
          </cell>
        </row>
        <row r="743">
          <cell r="R743">
            <v>1682.597</v>
          </cell>
        </row>
        <row r="744">
          <cell r="R744">
            <v>11945.1327</v>
          </cell>
        </row>
        <row r="745">
          <cell r="R745">
            <v>29330.98315</v>
          </cell>
        </row>
        <row r="746">
          <cell r="R746">
            <v>7243.8136000000004</v>
          </cell>
        </row>
        <row r="747">
          <cell r="R747">
            <v>44202.653599999998</v>
          </cell>
        </row>
        <row r="748">
          <cell r="R748">
            <v>13555.0049</v>
          </cell>
        </row>
        <row r="749">
          <cell r="R749">
            <v>13063.883</v>
          </cell>
        </row>
        <row r="750">
          <cell r="R750">
            <v>2221.5644499999999</v>
          </cell>
        </row>
        <row r="751">
          <cell r="R751">
            <v>1634.5734</v>
          </cell>
        </row>
        <row r="752">
          <cell r="R752">
            <v>48673.558799999999</v>
          </cell>
        </row>
        <row r="753">
          <cell r="R753">
            <v>4661.2863500000003</v>
          </cell>
        </row>
        <row r="754">
          <cell r="R754">
            <v>8125.7844999999998</v>
          </cell>
        </row>
        <row r="755">
          <cell r="R755">
            <v>12644.589</v>
          </cell>
        </row>
        <row r="756">
          <cell r="R756">
            <v>4564.1914500000003</v>
          </cell>
        </row>
        <row r="757">
          <cell r="R757">
            <v>4846.9201499999999</v>
          </cell>
        </row>
        <row r="758">
          <cell r="R758">
            <v>7633.7205999999996</v>
          </cell>
        </row>
        <row r="759">
          <cell r="R759">
            <v>15170.069</v>
          </cell>
        </row>
        <row r="760">
          <cell r="R760">
            <v>2639.0428999999999</v>
          </cell>
        </row>
        <row r="761">
          <cell r="R761">
            <v>33732.686699999998</v>
          </cell>
        </row>
        <row r="762">
          <cell r="R762">
            <v>14382.709049999999</v>
          </cell>
        </row>
        <row r="763">
          <cell r="R763">
            <v>7626.9930000000004</v>
          </cell>
        </row>
        <row r="764">
          <cell r="R764">
            <v>2473.3341</v>
          </cell>
        </row>
        <row r="765">
          <cell r="R765">
            <v>21774.32215</v>
          </cell>
        </row>
        <row r="766">
          <cell r="R766">
            <v>13041.921</v>
          </cell>
        </row>
        <row r="767">
          <cell r="R767">
            <v>5245.2268999999997</v>
          </cell>
        </row>
        <row r="768">
          <cell r="R768">
            <v>13451.121999999999</v>
          </cell>
        </row>
        <row r="769">
          <cell r="R769">
            <v>13462.52</v>
          </cell>
        </row>
        <row r="770">
          <cell r="R770">
            <v>5488.2619999999997</v>
          </cell>
        </row>
        <row r="771">
          <cell r="R771">
            <v>4320.4108500000002</v>
          </cell>
        </row>
        <row r="772">
          <cell r="R772">
            <v>25333.332839999999</v>
          </cell>
        </row>
        <row r="773">
          <cell r="R773">
            <v>13470.804400000001</v>
          </cell>
        </row>
        <row r="774">
          <cell r="R774">
            <v>6289.7548999999999</v>
          </cell>
        </row>
        <row r="775">
          <cell r="R775">
            <v>2927.0646999999999</v>
          </cell>
        </row>
        <row r="776">
          <cell r="R776">
            <v>6238.2979999999998</v>
          </cell>
        </row>
        <row r="777">
          <cell r="R777">
            <v>10096.969999999999</v>
          </cell>
        </row>
        <row r="778">
          <cell r="R778">
            <v>7348.1419999999998</v>
          </cell>
        </row>
        <row r="779">
          <cell r="R779">
            <v>4673.3922000000002</v>
          </cell>
        </row>
        <row r="780">
          <cell r="R780">
            <v>12233.828</v>
          </cell>
        </row>
        <row r="781">
          <cell r="R781">
            <v>32108.662820000001</v>
          </cell>
        </row>
        <row r="782">
          <cell r="R782">
            <v>2304.0021999999999</v>
          </cell>
        </row>
        <row r="783">
          <cell r="R783">
            <v>9487.6442000000006</v>
          </cell>
        </row>
        <row r="784">
          <cell r="R784">
            <v>9549.5650999999998</v>
          </cell>
        </row>
        <row r="785">
          <cell r="R785">
            <v>2217.4691499999999</v>
          </cell>
        </row>
        <row r="786">
          <cell r="R786">
            <v>12982.8747</v>
          </cell>
        </row>
        <row r="787">
          <cell r="R787">
            <v>11674.13</v>
          </cell>
        </row>
        <row r="788">
          <cell r="R788">
            <v>7160.0940000000001</v>
          </cell>
        </row>
        <row r="789">
          <cell r="R789">
            <v>39047.285000000003</v>
          </cell>
        </row>
        <row r="790">
          <cell r="R790">
            <v>6358.7764500000003</v>
          </cell>
        </row>
        <row r="791">
          <cell r="R791">
            <v>19933.457999999999</v>
          </cell>
        </row>
        <row r="792">
          <cell r="R792">
            <v>47462.894</v>
          </cell>
        </row>
        <row r="793">
          <cell r="R793">
            <v>4527.1829500000003</v>
          </cell>
        </row>
        <row r="794">
          <cell r="R794">
            <v>38998.546000000002</v>
          </cell>
        </row>
        <row r="795">
          <cell r="R795">
            <v>20009.63365</v>
          </cell>
        </row>
        <row r="796">
          <cell r="R796">
            <v>3875.7341000000001</v>
          </cell>
        </row>
        <row r="797">
          <cell r="R797">
            <v>41999.519999999997</v>
          </cell>
        </row>
        <row r="798">
          <cell r="R798">
            <v>12609.88702</v>
          </cell>
        </row>
        <row r="799">
          <cell r="R799">
            <v>41034.221400000002</v>
          </cell>
        </row>
        <row r="800">
          <cell r="R800">
            <v>28468.919010000001</v>
          </cell>
        </row>
        <row r="801">
          <cell r="R801">
            <v>2730.1078499999999</v>
          </cell>
        </row>
        <row r="802">
          <cell r="R802">
            <v>3353.2840000000001</v>
          </cell>
        </row>
        <row r="803">
          <cell r="R803">
            <v>14474.674999999999</v>
          </cell>
        </row>
        <row r="804">
          <cell r="R804">
            <v>26467.09737</v>
          </cell>
        </row>
        <row r="805">
          <cell r="R805">
            <v>4746.3440000000001</v>
          </cell>
        </row>
        <row r="806">
          <cell r="R806">
            <v>7518.0253499999999</v>
          </cell>
        </row>
        <row r="807">
          <cell r="R807">
            <v>3279.8685500000001</v>
          </cell>
        </row>
        <row r="808">
          <cell r="R808">
            <v>8596.8277999999991</v>
          </cell>
        </row>
        <row r="809">
          <cell r="R809">
            <v>10702.642400000001</v>
          </cell>
        </row>
        <row r="810">
          <cell r="R810">
            <v>1759.338</v>
          </cell>
        </row>
        <row r="811">
          <cell r="R811">
            <v>2322.6217999999999</v>
          </cell>
        </row>
        <row r="812">
          <cell r="R812">
            <v>7804.1605</v>
          </cell>
        </row>
        <row r="813">
          <cell r="R813">
            <v>2902.9065000000001</v>
          </cell>
        </row>
        <row r="814">
          <cell r="R814">
            <v>9704.6680500000002</v>
          </cell>
        </row>
        <row r="815">
          <cell r="R815">
            <v>4889.0367999999999</v>
          </cell>
        </row>
        <row r="816">
          <cell r="R816">
            <v>25517.11363</v>
          </cell>
        </row>
        <row r="817">
          <cell r="R817">
            <v>19199.944</v>
          </cell>
        </row>
        <row r="818">
          <cell r="R818">
            <v>16796.411940000002</v>
          </cell>
        </row>
        <row r="819">
          <cell r="R819">
            <v>4915.0598499999996</v>
          </cell>
        </row>
        <row r="820">
          <cell r="R820">
            <v>7624.63</v>
          </cell>
        </row>
        <row r="821">
          <cell r="R821">
            <v>8410.0468500000006</v>
          </cell>
        </row>
        <row r="822">
          <cell r="R822">
            <v>28340.188849999999</v>
          </cell>
        </row>
        <row r="823">
          <cell r="R823">
            <v>4518.8262500000001</v>
          </cell>
        </row>
        <row r="824">
          <cell r="R824">
            <v>7144.86265</v>
          </cell>
        </row>
        <row r="825">
          <cell r="R825">
            <v>10118.424000000001</v>
          </cell>
        </row>
        <row r="826">
          <cell r="R826">
            <v>5484.4673000000003</v>
          </cell>
        </row>
        <row r="827">
          <cell r="R827">
            <v>7418.5219999999999</v>
          </cell>
        </row>
        <row r="828">
          <cell r="R828">
            <v>13887.968500000001</v>
          </cell>
        </row>
        <row r="829">
          <cell r="R829">
            <v>6551.7501000000002</v>
          </cell>
        </row>
        <row r="830">
          <cell r="R830">
            <v>5267.8181500000001</v>
          </cell>
        </row>
        <row r="831">
          <cell r="R831">
            <v>34472.841</v>
          </cell>
        </row>
        <row r="832">
          <cell r="R832">
            <v>1972.95</v>
          </cell>
        </row>
        <row r="833">
          <cell r="R833">
            <v>21232.182260000001</v>
          </cell>
        </row>
        <row r="834">
          <cell r="R834">
            <v>4433.3877000000002</v>
          </cell>
        </row>
        <row r="835">
          <cell r="R835">
            <v>4438.2633999999998</v>
          </cell>
        </row>
        <row r="836">
          <cell r="R836">
            <v>24915.220850000002</v>
          </cell>
        </row>
        <row r="837">
          <cell r="R837">
            <v>9957.7216000000008</v>
          </cell>
        </row>
        <row r="838">
          <cell r="R838">
            <v>36580.282160000002</v>
          </cell>
        </row>
        <row r="839">
          <cell r="R839">
            <v>8765.2489999999998</v>
          </cell>
        </row>
        <row r="840">
          <cell r="R840">
            <v>5383.5360000000001</v>
          </cell>
        </row>
        <row r="841">
          <cell r="R841">
            <v>12124.992399999999</v>
          </cell>
        </row>
        <row r="842">
          <cell r="R842">
            <v>3987.9259999999999</v>
          </cell>
        </row>
        <row r="843">
          <cell r="R843">
            <v>12495.290849999999</v>
          </cell>
        </row>
        <row r="844">
          <cell r="R844">
            <v>26018.950519999999</v>
          </cell>
        </row>
        <row r="845">
          <cell r="R845">
            <v>8798.5930000000008</v>
          </cell>
        </row>
        <row r="846">
          <cell r="R846">
            <v>35595.589800000002</v>
          </cell>
        </row>
        <row r="847">
          <cell r="R847">
            <v>42211.138200000001</v>
          </cell>
        </row>
        <row r="848">
          <cell r="R848">
            <v>8569.8618000000006</v>
          </cell>
        </row>
        <row r="849">
          <cell r="R849">
            <v>2020.1769999999999</v>
          </cell>
        </row>
        <row r="850">
          <cell r="R850">
            <v>16450.894700000001</v>
          </cell>
        </row>
        <row r="851">
          <cell r="R851">
            <v>9850.4320000000007</v>
          </cell>
        </row>
        <row r="852">
          <cell r="R852">
            <v>44423.803</v>
          </cell>
        </row>
        <row r="853">
          <cell r="R853">
            <v>4137.5227000000004</v>
          </cell>
        </row>
        <row r="854">
          <cell r="R854">
            <v>12950.0712</v>
          </cell>
        </row>
        <row r="855">
          <cell r="R855">
            <v>37484.4493</v>
          </cell>
        </row>
        <row r="856">
          <cell r="R856">
            <v>39725.518049999999</v>
          </cell>
        </row>
        <row r="857">
          <cell r="R857">
            <v>2250.8352</v>
          </cell>
        </row>
        <row r="858">
          <cell r="R858">
            <v>22493.659640000002</v>
          </cell>
        </row>
        <row r="859">
          <cell r="R859">
            <v>20234.854749999999</v>
          </cell>
        </row>
        <row r="860">
          <cell r="R860">
            <v>33475.817150000003</v>
          </cell>
        </row>
        <row r="861">
          <cell r="R861">
            <v>3161.4540000000002</v>
          </cell>
        </row>
        <row r="862">
          <cell r="R862">
            <v>11394.065549999999</v>
          </cell>
        </row>
        <row r="863">
          <cell r="R863">
            <v>7325.0482000000002</v>
          </cell>
        </row>
        <row r="864">
          <cell r="R864">
            <v>44501.398200000003</v>
          </cell>
        </row>
        <row r="865">
          <cell r="R865">
            <v>39727.614000000001</v>
          </cell>
        </row>
        <row r="866">
          <cell r="R866">
            <v>8023.1354499999998</v>
          </cell>
        </row>
        <row r="867">
          <cell r="R867">
            <v>14394.5579</v>
          </cell>
        </row>
        <row r="868">
          <cell r="R868">
            <v>9288.0267000000003</v>
          </cell>
        </row>
        <row r="869">
          <cell r="R869">
            <v>25309.489000000001</v>
          </cell>
        </row>
        <row r="870">
          <cell r="R870">
            <v>10594.501550000001</v>
          </cell>
        </row>
        <row r="871">
          <cell r="R871">
            <v>8277.5229999999992</v>
          </cell>
        </row>
        <row r="872">
          <cell r="R872">
            <v>17929.303370000001</v>
          </cell>
        </row>
        <row r="873">
          <cell r="R873">
            <v>2480.9791</v>
          </cell>
        </row>
        <row r="874">
          <cell r="R874">
            <v>4462.7218000000003</v>
          </cell>
        </row>
        <row r="875">
          <cell r="R875">
            <v>1981.5818999999999</v>
          </cell>
        </row>
        <row r="876">
          <cell r="R876">
            <v>11554.223599999999</v>
          </cell>
        </row>
        <row r="877">
          <cell r="R877">
            <v>48970.247600000002</v>
          </cell>
        </row>
        <row r="878">
          <cell r="R878">
            <v>6548.1950500000003</v>
          </cell>
        </row>
        <row r="879">
          <cell r="R879">
            <v>5708.8670000000002</v>
          </cell>
        </row>
        <row r="880">
          <cell r="R880">
            <v>7045.4989999999998</v>
          </cell>
        </row>
        <row r="881">
          <cell r="R881">
            <v>8978.1851000000006</v>
          </cell>
        </row>
        <row r="882">
          <cell r="R882">
            <v>5757.41345</v>
          </cell>
        </row>
        <row r="883">
          <cell r="R883">
            <v>10928.849</v>
          </cell>
        </row>
        <row r="884">
          <cell r="R884">
            <v>39871.704299999998</v>
          </cell>
        </row>
        <row r="885">
          <cell r="R885">
            <v>13974.455550000001</v>
          </cell>
        </row>
        <row r="886">
          <cell r="R886">
            <v>1909.52745</v>
          </cell>
        </row>
        <row r="887">
          <cell r="R887">
            <v>12096.6512</v>
          </cell>
        </row>
        <row r="888">
          <cell r="R888">
            <v>4562.8420999999998</v>
          </cell>
        </row>
        <row r="889">
          <cell r="R889">
            <v>8551.3469999999998</v>
          </cell>
        </row>
        <row r="890">
          <cell r="R890">
            <v>2102.2647000000002</v>
          </cell>
        </row>
        <row r="891">
          <cell r="R891">
            <v>34672.147199999999</v>
          </cell>
        </row>
        <row r="892">
          <cell r="R892">
            <v>15161.5344</v>
          </cell>
        </row>
        <row r="893">
          <cell r="R893">
            <v>4454.40265</v>
          </cell>
        </row>
        <row r="894">
          <cell r="R894">
            <v>4076.4969999999998</v>
          </cell>
        </row>
        <row r="895">
          <cell r="R895">
            <v>15019.760050000001</v>
          </cell>
        </row>
        <row r="896">
          <cell r="R896">
            <v>10796.35025</v>
          </cell>
        </row>
        <row r="897">
          <cell r="R897">
            <v>11353.2276</v>
          </cell>
        </row>
        <row r="898">
          <cell r="R898">
            <v>9748.9105999999992</v>
          </cell>
        </row>
        <row r="899">
          <cell r="R899">
            <v>41676.081100000003</v>
          </cell>
        </row>
        <row r="900">
          <cell r="R900">
            <v>11286.538699999999</v>
          </cell>
        </row>
        <row r="901">
          <cell r="R901">
            <v>3591.48</v>
          </cell>
        </row>
        <row r="902">
          <cell r="R902">
            <v>33907.548000000003</v>
          </cell>
        </row>
        <row r="903">
          <cell r="R903">
            <v>11299.343000000001</v>
          </cell>
        </row>
        <row r="904">
          <cell r="R904">
            <v>4561.1885000000002</v>
          </cell>
        </row>
        <row r="905">
          <cell r="R905">
            <v>44641.197399999997</v>
          </cell>
        </row>
        <row r="906">
          <cell r="R906">
            <v>1674.6323</v>
          </cell>
        </row>
        <row r="907">
          <cell r="R907">
            <v>23045.566159999998</v>
          </cell>
        </row>
        <row r="908">
          <cell r="R908">
            <v>3227.1210999999998</v>
          </cell>
        </row>
        <row r="909">
          <cell r="R909">
            <v>11253.421</v>
          </cell>
        </row>
        <row r="910">
          <cell r="R910">
            <v>3471.4096</v>
          </cell>
        </row>
        <row r="911">
          <cell r="R911">
            <v>11363.2832</v>
          </cell>
        </row>
        <row r="912">
          <cell r="R912">
            <v>20420.604650000001</v>
          </cell>
        </row>
        <row r="913">
          <cell r="R913">
            <v>10338.9316</v>
          </cell>
        </row>
        <row r="914">
          <cell r="R914">
            <v>8988.1587500000005</v>
          </cell>
        </row>
        <row r="915">
          <cell r="R915">
            <v>10493.9458</v>
          </cell>
        </row>
        <row r="916">
          <cell r="R916">
            <v>2904.0880000000002</v>
          </cell>
        </row>
        <row r="917">
          <cell r="R917">
            <v>11512.405000000001</v>
          </cell>
        </row>
        <row r="918">
          <cell r="R918">
            <v>41949.244100000004</v>
          </cell>
        </row>
        <row r="919">
          <cell r="R919">
            <v>24180.933499999999</v>
          </cell>
        </row>
        <row r="920">
          <cell r="R920">
            <v>5312.1698500000002</v>
          </cell>
        </row>
        <row r="921">
          <cell r="R921">
            <v>10807.4863</v>
          </cell>
        </row>
        <row r="922">
          <cell r="R922">
            <v>9222.4025999999994</v>
          </cell>
        </row>
        <row r="923">
          <cell r="R923">
            <v>36124.573700000001</v>
          </cell>
        </row>
        <row r="924">
          <cell r="R924">
            <v>38282.749499999998</v>
          </cell>
        </row>
        <row r="925">
          <cell r="R925">
            <v>34166.273000000001</v>
          </cell>
        </row>
        <row r="926">
          <cell r="R926">
            <v>8347.1643000000004</v>
          </cell>
        </row>
        <row r="927">
          <cell r="R927">
            <v>46661.4424</v>
          </cell>
        </row>
        <row r="928">
          <cell r="R928">
            <v>18903.491409999999</v>
          </cell>
        </row>
        <row r="929">
          <cell r="R929">
            <v>40904.199500000002</v>
          </cell>
        </row>
        <row r="930">
          <cell r="R930">
            <v>14254.608200000001</v>
          </cell>
        </row>
        <row r="931">
          <cell r="R931">
            <v>10214.636</v>
          </cell>
        </row>
        <row r="932">
          <cell r="R932">
            <v>5836.5204000000003</v>
          </cell>
        </row>
        <row r="933">
          <cell r="R933">
            <v>14358.364369999999</v>
          </cell>
        </row>
        <row r="934">
          <cell r="R934">
            <v>3693.4279999999999</v>
          </cell>
        </row>
        <row r="935">
          <cell r="R935">
            <v>20709.020339999999</v>
          </cell>
        </row>
        <row r="936">
          <cell r="R936">
            <v>19673.335729999999</v>
          </cell>
        </row>
        <row r="937">
          <cell r="R937">
            <v>11085.586799999999</v>
          </cell>
        </row>
        <row r="938">
          <cell r="R938">
            <v>7623.518</v>
          </cell>
        </row>
        <row r="939">
          <cell r="R939">
            <v>3704.3544999999999</v>
          </cell>
        </row>
        <row r="940">
          <cell r="R940">
            <v>36898.733079999998</v>
          </cell>
        </row>
        <row r="941">
          <cell r="R941">
            <v>9048.0272999999997</v>
          </cell>
        </row>
        <row r="942">
          <cell r="R942">
            <v>7954.5169999999998</v>
          </cell>
        </row>
        <row r="943">
          <cell r="R943">
            <v>6338.0756000000001</v>
          </cell>
        </row>
        <row r="944">
          <cell r="R944">
            <v>9630.3970000000008</v>
          </cell>
        </row>
        <row r="945">
          <cell r="R945">
            <v>11289.10925</v>
          </cell>
        </row>
        <row r="946">
          <cell r="R946">
            <v>52590.829389999999</v>
          </cell>
        </row>
        <row r="947">
          <cell r="R947">
            <v>2261.5688</v>
          </cell>
        </row>
        <row r="948">
          <cell r="R948">
            <v>5979.7309999999998</v>
          </cell>
        </row>
        <row r="949">
          <cell r="R949">
            <v>2203.7359499999998</v>
          </cell>
        </row>
        <row r="950">
          <cell r="R950">
            <v>12235.8392</v>
          </cell>
        </row>
        <row r="951">
          <cell r="R951">
            <v>40941.285400000001</v>
          </cell>
        </row>
        <row r="952">
          <cell r="R952">
            <v>5630.4578499999998</v>
          </cell>
        </row>
        <row r="953">
          <cell r="R953">
            <v>11015.1747</v>
          </cell>
        </row>
        <row r="954">
          <cell r="R954">
            <v>39722.746200000001</v>
          </cell>
        </row>
        <row r="955">
          <cell r="R955">
            <v>2459.7201</v>
          </cell>
        </row>
        <row r="956">
          <cell r="R956">
            <v>3989.8409999999999</v>
          </cell>
        </row>
        <row r="957">
          <cell r="R957">
            <v>7727.2532000000001</v>
          </cell>
        </row>
        <row r="958">
          <cell r="R958">
            <v>5124.1886999999997</v>
          </cell>
        </row>
        <row r="959">
          <cell r="R959">
            <v>18963.171920000001</v>
          </cell>
        </row>
        <row r="960">
          <cell r="R960">
            <v>2200.8308499999998</v>
          </cell>
        </row>
        <row r="961">
          <cell r="R961">
            <v>7153.5538999999999</v>
          </cell>
        </row>
        <row r="962">
          <cell r="R962">
            <v>5227.9887500000004</v>
          </cell>
        </row>
        <row r="963">
          <cell r="R963">
            <v>10982.5013</v>
          </cell>
        </row>
        <row r="964">
          <cell r="R964">
            <v>4670.6400000000003</v>
          </cell>
        </row>
        <row r="965">
          <cell r="R965">
            <v>6112.3529500000004</v>
          </cell>
        </row>
        <row r="966">
          <cell r="R966">
            <v>17178.682400000002</v>
          </cell>
        </row>
        <row r="967">
          <cell r="R967">
            <v>22478.6</v>
          </cell>
        </row>
        <row r="968">
          <cell r="R968">
            <v>11093.6229</v>
          </cell>
        </row>
        <row r="969">
          <cell r="R969">
            <v>6457.8433999999997</v>
          </cell>
        </row>
        <row r="970">
          <cell r="R970">
            <v>4433.9159</v>
          </cell>
        </row>
        <row r="971">
          <cell r="R971">
            <v>2154.3609999999999</v>
          </cell>
        </row>
        <row r="972">
          <cell r="R972">
            <v>6496.8860000000004</v>
          </cell>
        </row>
        <row r="973">
          <cell r="R973">
            <v>2899.4893499999998</v>
          </cell>
        </row>
        <row r="974">
          <cell r="R974">
            <v>19350.368900000001</v>
          </cell>
        </row>
        <row r="975">
          <cell r="R975">
            <v>7650.7737500000003</v>
          </cell>
        </row>
        <row r="976">
          <cell r="R976">
            <v>2850.6837500000001</v>
          </cell>
        </row>
        <row r="977">
          <cell r="R977">
            <v>2632.9920000000002</v>
          </cell>
        </row>
        <row r="978">
          <cell r="R978">
            <v>9447.3824000000004</v>
          </cell>
        </row>
        <row r="979">
          <cell r="R979">
            <v>18328.238099999999</v>
          </cell>
        </row>
        <row r="980">
          <cell r="R980">
            <v>37465.34375</v>
          </cell>
        </row>
        <row r="981">
          <cell r="R981">
            <v>13844.797200000001</v>
          </cell>
        </row>
        <row r="982">
          <cell r="R982">
            <v>21771.3423</v>
          </cell>
        </row>
        <row r="983">
          <cell r="R983">
            <v>13126.677449999999</v>
          </cell>
        </row>
        <row r="984">
          <cell r="R984">
            <v>5327.4002499999997</v>
          </cell>
        </row>
        <row r="985">
          <cell r="R985">
            <v>13019.161050000001</v>
          </cell>
        </row>
        <row r="986">
          <cell r="R986">
            <v>8671.1912499999999</v>
          </cell>
        </row>
        <row r="987">
          <cell r="R987">
            <v>18838.703659999999</v>
          </cell>
        </row>
        <row r="988">
          <cell r="R988">
            <v>33307.550799999997</v>
          </cell>
        </row>
        <row r="989">
          <cell r="R989">
            <v>5699.8374999999996</v>
          </cell>
        </row>
        <row r="990">
          <cell r="R990">
            <v>6393.6034499999996</v>
          </cell>
        </row>
        <row r="991">
          <cell r="R991">
            <v>4934.7049999999999</v>
          </cell>
        </row>
        <row r="992">
          <cell r="R992">
            <v>8733.2292500000003</v>
          </cell>
        </row>
        <row r="993">
          <cell r="R993">
            <v>2055.3249000000001</v>
          </cell>
        </row>
        <row r="994">
          <cell r="R994">
            <v>9964.06</v>
          </cell>
        </row>
        <row r="995">
          <cell r="R995">
            <v>18223.4512</v>
          </cell>
        </row>
        <row r="996">
          <cell r="R996">
            <v>36910.608030000003</v>
          </cell>
        </row>
        <row r="997">
          <cell r="R997">
            <v>38415.474000000002</v>
          </cell>
        </row>
        <row r="998">
          <cell r="R998">
            <v>20296.863450000001</v>
          </cell>
        </row>
        <row r="999">
          <cell r="R999">
            <v>12347.172</v>
          </cell>
        </row>
        <row r="1000">
          <cell r="R1000">
            <v>5373.3642499999996</v>
          </cell>
        </row>
        <row r="1001">
          <cell r="R1001">
            <v>23563.016179999999</v>
          </cell>
        </row>
        <row r="1002">
          <cell r="R1002">
            <v>10806.839</v>
          </cell>
        </row>
        <row r="1003">
          <cell r="R1003">
            <v>3956.0714499999999</v>
          </cell>
        </row>
        <row r="1004">
          <cell r="R1004">
            <v>12890.057650000001</v>
          </cell>
        </row>
        <row r="1005">
          <cell r="R1005">
            <v>5415.6611999999996</v>
          </cell>
        </row>
        <row r="1006">
          <cell r="R1006">
            <v>4058.1161000000002</v>
          </cell>
        </row>
        <row r="1007">
          <cell r="R1007">
            <v>41661.601999999999</v>
          </cell>
        </row>
        <row r="1008">
          <cell r="R1008">
            <v>7537.1638999999996</v>
          </cell>
        </row>
        <row r="1009">
          <cell r="R1009">
            <v>8442.6669999999995</v>
          </cell>
        </row>
        <row r="1010">
          <cell r="R1010">
            <v>4795.6567999999997</v>
          </cell>
        </row>
        <row r="1011">
          <cell r="R1011">
            <v>7162.0122000000001</v>
          </cell>
        </row>
        <row r="1012">
          <cell r="R1012">
            <v>10594.225700000001</v>
          </cell>
        </row>
        <row r="1013">
          <cell r="R1013">
            <v>11938.255950000001</v>
          </cell>
        </row>
        <row r="1014">
          <cell r="R1014">
            <v>60021.398970000002</v>
          </cell>
        </row>
        <row r="1015">
          <cell r="R1015">
            <v>8515.7587000000003</v>
          </cell>
        </row>
        <row r="1016">
          <cell r="R1016">
            <v>2699.56835</v>
          </cell>
        </row>
        <row r="1017">
          <cell r="R1017">
            <v>12224.350850000001</v>
          </cell>
        </row>
        <row r="1018">
          <cell r="R1018">
            <v>3238.4357</v>
          </cell>
        </row>
        <row r="1019">
          <cell r="R1019">
            <v>47269.853999999999</v>
          </cell>
        </row>
        <row r="1020">
          <cell r="R1020">
            <v>49577.662400000001</v>
          </cell>
        </row>
        <row r="1021">
          <cell r="R1021">
            <v>3171.6149</v>
          </cell>
        </row>
        <row r="1022">
          <cell r="R1022">
            <v>1135.9407000000001</v>
          </cell>
        </row>
        <row r="1023">
          <cell r="R1023">
            <v>9101.7980000000007</v>
          </cell>
        </row>
        <row r="1024">
          <cell r="R1024">
            <v>6059.1729999999998</v>
          </cell>
        </row>
        <row r="1025">
          <cell r="R1025">
            <v>1633.9618</v>
          </cell>
        </row>
        <row r="1026">
          <cell r="R1026">
            <v>37607.527699999999</v>
          </cell>
        </row>
        <row r="1027">
          <cell r="R1027">
            <v>18648.421699999999</v>
          </cell>
        </row>
        <row r="1028">
          <cell r="R1028">
            <v>16232.847</v>
          </cell>
        </row>
        <row r="1029">
          <cell r="R1029">
            <v>15828.82173</v>
          </cell>
        </row>
        <row r="1030">
          <cell r="R1030">
            <v>4415.1588000000002</v>
          </cell>
        </row>
        <row r="1031">
          <cell r="R1031">
            <v>6474.0129999999999</v>
          </cell>
        </row>
        <row r="1032">
          <cell r="R1032">
            <v>11436.738149999999</v>
          </cell>
        </row>
        <row r="1033">
          <cell r="R1033">
            <v>11305.93455</v>
          </cell>
        </row>
        <row r="1034">
          <cell r="R1034">
            <v>30063.580549999999</v>
          </cell>
        </row>
        <row r="1035">
          <cell r="R1035">
            <v>3277.1610000000001</v>
          </cell>
        </row>
        <row r="1036">
          <cell r="R1036">
            <v>6770.1925000000001</v>
          </cell>
        </row>
        <row r="1037">
          <cell r="R1037">
            <v>7337.7479999999996</v>
          </cell>
        </row>
        <row r="1038">
          <cell r="R1038">
            <v>10370.912549999999</v>
          </cell>
        </row>
        <row r="1039">
          <cell r="R1039">
            <v>10704.47</v>
          </cell>
        </row>
        <row r="1040">
          <cell r="R1040">
            <v>34254.053350000002</v>
          </cell>
        </row>
        <row r="1041">
          <cell r="R1041">
            <v>1880.4870000000001</v>
          </cell>
        </row>
        <row r="1042">
          <cell r="R1042">
            <v>8615.2999999999993</v>
          </cell>
        </row>
        <row r="1043">
          <cell r="R1043">
            <v>3292.5298499999999</v>
          </cell>
        </row>
        <row r="1044">
          <cell r="R1044">
            <v>3021.80915</v>
          </cell>
        </row>
        <row r="1045">
          <cell r="R1045">
            <v>14478.33015</v>
          </cell>
        </row>
        <row r="1046">
          <cell r="R1046">
            <v>4747.0528999999997</v>
          </cell>
        </row>
        <row r="1047">
          <cell r="R1047">
            <v>17043.341400000001</v>
          </cell>
        </row>
        <row r="1048">
          <cell r="R1048">
            <v>2741.9479999999999</v>
          </cell>
        </row>
        <row r="1049">
          <cell r="R1049">
            <v>4357.0436499999996</v>
          </cell>
        </row>
        <row r="1050">
          <cell r="R1050">
            <v>22462.043750000001</v>
          </cell>
        </row>
        <row r="1051">
          <cell r="R1051">
            <v>4189.1130999999996</v>
          </cell>
        </row>
        <row r="1052">
          <cell r="R1052">
            <v>8283.6807000000008</v>
          </cell>
        </row>
        <row r="1053">
          <cell r="R1053">
            <v>24535.698550000001</v>
          </cell>
        </row>
        <row r="1054">
          <cell r="R1054">
            <v>1720.3536999999999</v>
          </cell>
        </row>
        <row r="1055">
          <cell r="R1055">
            <v>47403.88</v>
          </cell>
        </row>
        <row r="1056">
          <cell r="R1056">
            <v>5472.4489999999996</v>
          </cell>
        </row>
        <row r="1057">
          <cell r="R1057">
            <v>38344.565999999999</v>
          </cell>
        </row>
        <row r="1058">
          <cell r="R1058">
            <v>7147.4727999999996</v>
          </cell>
        </row>
        <row r="1059">
          <cell r="R1059">
            <v>34828.654000000002</v>
          </cell>
        </row>
        <row r="1060">
          <cell r="R1060">
            <v>9301.8935500000007</v>
          </cell>
        </row>
        <row r="1061">
          <cell r="R1061">
            <v>11931.125249999999</v>
          </cell>
        </row>
        <row r="1062">
          <cell r="R1062">
            <v>1708.9257500000001</v>
          </cell>
        </row>
        <row r="1063">
          <cell r="R1063">
            <v>4340.4408999999996</v>
          </cell>
        </row>
        <row r="1064">
          <cell r="R1064">
            <v>5261.4694499999996</v>
          </cell>
        </row>
        <row r="1065">
          <cell r="R1065">
            <v>2710.8285500000002</v>
          </cell>
        </row>
        <row r="1066">
          <cell r="R1066">
            <v>62592.873090000001</v>
          </cell>
        </row>
        <row r="1067">
          <cell r="R1067">
            <v>46718.163249999998</v>
          </cell>
        </row>
        <row r="1068">
          <cell r="R1068">
            <v>37829.724199999997</v>
          </cell>
        </row>
        <row r="1069">
          <cell r="R1069">
            <v>2464.6188000000002</v>
          </cell>
        </row>
        <row r="1070">
          <cell r="R1070">
            <v>21472.478800000001</v>
          </cell>
        </row>
        <row r="1071">
          <cell r="R1071">
            <v>33900.652999999998</v>
          </cell>
        </row>
        <row r="1072">
          <cell r="R1072">
            <v>6875.9610000000002</v>
          </cell>
        </row>
        <row r="1073">
          <cell r="R1073">
            <v>6940.90985</v>
          </cell>
        </row>
        <row r="1074">
          <cell r="R1074">
            <v>4571.4130500000001</v>
          </cell>
        </row>
        <row r="1075">
          <cell r="R1075">
            <v>4536.259</v>
          </cell>
        </row>
        <row r="1076">
          <cell r="R1076">
            <v>36397.576000000001</v>
          </cell>
        </row>
        <row r="1077">
          <cell r="R1077">
            <v>11272.331389999999</v>
          </cell>
        </row>
        <row r="1078">
          <cell r="R1078">
            <v>1163.4627</v>
          </cell>
        </row>
        <row r="1079">
          <cell r="R1079">
            <v>19496.71917</v>
          </cell>
        </row>
        <row r="1080">
          <cell r="R1080">
            <v>7201.7008500000002</v>
          </cell>
        </row>
        <row r="1081">
          <cell r="R1081">
            <v>5425.0233500000004</v>
          </cell>
        </row>
        <row r="1082">
          <cell r="R1082">
            <v>28101.333050000001</v>
          </cell>
        </row>
        <row r="1083">
          <cell r="R1083">
            <v>12981.3457</v>
          </cell>
        </row>
        <row r="1084">
          <cell r="R1084">
            <v>43896.376300000004</v>
          </cell>
        </row>
        <row r="1085">
          <cell r="R1085">
            <v>4239.8926499999998</v>
          </cell>
        </row>
        <row r="1086">
          <cell r="R1086">
            <v>13143.336649999999</v>
          </cell>
        </row>
        <row r="1087">
          <cell r="R1087">
            <v>7050.0213000000003</v>
          </cell>
        </row>
        <row r="1088">
          <cell r="R1088">
            <v>9377.9046999999991</v>
          </cell>
        </row>
        <row r="1089">
          <cell r="R1089">
            <v>10325.206</v>
          </cell>
        </row>
        <row r="1090">
          <cell r="R1090">
            <v>12629.1656</v>
          </cell>
        </row>
        <row r="1091">
          <cell r="R1091">
            <v>10795.937330000001</v>
          </cell>
        </row>
        <row r="1092">
          <cell r="R1092">
            <v>11411.684999999999</v>
          </cell>
        </row>
        <row r="1093">
          <cell r="R1093">
            <v>10600.5483</v>
          </cell>
        </row>
        <row r="1094">
          <cell r="R1094">
            <v>2205.9807999999998</v>
          </cell>
        </row>
        <row r="1095">
          <cell r="R1095">
            <v>1629.8335</v>
          </cell>
        </row>
        <row r="1096">
          <cell r="R1096">
            <v>2007.9449999999999</v>
          </cell>
        </row>
        <row r="1097">
          <cell r="R1097">
            <v>29141.3603</v>
          </cell>
        </row>
      </sheetData>
      <sheetData sheetId="4">
        <row r="3">
          <cell r="G3" t="str">
            <v>charges</v>
          </cell>
        </row>
        <row r="4">
          <cell r="C4">
            <v>27.9</v>
          </cell>
          <cell r="G4">
            <v>16884.923999999999</v>
          </cell>
          <cell r="H4">
            <v>1</v>
          </cell>
        </row>
        <row r="5">
          <cell r="C5">
            <v>33.770000000000003</v>
          </cell>
          <cell r="G5">
            <v>1725.5523000000001</v>
          </cell>
          <cell r="H5">
            <v>0</v>
          </cell>
        </row>
        <row r="6">
          <cell r="C6">
            <v>33</v>
          </cell>
          <cell r="G6">
            <v>4449.4620000000004</v>
          </cell>
          <cell r="H6">
            <v>0</v>
          </cell>
        </row>
        <row r="7">
          <cell r="C7">
            <v>22.704999999999998</v>
          </cell>
          <cell r="G7">
            <v>21984.47061</v>
          </cell>
          <cell r="H7">
            <v>0</v>
          </cell>
        </row>
        <row r="8">
          <cell r="C8">
            <v>28.88</v>
          </cell>
          <cell r="G8">
            <v>3866.8552</v>
          </cell>
          <cell r="H8">
            <v>0</v>
          </cell>
        </row>
        <row r="9">
          <cell r="C9">
            <v>25.74</v>
          </cell>
          <cell r="G9">
            <v>3756.6215999999999</v>
          </cell>
          <cell r="H9">
            <v>0</v>
          </cell>
        </row>
        <row r="10">
          <cell r="C10">
            <v>33.44</v>
          </cell>
          <cell r="G10">
            <v>8240.5895999999993</v>
          </cell>
          <cell r="H10">
            <v>0</v>
          </cell>
        </row>
        <row r="11">
          <cell r="C11">
            <v>27.74</v>
          </cell>
          <cell r="G11">
            <v>7281.5056000000004</v>
          </cell>
          <cell r="H11">
            <v>0</v>
          </cell>
        </row>
        <row r="12">
          <cell r="C12">
            <v>29.83</v>
          </cell>
          <cell r="G12">
            <v>6406.4107000000004</v>
          </cell>
          <cell r="H12">
            <v>0</v>
          </cell>
        </row>
        <row r="13">
          <cell r="C13">
            <v>25.84</v>
          </cell>
          <cell r="G13">
            <v>28923.136920000001</v>
          </cell>
          <cell r="H13">
            <v>0</v>
          </cell>
        </row>
        <row r="14">
          <cell r="C14">
            <v>26.22</v>
          </cell>
          <cell r="G14">
            <v>2721.3208</v>
          </cell>
          <cell r="H14">
            <v>0</v>
          </cell>
        </row>
        <row r="15">
          <cell r="C15">
            <v>26.29</v>
          </cell>
          <cell r="G15">
            <v>27808.7251</v>
          </cell>
          <cell r="H15">
            <v>1</v>
          </cell>
        </row>
        <row r="16">
          <cell r="C16">
            <v>34.4</v>
          </cell>
          <cell r="G16">
            <v>1826.8430000000001</v>
          </cell>
          <cell r="H16">
            <v>0</v>
          </cell>
        </row>
        <row r="17">
          <cell r="C17">
            <v>39.82</v>
          </cell>
          <cell r="G17">
            <v>11090.7178</v>
          </cell>
          <cell r="H17">
            <v>0</v>
          </cell>
        </row>
        <row r="18">
          <cell r="C18">
            <v>42.13</v>
          </cell>
          <cell r="G18">
            <v>39611.757700000002</v>
          </cell>
          <cell r="H18">
            <v>1</v>
          </cell>
        </row>
        <row r="19">
          <cell r="C19">
            <v>24.6</v>
          </cell>
          <cell r="G19">
            <v>1837.2370000000001</v>
          </cell>
          <cell r="H19">
            <v>0</v>
          </cell>
        </row>
        <row r="20">
          <cell r="C20">
            <v>30.78</v>
          </cell>
          <cell r="G20">
            <v>10797.3362</v>
          </cell>
          <cell r="H20">
            <v>0</v>
          </cell>
        </row>
        <row r="21">
          <cell r="C21">
            <v>23.844999999999999</v>
          </cell>
          <cell r="G21">
            <v>2395.17155</v>
          </cell>
          <cell r="H21">
            <v>0</v>
          </cell>
        </row>
        <row r="22">
          <cell r="C22">
            <v>40.299999999999997</v>
          </cell>
          <cell r="G22">
            <v>10602.385</v>
          </cell>
          <cell r="H22">
            <v>0</v>
          </cell>
        </row>
        <row r="23">
          <cell r="C23">
            <v>35.299999999999997</v>
          </cell>
          <cell r="G23">
            <v>36837.466999999997</v>
          </cell>
          <cell r="H23">
            <v>1</v>
          </cell>
        </row>
        <row r="24">
          <cell r="C24">
            <v>36.005000000000003</v>
          </cell>
          <cell r="G24">
            <v>13228.846949999999</v>
          </cell>
          <cell r="H24">
            <v>0</v>
          </cell>
        </row>
        <row r="25">
          <cell r="C25">
            <v>32.4</v>
          </cell>
          <cell r="G25">
            <v>4149.7359999999999</v>
          </cell>
          <cell r="H25">
            <v>0</v>
          </cell>
        </row>
        <row r="26">
          <cell r="C26">
            <v>34.1</v>
          </cell>
          <cell r="G26">
            <v>1137.011</v>
          </cell>
          <cell r="H26">
            <v>0</v>
          </cell>
        </row>
        <row r="27">
          <cell r="C27">
            <v>31.92</v>
          </cell>
          <cell r="G27">
            <v>37701.876799999998</v>
          </cell>
          <cell r="H27">
            <v>1</v>
          </cell>
        </row>
        <row r="28">
          <cell r="C28">
            <v>28.024999999999999</v>
          </cell>
          <cell r="G28">
            <v>6203.90175</v>
          </cell>
          <cell r="H28">
            <v>0</v>
          </cell>
        </row>
        <row r="29">
          <cell r="C29">
            <v>27.72</v>
          </cell>
          <cell r="G29">
            <v>14001.1338</v>
          </cell>
          <cell r="H29">
            <v>0</v>
          </cell>
        </row>
        <row r="30">
          <cell r="C30">
            <v>23.085000000000001</v>
          </cell>
          <cell r="G30">
            <v>14451.835150000001</v>
          </cell>
          <cell r="H30">
            <v>0</v>
          </cell>
        </row>
        <row r="31">
          <cell r="C31">
            <v>32.774999999999999</v>
          </cell>
          <cell r="G31">
            <v>12268.632250000001</v>
          </cell>
          <cell r="H31">
            <v>0</v>
          </cell>
        </row>
        <row r="32">
          <cell r="C32">
            <v>17.385000000000002</v>
          </cell>
          <cell r="G32">
            <v>2775.1921499999999</v>
          </cell>
          <cell r="H32">
            <v>0</v>
          </cell>
        </row>
        <row r="33">
          <cell r="C33">
            <v>36.299999999999997</v>
          </cell>
          <cell r="G33">
            <v>38711</v>
          </cell>
          <cell r="H33">
            <v>1</v>
          </cell>
        </row>
        <row r="34">
          <cell r="C34">
            <v>35.6</v>
          </cell>
          <cell r="G34">
            <v>35585.576000000001</v>
          </cell>
          <cell r="H34">
            <v>1</v>
          </cell>
        </row>
        <row r="35">
          <cell r="C35">
            <v>26.315000000000001</v>
          </cell>
          <cell r="G35">
            <v>2198.1898500000002</v>
          </cell>
          <cell r="H35">
            <v>0</v>
          </cell>
        </row>
        <row r="36">
          <cell r="C36">
            <v>28.6</v>
          </cell>
          <cell r="G36">
            <v>4687.7969999999996</v>
          </cell>
          <cell r="H36">
            <v>0</v>
          </cell>
        </row>
        <row r="37">
          <cell r="C37">
            <v>28.31</v>
          </cell>
          <cell r="G37">
            <v>13770.097900000001</v>
          </cell>
          <cell r="H37">
            <v>0</v>
          </cell>
        </row>
        <row r="38">
          <cell r="C38">
            <v>36.4</v>
          </cell>
          <cell r="G38">
            <v>51194.559139999998</v>
          </cell>
          <cell r="H38">
            <v>1</v>
          </cell>
        </row>
        <row r="39">
          <cell r="C39">
            <v>20.425000000000001</v>
          </cell>
          <cell r="G39">
            <v>1625.4337499999999</v>
          </cell>
          <cell r="H39">
            <v>0</v>
          </cell>
        </row>
        <row r="40">
          <cell r="C40">
            <v>32.965000000000003</v>
          </cell>
          <cell r="G40">
            <v>15612.19335</v>
          </cell>
          <cell r="H40">
            <v>0</v>
          </cell>
        </row>
        <row r="41">
          <cell r="C41">
            <v>20.8</v>
          </cell>
          <cell r="G41">
            <v>2302.3000000000002</v>
          </cell>
          <cell r="H41">
            <v>0</v>
          </cell>
        </row>
        <row r="42">
          <cell r="C42">
            <v>36.67</v>
          </cell>
          <cell r="G42">
            <v>39774.276299999998</v>
          </cell>
          <cell r="H42">
            <v>1</v>
          </cell>
        </row>
        <row r="43">
          <cell r="C43">
            <v>39.9</v>
          </cell>
          <cell r="G43">
            <v>48173.360999999997</v>
          </cell>
          <cell r="H43">
            <v>1</v>
          </cell>
        </row>
        <row r="44">
          <cell r="C44">
            <v>26.6</v>
          </cell>
          <cell r="G44">
            <v>3046.0619999999999</v>
          </cell>
          <cell r="H44">
            <v>0</v>
          </cell>
        </row>
        <row r="45">
          <cell r="C45">
            <v>36.630000000000003</v>
          </cell>
          <cell r="G45">
            <v>4949.7587000000003</v>
          </cell>
          <cell r="H45">
            <v>0</v>
          </cell>
        </row>
        <row r="46">
          <cell r="C46">
            <v>21.78</v>
          </cell>
          <cell r="G46">
            <v>6272.4772000000003</v>
          </cell>
          <cell r="H46">
            <v>0</v>
          </cell>
        </row>
        <row r="47">
          <cell r="C47">
            <v>30.8</v>
          </cell>
          <cell r="G47">
            <v>6313.759</v>
          </cell>
          <cell r="H47">
            <v>0</v>
          </cell>
        </row>
        <row r="48">
          <cell r="C48">
            <v>37.049999999999997</v>
          </cell>
          <cell r="G48">
            <v>6079.6715000000004</v>
          </cell>
          <cell r="H48">
            <v>0</v>
          </cell>
        </row>
        <row r="49">
          <cell r="C49">
            <v>37.299999999999997</v>
          </cell>
          <cell r="G49">
            <v>20630.283510000001</v>
          </cell>
          <cell r="H49">
            <v>0</v>
          </cell>
        </row>
        <row r="50">
          <cell r="C50">
            <v>38.664999999999999</v>
          </cell>
          <cell r="G50">
            <v>3393.35635</v>
          </cell>
          <cell r="H50">
            <v>0</v>
          </cell>
        </row>
        <row r="51">
          <cell r="C51">
            <v>34.770000000000003</v>
          </cell>
          <cell r="G51">
            <v>3556.9223000000002</v>
          </cell>
          <cell r="H51">
            <v>0</v>
          </cell>
        </row>
        <row r="52">
          <cell r="C52">
            <v>24.53</v>
          </cell>
          <cell r="G52">
            <v>12629.896699999999</v>
          </cell>
          <cell r="H52">
            <v>0</v>
          </cell>
        </row>
        <row r="53">
          <cell r="C53">
            <v>35.200000000000003</v>
          </cell>
          <cell r="G53">
            <v>38709.175999999999</v>
          </cell>
          <cell r="H53">
            <v>1</v>
          </cell>
        </row>
        <row r="54">
          <cell r="C54">
            <v>35.625</v>
          </cell>
          <cell r="G54">
            <v>2211.1307499999998</v>
          </cell>
          <cell r="H54">
            <v>0</v>
          </cell>
        </row>
        <row r="55">
          <cell r="C55">
            <v>33.630000000000003</v>
          </cell>
          <cell r="G55">
            <v>3579.8287</v>
          </cell>
          <cell r="H55">
            <v>0</v>
          </cell>
        </row>
        <row r="56">
          <cell r="C56">
            <v>28</v>
          </cell>
          <cell r="G56">
            <v>23568.272000000001</v>
          </cell>
          <cell r="H56">
            <v>1</v>
          </cell>
        </row>
        <row r="57">
          <cell r="C57">
            <v>34.43</v>
          </cell>
          <cell r="G57">
            <v>37742.575700000001</v>
          </cell>
          <cell r="H57">
            <v>1</v>
          </cell>
        </row>
        <row r="58">
          <cell r="C58">
            <v>28.69</v>
          </cell>
          <cell r="G58">
            <v>8059.6791000000003</v>
          </cell>
          <cell r="H58">
            <v>0</v>
          </cell>
        </row>
        <row r="59">
          <cell r="C59">
            <v>36.954999999999998</v>
          </cell>
          <cell r="G59">
            <v>47496.494449999998</v>
          </cell>
          <cell r="H59">
            <v>1</v>
          </cell>
        </row>
        <row r="60">
          <cell r="C60">
            <v>31.824999999999999</v>
          </cell>
          <cell r="G60">
            <v>13607.36875</v>
          </cell>
          <cell r="H60">
            <v>0</v>
          </cell>
        </row>
        <row r="61">
          <cell r="C61">
            <v>31.68</v>
          </cell>
          <cell r="G61">
            <v>34303.167200000004</v>
          </cell>
          <cell r="H61">
            <v>1</v>
          </cell>
        </row>
        <row r="62">
          <cell r="C62">
            <v>22.88</v>
          </cell>
          <cell r="G62">
            <v>23244.790199999999</v>
          </cell>
          <cell r="H62">
            <v>1</v>
          </cell>
        </row>
        <row r="63">
          <cell r="C63">
            <v>37.335000000000001</v>
          </cell>
          <cell r="G63">
            <v>5989.5236500000001</v>
          </cell>
          <cell r="H63">
            <v>0</v>
          </cell>
        </row>
        <row r="64">
          <cell r="C64">
            <v>27.36</v>
          </cell>
          <cell r="G64">
            <v>8606.2173999999995</v>
          </cell>
          <cell r="H64">
            <v>0</v>
          </cell>
        </row>
        <row r="65">
          <cell r="C65">
            <v>33.659999999999997</v>
          </cell>
          <cell r="G65">
            <v>4504.6624000000002</v>
          </cell>
          <cell r="H65">
            <v>0</v>
          </cell>
        </row>
        <row r="66">
          <cell r="C66">
            <v>24.7</v>
          </cell>
          <cell r="G66">
            <v>30166.618170000002</v>
          </cell>
          <cell r="H66">
            <v>0</v>
          </cell>
        </row>
        <row r="67">
          <cell r="C67">
            <v>25.934999999999999</v>
          </cell>
          <cell r="G67">
            <v>4133.6416499999996</v>
          </cell>
          <cell r="H67">
            <v>0</v>
          </cell>
        </row>
        <row r="68">
          <cell r="C68">
            <v>22.42</v>
          </cell>
          <cell r="G68">
            <v>14711.7438</v>
          </cell>
          <cell r="H68">
            <v>1</v>
          </cell>
        </row>
        <row r="69">
          <cell r="C69">
            <v>28.9</v>
          </cell>
          <cell r="G69">
            <v>1743.2139999999999</v>
          </cell>
          <cell r="H69">
            <v>0</v>
          </cell>
        </row>
        <row r="70">
          <cell r="C70">
            <v>39.1</v>
          </cell>
          <cell r="G70">
            <v>14235.072</v>
          </cell>
          <cell r="H70">
            <v>0</v>
          </cell>
        </row>
        <row r="71">
          <cell r="C71">
            <v>26.315000000000001</v>
          </cell>
          <cell r="G71">
            <v>6389.3778499999999</v>
          </cell>
          <cell r="H71">
            <v>0</v>
          </cell>
        </row>
        <row r="72">
          <cell r="C72">
            <v>36.19</v>
          </cell>
          <cell r="G72">
            <v>5920.1040999999996</v>
          </cell>
          <cell r="H72">
            <v>0</v>
          </cell>
        </row>
        <row r="73">
          <cell r="C73">
            <v>23.98</v>
          </cell>
          <cell r="G73">
            <v>17663.144199999999</v>
          </cell>
          <cell r="H73">
            <v>1</v>
          </cell>
        </row>
        <row r="74">
          <cell r="C74">
            <v>24.75</v>
          </cell>
          <cell r="G74">
            <v>16577.779500000001</v>
          </cell>
          <cell r="H74">
            <v>1</v>
          </cell>
        </row>
        <row r="75">
          <cell r="C75">
            <v>28.5</v>
          </cell>
          <cell r="G75">
            <v>6799.4579999999996</v>
          </cell>
          <cell r="H75">
            <v>0</v>
          </cell>
        </row>
        <row r="76">
          <cell r="C76">
            <v>28.1</v>
          </cell>
          <cell r="G76">
            <v>11741.726000000001</v>
          </cell>
          <cell r="H76">
            <v>0</v>
          </cell>
        </row>
        <row r="77">
          <cell r="C77">
            <v>32.01</v>
          </cell>
          <cell r="G77">
            <v>11946.625899999999</v>
          </cell>
          <cell r="H77">
            <v>0</v>
          </cell>
        </row>
        <row r="78">
          <cell r="C78">
            <v>27.4</v>
          </cell>
          <cell r="G78">
            <v>7726.8540000000003</v>
          </cell>
          <cell r="H78">
            <v>0</v>
          </cell>
        </row>
        <row r="79">
          <cell r="C79">
            <v>34.01</v>
          </cell>
          <cell r="G79">
            <v>11356.660900000001</v>
          </cell>
          <cell r="H79">
            <v>0</v>
          </cell>
        </row>
        <row r="80">
          <cell r="C80">
            <v>29.59</v>
          </cell>
          <cell r="G80">
            <v>3947.4131000000002</v>
          </cell>
          <cell r="H80">
            <v>0</v>
          </cell>
        </row>
        <row r="81">
          <cell r="C81">
            <v>35.53</v>
          </cell>
          <cell r="G81">
            <v>1532.4697000000001</v>
          </cell>
          <cell r="H81">
            <v>0</v>
          </cell>
        </row>
        <row r="82">
          <cell r="C82">
            <v>39.805</v>
          </cell>
          <cell r="G82">
            <v>2755.0209500000001</v>
          </cell>
          <cell r="H82">
            <v>0</v>
          </cell>
        </row>
        <row r="83">
          <cell r="C83">
            <v>32.965000000000003</v>
          </cell>
          <cell r="G83">
            <v>6571.0243499999997</v>
          </cell>
          <cell r="H83">
            <v>0</v>
          </cell>
        </row>
        <row r="84">
          <cell r="C84">
            <v>26.885000000000002</v>
          </cell>
          <cell r="G84">
            <v>4441.2131499999996</v>
          </cell>
          <cell r="H84">
            <v>0</v>
          </cell>
        </row>
        <row r="85">
          <cell r="C85">
            <v>38.284999999999997</v>
          </cell>
          <cell r="G85">
            <v>7935.29115</v>
          </cell>
          <cell r="H85">
            <v>0</v>
          </cell>
        </row>
        <row r="86">
          <cell r="C86">
            <v>37.619999999999997</v>
          </cell>
          <cell r="G86">
            <v>37165.163800000002</v>
          </cell>
          <cell r="H86">
            <v>1</v>
          </cell>
        </row>
        <row r="87">
          <cell r="C87">
            <v>41.23</v>
          </cell>
          <cell r="G87">
            <v>11033.661700000001</v>
          </cell>
          <cell r="H87">
            <v>0</v>
          </cell>
        </row>
        <row r="88">
          <cell r="C88">
            <v>34.799999999999997</v>
          </cell>
          <cell r="G88">
            <v>39836.519</v>
          </cell>
          <cell r="H88">
            <v>1</v>
          </cell>
        </row>
        <row r="89">
          <cell r="C89">
            <v>22.895</v>
          </cell>
          <cell r="G89">
            <v>21098.554049999999</v>
          </cell>
          <cell r="H89">
            <v>1</v>
          </cell>
        </row>
        <row r="90">
          <cell r="C90">
            <v>31.16</v>
          </cell>
          <cell r="G90">
            <v>43578.939400000003</v>
          </cell>
          <cell r="H90">
            <v>1</v>
          </cell>
        </row>
        <row r="91">
          <cell r="C91">
            <v>27.2</v>
          </cell>
          <cell r="G91">
            <v>11073.175999999999</v>
          </cell>
          <cell r="H91">
            <v>0</v>
          </cell>
        </row>
        <row r="92">
          <cell r="C92">
            <v>27.74</v>
          </cell>
          <cell r="G92">
            <v>8026.6665999999996</v>
          </cell>
          <cell r="H92">
            <v>0</v>
          </cell>
        </row>
        <row r="93">
          <cell r="C93">
            <v>26.98</v>
          </cell>
          <cell r="G93">
            <v>11082.5772</v>
          </cell>
          <cell r="H93">
            <v>0</v>
          </cell>
        </row>
        <row r="94">
          <cell r="C94">
            <v>39.49</v>
          </cell>
          <cell r="G94">
            <v>2026.9740999999999</v>
          </cell>
          <cell r="H94">
            <v>0</v>
          </cell>
        </row>
        <row r="95">
          <cell r="C95">
            <v>24.795000000000002</v>
          </cell>
          <cell r="G95">
            <v>10942.13205</v>
          </cell>
          <cell r="H95">
            <v>0</v>
          </cell>
        </row>
        <row r="96">
          <cell r="C96">
            <v>29.83</v>
          </cell>
          <cell r="G96">
            <v>30184.936699999998</v>
          </cell>
          <cell r="H96">
            <v>1</v>
          </cell>
        </row>
        <row r="97">
          <cell r="C97">
            <v>34.770000000000003</v>
          </cell>
          <cell r="G97">
            <v>5729.0052999999998</v>
          </cell>
          <cell r="H97">
            <v>0</v>
          </cell>
        </row>
        <row r="98">
          <cell r="C98">
            <v>31.3</v>
          </cell>
          <cell r="G98">
            <v>47291.055</v>
          </cell>
          <cell r="H98">
            <v>1</v>
          </cell>
        </row>
        <row r="99">
          <cell r="C99">
            <v>37.619999999999997</v>
          </cell>
          <cell r="G99">
            <v>3766.8838000000001</v>
          </cell>
          <cell r="H99">
            <v>0</v>
          </cell>
        </row>
        <row r="100">
          <cell r="C100">
            <v>30.8</v>
          </cell>
          <cell r="G100">
            <v>12105.32</v>
          </cell>
          <cell r="H100">
            <v>0</v>
          </cell>
        </row>
        <row r="101">
          <cell r="C101">
            <v>38.28</v>
          </cell>
          <cell r="G101">
            <v>10226.2842</v>
          </cell>
          <cell r="H101">
            <v>0</v>
          </cell>
        </row>
        <row r="102">
          <cell r="C102">
            <v>19.95</v>
          </cell>
          <cell r="G102">
            <v>22412.648499999999</v>
          </cell>
          <cell r="H102">
            <v>1</v>
          </cell>
        </row>
        <row r="103">
          <cell r="C103">
            <v>19.3</v>
          </cell>
          <cell r="G103">
            <v>15820.699000000001</v>
          </cell>
          <cell r="H103">
            <v>1</v>
          </cell>
        </row>
        <row r="104">
          <cell r="C104">
            <v>31.6</v>
          </cell>
          <cell r="G104">
            <v>6186.1270000000004</v>
          </cell>
          <cell r="H104">
            <v>0</v>
          </cell>
        </row>
        <row r="105">
          <cell r="C105">
            <v>25.46</v>
          </cell>
          <cell r="G105">
            <v>3645.0893999999998</v>
          </cell>
          <cell r="H105">
            <v>0</v>
          </cell>
        </row>
        <row r="106">
          <cell r="C106">
            <v>30.114999999999998</v>
          </cell>
          <cell r="G106">
            <v>21344.846699999998</v>
          </cell>
          <cell r="H106">
            <v>0</v>
          </cell>
        </row>
        <row r="107">
          <cell r="C107">
            <v>29.92</v>
          </cell>
          <cell r="G107">
            <v>30942.191800000001</v>
          </cell>
          <cell r="H107">
            <v>1</v>
          </cell>
        </row>
        <row r="108">
          <cell r="C108">
            <v>27.5</v>
          </cell>
          <cell r="G108">
            <v>5003.8530000000001</v>
          </cell>
          <cell r="H108">
            <v>0</v>
          </cell>
        </row>
        <row r="109">
          <cell r="C109">
            <v>28.024999999999999</v>
          </cell>
          <cell r="G109">
            <v>17560.37975</v>
          </cell>
          <cell r="H109">
            <v>1</v>
          </cell>
        </row>
        <row r="110">
          <cell r="C110">
            <v>28.4</v>
          </cell>
          <cell r="G110">
            <v>2331.5189999999998</v>
          </cell>
          <cell r="H110">
            <v>0</v>
          </cell>
        </row>
        <row r="111">
          <cell r="C111">
            <v>30.875</v>
          </cell>
          <cell r="G111">
            <v>3877.3042500000001</v>
          </cell>
          <cell r="H111">
            <v>0</v>
          </cell>
        </row>
        <row r="112">
          <cell r="C112">
            <v>27.94</v>
          </cell>
          <cell r="G112">
            <v>2867.1196</v>
          </cell>
          <cell r="H112">
            <v>0</v>
          </cell>
        </row>
        <row r="113">
          <cell r="C113">
            <v>35.090000000000003</v>
          </cell>
          <cell r="G113">
            <v>47055.532099999997</v>
          </cell>
          <cell r="H113">
            <v>1</v>
          </cell>
        </row>
        <row r="114">
          <cell r="C114">
            <v>33.630000000000003</v>
          </cell>
          <cell r="G114">
            <v>10825.253699999999</v>
          </cell>
          <cell r="H114">
            <v>0</v>
          </cell>
        </row>
        <row r="115">
          <cell r="C115">
            <v>29.7</v>
          </cell>
          <cell r="G115">
            <v>11881.358</v>
          </cell>
          <cell r="H115">
            <v>0</v>
          </cell>
        </row>
        <row r="116">
          <cell r="C116">
            <v>30.8</v>
          </cell>
          <cell r="G116">
            <v>4646.759</v>
          </cell>
          <cell r="H116">
            <v>0</v>
          </cell>
        </row>
        <row r="117">
          <cell r="C117">
            <v>35.72</v>
          </cell>
          <cell r="G117">
            <v>2404.7338</v>
          </cell>
          <cell r="H117">
            <v>0</v>
          </cell>
        </row>
        <row r="118">
          <cell r="C118">
            <v>32.204999999999998</v>
          </cell>
          <cell r="G118">
            <v>11488.31695</v>
          </cell>
          <cell r="H118">
            <v>0</v>
          </cell>
        </row>
        <row r="119">
          <cell r="C119">
            <v>28.594999999999999</v>
          </cell>
          <cell r="G119">
            <v>30259.995559999999</v>
          </cell>
          <cell r="H119">
            <v>0</v>
          </cell>
        </row>
        <row r="120">
          <cell r="C120">
            <v>49.06</v>
          </cell>
          <cell r="G120">
            <v>11381.3254</v>
          </cell>
          <cell r="H120">
            <v>0</v>
          </cell>
        </row>
        <row r="121">
          <cell r="C121">
            <v>27.94</v>
          </cell>
          <cell r="G121">
            <v>19107.779600000002</v>
          </cell>
          <cell r="H121">
            <v>1</v>
          </cell>
        </row>
        <row r="122">
          <cell r="C122">
            <v>27.17</v>
          </cell>
          <cell r="G122">
            <v>8601.3292999999994</v>
          </cell>
          <cell r="H122">
            <v>0</v>
          </cell>
        </row>
        <row r="123">
          <cell r="C123">
            <v>23.37</v>
          </cell>
          <cell r="G123">
            <v>6686.4313000000002</v>
          </cell>
          <cell r="H123">
            <v>0</v>
          </cell>
        </row>
        <row r="124">
          <cell r="C124">
            <v>37.1</v>
          </cell>
          <cell r="G124">
            <v>7740.3370000000004</v>
          </cell>
          <cell r="H124">
            <v>0</v>
          </cell>
        </row>
        <row r="125">
          <cell r="C125">
            <v>23.75</v>
          </cell>
          <cell r="G125">
            <v>1705.6244999999999</v>
          </cell>
          <cell r="H125">
            <v>0</v>
          </cell>
        </row>
        <row r="126">
          <cell r="C126">
            <v>28.975000000000001</v>
          </cell>
          <cell r="G126">
            <v>2257.47525</v>
          </cell>
          <cell r="H126">
            <v>0</v>
          </cell>
        </row>
        <row r="127">
          <cell r="C127">
            <v>31.35</v>
          </cell>
          <cell r="G127">
            <v>39556.494500000001</v>
          </cell>
          <cell r="H127">
            <v>1</v>
          </cell>
        </row>
        <row r="128">
          <cell r="C128">
            <v>33.914999999999999</v>
          </cell>
          <cell r="G128">
            <v>10115.00885</v>
          </cell>
          <cell r="H128">
            <v>0</v>
          </cell>
        </row>
        <row r="129">
          <cell r="C129">
            <v>28.785</v>
          </cell>
          <cell r="G129">
            <v>3385.3991500000002</v>
          </cell>
          <cell r="H129">
            <v>0</v>
          </cell>
        </row>
        <row r="130">
          <cell r="C130">
            <v>28.3</v>
          </cell>
          <cell r="G130">
            <v>17081.080000000002</v>
          </cell>
          <cell r="H130">
            <v>1</v>
          </cell>
        </row>
        <row r="131">
          <cell r="C131">
            <v>37.4</v>
          </cell>
          <cell r="G131">
            <v>9634.5380000000005</v>
          </cell>
          <cell r="H131">
            <v>0</v>
          </cell>
        </row>
        <row r="132">
          <cell r="C132">
            <v>17.765000000000001</v>
          </cell>
          <cell r="G132">
            <v>32734.186300000001</v>
          </cell>
          <cell r="H132">
            <v>1</v>
          </cell>
        </row>
        <row r="133">
          <cell r="C133">
            <v>34.700000000000003</v>
          </cell>
          <cell r="G133">
            <v>6082.4049999999997</v>
          </cell>
          <cell r="H133">
            <v>0</v>
          </cell>
        </row>
        <row r="134">
          <cell r="C134">
            <v>26.504999999999999</v>
          </cell>
          <cell r="G134">
            <v>12815.444949999999</v>
          </cell>
          <cell r="H134">
            <v>0</v>
          </cell>
        </row>
        <row r="135">
          <cell r="C135">
            <v>22.04</v>
          </cell>
          <cell r="G135">
            <v>13616.3586</v>
          </cell>
          <cell r="H135">
            <v>0</v>
          </cell>
        </row>
        <row r="136">
          <cell r="C136">
            <v>35.9</v>
          </cell>
          <cell r="G136">
            <v>11163.567999999999</v>
          </cell>
          <cell r="H136">
            <v>0</v>
          </cell>
        </row>
        <row r="137">
          <cell r="C137">
            <v>25.555</v>
          </cell>
          <cell r="G137">
            <v>1632.5644500000001</v>
          </cell>
          <cell r="H137">
            <v>0</v>
          </cell>
        </row>
        <row r="138">
          <cell r="C138">
            <v>28.785</v>
          </cell>
          <cell r="G138">
            <v>2457.2111500000001</v>
          </cell>
          <cell r="H138">
            <v>0</v>
          </cell>
        </row>
        <row r="139">
          <cell r="C139">
            <v>28.05</v>
          </cell>
          <cell r="G139">
            <v>2155.6815000000001</v>
          </cell>
          <cell r="H139">
            <v>0</v>
          </cell>
        </row>
        <row r="140">
          <cell r="C140">
            <v>34.1</v>
          </cell>
          <cell r="G140">
            <v>1261.442</v>
          </cell>
          <cell r="H140">
            <v>0</v>
          </cell>
        </row>
        <row r="141">
          <cell r="C141">
            <v>25.175000000000001</v>
          </cell>
          <cell r="G141">
            <v>2045.68525</v>
          </cell>
          <cell r="H141">
            <v>0</v>
          </cell>
        </row>
        <row r="142">
          <cell r="C142">
            <v>31.9</v>
          </cell>
          <cell r="G142">
            <v>27322.73386</v>
          </cell>
          <cell r="H142">
            <v>0</v>
          </cell>
        </row>
        <row r="143">
          <cell r="C143">
            <v>36</v>
          </cell>
          <cell r="G143">
            <v>2166.732</v>
          </cell>
          <cell r="H143">
            <v>0</v>
          </cell>
        </row>
        <row r="144">
          <cell r="C144">
            <v>22.42</v>
          </cell>
          <cell r="G144">
            <v>27375.904780000001</v>
          </cell>
          <cell r="H144">
            <v>0</v>
          </cell>
        </row>
        <row r="145">
          <cell r="C145">
            <v>32.49</v>
          </cell>
          <cell r="G145">
            <v>3490.5491000000002</v>
          </cell>
          <cell r="H145">
            <v>0</v>
          </cell>
        </row>
        <row r="146">
          <cell r="C146">
            <v>25.3</v>
          </cell>
          <cell r="G146">
            <v>18972.494999999999</v>
          </cell>
          <cell r="H146">
            <v>1</v>
          </cell>
        </row>
        <row r="147">
          <cell r="C147">
            <v>29.734999999999999</v>
          </cell>
          <cell r="G147">
            <v>18157.876</v>
          </cell>
          <cell r="H147">
            <v>0</v>
          </cell>
        </row>
        <row r="148">
          <cell r="C148">
            <v>28.69</v>
          </cell>
          <cell r="G148">
            <v>20745.989099999999</v>
          </cell>
          <cell r="H148">
            <v>1</v>
          </cell>
        </row>
        <row r="149">
          <cell r="C149">
            <v>38.83</v>
          </cell>
          <cell r="G149">
            <v>5138.2566999999999</v>
          </cell>
          <cell r="H149">
            <v>0</v>
          </cell>
        </row>
        <row r="150">
          <cell r="C150">
            <v>30.495000000000001</v>
          </cell>
          <cell r="G150">
            <v>40720.551050000002</v>
          </cell>
          <cell r="H150">
            <v>1</v>
          </cell>
        </row>
        <row r="151">
          <cell r="C151">
            <v>37.729999999999997</v>
          </cell>
          <cell r="G151">
            <v>9877.6077000000005</v>
          </cell>
          <cell r="H151">
            <v>0</v>
          </cell>
        </row>
        <row r="152">
          <cell r="C152">
            <v>37.43</v>
          </cell>
          <cell r="G152">
            <v>10959.6947</v>
          </cell>
          <cell r="H152">
            <v>0</v>
          </cell>
        </row>
        <row r="153">
          <cell r="C153">
            <v>28.4</v>
          </cell>
          <cell r="G153">
            <v>1842.519</v>
          </cell>
          <cell r="H153">
            <v>0</v>
          </cell>
        </row>
        <row r="154">
          <cell r="C154">
            <v>24.13</v>
          </cell>
          <cell r="G154">
            <v>5125.2156999999997</v>
          </cell>
          <cell r="H154">
            <v>0</v>
          </cell>
        </row>
        <row r="155">
          <cell r="C155">
            <v>29.7</v>
          </cell>
          <cell r="G155">
            <v>7789.6350000000002</v>
          </cell>
          <cell r="H155">
            <v>0</v>
          </cell>
        </row>
        <row r="156">
          <cell r="C156">
            <v>37.145000000000003</v>
          </cell>
          <cell r="G156">
            <v>6334.3435499999996</v>
          </cell>
          <cell r="H156">
            <v>0</v>
          </cell>
        </row>
        <row r="157">
          <cell r="C157">
            <v>23.37</v>
          </cell>
          <cell r="G157">
            <v>19964.746299999999</v>
          </cell>
          <cell r="H157">
            <v>1</v>
          </cell>
        </row>
        <row r="158">
          <cell r="C158">
            <v>25.46</v>
          </cell>
          <cell r="G158">
            <v>7077.1894000000002</v>
          </cell>
          <cell r="H158">
            <v>0</v>
          </cell>
        </row>
        <row r="159">
          <cell r="C159">
            <v>39.520000000000003</v>
          </cell>
          <cell r="G159">
            <v>6948.7007999999996</v>
          </cell>
          <cell r="H159">
            <v>0</v>
          </cell>
        </row>
        <row r="160">
          <cell r="C160">
            <v>24.42</v>
          </cell>
          <cell r="G160">
            <v>21223.675800000001</v>
          </cell>
          <cell r="H160">
            <v>1</v>
          </cell>
        </row>
        <row r="161">
          <cell r="C161">
            <v>25.175000000000001</v>
          </cell>
          <cell r="G161">
            <v>15518.180249999999</v>
          </cell>
          <cell r="H161">
            <v>1</v>
          </cell>
        </row>
        <row r="162">
          <cell r="C162">
            <v>35.53</v>
          </cell>
          <cell r="G162">
            <v>36950.256699999998</v>
          </cell>
          <cell r="H162">
            <v>1</v>
          </cell>
        </row>
        <row r="163">
          <cell r="C163">
            <v>27.83</v>
          </cell>
          <cell r="G163">
            <v>19749.383379999999</v>
          </cell>
          <cell r="H163">
            <v>0</v>
          </cell>
        </row>
        <row r="164">
          <cell r="C164">
            <v>26.6</v>
          </cell>
          <cell r="G164">
            <v>21348.705999999998</v>
          </cell>
          <cell r="H164">
            <v>1</v>
          </cell>
        </row>
        <row r="165">
          <cell r="C165">
            <v>36.85</v>
          </cell>
          <cell r="G165">
            <v>36149.483500000002</v>
          </cell>
          <cell r="H165">
            <v>1</v>
          </cell>
        </row>
        <row r="166">
          <cell r="C166">
            <v>39.6</v>
          </cell>
          <cell r="G166">
            <v>10450.552</v>
          </cell>
          <cell r="H166">
            <v>0</v>
          </cell>
        </row>
        <row r="167">
          <cell r="C167">
            <v>29.8</v>
          </cell>
          <cell r="G167">
            <v>5152.134</v>
          </cell>
          <cell r="H167">
            <v>0</v>
          </cell>
        </row>
        <row r="168">
          <cell r="C168">
            <v>29.64</v>
          </cell>
          <cell r="G168">
            <v>5028.1466</v>
          </cell>
          <cell r="H168">
            <v>0</v>
          </cell>
        </row>
        <row r="169">
          <cell r="C169">
            <v>28.215</v>
          </cell>
          <cell r="G169">
            <v>10407.085849999999</v>
          </cell>
          <cell r="H169">
            <v>0</v>
          </cell>
        </row>
        <row r="170">
          <cell r="C170">
            <v>37</v>
          </cell>
          <cell r="G170">
            <v>4830.63</v>
          </cell>
          <cell r="H170">
            <v>0</v>
          </cell>
        </row>
        <row r="171">
          <cell r="C171">
            <v>33.155000000000001</v>
          </cell>
          <cell r="G171">
            <v>6128.79745</v>
          </cell>
          <cell r="H171">
            <v>0</v>
          </cell>
        </row>
        <row r="172">
          <cell r="C172">
            <v>31.824999999999999</v>
          </cell>
          <cell r="G172">
            <v>2719.2797500000001</v>
          </cell>
          <cell r="H172">
            <v>0</v>
          </cell>
        </row>
        <row r="173">
          <cell r="C173">
            <v>18.905000000000001</v>
          </cell>
          <cell r="G173">
            <v>4827.9049500000001</v>
          </cell>
          <cell r="H173">
            <v>0</v>
          </cell>
        </row>
        <row r="174">
          <cell r="C174">
            <v>41.47</v>
          </cell>
          <cell r="G174">
            <v>13405.390299999999</v>
          </cell>
          <cell r="H174">
            <v>0</v>
          </cell>
        </row>
        <row r="175">
          <cell r="C175">
            <v>30.3</v>
          </cell>
          <cell r="G175">
            <v>8116.68</v>
          </cell>
          <cell r="H175">
            <v>0</v>
          </cell>
        </row>
        <row r="176">
          <cell r="C176">
            <v>15.96</v>
          </cell>
          <cell r="G176">
            <v>1694.7963999999999</v>
          </cell>
          <cell r="H176">
            <v>0</v>
          </cell>
        </row>
        <row r="177">
          <cell r="C177">
            <v>34.799999999999997</v>
          </cell>
          <cell r="G177">
            <v>5246.0469999999996</v>
          </cell>
          <cell r="H177">
            <v>0</v>
          </cell>
        </row>
        <row r="178">
          <cell r="C178">
            <v>33.344999999999999</v>
          </cell>
          <cell r="G178">
            <v>2855.4375500000001</v>
          </cell>
          <cell r="H178">
            <v>0</v>
          </cell>
        </row>
        <row r="179">
          <cell r="C179">
            <v>37.700000000000003</v>
          </cell>
          <cell r="G179">
            <v>48824.45</v>
          </cell>
          <cell r="H179">
            <v>1</v>
          </cell>
        </row>
        <row r="180">
          <cell r="C180">
            <v>27.835000000000001</v>
          </cell>
          <cell r="G180">
            <v>6455.86265</v>
          </cell>
          <cell r="H180">
            <v>0</v>
          </cell>
        </row>
        <row r="181">
          <cell r="C181">
            <v>29.2</v>
          </cell>
          <cell r="G181">
            <v>10436.096</v>
          </cell>
          <cell r="H181">
            <v>0</v>
          </cell>
        </row>
        <row r="182">
          <cell r="C182">
            <v>28.9</v>
          </cell>
          <cell r="G182">
            <v>8823.2790000000005</v>
          </cell>
          <cell r="H182">
            <v>0</v>
          </cell>
        </row>
        <row r="183">
          <cell r="C183">
            <v>33.155000000000001</v>
          </cell>
          <cell r="G183">
            <v>8538.28845</v>
          </cell>
          <cell r="H183">
            <v>0</v>
          </cell>
        </row>
        <row r="184">
          <cell r="C184">
            <v>28.594999999999999</v>
          </cell>
          <cell r="G184">
            <v>11735.87905</v>
          </cell>
          <cell r="H184">
            <v>0</v>
          </cell>
        </row>
        <row r="185">
          <cell r="C185">
            <v>38.28</v>
          </cell>
          <cell r="G185">
            <v>1631.8212000000001</v>
          </cell>
          <cell r="H185">
            <v>0</v>
          </cell>
        </row>
        <row r="186">
          <cell r="C186">
            <v>19.95</v>
          </cell>
          <cell r="G186">
            <v>4005.4225000000001</v>
          </cell>
          <cell r="H186">
            <v>0</v>
          </cell>
        </row>
        <row r="187">
          <cell r="C187">
            <v>26.41</v>
          </cell>
          <cell r="G187">
            <v>7419.4778999999999</v>
          </cell>
          <cell r="H187">
            <v>0</v>
          </cell>
        </row>
        <row r="188">
          <cell r="C188">
            <v>30.69</v>
          </cell>
          <cell r="G188">
            <v>7731.4270999999999</v>
          </cell>
          <cell r="H188">
            <v>0</v>
          </cell>
        </row>
        <row r="189">
          <cell r="C189">
            <v>41.895000000000003</v>
          </cell>
          <cell r="G189">
            <v>43753.337050000002</v>
          </cell>
          <cell r="H189">
            <v>1</v>
          </cell>
        </row>
        <row r="190">
          <cell r="C190">
            <v>29.92</v>
          </cell>
          <cell r="G190">
            <v>3981.9767999999999</v>
          </cell>
          <cell r="H190">
            <v>0</v>
          </cell>
        </row>
        <row r="191">
          <cell r="C191">
            <v>30.9</v>
          </cell>
          <cell r="G191">
            <v>5325.6509999999998</v>
          </cell>
          <cell r="H191">
            <v>0</v>
          </cell>
        </row>
        <row r="192">
          <cell r="C192">
            <v>32.200000000000003</v>
          </cell>
          <cell r="G192">
            <v>6775.9610000000002</v>
          </cell>
          <cell r="H192">
            <v>0</v>
          </cell>
        </row>
        <row r="193">
          <cell r="C193">
            <v>32.11</v>
          </cell>
          <cell r="G193">
            <v>4922.9159</v>
          </cell>
          <cell r="H193">
            <v>0</v>
          </cell>
        </row>
        <row r="194">
          <cell r="C194">
            <v>31.57</v>
          </cell>
          <cell r="G194">
            <v>12557.605299999999</v>
          </cell>
          <cell r="H194">
            <v>0</v>
          </cell>
        </row>
        <row r="195">
          <cell r="C195">
            <v>26.2</v>
          </cell>
          <cell r="G195">
            <v>4883.866</v>
          </cell>
          <cell r="H195">
            <v>0</v>
          </cell>
        </row>
        <row r="196">
          <cell r="C196">
            <v>25.74</v>
          </cell>
          <cell r="G196">
            <v>2137.6536000000001</v>
          </cell>
          <cell r="H196">
            <v>0</v>
          </cell>
        </row>
        <row r="197">
          <cell r="C197">
            <v>26.6</v>
          </cell>
          <cell r="G197">
            <v>12044.342000000001</v>
          </cell>
          <cell r="H197">
            <v>0</v>
          </cell>
        </row>
        <row r="198">
          <cell r="C198">
            <v>34.43</v>
          </cell>
          <cell r="G198">
            <v>1137.4697000000001</v>
          </cell>
          <cell r="H198">
            <v>0</v>
          </cell>
        </row>
        <row r="199">
          <cell r="C199">
            <v>30.59</v>
          </cell>
          <cell r="G199">
            <v>1639.5631000000001</v>
          </cell>
          <cell r="H199">
            <v>0</v>
          </cell>
        </row>
        <row r="200">
          <cell r="C200">
            <v>32.799999999999997</v>
          </cell>
          <cell r="G200">
            <v>5649.7150000000001</v>
          </cell>
          <cell r="H200">
            <v>0</v>
          </cell>
        </row>
        <row r="201">
          <cell r="C201">
            <v>28.6</v>
          </cell>
          <cell r="G201">
            <v>8516.8289999999997</v>
          </cell>
          <cell r="H201">
            <v>0</v>
          </cell>
        </row>
        <row r="202">
          <cell r="C202">
            <v>18.05</v>
          </cell>
          <cell r="G202">
            <v>9644.2525000000005</v>
          </cell>
          <cell r="H202">
            <v>0</v>
          </cell>
        </row>
        <row r="203">
          <cell r="C203">
            <v>39.33</v>
          </cell>
          <cell r="G203">
            <v>14901.5167</v>
          </cell>
          <cell r="H203">
            <v>0</v>
          </cell>
        </row>
        <row r="204">
          <cell r="C204">
            <v>32.11</v>
          </cell>
          <cell r="G204">
            <v>2130.6759000000002</v>
          </cell>
          <cell r="H204">
            <v>0</v>
          </cell>
        </row>
        <row r="205">
          <cell r="C205">
            <v>32.229999999999997</v>
          </cell>
          <cell r="G205">
            <v>8871.1517000000003</v>
          </cell>
          <cell r="H205">
            <v>0</v>
          </cell>
        </row>
        <row r="206">
          <cell r="C206">
            <v>24.035</v>
          </cell>
          <cell r="G206">
            <v>13012.20865</v>
          </cell>
          <cell r="H206">
            <v>0</v>
          </cell>
        </row>
        <row r="207">
          <cell r="C207">
            <v>36.08</v>
          </cell>
          <cell r="G207">
            <v>37133.898200000003</v>
          </cell>
          <cell r="H207">
            <v>1</v>
          </cell>
        </row>
        <row r="208">
          <cell r="C208">
            <v>22.3</v>
          </cell>
          <cell r="G208">
            <v>7147.1049999999996</v>
          </cell>
          <cell r="H208">
            <v>0</v>
          </cell>
        </row>
        <row r="209">
          <cell r="C209">
            <v>28.88</v>
          </cell>
          <cell r="G209">
            <v>4337.7352000000001</v>
          </cell>
          <cell r="H209">
            <v>0</v>
          </cell>
        </row>
        <row r="210">
          <cell r="C210">
            <v>26.4</v>
          </cell>
          <cell r="G210">
            <v>11743.299000000001</v>
          </cell>
          <cell r="H210">
            <v>0</v>
          </cell>
        </row>
        <row r="211">
          <cell r="C211">
            <v>27.74</v>
          </cell>
          <cell r="G211">
            <v>20984.0936</v>
          </cell>
          <cell r="H211">
            <v>1</v>
          </cell>
        </row>
        <row r="212">
          <cell r="C212">
            <v>31.8</v>
          </cell>
          <cell r="G212">
            <v>13880.949000000001</v>
          </cell>
          <cell r="H212">
            <v>0</v>
          </cell>
        </row>
        <row r="213">
          <cell r="C213">
            <v>41.23</v>
          </cell>
          <cell r="G213">
            <v>6610.1097</v>
          </cell>
          <cell r="H213">
            <v>0</v>
          </cell>
        </row>
        <row r="214">
          <cell r="C214">
            <v>33</v>
          </cell>
          <cell r="G214">
            <v>1980.07</v>
          </cell>
          <cell r="H214">
            <v>0</v>
          </cell>
        </row>
        <row r="215">
          <cell r="C215">
            <v>30.875</v>
          </cell>
          <cell r="G215">
            <v>8162.7162500000004</v>
          </cell>
          <cell r="H215">
            <v>0</v>
          </cell>
        </row>
        <row r="216">
          <cell r="C216">
            <v>28.5</v>
          </cell>
          <cell r="G216">
            <v>3537.703</v>
          </cell>
          <cell r="H216">
            <v>0</v>
          </cell>
        </row>
        <row r="217">
          <cell r="C217">
            <v>26.73</v>
          </cell>
          <cell r="G217">
            <v>5002.7826999999997</v>
          </cell>
          <cell r="H217">
            <v>0</v>
          </cell>
        </row>
        <row r="218">
          <cell r="C218">
            <v>30.9</v>
          </cell>
          <cell r="G218">
            <v>8520.0259999999998</v>
          </cell>
          <cell r="H218">
            <v>0</v>
          </cell>
        </row>
        <row r="219">
          <cell r="C219">
            <v>37.1</v>
          </cell>
          <cell r="G219">
            <v>7371.7719999999999</v>
          </cell>
          <cell r="H219">
            <v>0</v>
          </cell>
        </row>
        <row r="220">
          <cell r="C220">
            <v>26.6</v>
          </cell>
          <cell r="G220">
            <v>10355.641</v>
          </cell>
          <cell r="H220">
            <v>0</v>
          </cell>
        </row>
        <row r="221">
          <cell r="C221">
            <v>23.1</v>
          </cell>
          <cell r="G221">
            <v>2483.7359999999999</v>
          </cell>
          <cell r="H221">
            <v>0</v>
          </cell>
        </row>
        <row r="222">
          <cell r="C222">
            <v>29.92</v>
          </cell>
          <cell r="G222">
            <v>3392.9767999999999</v>
          </cell>
          <cell r="H222">
            <v>0</v>
          </cell>
        </row>
        <row r="223">
          <cell r="C223">
            <v>23.21</v>
          </cell>
          <cell r="G223">
            <v>25081.76784</v>
          </cell>
          <cell r="H223">
            <v>0</v>
          </cell>
        </row>
        <row r="224">
          <cell r="C224">
            <v>33.700000000000003</v>
          </cell>
          <cell r="G224">
            <v>5012.4709999999995</v>
          </cell>
          <cell r="H224">
            <v>0</v>
          </cell>
        </row>
        <row r="225">
          <cell r="C225">
            <v>33.25</v>
          </cell>
          <cell r="G225">
            <v>10564.8845</v>
          </cell>
          <cell r="H225">
            <v>0</v>
          </cell>
        </row>
        <row r="226">
          <cell r="C226">
            <v>30.8</v>
          </cell>
          <cell r="G226">
            <v>5253.5240000000003</v>
          </cell>
          <cell r="H226">
            <v>0</v>
          </cell>
        </row>
        <row r="227">
          <cell r="C227">
            <v>34.799999999999997</v>
          </cell>
          <cell r="G227">
            <v>34779.614999999998</v>
          </cell>
          <cell r="H227">
            <v>1</v>
          </cell>
        </row>
        <row r="228">
          <cell r="C228">
            <v>24.64</v>
          </cell>
          <cell r="G228">
            <v>19515.5416</v>
          </cell>
          <cell r="H228">
            <v>1</v>
          </cell>
        </row>
        <row r="229">
          <cell r="C229">
            <v>33.880000000000003</v>
          </cell>
          <cell r="G229">
            <v>11987.1682</v>
          </cell>
          <cell r="H229">
            <v>0</v>
          </cell>
        </row>
        <row r="230">
          <cell r="C230">
            <v>38.06</v>
          </cell>
          <cell r="G230">
            <v>2689.4953999999998</v>
          </cell>
          <cell r="H230">
            <v>0</v>
          </cell>
        </row>
        <row r="231">
          <cell r="C231">
            <v>41.91</v>
          </cell>
          <cell r="G231">
            <v>24227.337240000001</v>
          </cell>
          <cell r="H231">
            <v>0</v>
          </cell>
        </row>
        <row r="232">
          <cell r="C232">
            <v>31.635000000000002</v>
          </cell>
          <cell r="G232">
            <v>7358.1756500000001</v>
          </cell>
          <cell r="H232">
            <v>0</v>
          </cell>
        </row>
        <row r="233">
          <cell r="C233">
            <v>25.46</v>
          </cell>
          <cell r="G233">
            <v>9225.2564000000002</v>
          </cell>
          <cell r="H233">
            <v>0</v>
          </cell>
        </row>
        <row r="234">
          <cell r="C234">
            <v>36.195</v>
          </cell>
          <cell r="G234">
            <v>7443.6430499999997</v>
          </cell>
          <cell r="H234">
            <v>0</v>
          </cell>
        </row>
        <row r="235">
          <cell r="C235">
            <v>27.83</v>
          </cell>
          <cell r="G235">
            <v>14001.286700000001</v>
          </cell>
          <cell r="H235">
            <v>0</v>
          </cell>
        </row>
        <row r="236">
          <cell r="C236">
            <v>17.8</v>
          </cell>
          <cell r="G236">
            <v>1727.7850000000001</v>
          </cell>
          <cell r="H236">
            <v>0</v>
          </cell>
        </row>
        <row r="237">
          <cell r="C237">
            <v>27.5</v>
          </cell>
          <cell r="G237">
            <v>12333.828</v>
          </cell>
          <cell r="H237">
            <v>0</v>
          </cell>
        </row>
        <row r="238">
          <cell r="C238">
            <v>24.51</v>
          </cell>
          <cell r="G238">
            <v>6710.1918999999998</v>
          </cell>
          <cell r="H238">
            <v>0</v>
          </cell>
        </row>
        <row r="239">
          <cell r="C239">
            <v>22.22</v>
          </cell>
          <cell r="G239">
            <v>19444.265800000001</v>
          </cell>
          <cell r="H239">
            <v>1</v>
          </cell>
        </row>
        <row r="240">
          <cell r="C240">
            <v>26.73</v>
          </cell>
          <cell r="G240">
            <v>1615.7666999999999</v>
          </cell>
          <cell r="H240">
            <v>0</v>
          </cell>
        </row>
        <row r="241">
          <cell r="C241">
            <v>38.39</v>
          </cell>
          <cell r="G241">
            <v>4463.2051000000001</v>
          </cell>
          <cell r="H241">
            <v>0</v>
          </cell>
        </row>
        <row r="242">
          <cell r="C242">
            <v>29.07</v>
          </cell>
          <cell r="G242">
            <v>17352.6803</v>
          </cell>
          <cell r="H242">
            <v>1</v>
          </cell>
        </row>
        <row r="243">
          <cell r="C243">
            <v>38.06</v>
          </cell>
          <cell r="G243">
            <v>7152.6714000000002</v>
          </cell>
          <cell r="H243">
            <v>0</v>
          </cell>
        </row>
        <row r="244">
          <cell r="C244">
            <v>36.67</v>
          </cell>
          <cell r="G244">
            <v>38511.628299999997</v>
          </cell>
          <cell r="H244">
            <v>1</v>
          </cell>
        </row>
        <row r="245">
          <cell r="C245">
            <v>22.135000000000002</v>
          </cell>
          <cell r="G245">
            <v>5354.0746499999996</v>
          </cell>
          <cell r="H245">
            <v>0</v>
          </cell>
        </row>
        <row r="246">
          <cell r="C246">
            <v>26.8</v>
          </cell>
          <cell r="G246">
            <v>35160.134570000002</v>
          </cell>
          <cell r="H246">
            <v>0</v>
          </cell>
        </row>
        <row r="247">
          <cell r="C247">
            <v>35.299999999999997</v>
          </cell>
          <cell r="G247">
            <v>7196.8670000000002</v>
          </cell>
          <cell r="H247">
            <v>0</v>
          </cell>
        </row>
        <row r="248">
          <cell r="C248">
            <v>27.74</v>
          </cell>
          <cell r="G248">
            <v>29523.1656</v>
          </cell>
          <cell r="H248">
            <v>1</v>
          </cell>
        </row>
        <row r="249">
          <cell r="C249">
            <v>30.02</v>
          </cell>
          <cell r="G249">
            <v>24476.478510000001</v>
          </cell>
          <cell r="H249">
            <v>0</v>
          </cell>
        </row>
        <row r="250">
          <cell r="C250">
            <v>38.06</v>
          </cell>
          <cell r="G250">
            <v>12648.7034</v>
          </cell>
          <cell r="H250">
            <v>0</v>
          </cell>
        </row>
        <row r="251">
          <cell r="C251">
            <v>35.86</v>
          </cell>
          <cell r="G251">
            <v>1986.9333999999999</v>
          </cell>
          <cell r="H251">
            <v>0</v>
          </cell>
        </row>
        <row r="252">
          <cell r="C252">
            <v>20.9</v>
          </cell>
          <cell r="G252">
            <v>1832.0940000000001</v>
          </cell>
          <cell r="H252">
            <v>0</v>
          </cell>
        </row>
        <row r="253">
          <cell r="C253">
            <v>28.975000000000001</v>
          </cell>
          <cell r="G253">
            <v>4040.55825</v>
          </cell>
          <cell r="H253">
            <v>0</v>
          </cell>
        </row>
        <row r="254">
          <cell r="C254">
            <v>17.29</v>
          </cell>
          <cell r="G254">
            <v>12829.455099999999</v>
          </cell>
          <cell r="H254">
            <v>1</v>
          </cell>
        </row>
        <row r="255">
          <cell r="C255">
            <v>32.200000000000003</v>
          </cell>
          <cell r="G255">
            <v>47305.305</v>
          </cell>
          <cell r="H255">
            <v>1</v>
          </cell>
        </row>
        <row r="256">
          <cell r="C256">
            <v>34.21</v>
          </cell>
          <cell r="G256">
            <v>44260.749900000003</v>
          </cell>
          <cell r="H256">
            <v>1</v>
          </cell>
        </row>
        <row r="257">
          <cell r="C257">
            <v>30.3</v>
          </cell>
          <cell r="G257">
            <v>4260.7439999999997</v>
          </cell>
          <cell r="H257">
            <v>0</v>
          </cell>
        </row>
        <row r="258">
          <cell r="C258">
            <v>31.824999999999999</v>
          </cell>
          <cell r="G258">
            <v>41097.161749999999</v>
          </cell>
          <cell r="H258">
            <v>1</v>
          </cell>
        </row>
        <row r="259">
          <cell r="C259">
            <v>25.364999999999998</v>
          </cell>
          <cell r="G259">
            <v>13047.332350000001</v>
          </cell>
          <cell r="H259">
            <v>0</v>
          </cell>
        </row>
        <row r="260">
          <cell r="C260">
            <v>33.630000000000003</v>
          </cell>
          <cell r="G260">
            <v>43921.183700000001</v>
          </cell>
          <cell r="H260">
            <v>1</v>
          </cell>
        </row>
        <row r="261">
          <cell r="C261">
            <v>40.15</v>
          </cell>
          <cell r="G261">
            <v>5400.9804999999997</v>
          </cell>
          <cell r="H261">
            <v>0</v>
          </cell>
        </row>
        <row r="262">
          <cell r="C262">
            <v>24.414999999999999</v>
          </cell>
          <cell r="G262">
            <v>11520.099850000001</v>
          </cell>
          <cell r="H262">
            <v>0</v>
          </cell>
        </row>
        <row r="263">
          <cell r="C263">
            <v>31.92</v>
          </cell>
          <cell r="G263">
            <v>33750.291799999999</v>
          </cell>
          <cell r="H263">
            <v>1</v>
          </cell>
        </row>
        <row r="264">
          <cell r="C264">
            <v>25.2</v>
          </cell>
          <cell r="G264">
            <v>11837.16</v>
          </cell>
          <cell r="H264">
            <v>0</v>
          </cell>
        </row>
        <row r="265">
          <cell r="C265">
            <v>26.84</v>
          </cell>
          <cell r="G265">
            <v>17085.267599999999</v>
          </cell>
          <cell r="H265">
            <v>1</v>
          </cell>
        </row>
        <row r="266">
          <cell r="C266">
            <v>24.32</v>
          </cell>
          <cell r="G266">
            <v>24869.836800000001</v>
          </cell>
          <cell r="H266">
            <v>1</v>
          </cell>
        </row>
        <row r="267">
          <cell r="C267">
            <v>36.954999999999998</v>
          </cell>
          <cell r="G267">
            <v>36219.405449999998</v>
          </cell>
          <cell r="H267">
            <v>1</v>
          </cell>
        </row>
        <row r="268">
          <cell r="C268">
            <v>38.06</v>
          </cell>
          <cell r="G268">
            <v>20462.997660000001</v>
          </cell>
          <cell r="H268">
            <v>0</v>
          </cell>
        </row>
        <row r="269">
          <cell r="C269">
            <v>42.35</v>
          </cell>
          <cell r="G269">
            <v>46151.124499999998</v>
          </cell>
          <cell r="H269">
            <v>1</v>
          </cell>
        </row>
        <row r="270">
          <cell r="C270">
            <v>19.8</v>
          </cell>
          <cell r="G270">
            <v>17179.522000000001</v>
          </cell>
          <cell r="H270">
            <v>1</v>
          </cell>
        </row>
        <row r="271">
          <cell r="C271">
            <v>32.395000000000003</v>
          </cell>
          <cell r="G271">
            <v>14590.63205</v>
          </cell>
          <cell r="H271">
            <v>0</v>
          </cell>
        </row>
        <row r="272">
          <cell r="C272">
            <v>30.2</v>
          </cell>
          <cell r="G272">
            <v>7441.0529999999999</v>
          </cell>
          <cell r="H272">
            <v>0</v>
          </cell>
        </row>
        <row r="273">
          <cell r="C273">
            <v>25.84</v>
          </cell>
          <cell r="G273">
            <v>9282.4806000000008</v>
          </cell>
          <cell r="H273">
            <v>0</v>
          </cell>
        </row>
        <row r="274">
          <cell r="C274">
            <v>29.37</v>
          </cell>
          <cell r="G274">
            <v>1719.4363000000001</v>
          </cell>
          <cell r="H274">
            <v>0</v>
          </cell>
        </row>
        <row r="275">
          <cell r="C275">
            <v>34.200000000000003</v>
          </cell>
          <cell r="G275">
            <v>42856.838000000003</v>
          </cell>
          <cell r="H275">
            <v>1</v>
          </cell>
        </row>
        <row r="276">
          <cell r="C276">
            <v>37.049999999999997</v>
          </cell>
          <cell r="G276">
            <v>7265.7025000000003</v>
          </cell>
          <cell r="H276">
            <v>0</v>
          </cell>
        </row>
        <row r="277">
          <cell r="C277">
            <v>27.454999999999998</v>
          </cell>
          <cell r="G277">
            <v>9617.6624499999998</v>
          </cell>
          <cell r="H277">
            <v>0</v>
          </cell>
        </row>
        <row r="278">
          <cell r="C278">
            <v>27.55</v>
          </cell>
          <cell r="G278">
            <v>2523.1695</v>
          </cell>
          <cell r="H278">
            <v>0</v>
          </cell>
        </row>
        <row r="279">
          <cell r="C279">
            <v>26.6</v>
          </cell>
          <cell r="G279">
            <v>9715.8410000000003</v>
          </cell>
          <cell r="H279">
            <v>0</v>
          </cell>
        </row>
        <row r="280">
          <cell r="C280">
            <v>20.614999999999998</v>
          </cell>
          <cell r="G280">
            <v>2803.69785</v>
          </cell>
          <cell r="H280">
            <v>0</v>
          </cell>
        </row>
        <row r="281">
          <cell r="C281">
            <v>24.3</v>
          </cell>
          <cell r="G281">
            <v>2150.4690000000001</v>
          </cell>
          <cell r="H281">
            <v>0</v>
          </cell>
        </row>
        <row r="282">
          <cell r="C282">
            <v>31.79</v>
          </cell>
          <cell r="G282">
            <v>12928.7911</v>
          </cell>
          <cell r="H282">
            <v>0</v>
          </cell>
        </row>
        <row r="283">
          <cell r="C283">
            <v>21.56</v>
          </cell>
          <cell r="G283">
            <v>9855.1314000000002</v>
          </cell>
          <cell r="H283">
            <v>0</v>
          </cell>
        </row>
        <row r="284">
          <cell r="C284">
            <v>28.12</v>
          </cell>
          <cell r="G284">
            <v>22331.566800000001</v>
          </cell>
          <cell r="H284">
            <v>1</v>
          </cell>
        </row>
        <row r="285">
          <cell r="C285">
            <v>40.564999999999998</v>
          </cell>
          <cell r="G285">
            <v>48549.178350000002</v>
          </cell>
          <cell r="H285">
            <v>1</v>
          </cell>
        </row>
        <row r="286">
          <cell r="C286">
            <v>27.645</v>
          </cell>
          <cell r="G286">
            <v>4237.12655</v>
          </cell>
          <cell r="H286">
            <v>0</v>
          </cell>
        </row>
        <row r="287">
          <cell r="C287">
            <v>32.395000000000003</v>
          </cell>
          <cell r="G287">
            <v>11879.10405</v>
          </cell>
          <cell r="H287">
            <v>0</v>
          </cell>
        </row>
        <row r="288">
          <cell r="C288">
            <v>31.2</v>
          </cell>
          <cell r="G288">
            <v>9625.92</v>
          </cell>
          <cell r="H288">
            <v>0</v>
          </cell>
        </row>
        <row r="289">
          <cell r="C289">
            <v>26.62</v>
          </cell>
          <cell r="G289">
            <v>7742.1098000000002</v>
          </cell>
          <cell r="H289">
            <v>0</v>
          </cell>
        </row>
        <row r="290">
          <cell r="C290">
            <v>48.07</v>
          </cell>
          <cell r="G290">
            <v>9432.9253000000008</v>
          </cell>
          <cell r="H290">
            <v>0</v>
          </cell>
        </row>
        <row r="291">
          <cell r="C291">
            <v>26.22</v>
          </cell>
          <cell r="G291">
            <v>14256.192800000001</v>
          </cell>
          <cell r="H291">
            <v>0</v>
          </cell>
        </row>
        <row r="292">
          <cell r="C292">
            <v>36.765000000000001</v>
          </cell>
          <cell r="G292">
            <v>47896.79135</v>
          </cell>
          <cell r="H292">
            <v>1</v>
          </cell>
        </row>
        <row r="293">
          <cell r="C293">
            <v>26.4</v>
          </cell>
          <cell r="G293">
            <v>25992.821039999999</v>
          </cell>
          <cell r="H293">
            <v>0</v>
          </cell>
        </row>
        <row r="294">
          <cell r="C294">
            <v>33.4</v>
          </cell>
          <cell r="G294">
            <v>3172.018</v>
          </cell>
          <cell r="H294">
            <v>0</v>
          </cell>
        </row>
        <row r="295">
          <cell r="C295">
            <v>29.64</v>
          </cell>
          <cell r="G295">
            <v>20277.807509999999</v>
          </cell>
          <cell r="H295">
            <v>0</v>
          </cell>
        </row>
        <row r="296">
          <cell r="C296">
            <v>45.54</v>
          </cell>
          <cell r="G296">
            <v>42112.2356</v>
          </cell>
          <cell r="H296">
            <v>1</v>
          </cell>
        </row>
        <row r="297">
          <cell r="C297">
            <v>28.82</v>
          </cell>
          <cell r="G297">
            <v>2156.7518</v>
          </cell>
          <cell r="H297">
            <v>0</v>
          </cell>
        </row>
        <row r="298">
          <cell r="C298">
            <v>26.8</v>
          </cell>
          <cell r="G298">
            <v>3906.127</v>
          </cell>
          <cell r="H298">
            <v>0</v>
          </cell>
        </row>
        <row r="299">
          <cell r="C299">
            <v>22.99</v>
          </cell>
          <cell r="G299">
            <v>1704.5681</v>
          </cell>
          <cell r="H299">
            <v>0</v>
          </cell>
        </row>
        <row r="300">
          <cell r="C300">
            <v>27.7</v>
          </cell>
          <cell r="G300">
            <v>16297.846</v>
          </cell>
          <cell r="H300">
            <v>1</v>
          </cell>
        </row>
        <row r="301">
          <cell r="C301">
            <v>25.41</v>
          </cell>
          <cell r="G301">
            <v>21978.676899999999</v>
          </cell>
          <cell r="H301">
            <v>1</v>
          </cell>
        </row>
        <row r="302">
          <cell r="C302">
            <v>34.39</v>
          </cell>
          <cell r="G302">
            <v>38746.355100000001</v>
          </cell>
          <cell r="H302">
            <v>1</v>
          </cell>
        </row>
        <row r="303">
          <cell r="C303">
            <v>28.88</v>
          </cell>
          <cell r="G303">
            <v>9249.4951999999994</v>
          </cell>
          <cell r="H303">
            <v>0</v>
          </cell>
        </row>
        <row r="304">
          <cell r="C304">
            <v>27.55</v>
          </cell>
          <cell r="G304">
            <v>6746.7425000000003</v>
          </cell>
          <cell r="H304">
            <v>0</v>
          </cell>
        </row>
        <row r="305">
          <cell r="C305">
            <v>22.61</v>
          </cell>
          <cell r="G305">
            <v>24873.384900000001</v>
          </cell>
          <cell r="H305">
            <v>1</v>
          </cell>
        </row>
        <row r="306">
          <cell r="C306">
            <v>37.51</v>
          </cell>
          <cell r="G306">
            <v>12265.5069</v>
          </cell>
          <cell r="H306">
            <v>0</v>
          </cell>
        </row>
        <row r="307">
          <cell r="C307">
            <v>33</v>
          </cell>
          <cell r="G307">
            <v>4349.4620000000004</v>
          </cell>
          <cell r="H307">
            <v>0</v>
          </cell>
        </row>
        <row r="308">
          <cell r="C308">
            <v>38</v>
          </cell>
          <cell r="G308">
            <v>12646.207</v>
          </cell>
          <cell r="H308">
            <v>0</v>
          </cell>
        </row>
        <row r="309">
          <cell r="C309">
            <v>33.344999999999999</v>
          </cell>
          <cell r="G309">
            <v>19442.353500000001</v>
          </cell>
          <cell r="H309">
            <v>0</v>
          </cell>
        </row>
        <row r="310">
          <cell r="C310">
            <v>27.5</v>
          </cell>
          <cell r="G310">
            <v>20177.671129999999</v>
          </cell>
          <cell r="H310">
            <v>0</v>
          </cell>
        </row>
        <row r="311">
          <cell r="C311">
            <v>33.33</v>
          </cell>
          <cell r="G311">
            <v>4151.0286999999998</v>
          </cell>
          <cell r="H311">
            <v>0</v>
          </cell>
        </row>
        <row r="312">
          <cell r="C312">
            <v>34.865000000000002</v>
          </cell>
          <cell r="G312">
            <v>11944.594349999999</v>
          </cell>
          <cell r="H312">
            <v>0</v>
          </cell>
        </row>
        <row r="313">
          <cell r="C313">
            <v>33.06</v>
          </cell>
          <cell r="G313">
            <v>7749.1563999999998</v>
          </cell>
          <cell r="H313">
            <v>0</v>
          </cell>
        </row>
        <row r="314">
          <cell r="C314">
            <v>26.6</v>
          </cell>
          <cell r="G314">
            <v>8444.4740000000002</v>
          </cell>
          <cell r="H314">
            <v>0</v>
          </cell>
        </row>
        <row r="315">
          <cell r="C315">
            <v>24.7</v>
          </cell>
          <cell r="G315">
            <v>1737.376</v>
          </cell>
          <cell r="H315">
            <v>0</v>
          </cell>
        </row>
        <row r="316">
          <cell r="C316">
            <v>35.97</v>
          </cell>
          <cell r="G316">
            <v>42124.515299999999</v>
          </cell>
          <cell r="H316">
            <v>1</v>
          </cell>
        </row>
        <row r="317">
          <cell r="C317">
            <v>35.86</v>
          </cell>
          <cell r="G317">
            <v>8124.4084000000003</v>
          </cell>
          <cell r="H317">
            <v>0</v>
          </cell>
        </row>
        <row r="318">
          <cell r="C318">
            <v>31.4</v>
          </cell>
          <cell r="G318">
            <v>34838.873</v>
          </cell>
          <cell r="H318">
            <v>1</v>
          </cell>
        </row>
        <row r="319">
          <cell r="C319">
            <v>33.25</v>
          </cell>
          <cell r="G319">
            <v>9722.7695000000003</v>
          </cell>
          <cell r="H319">
            <v>0</v>
          </cell>
        </row>
        <row r="320">
          <cell r="C320">
            <v>32.204999999999998</v>
          </cell>
          <cell r="G320">
            <v>8835.2649500000007</v>
          </cell>
          <cell r="H320">
            <v>0</v>
          </cell>
        </row>
        <row r="321">
          <cell r="C321">
            <v>32.774999999999999</v>
          </cell>
          <cell r="G321">
            <v>10435.06525</v>
          </cell>
          <cell r="H321">
            <v>0</v>
          </cell>
        </row>
        <row r="322">
          <cell r="C322">
            <v>27.645</v>
          </cell>
          <cell r="G322">
            <v>7421.1945500000002</v>
          </cell>
          <cell r="H322">
            <v>0</v>
          </cell>
        </row>
        <row r="323">
          <cell r="C323">
            <v>37.335000000000001</v>
          </cell>
          <cell r="G323">
            <v>4667.6076499999999</v>
          </cell>
          <cell r="H323">
            <v>0</v>
          </cell>
        </row>
        <row r="324">
          <cell r="C324">
            <v>25.27</v>
          </cell>
          <cell r="G324">
            <v>4894.7533000000003</v>
          </cell>
          <cell r="H324">
            <v>0</v>
          </cell>
        </row>
        <row r="325">
          <cell r="C325">
            <v>29.64</v>
          </cell>
          <cell r="G325">
            <v>24671.663339999999</v>
          </cell>
          <cell r="H325">
            <v>0</v>
          </cell>
        </row>
        <row r="326">
          <cell r="C326">
            <v>30.8</v>
          </cell>
          <cell r="G326">
            <v>35491.64</v>
          </cell>
          <cell r="H326">
            <v>1</v>
          </cell>
        </row>
        <row r="327">
          <cell r="C327">
            <v>40.945</v>
          </cell>
          <cell r="G327">
            <v>11566.30055</v>
          </cell>
          <cell r="H327">
            <v>0</v>
          </cell>
        </row>
        <row r="328">
          <cell r="C328">
            <v>27.2</v>
          </cell>
          <cell r="G328">
            <v>2866.0909999999999</v>
          </cell>
          <cell r="H328">
            <v>0</v>
          </cell>
        </row>
        <row r="329">
          <cell r="C329">
            <v>34.104999999999997</v>
          </cell>
          <cell r="G329">
            <v>6600.2059499999996</v>
          </cell>
          <cell r="H329">
            <v>0</v>
          </cell>
        </row>
        <row r="330">
          <cell r="C330">
            <v>23.21</v>
          </cell>
          <cell r="G330">
            <v>3561.8888999999999</v>
          </cell>
          <cell r="H330">
            <v>0</v>
          </cell>
        </row>
        <row r="331">
          <cell r="C331">
            <v>36.479999999999997</v>
          </cell>
          <cell r="G331">
            <v>42760.502200000003</v>
          </cell>
          <cell r="H331">
            <v>1</v>
          </cell>
        </row>
        <row r="332">
          <cell r="C332">
            <v>33.799999999999997</v>
          </cell>
          <cell r="G332">
            <v>47928.03</v>
          </cell>
          <cell r="H332">
            <v>1</v>
          </cell>
        </row>
        <row r="333">
          <cell r="C333">
            <v>36.700000000000003</v>
          </cell>
          <cell r="G333">
            <v>9144.5650000000005</v>
          </cell>
          <cell r="H333">
            <v>0</v>
          </cell>
        </row>
        <row r="334">
          <cell r="C334">
            <v>36.384999999999998</v>
          </cell>
          <cell r="G334">
            <v>48517.563150000002</v>
          </cell>
          <cell r="H334">
            <v>1</v>
          </cell>
        </row>
        <row r="335">
          <cell r="C335">
            <v>27.36</v>
          </cell>
          <cell r="G335">
            <v>24393.6224</v>
          </cell>
          <cell r="H335">
            <v>1</v>
          </cell>
        </row>
        <row r="336">
          <cell r="C336">
            <v>31.16</v>
          </cell>
          <cell r="G336">
            <v>13429.035400000001</v>
          </cell>
          <cell r="H336">
            <v>0</v>
          </cell>
        </row>
        <row r="337">
          <cell r="C337">
            <v>28.785</v>
          </cell>
          <cell r="G337">
            <v>11658.379150000001</v>
          </cell>
          <cell r="H337">
            <v>0</v>
          </cell>
        </row>
        <row r="338">
          <cell r="C338">
            <v>35.72</v>
          </cell>
          <cell r="G338">
            <v>19144.576519999999</v>
          </cell>
          <cell r="H338">
            <v>0</v>
          </cell>
        </row>
        <row r="339">
          <cell r="C339">
            <v>34.5</v>
          </cell>
          <cell r="G339">
            <v>13822.803</v>
          </cell>
          <cell r="H339">
            <v>0</v>
          </cell>
        </row>
        <row r="340">
          <cell r="C340">
            <v>25.74</v>
          </cell>
          <cell r="G340">
            <v>12142.578600000001</v>
          </cell>
          <cell r="H340">
            <v>0</v>
          </cell>
        </row>
        <row r="341">
          <cell r="C341">
            <v>27.55</v>
          </cell>
          <cell r="G341">
            <v>13937.666499999999</v>
          </cell>
          <cell r="H341">
            <v>0</v>
          </cell>
        </row>
        <row r="342">
          <cell r="C342">
            <v>32.299999999999997</v>
          </cell>
          <cell r="G342">
            <v>41919.097000000002</v>
          </cell>
          <cell r="H342">
            <v>1</v>
          </cell>
        </row>
        <row r="343">
          <cell r="C343">
            <v>27.72</v>
          </cell>
          <cell r="G343">
            <v>8232.6388000000006</v>
          </cell>
          <cell r="H343">
            <v>0</v>
          </cell>
        </row>
        <row r="344">
          <cell r="C344">
            <v>27.6</v>
          </cell>
          <cell r="G344">
            <v>18955.220170000001</v>
          </cell>
          <cell r="H344">
            <v>0</v>
          </cell>
        </row>
        <row r="345">
          <cell r="C345">
            <v>30.02</v>
          </cell>
          <cell r="G345">
            <v>13352.0998</v>
          </cell>
          <cell r="H345">
            <v>0</v>
          </cell>
        </row>
        <row r="346">
          <cell r="C346">
            <v>27.55</v>
          </cell>
          <cell r="G346">
            <v>13217.094499999999</v>
          </cell>
          <cell r="H346">
            <v>0</v>
          </cell>
        </row>
        <row r="347">
          <cell r="C347">
            <v>36.765000000000001</v>
          </cell>
          <cell r="G347">
            <v>13981.850350000001</v>
          </cell>
          <cell r="H347">
            <v>0</v>
          </cell>
        </row>
        <row r="348">
          <cell r="C348">
            <v>41.47</v>
          </cell>
          <cell r="G348">
            <v>10977.2063</v>
          </cell>
          <cell r="H348">
            <v>0</v>
          </cell>
        </row>
        <row r="349">
          <cell r="C349">
            <v>29.26</v>
          </cell>
          <cell r="G349">
            <v>6184.2993999999999</v>
          </cell>
          <cell r="H349">
            <v>0</v>
          </cell>
        </row>
        <row r="350">
          <cell r="C350">
            <v>35.75</v>
          </cell>
          <cell r="G350">
            <v>4889.9994999999999</v>
          </cell>
          <cell r="H350">
            <v>0</v>
          </cell>
        </row>
        <row r="351">
          <cell r="C351">
            <v>33.344999999999999</v>
          </cell>
          <cell r="G351">
            <v>8334.4575499999992</v>
          </cell>
          <cell r="H351">
            <v>0</v>
          </cell>
        </row>
        <row r="352">
          <cell r="C352">
            <v>29.92</v>
          </cell>
          <cell r="G352">
            <v>5478.0367999999999</v>
          </cell>
          <cell r="H352">
            <v>0</v>
          </cell>
        </row>
        <row r="353">
          <cell r="C353">
            <v>27.835000000000001</v>
          </cell>
          <cell r="G353">
            <v>1635.7336499999999</v>
          </cell>
          <cell r="H353">
            <v>0</v>
          </cell>
        </row>
        <row r="354">
          <cell r="C354">
            <v>23.18</v>
          </cell>
          <cell r="G354">
            <v>11830.6072</v>
          </cell>
          <cell r="H354">
            <v>0</v>
          </cell>
        </row>
        <row r="355">
          <cell r="C355">
            <v>25.6</v>
          </cell>
          <cell r="G355">
            <v>8932.0840000000007</v>
          </cell>
          <cell r="H355">
            <v>0</v>
          </cell>
        </row>
        <row r="356">
          <cell r="C356">
            <v>27.7</v>
          </cell>
          <cell r="G356">
            <v>3554.203</v>
          </cell>
          <cell r="H356">
            <v>0</v>
          </cell>
        </row>
        <row r="357">
          <cell r="C357">
            <v>35.244999999999997</v>
          </cell>
          <cell r="G357">
            <v>12404.8791</v>
          </cell>
          <cell r="H357">
            <v>0</v>
          </cell>
        </row>
        <row r="358">
          <cell r="C358">
            <v>38.28</v>
          </cell>
          <cell r="G358">
            <v>14133.03775</v>
          </cell>
          <cell r="H358">
            <v>0</v>
          </cell>
        </row>
        <row r="359">
          <cell r="C359">
            <v>27.6</v>
          </cell>
          <cell r="G359">
            <v>24603.04837</v>
          </cell>
          <cell r="H359">
            <v>0</v>
          </cell>
        </row>
        <row r="360">
          <cell r="C360">
            <v>43.89</v>
          </cell>
          <cell r="G360">
            <v>8944.1151000000009</v>
          </cell>
          <cell r="H360">
            <v>0</v>
          </cell>
        </row>
        <row r="361">
          <cell r="C361">
            <v>29.83</v>
          </cell>
          <cell r="G361">
            <v>9620.3307000000004</v>
          </cell>
          <cell r="H361">
            <v>0</v>
          </cell>
        </row>
        <row r="362">
          <cell r="C362">
            <v>41.91</v>
          </cell>
          <cell r="G362">
            <v>1837.2819</v>
          </cell>
          <cell r="H362">
            <v>0</v>
          </cell>
        </row>
        <row r="363">
          <cell r="C363">
            <v>20.79</v>
          </cell>
          <cell r="G363">
            <v>1607.5101</v>
          </cell>
          <cell r="H363">
            <v>0</v>
          </cell>
        </row>
        <row r="364">
          <cell r="C364">
            <v>32.299999999999997</v>
          </cell>
          <cell r="G364">
            <v>10043.249</v>
          </cell>
          <cell r="H364">
            <v>0</v>
          </cell>
        </row>
        <row r="365">
          <cell r="C365">
            <v>30.5</v>
          </cell>
          <cell r="G365">
            <v>4751.07</v>
          </cell>
          <cell r="H365">
            <v>0</v>
          </cell>
        </row>
        <row r="366">
          <cell r="C366">
            <v>21.7</v>
          </cell>
          <cell r="G366">
            <v>13844.505999999999</v>
          </cell>
          <cell r="H366">
            <v>1</v>
          </cell>
        </row>
        <row r="367">
          <cell r="C367">
            <v>26.4</v>
          </cell>
          <cell r="G367">
            <v>2597.779</v>
          </cell>
          <cell r="H367">
            <v>0</v>
          </cell>
        </row>
        <row r="368">
          <cell r="C368">
            <v>21.89</v>
          </cell>
          <cell r="G368">
            <v>3180.5101</v>
          </cell>
          <cell r="H368">
            <v>0</v>
          </cell>
        </row>
        <row r="369">
          <cell r="C369">
            <v>30.78</v>
          </cell>
          <cell r="G369">
            <v>9778.3472000000002</v>
          </cell>
          <cell r="H369">
            <v>0</v>
          </cell>
        </row>
        <row r="370">
          <cell r="C370">
            <v>32.299999999999997</v>
          </cell>
          <cell r="G370">
            <v>13430.264999999999</v>
          </cell>
          <cell r="H370">
            <v>0</v>
          </cell>
        </row>
        <row r="371">
          <cell r="C371">
            <v>24.984999999999999</v>
          </cell>
          <cell r="G371">
            <v>8017.0611500000005</v>
          </cell>
          <cell r="H371">
            <v>0</v>
          </cell>
        </row>
        <row r="372">
          <cell r="C372">
            <v>32.015000000000001</v>
          </cell>
          <cell r="G372">
            <v>8116.2688500000004</v>
          </cell>
          <cell r="H372">
            <v>0</v>
          </cell>
        </row>
        <row r="373">
          <cell r="C373">
            <v>30.4</v>
          </cell>
          <cell r="G373">
            <v>3481.8679999999999</v>
          </cell>
          <cell r="H373">
            <v>0</v>
          </cell>
        </row>
        <row r="374">
          <cell r="C374">
            <v>21.09</v>
          </cell>
          <cell r="G374">
            <v>13415.0381</v>
          </cell>
          <cell r="H374">
            <v>0</v>
          </cell>
        </row>
        <row r="375">
          <cell r="C375">
            <v>22.23</v>
          </cell>
          <cell r="G375">
            <v>12029.286700000001</v>
          </cell>
          <cell r="H375">
            <v>0</v>
          </cell>
        </row>
        <row r="376">
          <cell r="C376">
            <v>33.155000000000001</v>
          </cell>
          <cell r="G376">
            <v>7639.4174499999999</v>
          </cell>
          <cell r="H376">
            <v>0</v>
          </cell>
        </row>
        <row r="377">
          <cell r="C377">
            <v>32.9</v>
          </cell>
          <cell r="G377">
            <v>36085.218999999997</v>
          </cell>
          <cell r="H377">
            <v>1</v>
          </cell>
        </row>
        <row r="378">
          <cell r="C378">
            <v>33.33</v>
          </cell>
          <cell r="G378">
            <v>1391.5287000000001</v>
          </cell>
          <cell r="H378">
            <v>0</v>
          </cell>
        </row>
        <row r="379">
          <cell r="C379">
            <v>28.31</v>
          </cell>
          <cell r="G379">
            <v>18033.9679</v>
          </cell>
          <cell r="H379">
            <v>1</v>
          </cell>
        </row>
        <row r="380">
          <cell r="C380">
            <v>24.89</v>
          </cell>
          <cell r="G380">
            <v>21659.930100000001</v>
          </cell>
          <cell r="H380">
            <v>1</v>
          </cell>
        </row>
        <row r="381">
          <cell r="C381">
            <v>40.15</v>
          </cell>
          <cell r="G381">
            <v>38126.246500000001</v>
          </cell>
          <cell r="H381">
            <v>1</v>
          </cell>
        </row>
        <row r="382">
          <cell r="C382">
            <v>30.114999999999998</v>
          </cell>
          <cell r="G382">
            <v>16455.707849999999</v>
          </cell>
          <cell r="H382">
            <v>0</v>
          </cell>
        </row>
        <row r="383">
          <cell r="C383">
            <v>31.46</v>
          </cell>
          <cell r="G383">
            <v>27000.98473</v>
          </cell>
          <cell r="H383">
            <v>0</v>
          </cell>
        </row>
        <row r="384">
          <cell r="C384">
            <v>17.954999999999998</v>
          </cell>
          <cell r="G384">
            <v>15006.579449999999</v>
          </cell>
          <cell r="H384">
            <v>1</v>
          </cell>
        </row>
        <row r="385">
          <cell r="C385">
            <v>30.684999999999999</v>
          </cell>
          <cell r="G385">
            <v>42303.692150000003</v>
          </cell>
          <cell r="H385">
            <v>1</v>
          </cell>
        </row>
        <row r="386">
          <cell r="C386">
            <v>33</v>
          </cell>
          <cell r="G386">
            <v>20781.48892</v>
          </cell>
          <cell r="H386">
            <v>0</v>
          </cell>
        </row>
        <row r="387">
          <cell r="C387">
            <v>43.34</v>
          </cell>
          <cell r="G387">
            <v>5846.9175999999998</v>
          </cell>
          <cell r="H387">
            <v>0</v>
          </cell>
        </row>
        <row r="388">
          <cell r="C388">
            <v>22.135000000000002</v>
          </cell>
          <cell r="G388">
            <v>8302.5356499999998</v>
          </cell>
          <cell r="H388">
            <v>0</v>
          </cell>
        </row>
        <row r="389">
          <cell r="C389">
            <v>34.4</v>
          </cell>
          <cell r="G389">
            <v>1261.8589999999999</v>
          </cell>
          <cell r="H389">
            <v>0</v>
          </cell>
        </row>
        <row r="390">
          <cell r="C390">
            <v>39.049999999999997</v>
          </cell>
          <cell r="G390">
            <v>11856.4115</v>
          </cell>
          <cell r="H390">
            <v>0</v>
          </cell>
        </row>
        <row r="391">
          <cell r="C391">
            <v>25.364999999999998</v>
          </cell>
          <cell r="G391">
            <v>30284.642940000002</v>
          </cell>
          <cell r="H391">
            <v>0</v>
          </cell>
        </row>
        <row r="392">
          <cell r="C392">
            <v>22.61</v>
          </cell>
          <cell r="G392">
            <v>3176.8159000000001</v>
          </cell>
          <cell r="H392">
            <v>0</v>
          </cell>
        </row>
        <row r="393">
          <cell r="C393">
            <v>30.21</v>
          </cell>
          <cell r="G393">
            <v>4618.0798999999997</v>
          </cell>
          <cell r="H393">
            <v>0</v>
          </cell>
        </row>
        <row r="394">
          <cell r="C394">
            <v>35.625</v>
          </cell>
          <cell r="G394">
            <v>10736.87075</v>
          </cell>
          <cell r="H394">
            <v>0</v>
          </cell>
        </row>
        <row r="395">
          <cell r="C395">
            <v>37.43</v>
          </cell>
          <cell r="G395">
            <v>2138.0707000000002</v>
          </cell>
          <cell r="H395">
            <v>0</v>
          </cell>
        </row>
        <row r="396">
          <cell r="C396">
            <v>31.445</v>
          </cell>
          <cell r="G396">
            <v>8964.0605500000001</v>
          </cell>
          <cell r="H396">
            <v>0</v>
          </cell>
        </row>
        <row r="397">
          <cell r="C397">
            <v>31.35</v>
          </cell>
          <cell r="G397">
            <v>9290.1394999999993</v>
          </cell>
          <cell r="H397">
            <v>0</v>
          </cell>
        </row>
        <row r="398">
          <cell r="C398">
            <v>32.299999999999997</v>
          </cell>
          <cell r="G398">
            <v>9411.0049999999992</v>
          </cell>
          <cell r="H398">
            <v>0</v>
          </cell>
        </row>
        <row r="399">
          <cell r="C399">
            <v>19.855</v>
          </cell>
          <cell r="G399">
            <v>7526.7064499999997</v>
          </cell>
          <cell r="H399">
            <v>0</v>
          </cell>
        </row>
        <row r="400">
          <cell r="C400">
            <v>34.4</v>
          </cell>
          <cell r="G400">
            <v>8522.0030000000006</v>
          </cell>
          <cell r="H400">
            <v>0</v>
          </cell>
        </row>
        <row r="401">
          <cell r="C401">
            <v>31.02</v>
          </cell>
          <cell r="G401">
            <v>16586.49771</v>
          </cell>
          <cell r="H401">
            <v>0</v>
          </cell>
        </row>
        <row r="402">
          <cell r="C402">
            <v>25.6</v>
          </cell>
          <cell r="G402">
            <v>14988.432000000001</v>
          </cell>
          <cell r="H402">
            <v>0</v>
          </cell>
        </row>
        <row r="403">
          <cell r="C403">
            <v>38.17</v>
          </cell>
          <cell r="G403">
            <v>1631.6683</v>
          </cell>
          <cell r="H403">
            <v>0</v>
          </cell>
        </row>
        <row r="404">
          <cell r="C404">
            <v>20.6</v>
          </cell>
          <cell r="G404">
            <v>9264.7970000000005</v>
          </cell>
          <cell r="H404">
            <v>0</v>
          </cell>
        </row>
        <row r="405">
          <cell r="C405">
            <v>47.52</v>
          </cell>
          <cell r="G405">
            <v>8083.9197999999997</v>
          </cell>
          <cell r="H405">
            <v>0</v>
          </cell>
        </row>
        <row r="406">
          <cell r="C406">
            <v>32.965000000000003</v>
          </cell>
          <cell r="G406">
            <v>14692.66935</v>
          </cell>
          <cell r="H406">
            <v>0</v>
          </cell>
        </row>
        <row r="407">
          <cell r="C407">
            <v>32.299999999999997</v>
          </cell>
          <cell r="G407">
            <v>10269.459999999999</v>
          </cell>
          <cell r="H407">
            <v>0</v>
          </cell>
        </row>
        <row r="408">
          <cell r="C408">
            <v>20.399999999999999</v>
          </cell>
          <cell r="G408">
            <v>3260.1990000000001</v>
          </cell>
          <cell r="H408">
            <v>0</v>
          </cell>
        </row>
        <row r="409">
          <cell r="C409">
            <v>38.380000000000003</v>
          </cell>
          <cell r="G409">
            <v>11396.9002</v>
          </cell>
          <cell r="H409">
            <v>0</v>
          </cell>
        </row>
        <row r="410">
          <cell r="C410">
            <v>24.31</v>
          </cell>
          <cell r="G410">
            <v>4185.0978999999998</v>
          </cell>
          <cell r="H410">
            <v>0</v>
          </cell>
        </row>
        <row r="411">
          <cell r="C411">
            <v>23.6</v>
          </cell>
          <cell r="G411">
            <v>8539.6710000000003</v>
          </cell>
          <cell r="H411">
            <v>0</v>
          </cell>
        </row>
        <row r="412">
          <cell r="C412">
            <v>21.12</v>
          </cell>
          <cell r="G412">
            <v>6652.5288</v>
          </cell>
          <cell r="H412">
            <v>0</v>
          </cell>
        </row>
        <row r="413">
          <cell r="C413">
            <v>30.03</v>
          </cell>
          <cell r="G413">
            <v>4074.4537</v>
          </cell>
          <cell r="H413">
            <v>0</v>
          </cell>
        </row>
        <row r="414">
          <cell r="C414">
            <v>17.48</v>
          </cell>
          <cell r="G414">
            <v>1621.3402000000001</v>
          </cell>
          <cell r="H414">
            <v>0</v>
          </cell>
        </row>
        <row r="415">
          <cell r="C415">
            <v>20.234999999999999</v>
          </cell>
          <cell r="G415">
            <v>19594.809649999999</v>
          </cell>
          <cell r="H415">
            <v>1</v>
          </cell>
        </row>
        <row r="416">
          <cell r="C416">
            <v>17.195</v>
          </cell>
          <cell r="G416">
            <v>14455.644050000001</v>
          </cell>
          <cell r="H416">
            <v>1</v>
          </cell>
        </row>
        <row r="417">
          <cell r="C417">
            <v>23.9</v>
          </cell>
          <cell r="G417">
            <v>5080.0959999999995</v>
          </cell>
          <cell r="H417">
            <v>0</v>
          </cell>
        </row>
        <row r="418">
          <cell r="C418">
            <v>35.15</v>
          </cell>
          <cell r="G418">
            <v>2134.9014999999999</v>
          </cell>
          <cell r="H418">
            <v>0</v>
          </cell>
        </row>
        <row r="419">
          <cell r="C419">
            <v>35.64</v>
          </cell>
          <cell r="G419">
            <v>7345.7266</v>
          </cell>
          <cell r="H419">
            <v>0</v>
          </cell>
        </row>
        <row r="420">
          <cell r="C420">
            <v>34.1</v>
          </cell>
          <cell r="G420">
            <v>9140.9509999999991</v>
          </cell>
          <cell r="H420">
            <v>0</v>
          </cell>
        </row>
        <row r="421">
          <cell r="C421">
            <v>22.6</v>
          </cell>
          <cell r="G421">
            <v>18608.261999999999</v>
          </cell>
          <cell r="H421">
            <v>1</v>
          </cell>
        </row>
        <row r="422">
          <cell r="C422">
            <v>39.159999999999997</v>
          </cell>
          <cell r="G422">
            <v>14418.2804</v>
          </cell>
          <cell r="H422">
            <v>0</v>
          </cell>
        </row>
        <row r="423">
          <cell r="C423">
            <v>26.98</v>
          </cell>
          <cell r="G423">
            <v>28950.4692</v>
          </cell>
          <cell r="H423">
            <v>1</v>
          </cell>
        </row>
        <row r="424">
          <cell r="C424">
            <v>33.880000000000003</v>
          </cell>
          <cell r="G424">
            <v>46889.261200000001</v>
          </cell>
          <cell r="H424">
            <v>1</v>
          </cell>
        </row>
        <row r="425">
          <cell r="C425">
            <v>35.86</v>
          </cell>
          <cell r="G425">
            <v>46599.108399999997</v>
          </cell>
          <cell r="H425">
            <v>1</v>
          </cell>
        </row>
        <row r="426">
          <cell r="C426">
            <v>32.774999999999999</v>
          </cell>
          <cell r="G426">
            <v>39125.332249999999</v>
          </cell>
          <cell r="H426">
            <v>1</v>
          </cell>
        </row>
        <row r="427">
          <cell r="C427">
            <v>30.59</v>
          </cell>
          <cell r="G427">
            <v>2727.3951000000002</v>
          </cell>
          <cell r="H427">
            <v>0</v>
          </cell>
        </row>
        <row r="428">
          <cell r="C428">
            <v>30.2</v>
          </cell>
          <cell r="G428">
            <v>8968.33</v>
          </cell>
          <cell r="H428">
            <v>0</v>
          </cell>
        </row>
        <row r="429">
          <cell r="C429">
            <v>24.31</v>
          </cell>
          <cell r="G429">
            <v>9788.8659000000007</v>
          </cell>
          <cell r="H429">
            <v>0</v>
          </cell>
        </row>
        <row r="430">
          <cell r="C430">
            <v>27.265000000000001</v>
          </cell>
          <cell r="G430">
            <v>6555.07035</v>
          </cell>
          <cell r="H430">
            <v>0</v>
          </cell>
        </row>
        <row r="431">
          <cell r="C431">
            <v>29.164999999999999</v>
          </cell>
          <cell r="G431">
            <v>7323.7348190000002</v>
          </cell>
          <cell r="H431">
            <v>0</v>
          </cell>
        </row>
        <row r="432">
          <cell r="C432">
            <v>16.815000000000001</v>
          </cell>
          <cell r="G432">
            <v>3167.4558499999998</v>
          </cell>
          <cell r="H432">
            <v>0</v>
          </cell>
        </row>
        <row r="433">
          <cell r="C433">
            <v>30.4</v>
          </cell>
          <cell r="G433">
            <v>18804.752400000001</v>
          </cell>
          <cell r="H433">
            <v>0</v>
          </cell>
        </row>
        <row r="434">
          <cell r="C434">
            <v>33.1</v>
          </cell>
          <cell r="G434">
            <v>23082.955330000001</v>
          </cell>
          <cell r="H434">
            <v>0</v>
          </cell>
        </row>
        <row r="435">
          <cell r="C435">
            <v>20.234999999999999</v>
          </cell>
          <cell r="G435">
            <v>4906.4096499999996</v>
          </cell>
          <cell r="H435">
            <v>0</v>
          </cell>
        </row>
        <row r="436">
          <cell r="C436">
            <v>26.9</v>
          </cell>
          <cell r="G436">
            <v>5969.723</v>
          </cell>
          <cell r="H436">
            <v>0</v>
          </cell>
        </row>
        <row r="437">
          <cell r="C437">
            <v>30.5</v>
          </cell>
          <cell r="G437">
            <v>12638.195</v>
          </cell>
          <cell r="H437">
            <v>0</v>
          </cell>
        </row>
        <row r="438">
          <cell r="C438">
            <v>28.594999999999999</v>
          </cell>
          <cell r="G438">
            <v>4243.5900499999998</v>
          </cell>
          <cell r="H438">
            <v>0</v>
          </cell>
        </row>
        <row r="439">
          <cell r="C439">
            <v>33.11</v>
          </cell>
          <cell r="G439">
            <v>13919.822899999999</v>
          </cell>
          <cell r="H439">
            <v>0</v>
          </cell>
        </row>
        <row r="440">
          <cell r="C440">
            <v>31.73</v>
          </cell>
          <cell r="G440">
            <v>2254.7966999999999</v>
          </cell>
          <cell r="H440">
            <v>0</v>
          </cell>
        </row>
        <row r="441">
          <cell r="C441">
            <v>28.9</v>
          </cell>
          <cell r="G441">
            <v>5926.8459999999995</v>
          </cell>
          <cell r="H441">
            <v>0</v>
          </cell>
        </row>
        <row r="442">
          <cell r="C442">
            <v>46.75</v>
          </cell>
          <cell r="G442">
            <v>12592.5345</v>
          </cell>
          <cell r="H442">
            <v>0</v>
          </cell>
        </row>
        <row r="443">
          <cell r="C443">
            <v>29.45</v>
          </cell>
          <cell r="G443">
            <v>2897.3235</v>
          </cell>
          <cell r="H443">
            <v>0</v>
          </cell>
        </row>
        <row r="444">
          <cell r="C444">
            <v>32.68</v>
          </cell>
          <cell r="G444">
            <v>4738.2682000000004</v>
          </cell>
          <cell r="H444">
            <v>0</v>
          </cell>
        </row>
        <row r="445">
          <cell r="C445">
            <v>33.5</v>
          </cell>
          <cell r="G445">
            <v>37079.372000000003</v>
          </cell>
          <cell r="H445">
            <v>1</v>
          </cell>
        </row>
        <row r="446">
          <cell r="C446">
            <v>43.01</v>
          </cell>
          <cell r="G446">
            <v>1149.3959</v>
          </cell>
          <cell r="H446">
            <v>0</v>
          </cell>
        </row>
        <row r="447">
          <cell r="C447">
            <v>36.520000000000003</v>
          </cell>
          <cell r="G447">
            <v>28287.897659999999</v>
          </cell>
          <cell r="H447">
            <v>0</v>
          </cell>
        </row>
        <row r="448">
          <cell r="C448">
            <v>26.695</v>
          </cell>
          <cell r="G448">
            <v>26109.32905</v>
          </cell>
          <cell r="H448">
            <v>1</v>
          </cell>
        </row>
        <row r="449">
          <cell r="C449">
            <v>33.1</v>
          </cell>
          <cell r="G449">
            <v>7345.0839999999998</v>
          </cell>
          <cell r="H449">
            <v>0</v>
          </cell>
        </row>
        <row r="450">
          <cell r="C450">
            <v>29.64</v>
          </cell>
          <cell r="G450">
            <v>12730.999599999999</v>
          </cell>
          <cell r="H450">
            <v>0</v>
          </cell>
        </row>
        <row r="451">
          <cell r="C451">
            <v>25.65</v>
          </cell>
          <cell r="G451">
            <v>11454.021500000001</v>
          </cell>
          <cell r="H451">
            <v>0</v>
          </cell>
        </row>
        <row r="452">
          <cell r="C452">
            <v>29.6</v>
          </cell>
          <cell r="G452">
            <v>5910.9440000000004</v>
          </cell>
          <cell r="H452">
            <v>0</v>
          </cell>
        </row>
        <row r="453">
          <cell r="C453">
            <v>38.6</v>
          </cell>
          <cell r="G453">
            <v>4762.3289999999997</v>
          </cell>
          <cell r="H453">
            <v>0</v>
          </cell>
        </row>
        <row r="454">
          <cell r="C454">
            <v>29.6</v>
          </cell>
          <cell r="G454">
            <v>7512.2669999999998</v>
          </cell>
          <cell r="H454">
            <v>0</v>
          </cell>
        </row>
        <row r="455">
          <cell r="C455">
            <v>24.13</v>
          </cell>
          <cell r="G455">
            <v>4032.2406999999998</v>
          </cell>
          <cell r="H455">
            <v>0</v>
          </cell>
        </row>
        <row r="456">
          <cell r="C456">
            <v>23.4</v>
          </cell>
          <cell r="G456">
            <v>1969.614</v>
          </cell>
          <cell r="H456">
            <v>0</v>
          </cell>
        </row>
        <row r="457">
          <cell r="C457">
            <v>29.734999999999999</v>
          </cell>
          <cell r="G457">
            <v>1769.5316499999999</v>
          </cell>
          <cell r="H457">
            <v>0</v>
          </cell>
        </row>
        <row r="458">
          <cell r="C458">
            <v>46.53</v>
          </cell>
          <cell r="G458">
            <v>4686.3887000000004</v>
          </cell>
          <cell r="H458">
            <v>0</v>
          </cell>
        </row>
        <row r="459">
          <cell r="C459">
            <v>37.4</v>
          </cell>
          <cell r="G459">
            <v>21797.000400000001</v>
          </cell>
          <cell r="H459">
            <v>0</v>
          </cell>
        </row>
        <row r="460">
          <cell r="C460">
            <v>30.14</v>
          </cell>
          <cell r="G460">
            <v>11881.9696</v>
          </cell>
          <cell r="H460">
            <v>0</v>
          </cell>
        </row>
        <row r="461">
          <cell r="C461">
            <v>30.495000000000001</v>
          </cell>
          <cell r="G461">
            <v>11840.77505</v>
          </cell>
          <cell r="H461">
            <v>0</v>
          </cell>
        </row>
        <row r="462">
          <cell r="C462">
            <v>39.6</v>
          </cell>
          <cell r="G462">
            <v>10601.412</v>
          </cell>
          <cell r="H462">
            <v>0</v>
          </cell>
        </row>
        <row r="463">
          <cell r="C463">
            <v>33</v>
          </cell>
          <cell r="G463">
            <v>7682.67</v>
          </cell>
          <cell r="H463">
            <v>0</v>
          </cell>
        </row>
        <row r="464">
          <cell r="C464">
            <v>36.630000000000003</v>
          </cell>
          <cell r="G464">
            <v>10381.4787</v>
          </cell>
          <cell r="H464">
            <v>0</v>
          </cell>
        </row>
        <row r="465">
          <cell r="C465">
            <v>30</v>
          </cell>
          <cell r="G465">
            <v>22144.031999999999</v>
          </cell>
          <cell r="H465">
            <v>1</v>
          </cell>
        </row>
        <row r="466">
          <cell r="C466">
            <v>38.094999999999999</v>
          </cell>
          <cell r="G466">
            <v>15230.324049999999</v>
          </cell>
          <cell r="H466">
            <v>0</v>
          </cell>
        </row>
        <row r="467">
          <cell r="C467">
            <v>25.934999999999999</v>
          </cell>
          <cell r="G467">
            <v>11165.417649999999</v>
          </cell>
          <cell r="H467">
            <v>0</v>
          </cell>
        </row>
        <row r="468">
          <cell r="C468">
            <v>25.175000000000001</v>
          </cell>
          <cell r="G468">
            <v>1632.0362500000001</v>
          </cell>
          <cell r="H468">
            <v>0</v>
          </cell>
        </row>
        <row r="469">
          <cell r="C469">
            <v>28.38</v>
          </cell>
          <cell r="G469">
            <v>19521.968199999999</v>
          </cell>
          <cell r="H469">
            <v>1</v>
          </cell>
        </row>
        <row r="470">
          <cell r="C470">
            <v>28.7</v>
          </cell>
          <cell r="G470">
            <v>13224.692999999999</v>
          </cell>
          <cell r="H470">
            <v>0</v>
          </cell>
        </row>
        <row r="471">
          <cell r="C471">
            <v>33.82</v>
          </cell>
          <cell r="G471">
            <v>12643.3778</v>
          </cell>
          <cell r="H471">
            <v>0</v>
          </cell>
        </row>
        <row r="472">
          <cell r="C472">
            <v>24.32</v>
          </cell>
          <cell r="G472">
            <v>23288.928400000001</v>
          </cell>
          <cell r="H472">
            <v>0</v>
          </cell>
        </row>
        <row r="473">
          <cell r="C473">
            <v>24.09</v>
          </cell>
          <cell r="G473">
            <v>2201.0971</v>
          </cell>
          <cell r="H473">
            <v>0</v>
          </cell>
        </row>
        <row r="474">
          <cell r="C474">
            <v>32.67</v>
          </cell>
          <cell r="G474">
            <v>2497.0383000000002</v>
          </cell>
          <cell r="H474">
            <v>0</v>
          </cell>
        </row>
        <row r="475">
          <cell r="C475">
            <v>30.114999999999998</v>
          </cell>
          <cell r="G475">
            <v>2203.4718499999999</v>
          </cell>
          <cell r="H475">
            <v>0</v>
          </cell>
        </row>
        <row r="476">
          <cell r="C476">
            <v>29.8</v>
          </cell>
          <cell r="G476">
            <v>1744.4649999999999</v>
          </cell>
          <cell r="H476">
            <v>0</v>
          </cell>
        </row>
        <row r="477">
          <cell r="C477">
            <v>33.344999999999999</v>
          </cell>
          <cell r="G477">
            <v>20878.78443</v>
          </cell>
          <cell r="H477">
            <v>0</v>
          </cell>
        </row>
        <row r="478">
          <cell r="C478">
            <v>25.1</v>
          </cell>
          <cell r="G478">
            <v>25382.296999999999</v>
          </cell>
          <cell r="H478">
            <v>1</v>
          </cell>
        </row>
        <row r="479">
          <cell r="C479">
            <v>28.31</v>
          </cell>
          <cell r="G479">
            <v>28868.6639</v>
          </cell>
          <cell r="H479">
            <v>1</v>
          </cell>
        </row>
        <row r="480">
          <cell r="C480">
            <v>28.5</v>
          </cell>
          <cell r="G480">
            <v>35147.528480000001</v>
          </cell>
          <cell r="H480">
            <v>1</v>
          </cell>
        </row>
        <row r="481">
          <cell r="C481">
            <v>35.625</v>
          </cell>
          <cell r="G481">
            <v>2534.3937500000002</v>
          </cell>
          <cell r="H481">
            <v>0</v>
          </cell>
        </row>
        <row r="482">
          <cell r="C482">
            <v>36.85</v>
          </cell>
          <cell r="G482">
            <v>1534.3045</v>
          </cell>
          <cell r="H482">
            <v>0</v>
          </cell>
        </row>
        <row r="483">
          <cell r="C483">
            <v>32.56</v>
          </cell>
          <cell r="G483">
            <v>1824.2854</v>
          </cell>
          <cell r="H483">
            <v>0</v>
          </cell>
        </row>
        <row r="484">
          <cell r="C484">
            <v>41.325000000000003</v>
          </cell>
          <cell r="G484">
            <v>15555.188749999999</v>
          </cell>
          <cell r="H484">
            <v>0</v>
          </cell>
        </row>
        <row r="485">
          <cell r="C485">
            <v>37.51</v>
          </cell>
          <cell r="G485">
            <v>9304.7019</v>
          </cell>
          <cell r="H485">
            <v>0</v>
          </cell>
        </row>
        <row r="486">
          <cell r="C486">
            <v>31.35</v>
          </cell>
          <cell r="G486">
            <v>1622.1885</v>
          </cell>
          <cell r="H486">
            <v>0</v>
          </cell>
        </row>
        <row r="487">
          <cell r="C487">
            <v>39.5</v>
          </cell>
          <cell r="G487">
            <v>9880.0679999999993</v>
          </cell>
          <cell r="H487">
            <v>0</v>
          </cell>
        </row>
        <row r="488">
          <cell r="C488">
            <v>34.299999999999997</v>
          </cell>
          <cell r="G488">
            <v>9563.0290000000005</v>
          </cell>
          <cell r="H488">
            <v>0</v>
          </cell>
        </row>
        <row r="489">
          <cell r="C489">
            <v>31.065000000000001</v>
          </cell>
          <cell r="G489">
            <v>4347.0233500000004</v>
          </cell>
          <cell r="H489">
            <v>0</v>
          </cell>
        </row>
        <row r="490">
          <cell r="C490">
            <v>21.47</v>
          </cell>
          <cell r="G490">
            <v>12475.3513</v>
          </cell>
          <cell r="H490">
            <v>0</v>
          </cell>
        </row>
        <row r="491">
          <cell r="C491">
            <v>28.7</v>
          </cell>
          <cell r="G491">
            <v>1253.9359999999999</v>
          </cell>
          <cell r="H491">
            <v>0</v>
          </cell>
        </row>
        <row r="492">
          <cell r="C492">
            <v>38.06</v>
          </cell>
          <cell r="G492">
            <v>48885.135609999998</v>
          </cell>
          <cell r="H492">
            <v>1</v>
          </cell>
        </row>
        <row r="493">
          <cell r="C493">
            <v>31.16</v>
          </cell>
          <cell r="G493">
            <v>10461.9794</v>
          </cell>
          <cell r="H493">
            <v>0</v>
          </cell>
        </row>
        <row r="494">
          <cell r="C494">
            <v>32.9</v>
          </cell>
          <cell r="G494">
            <v>1748.7739999999999</v>
          </cell>
          <cell r="H494">
            <v>0</v>
          </cell>
        </row>
        <row r="495">
          <cell r="C495">
            <v>25.08</v>
          </cell>
          <cell r="G495">
            <v>24513.091260000001</v>
          </cell>
          <cell r="H495">
            <v>0</v>
          </cell>
        </row>
        <row r="496">
          <cell r="C496">
            <v>25.08</v>
          </cell>
          <cell r="G496">
            <v>2196.4731999999999</v>
          </cell>
          <cell r="H496">
            <v>0</v>
          </cell>
        </row>
        <row r="497">
          <cell r="C497">
            <v>43.4</v>
          </cell>
          <cell r="G497">
            <v>12574.049000000001</v>
          </cell>
          <cell r="H497">
            <v>0</v>
          </cell>
        </row>
        <row r="498">
          <cell r="C498">
            <v>25.7</v>
          </cell>
          <cell r="G498">
            <v>17942.106</v>
          </cell>
          <cell r="H498">
            <v>1</v>
          </cell>
        </row>
        <row r="499">
          <cell r="C499">
            <v>27.93</v>
          </cell>
          <cell r="G499">
            <v>1967.0227</v>
          </cell>
          <cell r="H499">
            <v>0</v>
          </cell>
        </row>
        <row r="500">
          <cell r="C500">
            <v>23.6</v>
          </cell>
          <cell r="G500">
            <v>4931.6469999999999</v>
          </cell>
          <cell r="H500">
            <v>0</v>
          </cell>
        </row>
        <row r="501">
          <cell r="C501">
            <v>28.7</v>
          </cell>
          <cell r="G501">
            <v>8027.9679999999998</v>
          </cell>
          <cell r="H501">
            <v>0</v>
          </cell>
        </row>
        <row r="502">
          <cell r="C502">
            <v>23.98</v>
          </cell>
          <cell r="G502">
            <v>8211.1002000000008</v>
          </cell>
          <cell r="H502">
            <v>0</v>
          </cell>
        </row>
        <row r="503">
          <cell r="C503">
            <v>39.200000000000003</v>
          </cell>
          <cell r="G503">
            <v>13470.86</v>
          </cell>
          <cell r="H503">
            <v>0</v>
          </cell>
        </row>
        <row r="504">
          <cell r="C504">
            <v>34.4</v>
          </cell>
          <cell r="G504">
            <v>36197.699000000001</v>
          </cell>
          <cell r="H504">
            <v>1</v>
          </cell>
        </row>
        <row r="505">
          <cell r="C505">
            <v>26.03</v>
          </cell>
          <cell r="G505">
            <v>6837.3687</v>
          </cell>
          <cell r="H505">
            <v>0</v>
          </cell>
        </row>
        <row r="506">
          <cell r="C506">
            <v>23.21</v>
          </cell>
          <cell r="G506">
            <v>22218.1149</v>
          </cell>
          <cell r="H506">
            <v>1</v>
          </cell>
        </row>
        <row r="507">
          <cell r="C507">
            <v>30.25</v>
          </cell>
          <cell r="G507">
            <v>32548.340499999998</v>
          </cell>
          <cell r="H507">
            <v>1</v>
          </cell>
        </row>
        <row r="508">
          <cell r="C508">
            <v>28.93</v>
          </cell>
          <cell r="G508">
            <v>5974.3846999999996</v>
          </cell>
          <cell r="H508">
            <v>0</v>
          </cell>
        </row>
        <row r="509">
          <cell r="C509">
            <v>30.875</v>
          </cell>
          <cell r="G509">
            <v>6796.8632500000003</v>
          </cell>
          <cell r="H509">
            <v>0</v>
          </cell>
        </row>
        <row r="510">
          <cell r="C510">
            <v>31.35</v>
          </cell>
          <cell r="G510">
            <v>2643.2685000000001</v>
          </cell>
          <cell r="H510">
            <v>0</v>
          </cell>
        </row>
        <row r="511">
          <cell r="C511">
            <v>23.75</v>
          </cell>
          <cell r="G511">
            <v>3077.0954999999999</v>
          </cell>
          <cell r="H511">
            <v>0</v>
          </cell>
        </row>
        <row r="512">
          <cell r="C512">
            <v>25.27</v>
          </cell>
          <cell r="G512">
            <v>3044.2132999999999</v>
          </cell>
          <cell r="H512">
            <v>0</v>
          </cell>
        </row>
        <row r="513">
          <cell r="C513">
            <v>28.7</v>
          </cell>
          <cell r="G513">
            <v>11455.28</v>
          </cell>
          <cell r="H513">
            <v>0</v>
          </cell>
        </row>
        <row r="514">
          <cell r="C514">
            <v>32.11</v>
          </cell>
          <cell r="G514">
            <v>11763.000899999999</v>
          </cell>
          <cell r="H514">
            <v>0</v>
          </cell>
        </row>
        <row r="515">
          <cell r="C515">
            <v>33.659999999999997</v>
          </cell>
          <cell r="G515">
            <v>2498.4144000000001</v>
          </cell>
          <cell r="H515">
            <v>0</v>
          </cell>
        </row>
        <row r="516">
          <cell r="C516">
            <v>22.42</v>
          </cell>
          <cell r="G516">
            <v>9361.3268000000007</v>
          </cell>
          <cell r="H516">
            <v>0</v>
          </cell>
        </row>
        <row r="517">
          <cell r="C517">
            <v>30.4</v>
          </cell>
          <cell r="G517">
            <v>1256.299</v>
          </cell>
          <cell r="H517">
            <v>0</v>
          </cell>
        </row>
        <row r="518">
          <cell r="C518">
            <v>28.3</v>
          </cell>
          <cell r="G518">
            <v>21082.16</v>
          </cell>
          <cell r="H518">
            <v>1</v>
          </cell>
        </row>
        <row r="519">
          <cell r="C519">
            <v>35.700000000000003</v>
          </cell>
          <cell r="G519">
            <v>11362.754999999999</v>
          </cell>
          <cell r="H519">
            <v>0</v>
          </cell>
        </row>
        <row r="520">
          <cell r="C520">
            <v>35.31</v>
          </cell>
          <cell r="G520">
            <v>27724.28875</v>
          </cell>
          <cell r="H520">
            <v>0</v>
          </cell>
        </row>
        <row r="521">
          <cell r="C521">
            <v>30.495000000000001</v>
          </cell>
          <cell r="G521">
            <v>8413.4630500000003</v>
          </cell>
          <cell r="H521">
            <v>0</v>
          </cell>
        </row>
        <row r="522">
          <cell r="C522">
            <v>31</v>
          </cell>
          <cell r="G522">
            <v>5240.7650000000003</v>
          </cell>
          <cell r="H522">
            <v>0</v>
          </cell>
        </row>
        <row r="523">
          <cell r="C523">
            <v>30.875</v>
          </cell>
          <cell r="G523">
            <v>3857.7592500000001</v>
          </cell>
          <cell r="H523">
            <v>0</v>
          </cell>
        </row>
        <row r="524">
          <cell r="C524">
            <v>27.36</v>
          </cell>
          <cell r="G524">
            <v>25656.575260000001</v>
          </cell>
          <cell r="H524">
            <v>0</v>
          </cell>
        </row>
        <row r="525">
          <cell r="C525">
            <v>44.22</v>
          </cell>
          <cell r="G525">
            <v>3994.1777999999999</v>
          </cell>
          <cell r="H525">
            <v>0</v>
          </cell>
        </row>
        <row r="526">
          <cell r="C526">
            <v>33.914999999999999</v>
          </cell>
          <cell r="G526">
            <v>9866.3048500000004</v>
          </cell>
          <cell r="H526">
            <v>0</v>
          </cell>
        </row>
        <row r="527">
          <cell r="C527">
            <v>37.729999999999997</v>
          </cell>
          <cell r="G527">
            <v>5397.6166999999996</v>
          </cell>
          <cell r="H527">
            <v>0</v>
          </cell>
        </row>
        <row r="528">
          <cell r="C528">
            <v>26.07</v>
          </cell>
          <cell r="G528">
            <v>38245.593269999998</v>
          </cell>
          <cell r="H528">
            <v>1</v>
          </cell>
        </row>
        <row r="529">
          <cell r="C529">
            <v>33.880000000000003</v>
          </cell>
          <cell r="G529">
            <v>11482.63485</v>
          </cell>
          <cell r="H529">
            <v>0</v>
          </cell>
        </row>
        <row r="530">
          <cell r="C530">
            <v>30.59</v>
          </cell>
          <cell r="G530">
            <v>24059.680189999999</v>
          </cell>
          <cell r="H530">
            <v>0</v>
          </cell>
        </row>
        <row r="531">
          <cell r="C531">
            <v>25.8</v>
          </cell>
          <cell r="G531">
            <v>9861.0249999999996</v>
          </cell>
          <cell r="H531">
            <v>0</v>
          </cell>
        </row>
        <row r="532">
          <cell r="C532">
            <v>39.424999999999997</v>
          </cell>
          <cell r="G532">
            <v>8342.9087500000005</v>
          </cell>
          <cell r="H532">
            <v>0</v>
          </cell>
        </row>
        <row r="533">
          <cell r="C533">
            <v>25.46</v>
          </cell>
          <cell r="G533">
            <v>1708.0014000000001</v>
          </cell>
          <cell r="H533">
            <v>0</v>
          </cell>
        </row>
        <row r="534">
          <cell r="C534">
            <v>42.13</v>
          </cell>
          <cell r="G534">
            <v>48675.517699999997</v>
          </cell>
          <cell r="H534">
            <v>1</v>
          </cell>
        </row>
        <row r="535">
          <cell r="C535">
            <v>31.73</v>
          </cell>
          <cell r="G535">
            <v>14043.476699999999</v>
          </cell>
          <cell r="H535">
            <v>0</v>
          </cell>
        </row>
        <row r="536">
          <cell r="C536">
            <v>29.7</v>
          </cell>
          <cell r="G536">
            <v>12925.886</v>
          </cell>
          <cell r="H536">
            <v>0</v>
          </cell>
        </row>
        <row r="537">
          <cell r="C537">
            <v>36.19</v>
          </cell>
          <cell r="G537">
            <v>19214.705529999999</v>
          </cell>
          <cell r="H537">
            <v>0</v>
          </cell>
        </row>
        <row r="538">
          <cell r="C538">
            <v>40.479999999999997</v>
          </cell>
          <cell r="G538">
            <v>13831.1152</v>
          </cell>
          <cell r="H538">
            <v>0</v>
          </cell>
        </row>
        <row r="539">
          <cell r="C539">
            <v>28.024999999999999</v>
          </cell>
          <cell r="G539">
            <v>6067.1267500000004</v>
          </cell>
          <cell r="H539">
            <v>0</v>
          </cell>
        </row>
        <row r="540">
          <cell r="C540">
            <v>38.9</v>
          </cell>
          <cell r="G540">
            <v>5972.3779999999997</v>
          </cell>
          <cell r="H540">
            <v>0</v>
          </cell>
        </row>
        <row r="541">
          <cell r="C541">
            <v>30.2</v>
          </cell>
          <cell r="G541">
            <v>8825.0859999999993</v>
          </cell>
          <cell r="H541">
            <v>0</v>
          </cell>
        </row>
        <row r="542">
          <cell r="C542">
            <v>28.05</v>
          </cell>
          <cell r="G542">
            <v>8233.0974999999999</v>
          </cell>
          <cell r="H542">
            <v>0</v>
          </cell>
        </row>
        <row r="543">
          <cell r="C543">
            <v>31.35</v>
          </cell>
          <cell r="G543">
            <v>27346.04207</v>
          </cell>
          <cell r="H543">
            <v>0</v>
          </cell>
        </row>
        <row r="544">
          <cell r="C544">
            <v>38</v>
          </cell>
          <cell r="G544">
            <v>6196.4480000000003</v>
          </cell>
          <cell r="H544">
            <v>0</v>
          </cell>
        </row>
        <row r="545">
          <cell r="C545">
            <v>31.79</v>
          </cell>
          <cell r="G545">
            <v>3056.3881000000001</v>
          </cell>
          <cell r="H545">
            <v>0</v>
          </cell>
        </row>
        <row r="546">
          <cell r="C546">
            <v>36.299999999999997</v>
          </cell>
          <cell r="G546">
            <v>13887.204</v>
          </cell>
          <cell r="H546">
            <v>0</v>
          </cell>
        </row>
        <row r="547">
          <cell r="C547">
            <v>47.41</v>
          </cell>
          <cell r="G547">
            <v>63770.428010000003</v>
          </cell>
          <cell r="H547">
            <v>1</v>
          </cell>
        </row>
        <row r="548">
          <cell r="C548">
            <v>30.21</v>
          </cell>
          <cell r="G548">
            <v>10231.499900000001</v>
          </cell>
          <cell r="H548">
            <v>0</v>
          </cell>
        </row>
        <row r="549">
          <cell r="C549">
            <v>25.84</v>
          </cell>
          <cell r="G549">
            <v>23807.240600000001</v>
          </cell>
          <cell r="H549">
            <v>1</v>
          </cell>
        </row>
        <row r="550">
          <cell r="C550">
            <v>35.435000000000002</v>
          </cell>
          <cell r="G550">
            <v>3268.84665</v>
          </cell>
          <cell r="H550">
            <v>0</v>
          </cell>
        </row>
        <row r="551">
          <cell r="C551">
            <v>46.7</v>
          </cell>
          <cell r="G551">
            <v>11538.421</v>
          </cell>
          <cell r="H551">
            <v>0</v>
          </cell>
        </row>
        <row r="552">
          <cell r="C552">
            <v>28.594999999999999</v>
          </cell>
          <cell r="G552">
            <v>3213.6220499999999</v>
          </cell>
          <cell r="H552">
            <v>0</v>
          </cell>
        </row>
        <row r="553">
          <cell r="C553">
            <v>46.2</v>
          </cell>
          <cell r="G553">
            <v>45863.205000000002</v>
          </cell>
          <cell r="H553">
            <v>1</v>
          </cell>
        </row>
        <row r="554">
          <cell r="C554">
            <v>30.8</v>
          </cell>
          <cell r="G554">
            <v>13390.558999999999</v>
          </cell>
          <cell r="H554">
            <v>0</v>
          </cell>
        </row>
        <row r="555">
          <cell r="C555">
            <v>28.93</v>
          </cell>
          <cell r="G555">
            <v>3972.9247</v>
          </cell>
          <cell r="H555">
            <v>0</v>
          </cell>
        </row>
        <row r="556">
          <cell r="C556">
            <v>21.4</v>
          </cell>
          <cell r="G556">
            <v>12957.118</v>
          </cell>
          <cell r="H556">
            <v>0</v>
          </cell>
        </row>
        <row r="557">
          <cell r="C557">
            <v>31.73</v>
          </cell>
          <cell r="G557">
            <v>11187.6567</v>
          </cell>
          <cell r="H557">
            <v>0</v>
          </cell>
        </row>
        <row r="558">
          <cell r="C558">
            <v>41.325000000000003</v>
          </cell>
          <cell r="G558">
            <v>17878.900679999999</v>
          </cell>
          <cell r="H558">
            <v>0</v>
          </cell>
        </row>
        <row r="559">
          <cell r="C559">
            <v>23.8</v>
          </cell>
          <cell r="G559">
            <v>3847.674</v>
          </cell>
          <cell r="H559">
            <v>0</v>
          </cell>
        </row>
        <row r="560">
          <cell r="C560">
            <v>33.44</v>
          </cell>
          <cell r="G560">
            <v>8334.5895999999993</v>
          </cell>
          <cell r="H560">
            <v>0</v>
          </cell>
        </row>
        <row r="561">
          <cell r="C561">
            <v>34.21</v>
          </cell>
          <cell r="G561">
            <v>3935.1799000000001</v>
          </cell>
          <cell r="H561">
            <v>0</v>
          </cell>
        </row>
        <row r="562">
          <cell r="C562">
            <v>34.104999999999997</v>
          </cell>
          <cell r="G562">
            <v>39983.425949999997</v>
          </cell>
          <cell r="H562">
            <v>1</v>
          </cell>
        </row>
        <row r="563">
          <cell r="C563">
            <v>35.53</v>
          </cell>
          <cell r="G563">
            <v>1646.4296999999999</v>
          </cell>
          <cell r="H563">
            <v>0</v>
          </cell>
        </row>
        <row r="564">
          <cell r="C564">
            <v>19.95</v>
          </cell>
          <cell r="G564">
            <v>9193.8384999999998</v>
          </cell>
          <cell r="H564">
            <v>0</v>
          </cell>
        </row>
        <row r="565">
          <cell r="C565">
            <v>32.68</v>
          </cell>
          <cell r="G565">
            <v>10923.933199999999</v>
          </cell>
          <cell r="H565">
            <v>0</v>
          </cell>
        </row>
        <row r="566">
          <cell r="C566">
            <v>30.5</v>
          </cell>
          <cell r="G566">
            <v>2494.0219999999999</v>
          </cell>
          <cell r="H566">
            <v>0</v>
          </cell>
        </row>
        <row r="567">
          <cell r="C567">
            <v>44.77</v>
          </cell>
          <cell r="G567">
            <v>9058.7302999999993</v>
          </cell>
          <cell r="H567">
            <v>0</v>
          </cell>
        </row>
        <row r="568">
          <cell r="C568">
            <v>32.119999999999997</v>
          </cell>
          <cell r="G568">
            <v>2801.2588000000001</v>
          </cell>
          <cell r="H568">
            <v>0</v>
          </cell>
        </row>
        <row r="569">
          <cell r="C569">
            <v>30.495000000000001</v>
          </cell>
          <cell r="G569">
            <v>2128.4310500000001</v>
          </cell>
          <cell r="H569">
            <v>0</v>
          </cell>
        </row>
        <row r="570">
          <cell r="C570">
            <v>40.564999999999998</v>
          </cell>
          <cell r="G570">
            <v>6373.55735</v>
          </cell>
          <cell r="H570">
            <v>0</v>
          </cell>
        </row>
        <row r="571">
          <cell r="C571">
            <v>30.59</v>
          </cell>
          <cell r="G571">
            <v>7256.7231000000002</v>
          </cell>
          <cell r="H571">
            <v>0</v>
          </cell>
        </row>
        <row r="572">
          <cell r="C572">
            <v>31.9</v>
          </cell>
          <cell r="G572">
            <v>11552.904</v>
          </cell>
          <cell r="H572">
            <v>0</v>
          </cell>
        </row>
        <row r="573">
          <cell r="C573">
            <v>40.564999999999998</v>
          </cell>
          <cell r="G573">
            <v>45702.022349999999</v>
          </cell>
          <cell r="H573">
            <v>1</v>
          </cell>
        </row>
        <row r="574">
          <cell r="C574">
            <v>29.1</v>
          </cell>
          <cell r="G574">
            <v>3761.2919999999999</v>
          </cell>
          <cell r="H574">
            <v>0</v>
          </cell>
        </row>
        <row r="575">
          <cell r="C575">
            <v>37.29</v>
          </cell>
          <cell r="G575">
            <v>2219.4450999999999</v>
          </cell>
          <cell r="H575">
            <v>0</v>
          </cell>
        </row>
        <row r="576">
          <cell r="C576">
            <v>43.12</v>
          </cell>
          <cell r="G576">
            <v>4753.6368000000002</v>
          </cell>
          <cell r="H576">
            <v>0</v>
          </cell>
        </row>
        <row r="577">
          <cell r="C577">
            <v>36.86</v>
          </cell>
          <cell r="G577">
            <v>31620.001059999999</v>
          </cell>
          <cell r="H577">
            <v>0</v>
          </cell>
        </row>
        <row r="578">
          <cell r="C578">
            <v>34.295000000000002</v>
          </cell>
          <cell r="G578">
            <v>13224.057049999999</v>
          </cell>
          <cell r="H578">
            <v>0</v>
          </cell>
        </row>
        <row r="579">
          <cell r="C579">
            <v>27.17</v>
          </cell>
          <cell r="G579">
            <v>12222.898300000001</v>
          </cell>
          <cell r="H579">
            <v>0</v>
          </cell>
        </row>
        <row r="580">
          <cell r="C580">
            <v>26.84</v>
          </cell>
          <cell r="G580">
            <v>1664.9996000000001</v>
          </cell>
          <cell r="H580">
            <v>0</v>
          </cell>
        </row>
        <row r="581">
          <cell r="C581">
            <v>38.094999999999999</v>
          </cell>
          <cell r="G581">
            <v>58571.074480000003</v>
          </cell>
          <cell r="H581">
            <v>1</v>
          </cell>
        </row>
        <row r="582">
          <cell r="C582">
            <v>30.2</v>
          </cell>
          <cell r="G582">
            <v>9724.5300000000007</v>
          </cell>
          <cell r="H582">
            <v>0</v>
          </cell>
        </row>
        <row r="583">
          <cell r="C583">
            <v>23.465</v>
          </cell>
          <cell r="G583">
            <v>3206.4913499999998</v>
          </cell>
          <cell r="H583">
            <v>0</v>
          </cell>
        </row>
        <row r="584">
          <cell r="C584">
            <v>25.46</v>
          </cell>
          <cell r="G584">
            <v>12913.992399999999</v>
          </cell>
          <cell r="H584">
            <v>0</v>
          </cell>
        </row>
        <row r="585">
          <cell r="C585">
            <v>30.59</v>
          </cell>
          <cell r="G585">
            <v>1639.5631000000001</v>
          </cell>
          <cell r="H585">
            <v>0</v>
          </cell>
        </row>
        <row r="586">
          <cell r="C586">
            <v>45.43</v>
          </cell>
          <cell r="G586">
            <v>6356.2707</v>
          </cell>
          <cell r="H586">
            <v>0</v>
          </cell>
        </row>
        <row r="587">
          <cell r="C587">
            <v>23.65</v>
          </cell>
          <cell r="G587">
            <v>17626.239509999999</v>
          </cell>
          <cell r="H587">
            <v>0</v>
          </cell>
        </row>
        <row r="588">
          <cell r="C588">
            <v>20.7</v>
          </cell>
          <cell r="G588">
            <v>1242.816</v>
          </cell>
          <cell r="H588">
            <v>0</v>
          </cell>
        </row>
        <row r="589">
          <cell r="C589">
            <v>28.27</v>
          </cell>
          <cell r="G589">
            <v>4779.6022999999996</v>
          </cell>
          <cell r="H589">
            <v>0</v>
          </cell>
        </row>
        <row r="590">
          <cell r="C590">
            <v>20.234999999999999</v>
          </cell>
          <cell r="G590">
            <v>3861.2096499999998</v>
          </cell>
          <cell r="H590">
            <v>0</v>
          </cell>
        </row>
        <row r="591">
          <cell r="C591">
            <v>30.21</v>
          </cell>
          <cell r="G591">
            <v>43943.876100000001</v>
          </cell>
          <cell r="H591">
            <v>1</v>
          </cell>
        </row>
        <row r="592">
          <cell r="C592">
            <v>35.909999999999997</v>
          </cell>
          <cell r="G592">
            <v>13635.6379</v>
          </cell>
          <cell r="H592">
            <v>0</v>
          </cell>
        </row>
        <row r="593">
          <cell r="C593">
            <v>30.69</v>
          </cell>
          <cell r="G593">
            <v>5976.8311000000003</v>
          </cell>
          <cell r="H593">
            <v>0</v>
          </cell>
        </row>
        <row r="594">
          <cell r="C594">
            <v>29</v>
          </cell>
          <cell r="G594">
            <v>11842.441999999999</v>
          </cell>
          <cell r="H594">
            <v>0</v>
          </cell>
        </row>
        <row r="595">
          <cell r="C595">
            <v>19.57</v>
          </cell>
          <cell r="G595">
            <v>8428.0692999999992</v>
          </cell>
          <cell r="H595">
            <v>0</v>
          </cell>
        </row>
        <row r="596">
          <cell r="C596">
            <v>31.13</v>
          </cell>
          <cell r="G596">
            <v>2566.4706999999999</v>
          </cell>
          <cell r="H596">
            <v>0</v>
          </cell>
        </row>
        <row r="597">
          <cell r="C597">
            <v>21.85</v>
          </cell>
          <cell r="G597">
            <v>15359.104499999999</v>
          </cell>
          <cell r="H597">
            <v>1</v>
          </cell>
        </row>
        <row r="598">
          <cell r="C598">
            <v>40.26</v>
          </cell>
          <cell r="G598">
            <v>5709.1643999999997</v>
          </cell>
          <cell r="H598">
            <v>0</v>
          </cell>
        </row>
        <row r="599">
          <cell r="C599">
            <v>33.725000000000001</v>
          </cell>
          <cell r="G599">
            <v>8823.9857499999998</v>
          </cell>
          <cell r="H599">
            <v>0</v>
          </cell>
        </row>
        <row r="600">
          <cell r="C600">
            <v>29.48</v>
          </cell>
          <cell r="G600">
            <v>7640.3091999999997</v>
          </cell>
          <cell r="H600">
            <v>0</v>
          </cell>
        </row>
        <row r="601">
          <cell r="C601">
            <v>33.25</v>
          </cell>
          <cell r="G601">
            <v>5594.8455000000004</v>
          </cell>
          <cell r="H601">
            <v>0</v>
          </cell>
        </row>
        <row r="602">
          <cell r="C602">
            <v>32.6</v>
          </cell>
          <cell r="G602">
            <v>7441.5010000000002</v>
          </cell>
          <cell r="H602">
            <v>0</v>
          </cell>
        </row>
        <row r="603">
          <cell r="C603">
            <v>37.524999999999999</v>
          </cell>
          <cell r="G603">
            <v>33471.971890000001</v>
          </cell>
          <cell r="H603">
            <v>0</v>
          </cell>
        </row>
        <row r="604">
          <cell r="C604">
            <v>39.159999999999997</v>
          </cell>
          <cell r="G604">
            <v>1633.0444</v>
          </cell>
          <cell r="H604">
            <v>0</v>
          </cell>
        </row>
        <row r="605">
          <cell r="C605">
            <v>31.635000000000002</v>
          </cell>
          <cell r="G605">
            <v>9174.1356500000002</v>
          </cell>
          <cell r="H605">
            <v>0</v>
          </cell>
        </row>
        <row r="606">
          <cell r="C606">
            <v>25.3</v>
          </cell>
          <cell r="G606">
            <v>11070.535</v>
          </cell>
          <cell r="H606">
            <v>0</v>
          </cell>
        </row>
        <row r="607">
          <cell r="C607">
            <v>39.049999999999997</v>
          </cell>
          <cell r="G607">
            <v>16085.127500000001</v>
          </cell>
          <cell r="H607">
            <v>0</v>
          </cell>
        </row>
        <row r="608">
          <cell r="C608">
            <v>28.31</v>
          </cell>
          <cell r="G608">
            <v>17468.983899999999</v>
          </cell>
          <cell r="H608">
            <v>1</v>
          </cell>
        </row>
        <row r="609">
          <cell r="C609">
            <v>34.1</v>
          </cell>
          <cell r="G609">
            <v>9283.5619999999999</v>
          </cell>
          <cell r="H609">
            <v>0</v>
          </cell>
        </row>
        <row r="610">
          <cell r="C610">
            <v>25.175000000000001</v>
          </cell>
          <cell r="G610">
            <v>3558.6202499999999</v>
          </cell>
          <cell r="H610">
            <v>0</v>
          </cell>
        </row>
        <row r="611">
          <cell r="C611">
            <v>23.655000000000001</v>
          </cell>
          <cell r="G611">
            <v>25678.778450000002</v>
          </cell>
          <cell r="H611">
            <v>1</v>
          </cell>
        </row>
        <row r="612">
          <cell r="C612">
            <v>26.98</v>
          </cell>
          <cell r="G612">
            <v>4435.0941999999995</v>
          </cell>
          <cell r="H612">
            <v>0</v>
          </cell>
        </row>
        <row r="613">
          <cell r="C613">
            <v>37.799999999999997</v>
          </cell>
          <cell r="G613">
            <v>39241.442000000003</v>
          </cell>
          <cell r="H613">
            <v>1</v>
          </cell>
        </row>
        <row r="614">
          <cell r="C614">
            <v>29.37</v>
          </cell>
          <cell r="G614">
            <v>8547.6913000000004</v>
          </cell>
          <cell r="H614">
            <v>0</v>
          </cell>
        </row>
        <row r="615">
          <cell r="C615">
            <v>34.799999999999997</v>
          </cell>
          <cell r="G615">
            <v>6571.5439999999999</v>
          </cell>
          <cell r="H615">
            <v>0</v>
          </cell>
        </row>
        <row r="616">
          <cell r="C616">
            <v>33.155000000000001</v>
          </cell>
          <cell r="G616">
            <v>2207.6974500000001</v>
          </cell>
          <cell r="H616">
            <v>0</v>
          </cell>
        </row>
        <row r="617">
          <cell r="C617">
            <v>19</v>
          </cell>
          <cell r="G617">
            <v>6753.0379999999996</v>
          </cell>
          <cell r="H617">
            <v>0</v>
          </cell>
        </row>
        <row r="618">
          <cell r="C618">
            <v>33</v>
          </cell>
          <cell r="G618">
            <v>1880.07</v>
          </cell>
          <cell r="H618">
            <v>0</v>
          </cell>
        </row>
        <row r="619">
          <cell r="C619">
            <v>36.630000000000003</v>
          </cell>
          <cell r="G619">
            <v>42969.852700000003</v>
          </cell>
          <cell r="H619">
            <v>1</v>
          </cell>
        </row>
        <row r="620">
          <cell r="C620">
            <v>28.594999999999999</v>
          </cell>
          <cell r="G620">
            <v>11658.11505</v>
          </cell>
          <cell r="H620">
            <v>0</v>
          </cell>
        </row>
        <row r="621">
          <cell r="C621">
            <v>25.6</v>
          </cell>
          <cell r="G621">
            <v>23306.546999999999</v>
          </cell>
          <cell r="H621">
            <v>1</v>
          </cell>
        </row>
        <row r="622">
          <cell r="C622">
            <v>33.11</v>
          </cell>
          <cell r="G622">
            <v>34439.855900000002</v>
          </cell>
          <cell r="H622">
            <v>1</v>
          </cell>
        </row>
        <row r="623">
          <cell r="C623">
            <v>37.1</v>
          </cell>
          <cell r="G623">
            <v>10713.644</v>
          </cell>
          <cell r="H623">
            <v>0</v>
          </cell>
        </row>
        <row r="624">
          <cell r="C624">
            <v>31.4</v>
          </cell>
          <cell r="G624">
            <v>3659.346</v>
          </cell>
          <cell r="H624">
            <v>0</v>
          </cell>
        </row>
        <row r="625">
          <cell r="C625">
            <v>34.1</v>
          </cell>
          <cell r="G625">
            <v>40182.245999999999</v>
          </cell>
          <cell r="H625">
            <v>1</v>
          </cell>
        </row>
        <row r="626">
          <cell r="C626">
            <v>21.3</v>
          </cell>
          <cell r="G626">
            <v>9182.17</v>
          </cell>
          <cell r="H626">
            <v>0</v>
          </cell>
        </row>
        <row r="627">
          <cell r="C627">
            <v>33.534999999999997</v>
          </cell>
          <cell r="G627">
            <v>34617.840649999998</v>
          </cell>
          <cell r="H627">
            <v>1</v>
          </cell>
        </row>
        <row r="628">
          <cell r="C628">
            <v>28.785</v>
          </cell>
          <cell r="G628">
            <v>12129.614149999999</v>
          </cell>
          <cell r="H628">
            <v>0</v>
          </cell>
        </row>
        <row r="629">
          <cell r="C629">
            <v>26.03</v>
          </cell>
          <cell r="G629">
            <v>3736.4647</v>
          </cell>
          <cell r="H629">
            <v>0</v>
          </cell>
        </row>
        <row r="630">
          <cell r="C630">
            <v>28.88</v>
          </cell>
          <cell r="G630">
            <v>6748.5911999999998</v>
          </cell>
          <cell r="H630">
            <v>0</v>
          </cell>
        </row>
        <row r="631">
          <cell r="C631">
            <v>42.46</v>
          </cell>
          <cell r="G631">
            <v>11326.71487</v>
          </cell>
          <cell r="H631">
            <v>0</v>
          </cell>
        </row>
        <row r="632">
          <cell r="C632">
            <v>38</v>
          </cell>
          <cell r="G632">
            <v>11365.951999999999</v>
          </cell>
          <cell r="H632">
            <v>0</v>
          </cell>
        </row>
        <row r="633">
          <cell r="C633">
            <v>38.950000000000003</v>
          </cell>
          <cell r="G633">
            <v>42983.458500000001</v>
          </cell>
          <cell r="H633">
            <v>1</v>
          </cell>
        </row>
        <row r="634">
          <cell r="C634">
            <v>36.1</v>
          </cell>
          <cell r="G634">
            <v>10085.846</v>
          </cell>
          <cell r="H634">
            <v>0</v>
          </cell>
        </row>
        <row r="635">
          <cell r="C635">
            <v>29.3</v>
          </cell>
          <cell r="G635">
            <v>1977.8150000000001</v>
          </cell>
          <cell r="H635">
            <v>0</v>
          </cell>
        </row>
        <row r="636">
          <cell r="C636">
            <v>35.53</v>
          </cell>
          <cell r="G636">
            <v>3366.6696999999999</v>
          </cell>
          <cell r="H636">
            <v>0</v>
          </cell>
        </row>
        <row r="637">
          <cell r="C637">
            <v>22.704999999999998</v>
          </cell>
          <cell r="G637">
            <v>7173.35995</v>
          </cell>
          <cell r="H637">
            <v>0</v>
          </cell>
        </row>
        <row r="638">
          <cell r="C638">
            <v>39.700000000000003</v>
          </cell>
          <cell r="G638">
            <v>9391.3459999999995</v>
          </cell>
          <cell r="H638">
            <v>0</v>
          </cell>
        </row>
        <row r="639">
          <cell r="C639">
            <v>38.19</v>
          </cell>
          <cell r="G639">
            <v>14410.9321</v>
          </cell>
          <cell r="H639">
            <v>0</v>
          </cell>
        </row>
        <row r="640">
          <cell r="C640">
            <v>24.51</v>
          </cell>
          <cell r="G640">
            <v>2709.1118999999999</v>
          </cell>
          <cell r="H640">
            <v>0</v>
          </cell>
        </row>
        <row r="641">
          <cell r="C641">
            <v>38.094999999999999</v>
          </cell>
          <cell r="G641">
            <v>24915.046259999999</v>
          </cell>
          <cell r="H641">
            <v>0</v>
          </cell>
        </row>
        <row r="642">
          <cell r="C642">
            <v>26.41</v>
          </cell>
          <cell r="G642">
            <v>20149.322899999999</v>
          </cell>
          <cell r="H642">
            <v>1</v>
          </cell>
        </row>
        <row r="643">
          <cell r="C643">
            <v>33.659999999999997</v>
          </cell>
          <cell r="G643">
            <v>12949.1554</v>
          </cell>
          <cell r="H643">
            <v>0</v>
          </cell>
        </row>
        <row r="644">
          <cell r="C644">
            <v>42.4</v>
          </cell>
          <cell r="G644">
            <v>6666.2430000000004</v>
          </cell>
          <cell r="H644">
            <v>0</v>
          </cell>
        </row>
        <row r="645">
          <cell r="C645">
            <v>28.31</v>
          </cell>
          <cell r="G645">
            <v>32787.458590000002</v>
          </cell>
          <cell r="H645">
            <v>1</v>
          </cell>
        </row>
        <row r="646">
          <cell r="C646">
            <v>33.914999999999999</v>
          </cell>
          <cell r="G646">
            <v>13143.86485</v>
          </cell>
          <cell r="H646">
            <v>0</v>
          </cell>
        </row>
        <row r="647">
          <cell r="C647">
            <v>34.96</v>
          </cell>
          <cell r="G647">
            <v>4466.6214</v>
          </cell>
          <cell r="H647">
            <v>0</v>
          </cell>
        </row>
        <row r="648">
          <cell r="C648">
            <v>35.31</v>
          </cell>
          <cell r="G648">
            <v>18806.145469999999</v>
          </cell>
          <cell r="H648">
            <v>0</v>
          </cell>
        </row>
        <row r="649">
          <cell r="C649">
            <v>30.78</v>
          </cell>
          <cell r="G649">
            <v>10141.136200000001</v>
          </cell>
          <cell r="H649">
            <v>0</v>
          </cell>
        </row>
        <row r="650">
          <cell r="C650">
            <v>26.22</v>
          </cell>
          <cell r="G650">
            <v>6123.5688</v>
          </cell>
          <cell r="H650">
            <v>0</v>
          </cell>
        </row>
        <row r="651">
          <cell r="C651">
            <v>23.37</v>
          </cell>
          <cell r="G651">
            <v>8252.2842999999993</v>
          </cell>
          <cell r="H651">
            <v>0</v>
          </cell>
        </row>
        <row r="652">
          <cell r="C652">
            <v>28.5</v>
          </cell>
          <cell r="G652">
            <v>1712.2270000000001</v>
          </cell>
          <cell r="H652">
            <v>0</v>
          </cell>
        </row>
        <row r="653">
          <cell r="C653">
            <v>32.965000000000003</v>
          </cell>
          <cell r="G653">
            <v>12430.95335</v>
          </cell>
          <cell r="H653">
            <v>0</v>
          </cell>
        </row>
        <row r="654">
          <cell r="C654">
            <v>42.68</v>
          </cell>
          <cell r="G654">
            <v>9800.8881999999994</v>
          </cell>
          <cell r="H654">
            <v>0</v>
          </cell>
        </row>
        <row r="655">
          <cell r="C655">
            <v>39.6</v>
          </cell>
          <cell r="G655">
            <v>10579.710999999999</v>
          </cell>
          <cell r="H655">
            <v>0</v>
          </cell>
        </row>
        <row r="656">
          <cell r="C656">
            <v>31.13</v>
          </cell>
          <cell r="G656">
            <v>8280.6226999999999</v>
          </cell>
          <cell r="H656">
            <v>0</v>
          </cell>
        </row>
        <row r="657">
          <cell r="C657">
            <v>36.299999999999997</v>
          </cell>
          <cell r="G657">
            <v>8527.5319999999992</v>
          </cell>
          <cell r="H657">
            <v>0</v>
          </cell>
        </row>
        <row r="658">
          <cell r="C658">
            <v>35.200000000000003</v>
          </cell>
          <cell r="G658">
            <v>12244.531000000001</v>
          </cell>
          <cell r="H658">
            <v>0</v>
          </cell>
        </row>
        <row r="659">
          <cell r="C659">
            <v>25.3</v>
          </cell>
          <cell r="G659">
            <v>24667.419000000002</v>
          </cell>
          <cell r="H659">
            <v>1</v>
          </cell>
        </row>
        <row r="660">
          <cell r="C660">
            <v>42.4</v>
          </cell>
          <cell r="G660">
            <v>3410.3240000000001</v>
          </cell>
          <cell r="H660">
            <v>0</v>
          </cell>
        </row>
        <row r="661">
          <cell r="C661">
            <v>33.155000000000001</v>
          </cell>
          <cell r="G661">
            <v>4058.71245</v>
          </cell>
          <cell r="H661">
            <v>0</v>
          </cell>
        </row>
        <row r="662">
          <cell r="C662">
            <v>35.909999999999997</v>
          </cell>
          <cell r="G662">
            <v>26392.260289999998</v>
          </cell>
          <cell r="H662">
            <v>0</v>
          </cell>
        </row>
        <row r="663">
          <cell r="C663">
            <v>28.785</v>
          </cell>
          <cell r="G663">
            <v>14394.398150000001</v>
          </cell>
          <cell r="H663">
            <v>0</v>
          </cell>
        </row>
        <row r="664">
          <cell r="C664">
            <v>46.53</v>
          </cell>
          <cell r="G664">
            <v>6435.6237000000001</v>
          </cell>
          <cell r="H664">
            <v>0</v>
          </cell>
        </row>
        <row r="665">
          <cell r="C665">
            <v>23.98</v>
          </cell>
          <cell r="G665">
            <v>22192.437109999999</v>
          </cell>
          <cell r="H665">
            <v>0</v>
          </cell>
        </row>
        <row r="666">
          <cell r="C666">
            <v>31.54</v>
          </cell>
          <cell r="G666">
            <v>5148.5526</v>
          </cell>
          <cell r="H666">
            <v>0</v>
          </cell>
        </row>
        <row r="667">
          <cell r="C667">
            <v>33.659999999999997</v>
          </cell>
          <cell r="G667">
            <v>1136.3994</v>
          </cell>
          <cell r="H667">
            <v>0</v>
          </cell>
        </row>
        <row r="668">
          <cell r="C668">
            <v>22.99</v>
          </cell>
          <cell r="G668">
            <v>27037.914100000002</v>
          </cell>
          <cell r="H668">
            <v>1</v>
          </cell>
        </row>
        <row r="669">
          <cell r="C669">
            <v>38.06</v>
          </cell>
          <cell r="G669">
            <v>42560.430399999997</v>
          </cell>
          <cell r="H669">
            <v>1</v>
          </cell>
        </row>
        <row r="670">
          <cell r="C670">
            <v>28.7</v>
          </cell>
          <cell r="G670">
            <v>8703.4560000000001</v>
          </cell>
          <cell r="H670">
            <v>0</v>
          </cell>
        </row>
        <row r="671">
          <cell r="C671">
            <v>32.774999999999999</v>
          </cell>
          <cell r="G671">
            <v>40003.332249999999</v>
          </cell>
          <cell r="H671">
            <v>1</v>
          </cell>
        </row>
        <row r="672">
          <cell r="C672">
            <v>32.015000000000001</v>
          </cell>
          <cell r="G672">
            <v>45710.207849999999</v>
          </cell>
          <cell r="H672">
            <v>1</v>
          </cell>
        </row>
        <row r="673">
          <cell r="C673">
            <v>29.81</v>
          </cell>
          <cell r="G673">
            <v>6500.2358999999997</v>
          </cell>
          <cell r="H673">
            <v>0</v>
          </cell>
        </row>
        <row r="674">
          <cell r="C674">
            <v>31.57</v>
          </cell>
          <cell r="G674">
            <v>4837.5823</v>
          </cell>
          <cell r="H674">
            <v>0</v>
          </cell>
        </row>
        <row r="675">
          <cell r="C675">
            <v>31.16</v>
          </cell>
          <cell r="G675">
            <v>3943.5954000000002</v>
          </cell>
          <cell r="H675">
            <v>0</v>
          </cell>
        </row>
        <row r="676">
          <cell r="C676">
            <v>29.7</v>
          </cell>
          <cell r="G676">
            <v>4399.7309999999998</v>
          </cell>
          <cell r="H676">
            <v>0</v>
          </cell>
        </row>
        <row r="677">
          <cell r="C677">
            <v>31.02</v>
          </cell>
          <cell r="G677">
            <v>6185.3208000000004</v>
          </cell>
          <cell r="H677">
            <v>0</v>
          </cell>
        </row>
        <row r="678">
          <cell r="C678">
            <v>43.89</v>
          </cell>
          <cell r="G678">
            <v>46200.985099999998</v>
          </cell>
          <cell r="H678">
            <v>1</v>
          </cell>
        </row>
        <row r="679">
          <cell r="C679">
            <v>21.375</v>
          </cell>
          <cell r="G679">
            <v>7222.7862500000001</v>
          </cell>
          <cell r="H679">
            <v>0</v>
          </cell>
        </row>
        <row r="680">
          <cell r="C680">
            <v>40.81</v>
          </cell>
          <cell r="G680">
            <v>12485.8009</v>
          </cell>
          <cell r="H680">
            <v>0</v>
          </cell>
        </row>
        <row r="681">
          <cell r="C681">
            <v>31.35</v>
          </cell>
          <cell r="G681">
            <v>46130.5265</v>
          </cell>
          <cell r="H681">
            <v>1</v>
          </cell>
        </row>
        <row r="682">
          <cell r="C682">
            <v>36.1</v>
          </cell>
          <cell r="G682">
            <v>12363.547</v>
          </cell>
          <cell r="H682">
            <v>0</v>
          </cell>
        </row>
        <row r="683">
          <cell r="C683">
            <v>23.18</v>
          </cell>
          <cell r="G683">
            <v>10156.7832</v>
          </cell>
          <cell r="H683">
            <v>0</v>
          </cell>
        </row>
        <row r="684">
          <cell r="C684">
            <v>17.399999999999999</v>
          </cell>
          <cell r="G684">
            <v>2585.2689999999998</v>
          </cell>
          <cell r="H684">
            <v>0</v>
          </cell>
        </row>
        <row r="685">
          <cell r="C685">
            <v>20.3</v>
          </cell>
          <cell r="G685">
            <v>1242.26</v>
          </cell>
          <cell r="H685">
            <v>0</v>
          </cell>
        </row>
        <row r="686">
          <cell r="C686">
            <v>35.299999999999997</v>
          </cell>
          <cell r="G686">
            <v>40103.89</v>
          </cell>
          <cell r="H686">
            <v>1</v>
          </cell>
        </row>
        <row r="687">
          <cell r="C687">
            <v>24.32</v>
          </cell>
          <cell r="G687">
            <v>9863.4717999999993</v>
          </cell>
          <cell r="H687">
            <v>0</v>
          </cell>
        </row>
        <row r="688">
          <cell r="C688">
            <v>18.5</v>
          </cell>
          <cell r="G688">
            <v>4766.0219999999999</v>
          </cell>
          <cell r="H688">
            <v>0</v>
          </cell>
        </row>
        <row r="689">
          <cell r="C689">
            <v>26.41</v>
          </cell>
          <cell r="G689">
            <v>11244.376899999999</v>
          </cell>
          <cell r="H689">
            <v>0</v>
          </cell>
        </row>
        <row r="690">
          <cell r="C690">
            <v>26.125</v>
          </cell>
          <cell r="G690">
            <v>7729.6457499999997</v>
          </cell>
          <cell r="H690">
            <v>0</v>
          </cell>
        </row>
        <row r="691">
          <cell r="C691">
            <v>41.69</v>
          </cell>
          <cell r="G691">
            <v>5438.7491</v>
          </cell>
          <cell r="H691">
            <v>0</v>
          </cell>
        </row>
        <row r="692">
          <cell r="C692">
            <v>24.1</v>
          </cell>
          <cell r="G692">
            <v>26236.579969999999</v>
          </cell>
          <cell r="H692">
            <v>0</v>
          </cell>
        </row>
        <row r="693">
          <cell r="C693">
            <v>31.13</v>
          </cell>
          <cell r="G693">
            <v>34806.467700000001</v>
          </cell>
          <cell r="H693">
            <v>1</v>
          </cell>
        </row>
        <row r="694">
          <cell r="C694">
            <v>27.36</v>
          </cell>
          <cell r="G694">
            <v>2104.1134000000002</v>
          </cell>
          <cell r="H694">
            <v>0</v>
          </cell>
        </row>
        <row r="695">
          <cell r="C695">
            <v>36.200000000000003</v>
          </cell>
          <cell r="G695">
            <v>8068.1850000000004</v>
          </cell>
          <cell r="H695">
            <v>0</v>
          </cell>
        </row>
        <row r="696">
          <cell r="C696">
            <v>32.395000000000003</v>
          </cell>
          <cell r="G696">
            <v>2362.2290499999999</v>
          </cell>
          <cell r="H696">
            <v>0</v>
          </cell>
        </row>
        <row r="697">
          <cell r="C697">
            <v>23.655000000000001</v>
          </cell>
          <cell r="G697">
            <v>2352.9684499999998</v>
          </cell>
          <cell r="H697">
            <v>0</v>
          </cell>
        </row>
        <row r="698">
          <cell r="C698">
            <v>34.799999999999997</v>
          </cell>
          <cell r="G698">
            <v>3577.9989999999998</v>
          </cell>
          <cell r="H698">
            <v>0</v>
          </cell>
        </row>
        <row r="699">
          <cell r="C699">
            <v>40.185000000000002</v>
          </cell>
          <cell r="G699">
            <v>3201.2451500000002</v>
          </cell>
          <cell r="H699">
            <v>0</v>
          </cell>
        </row>
        <row r="700">
          <cell r="C700">
            <v>32.299999999999997</v>
          </cell>
          <cell r="G700">
            <v>29186.482360000002</v>
          </cell>
          <cell r="H700">
            <v>0</v>
          </cell>
        </row>
        <row r="701">
          <cell r="C701">
            <v>35.75</v>
          </cell>
          <cell r="G701">
            <v>40273.645499999999</v>
          </cell>
          <cell r="H701">
            <v>1</v>
          </cell>
        </row>
        <row r="702">
          <cell r="C702">
            <v>33.725000000000001</v>
          </cell>
          <cell r="G702">
            <v>10976.24575</v>
          </cell>
          <cell r="H702">
            <v>0</v>
          </cell>
        </row>
        <row r="703">
          <cell r="C703">
            <v>39.270000000000003</v>
          </cell>
          <cell r="G703">
            <v>3500.6122999999998</v>
          </cell>
          <cell r="H703">
            <v>0</v>
          </cell>
        </row>
        <row r="704">
          <cell r="C704">
            <v>34.869999999999997</v>
          </cell>
          <cell r="G704">
            <v>2020.5523000000001</v>
          </cell>
          <cell r="H704">
            <v>0</v>
          </cell>
        </row>
        <row r="705">
          <cell r="C705">
            <v>44.744999999999997</v>
          </cell>
          <cell r="G705">
            <v>9541.6955500000004</v>
          </cell>
          <cell r="H705">
            <v>0</v>
          </cell>
        </row>
        <row r="706">
          <cell r="C706">
            <v>41.47</v>
          </cell>
          <cell r="G706">
            <v>9504.3102999999992</v>
          </cell>
          <cell r="H706">
            <v>0</v>
          </cell>
        </row>
        <row r="707">
          <cell r="C707">
            <v>26.41</v>
          </cell>
          <cell r="G707">
            <v>5385.3379000000004</v>
          </cell>
          <cell r="H707">
            <v>0</v>
          </cell>
        </row>
        <row r="708">
          <cell r="C708">
            <v>29.545000000000002</v>
          </cell>
          <cell r="G708">
            <v>8930.9345499999999</v>
          </cell>
          <cell r="H708">
            <v>0</v>
          </cell>
        </row>
        <row r="709">
          <cell r="C709">
            <v>32.9</v>
          </cell>
          <cell r="G709">
            <v>5375.0379999999996</v>
          </cell>
          <cell r="H709">
            <v>0</v>
          </cell>
        </row>
        <row r="710">
          <cell r="C710">
            <v>38.06</v>
          </cell>
          <cell r="G710">
            <v>44400.4064</v>
          </cell>
          <cell r="H710">
            <v>1</v>
          </cell>
        </row>
        <row r="711">
          <cell r="C711">
            <v>28.69</v>
          </cell>
          <cell r="G711">
            <v>10264.4421</v>
          </cell>
          <cell r="H711">
            <v>0</v>
          </cell>
        </row>
        <row r="712">
          <cell r="C712">
            <v>30.495000000000001</v>
          </cell>
          <cell r="G712">
            <v>6113.2310500000003</v>
          </cell>
          <cell r="H712">
            <v>0</v>
          </cell>
        </row>
        <row r="713">
          <cell r="C713">
            <v>27.74</v>
          </cell>
          <cell r="G713">
            <v>5469.0065999999997</v>
          </cell>
          <cell r="H713">
            <v>0</v>
          </cell>
        </row>
        <row r="714">
          <cell r="C714">
            <v>35.200000000000003</v>
          </cell>
          <cell r="G714">
            <v>1727.54</v>
          </cell>
          <cell r="H714">
            <v>0</v>
          </cell>
        </row>
        <row r="715">
          <cell r="C715">
            <v>23.54</v>
          </cell>
          <cell r="G715">
            <v>10107.220600000001</v>
          </cell>
          <cell r="H715">
            <v>0</v>
          </cell>
        </row>
        <row r="716">
          <cell r="C716">
            <v>30.684999999999999</v>
          </cell>
          <cell r="G716">
            <v>8310.8391499999998</v>
          </cell>
          <cell r="H716">
            <v>0</v>
          </cell>
        </row>
        <row r="717">
          <cell r="C717">
            <v>40.47</v>
          </cell>
          <cell r="G717">
            <v>1984.4532999999999</v>
          </cell>
          <cell r="H717">
            <v>0</v>
          </cell>
        </row>
        <row r="718">
          <cell r="C718">
            <v>22.6</v>
          </cell>
          <cell r="G718">
            <v>2457.502</v>
          </cell>
          <cell r="H718">
            <v>0</v>
          </cell>
        </row>
        <row r="719">
          <cell r="C719">
            <v>28.9</v>
          </cell>
          <cell r="G719">
            <v>12146.971</v>
          </cell>
          <cell r="H719">
            <v>0</v>
          </cell>
        </row>
        <row r="720">
          <cell r="C720">
            <v>22.61</v>
          </cell>
          <cell r="G720">
            <v>9566.9909000000007</v>
          </cell>
          <cell r="H720">
            <v>0</v>
          </cell>
        </row>
        <row r="721">
          <cell r="C721">
            <v>24.32</v>
          </cell>
          <cell r="G721">
            <v>13112.604799999999</v>
          </cell>
          <cell r="H721">
            <v>0</v>
          </cell>
        </row>
        <row r="722">
          <cell r="C722">
            <v>36.67</v>
          </cell>
          <cell r="G722">
            <v>10848.1343</v>
          </cell>
          <cell r="H722">
            <v>0</v>
          </cell>
        </row>
        <row r="723">
          <cell r="C723">
            <v>33.44</v>
          </cell>
          <cell r="G723">
            <v>12231.613600000001</v>
          </cell>
          <cell r="H723">
            <v>0</v>
          </cell>
        </row>
        <row r="724">
          <cell r="C724">
            <v>40.659999999999997</v>
          </cell>
          <cell r="G724">
            <v>9875.6803999999993</v>
          </cell>
          <cell r="H724">
            <v>0</v>
          </cell>
        </row>
        <row r="725">
          <cell r="C725">
            <v>36.6</v>
          </cell>
          <cell r="G725">
            <v>11264.540999999999</v>
          </cell>
          <cell r="H725">
            <v>0</v>
          </cell>
        </row>
        <row r="726">
          <cell r="C726">
            <v>37.4</v>
          </cell>
          <cell r="G726">
            <v>12979.358</v>
          </cell>
          <cell r="H726">
            <v>0</v>
          </cell>
        </row>
        <row r="727">
          <cell r="C727">
            <v>35.4</v>
          </cell>
          <cell r="G727">
            <v>1263.249</v>
          </cell>
          <cell r="H727">
            <v>0</v>
          </cell>
        </row>
        <row r="728">
          <cell r="C728">
            <v>27.074999999999999</v>
          </cell>
          <cell r="G728">
            <v>10106.134249999999</v>
          </cell>
          <cell r="H728">
            <v>0</v>
          </cell>
        </row>
        <row r="729">
          <cell r="C729">
            <v>39.049999999999997</v>
          </cell>
          <cell r="G729">
            <v>40932.429499999998</v>
          </cell>
          <cell r="H729">
            <v>1</v>
          </cell>
        </row>
        <row r="730">
          <cell r="C730">
            <v>28.405000000000001</v>
          </cell>
          <cell r="G730">
            <v>6664.68595</v>
          </cell>
          <cell r="H730">
            <v>0</v>
          </cell>
        </row>
        <row r="731">
          <cell r="C731">
            <v>21.754999999999999</v>
          </cell>
          <cell r="G731">
            <v>16657.71745</v>
          </cell>
          <cell r="H731">
            <v>1</v>
          </cell>
        </row>
        <row r="732">
          <cell r="C732">
            <v>40.28</v>
          </cell>
          <cell r="G732">
            <v>2217.6012000000001</v>
          </cell>
          <cell r="H732">
            <v>0</v>
          </cell>
        </row>
        <row r="733">
          <cell r="C733">
            <v>36.08</v>
          </cell>
          <cell r="G733">
            <v>6781.3541999999998</v>
          </cell>
          <cell r="H733">
            <v>0</v>
          </cell>
        </row>
        <row r="734">
          <cell r="C734">
            <v>24.42</v>
          </cell>
          <cell r="G734">
            <v>19361.998800000001</v>
          </cell>
          <cell r="H734">
            <v>1</v>
          </cell>
        </row>
        <row r="735">
          <cell r="C735">
            <v>21.4</v>
          </cell>
          <cell r="G735">
            <v>10065.413</v>
          </cell>
          <cell r="H735">
            <v>0</v>
          </cell>
        </row>
        <row r="736">
          <cell r="C736">
            <v>30.1</v>
          </cell>
          <cell r="G736">
            <v>4234.9269999999997</v>
          </cell>
          <cell r="H736">
            <v>0</v>
          </cell>
        </row>
        <row r="737">
          <cell r="C737">
            <v>27.265000000000001</v>
          </cell>
          <cell r="G737">
            <v>9447.2503500000003</v>
          </cell>
          <cell r="H737">
            <v>0</v>
          </cell>
        </row>
        <row r="738">
          <cell r="C738">
            <v>32.1</v>
          </cell>
          <cell r="G738">
            <v>14007.222</v>
          </cell>
          <cell r="H738">
            <v>0</v>
          </cell>
        </row>
        <row r="739">
          <cell r="C739">
            <v>34.770000000000003</v>
          </cell>
          <cell r="G739">
            <v>9583.8932999999997</v>
          </cell>
          <cell r="H739">
            <v>0</v>
          </cell>
        </row>
        <row r="740">
          <cell r="C740">
            <v>38.39</v>
          </cell>
          <cell r="G740">
            <v>40419.019099999998</v>
          </cell>
          <cell r="H740">
            <v>1</v>
          </cell>
        </row>
        <row r="741">
          <cell r="C741">
            <v>23.7</v>
          </cell>
          <cell r="G741">
            <v>3484.3310000000001</v>
          </cell>
          <cell r="H741">
            <v>0</v>
          </cell>
        </row>
        <row r="742">
          <cell r="C742">
            <v>31.73</v>
          </cell>
          <cell r="G742">
            <v>36189.101699999999</v>
          </cell>
          <cell r="H742">
            <v>1</v>
          </cell>
        </row>
        <row r="743">
          <cell r="C743">
            <v>35.5</v>
          </cell>
          <cell r="G743">
            <v>44585.455869999998</v>
          </cell>
          <cell r="H743">
            <v>1</v>
          </cell>
        </row>
        <row r="744">
          <cell r="C744">
            <v>24.035</v>
          </cell>
          <cell r="G744">
            <v>8604.4836500000001</v>
          </cell>
          <cell r="H744">
            <v>0</v>
          </cell>
        </row>
        <row r="745">
          <cell r="C745">
            <v>29.15</v>
          </cell>
          <cell r="G745">
            <v>18246.495500000001</v>
          </cell>
          <cell r="H745">
            <v>1</v>
          </cell>
        </row>
        <row r="746">
          <cell r="C746">
            <v>34.104999999999997</v>
          </cell>
          <cell r="G746">
            <v>43254.417950000003</v>
          </cell>
          <cell r="H746">
            <v>1</v>
          </cell>
        </row>
        <row r="747">
          <cell r="C747">
            <v>26.62</v>
          </cell>
          <cell r="G747">
            <v>3757.8447999999999</v>
          </cell>
          <cell r="H747">
            <v>0</v>
          </cell>
        </row>
        <row r="748">
          <cell r="C748">
            <v>26.41</v>
          </cell>
          <cell r="G748">
            <v>8827.2098999999998</v>
          </cell>
          <cell r="H748">
            <v>0</v>
          </cell>
        </row>
        <row r="749">
          <cell r="C749">
            <v>30.114999999999998</v>
          </cell>
          <cell r="G749">
            <v>9910.3598500000007</v>
          </cell>
          <cell r="H749">
            <v>0</v>
          </cell>
        </row>
        <row r="750">
          <cell r="C750">
            <v>27</v>
          </cell>
          <cell r="G750">
            <v>11737.848840000001</v>
          </cell>
          <cell r="H750">
            <v>0</v>
          </cell>
        </row>
        <row r="751">
          <cell r="C751">
            <v>21.754999999999999</v>
          </cell>
          <cell r="G751">
            <v>1627.2824499999999</v>
          </cell>
          <cell r="H751">
            <v>0</v>
          </cell>
        </row>
        <row r="752">
          <cell r="C752">
            <v>36</v>
          </cell>
          <cell r="G752">
            <v>8556.9069999999992</v>
          </cell>
          <cell r="H752">
            <v>0</v>
          </cell>
        </row>
        <row r="753">
          <cell r="C753">
            <v>30.875</v>
          </cell>
          <cell r="G753">
            <v>3062.5082499999999</v>
          </cell>
          <cell r="H753">
            <v>0</v>
          </cell>
        </row>
        <row r="754">
          <cell r="C754">
            <v>26.4</v>
          </cell>
          <cell r="G754">
            <v>19539.242999999999</v>
          </cell>
          <cell r="H754">
            <v>1</v>
          </cell>
        </row>
        <row r="755">
          <cell r="C755">
            <v>28.975000000000001</v>
          </cell>
          <cell r="G755">
            <v>1906.35825</v>
          </cell>
          <cell r="H755">
            <v>0</v>
          </cell>
        </row>
        <row r="756">
          <cell r="C756">
            <v>37.905000000000001</v>
          </cell>
          <cell r="G756">
            <v>14210.53595</v>
          </cell>
          <cell r="H756">
            <v>0</v>
          </cell>
        </row>
        <row r="757">
          <cell r="C757">
            <v>22.77</v>
          </cell>
          <cell r="G757">
            <v>11833.782300000001</v>
          </cell>
          <cell r="H757">
            <v>0</v>
          </cell>
        </row>
        <row r="758">
          <cell r="C758">
            <v>33.630000000000003</v>
          </cell>
          <cell r="G758">
            <v>17128.426080000001</v>
          </cell>
          <cell r="H758">
            <v>0</v>
          </cell>
        </row>
        <row r="759">
          <cell r="C759">
            <v>27.645</v>
          </cell>
          <cell r="G759">
            <v>5031.26955</v>
          </cell>
          <cell r="H759">
            <v>0</v>
          </cell>
        </row>
        <row r="760">
          <cell r="C760">
            <v>22.8</v>
          </cell>
          <cell r="G760">
            <v>7985.8149999999996</v>
          </cell>
          <cell r="H760">
            <v>0</v>
          </cell>
        </row>
        <row r="761">
          <cell r="C761">
            <v>27.83</v>
          </cell>
          <cell r="G761">
            <v>23065.420699999999</v>
          </cell>
          <cell r="H761">
            <v>1</v>
          </cell>
        </row>
        <row r="762">
          <cell r="C762">
            <v>37.43</v>
          </cell>
          <cell r="G762">
            <v>5428.7277000000004</v>
          </cell>
          <cell r="H762">
            <v>0</v>
          </cell>
        </row>
        <row r="763">
          <cell r="C763">
            <v>38.17</v>
          </cell>
          <cell r="G763">
            <v>36307.798300000002</v>
          </cell>
          <cell r="H763">
            <v>1</v>
          </cell>
        </row>
        <row r="764">
          <cell r="C764">
            <v>34.58</v>
          </cell>
          <cell r="G764">
            <v>3925.7582000000002</v>
          </cell>
          <cell r="H764">
            <v>0</v>
          </cell>
        </row>
        <row r="765">
          <cell r="C765">
            <v>35.200000000000003</v>
          </cell>
          <cell r="G765">
            <v>2416.9549999999999</v>
          </cell>
          <cell r="H765">
            <v>0</v>
          </cell>
        </row>
        <row r="766">
          <cell r="C766">
            <v>27.1</v>
          </cell>
          <cell r="G766">
            <v>19040.876</v>
          </cell>
          <cell r="H766">
            <v>1</v>
          </cell>
        </row>
        <row r="767">
          <cell r="C767">
            <v>26.03</v>
          </cell>
          <cell r="G767">
            <v>3070.8087</v>
          </cell>
          <cell r="H767">
            <v>0</v>
          </cell>
        </row>
        <row r="768">
          <cell r="C768">
            <v>25.175000000000001</v>
          </cell>
          <cell r="G768">
            <v>9095.0682500000003</v>
          </cell>
          <cell r="H768">
            <v>0</v>
          </cell>
        </row>
        <row r="769">
          <cell r="C769">
            <v>31.824999999999999</v>
          </cell>
          <cell r="G769">
            <v>11842.623750000001</v>
          </cell>
          <cell r="H769">
            <v>0</v>
          </cell>
        </row>
        <row r="770">
          <cell r="C770">
            <v>32.299999999999997</v>
          </cell>
          <cell r="G770">
            <v>8062.7640000000001</v>
          </cell>
          <cell r="H770">
            <v>0</v>
          </cell>
        </row>
        <row r="771">
          <cell r="C771">
            <v>29</v>
          </cell>
          <cell r="G771">
            <v>7050.6419999999998</v>
          </cell>
          <cell r="H771">
            <v>0</v>
          </cell>
        </row>
        <row r="772">
          <cell r="C772">
            <v>39.700000000000003</v>
          </cell>
          <cell r="G772">
            <v>14319.031000000001</v>
          </cell>
          <cell r="H772">
            <v>0</v>
          </cell>
        </row>
        <row r="773">
          <cell r="C773">
            <v>19.475000000000001</v>
          </cell>
          <cell r="G773">
            <v>6933.2422500000002</v>
          </cell>
          <cell r="H773">
            <v>0</v>
          </cell>
        </row>
        <row r="774">
          <cell r="C774">
            <v>36.1</v>
          </cell>
          <cell r="G774">
            <v>27941.28758</v>
          </cell>
          <cell r="H774">
            <v>0</v>
          </cell>
        </row>
        <row r="775">
          <cell r="C775">
            <v>26.7</v>
          </cell>
          <cell r="G775">
            <v>11150.78</v>
          </cell>
          <cell r="H775">
            <v>0</v>
          </cell>
        </row>
        <row r="776">
          <cell r="C776">
            <v>36.479999999999997</v>
          </cell>
          <cell r="G776">
            <v>12797.20962</v>
          </cell>
          <cell r="H776">
            <v>0</v>
          </cell>
        </row>
        <row r="777">
          <cell r="C777">
            <v>28.88</v>
          </cell>
          <cell r="G777">
            <v>17748.5062</v>
          </cell>
          <cell r="H777">
            <v>1</v>
          </cell>
        </row>
        <row r="778">
          <cell r="C778">
            <v>34.200000000000003</v>
          </cell>
          <cell r="G778">
            <v>7261.741</v>
          </cell>
          <cell r="H778">
            <v>0</v>
          </cell>
        </row>
        <row r="779">
          <cell r="C779">
            <v>33.33</v>
          </cell>
          <cell r="G779">
            <v>10560.4917</v>
          </cell>
          <cell r="H779">
            <v>0</v>
          </cell>
        </row>
        <row r="780">
          <cell r="C780">
            <v>32.299999999999997</v>
          </cell>
          <cell r="G780">
            <v>6986.6970000000001</v>
          </cell>
          <cell r="H780">
            <v>0</v>
          </cell>
        </row>
        <row r="781">
          <cell r="C781">
            <v>39.805</v>
          </cell>
          <cell r="G781">
            <v>7448.4039499999999</v>
          </cell>
          <cell r="H781">
            <v>0</v>
          </cell>
        </row>
        <row r="782">
          <cell r="C782">
            <v>34.32</v>
          </cell>
          <cell r="G782">
            <v>5934.3797999999997</v>
          </cell>
          <cell r="H782">
            <v>0</v>
          </cell>
        </row>
        <row r="783">
          <cell r="C783">
            <v>28.88</v>
          </cell>
          <cell r="G783">
            <v>9869.8101999999999</v>
          </cell>
          <cell r="H783">
            <v>0</v>
          </cell>
        </row>
        <row r="784">
          <cell r="C784">
            <v>24.4</v>
          </cell>
          <cell r="G784">
            <v>18259.216</v>
          </cell>
          <cell r="H784">
            <v>1</v>
          </cell>
        </row>
        <row r="785">
          <cell r="C785">
            <v>41.14</v>
          </cell>
          <cell r="G785">
            <v>1146.7965999999999</v>
          </cell>
          <cell r="H785">
            <v>0</v>
          </cell>
        </row>
        <row r="786">
          <cell r="C786">
            <v>35.97</v>
          </cell>
          <cell r="G786">
            <v>9386.1612999999998</v>
          </cell>
          <cell r="H786">
            <v>0</v>
          </cell>
        </row>
        <row r="787">
          <cell r="C787">
            <v>27.6</v>
          </cell>
          <cell r="G787">
            <v>24520.263999999999</v>
          </cell>
          <cell r="H787">
            <v>1</v>
          </cell>
        </row>
        <row r="788">
          <cell r="C788">
            <v>29.26</v>
          </cell>
          <cell r="G788">
            <v>4350.5144</v>
          </cell>
          <cell r="H788">
            <v>0</v>
          </cell>
        </row>
        <row r="789">
          <cell r="C789">
            <v>27.7</v>
          </cell>
          <cell r="G789">
            <v>6414.1779999999999</v>
          </cell>
          <cell r="H789">
            <v>0</v>
          </cell>
        </row>
        <row r="790">
          <cell r="C790">
            <v>36.954999999999998</v>
          </cell>
          <cell r="G790">
            <v>12741.167450000001</v>
          </cell>
          <cell r="H790">
            <v>0</v>
          </cell>
        </row>
        <row r="791">
          <cell r="C791">
            <v>36.86</v>
          </cell>
          <cell r="G791">
            <v>1917.3184000000001</v>
          </cell>
          <cell r="H791">
            <v>0</v>
          </cell>
        </row>
        <row r="792">
          <cell r="C792">
            <v>22.515000000000001</v>
          </cell>
          <cell r="G792">
            <v>5209.5788499999999</v>
          </cell>
          <cell r="H792">
            <v>0</v>
          </cell>
        </row>
        <row r="793">
          <cell r="C793">
            <v>29.92</v>
          </cell>
          <cell r="G793">
            <v>13457.960800000001</v>
          </cell>
          <cell r="H793">
            <v>0</v>
          </cell>
        </row>
        <row r="794">
          <cell r="C794">
            <v>41.8</v>
          </cell>
          <cell r="G794">
            <v>5662.2250000000004</v>
          </cell>
          <cell r="H794">
            <v>0</v>
          </cell>
        </row>
        <row r="795">
          <cell r="C795">
            <v>27.6</v>
          </cell>
          <cell r="G795">
            <v>1252.4069999999999</v>
          </cell>
          <cell r="H795">
            <v>0</v>
          </cell>
        </row>
        <row r="796">
          <cell r="C796">
            <v>23.18</v>
          </cell>
          <cell r="G796">
            <v>2731.9122000000002</v>
          </cell>
          <cell r="H796">
            <v>0</v>
          </cell>
        </row>
        <row r="797">
          <cell r="C797">
            <v>20.9</v>
          </cell>
          <cell r="G797">
            <v>21195.817999999999</v>
          </cell>
          <cell r="H797">
            <v>1</v>
          </cell>
        </row>
        <row r="798">
          <cell r="C798">
            <v>31.92</v>
          </cell>
          <cell r="G798">
            <v>7209.4917999999998</v>
          </cell>
          <cell r="H798">
            <v>0</v>
          </cell>
        </row>
        <row r="799">
          <cell r="C799">
            <v>28.5</v>
          </cell>
          <cell r="G799">
            <v>18310.741999999998</v>
          </cell>
          <cell r="H799">
            <v>1</v>
          </cell>
        </row>
        <row r="800">
          <cell r="C800">
            <v>44.22</v>
          </cell>
          <cell r="G800">
            <v>4266.1657999999998</v>
          </cell>
          <cell r="H800">
            <v>0</v>
          </cell>
        </row>
        <row r="801">
          <cell r="C801">
            <v>22.895</v>
          </cell>
          <cell r="G801">
            <v>4719.52405</v>
          </cell>
          <cell r="H801">
            <v>0</v>
          </cell>
        </row>
        <row r="802">
          <cell r="C802">
            <v>33.1</v>
          </cell>
          <cell r="G802">
            <v>11848.141</v>
          </cell>
          <cell r="H802">
            <v>0</v>
          </cell>
        </row>
        <row r="803">
          <cell r="C803">
            <v>24.795000000000002</v>
          </cell>
          <cell r="G803">
            <v>17904.527050000001</v>
          </cell>
          <cell r="H803">
            <v>1</v>
          </cell>
        </row>
        <row r="804">
          <cell r="C804">
            <v>26.18</v>
          </cell>
          <cell r="G804">
            <v>7046.7222000000002</v>
          </cell>
          <cell r="H804">
            <v>0</v>
          </cell>
        </row>
        <row r="805">
          <cell r="C805">
            <v>35.97</v>
          </cell>
          <cell r="G805">
            <v>14313.846299999999</v>
          </cell>
          <cell r="H805">
            <v>0</v>
          </cell>
        </row>
        <row r="806">
          <cell r="C806">
            <v>22.3</v>
          </cell>
          <cell r="G806">
            <v>2103.08</v>
          </cell>
          <cell r="H806">
            <v>0</v>
          </cell>
        </row>
        <row r="807">
          <cell r="C807">
            <v>42.24</v>
          </cell>
          <cell r="G807">
            <v>38792.685599999997</v>
          </cell>
          <cell r="H807">
            <v>1</v>
          </cell>
        </row>
        <row r="808">
          <cell r="C808">
            <v>26.51</v>
          </cell>
          <cell r="G808">
            <v>1815.8759</v>
          </cell>
          <cell r="H808">
            <v>0</v>
          </cell>
        </row>
        <row r="809">
          <cell r="C809">
            <v>35.814999999999998</v>
          </cell>
          <cell r="G809">
            <v>7731.8578500000003</v>
          </cell>
          <cell r="H809">
            <v>0</v>
          </cell>
        </row>
        <row r="810">
          <cell r="C810">
            <v>41.42</v>
          </cell>
          <cell r="G810">
            <v>28476.734990000001</v>
          </cell>
          <cell r="H810">
            <v>0</v>
          </cell>
        </row>
        <row r="811">
          <cell r="C811">
            <v>36.575000000000003</v>
          </cell>
          <cell r="G811">
            <v>2136.8822500000001</v>
          </cell>
          <cell r="H811">
            <v>0</v>
          </cell>
        </row>
        <row r="812">
          <cell r="C812">
            <v>30.14</v>
          </cell>
          <cell r="G812">
            <v>1131.5065999999999</v>
          </cell>
          <cell r="H812">
            <v>0</v>
          </cell>
        </row>
        <row r="813">
          <cell r="C813">
            <v>25.84</v>
          </cell>
          <cell r="G813">
            <v>3309.7926000000002</v>
          </cell>
          <cell r="H813">
            <v>0</v>
          </cell>
        </row>
        <row r="814">
          <cell r="C814">
            <v>30.8</v>
          </cell>
          <cell r="G814">
            <v>9414.92</v>
          </cell>
          <cell r="H814">
            <v>0</v>
          </cell>
        </row>
        <row r="815">
          <cell r="C815">
            <v>42.94</v>
          </cell>
          <cell r="G815">
            <v>6360.9935999999998</v>
          </cell>
          <cell r="H815">
            <v>0</v>
          </cell>
        </row>
        <row r="816">
          <cell r="C816">
            <v>21.01</v>
          </cell>
          <cell r="G816">
            <v>11013.7119</v>
          </cell>
          <cell r="H816">
            <v>0</v>
          </cell>
        </row>
        <row r="817">
          <cell r="C817">
            <v>22.515000000000001</v>
          </cell>
          <cell r="G817">
            <v>4428.8878500000001</v>
          </cell>
          <cell r="H817">
            <v>0</v>
          </cell>
        </row>
        <row r="818">
          <cell r="C818">
            <v>34.43</v>
          </cell>
          <cell r="G818">
            <v>5584.3056999999999</v>
          </cell>
          <cell r="H818">
            <v>0</v>
          </cell>
        </row>
        <row r="819">
          <cell r="C819">
            <v>31.46</v>
          </cell>
          <cell r="G819">
            <v>1877.9294</v>
          </cell>
          <cell r="H819">
            <v>0</v>
          </cell>
        </row>
        <row r="820">
          <cell r="C820">
            <v>24.225000000000001</v>
          </cell>
          <cell r="G820">
            <v>2842.7607499999999</v>
          </cell>
          <cell r="H820">
            <v>0</v>
          </cell>
        </row>
        <row r="821">
          <cell r="C821">
            <v>37.1</v>
          </cell>
          <cell r="G821">
            <v>3597.596</v>
          </cell>
          <cell r="H821">
            <v>0</v>
          </cell>
        </row>
        <row r="822">
          <cell r="C822">
            <v>26.125</v>
          </cell>
          <cell r="G822">
            <v>23401.30575</v>
          </cell>
          <cell r="H822">
            <v>1</v>
          </cell>
        </row>
        <row r="823">
          <cell r="C823">
            <v>35.53</v>
          </cell>
          <cell r="G823">
            <v>55135.402090000003</v>
          </cell>
          <cell r="H823">
            <v>1</v>
          </cell>
        </row>
        <row r="824">
          <cell r="C824">
            <v>33.700000000000003</v>
          </cell>
          <cell r="G824">
            <v>7445.9179999999997</v>
          </cell>
          <cell r="H824">
            <v>0</v>
          </cell>
        </row>
        <row r="825">
          <cell r="C825">
            <v>17.670000000000002</v>
          </cell>
          <cell r="G825">
            <v>2680.9493000000002</v>
          </cell>
          <cell r="H825">
            <v>0</v>
          </cell>
        </row>
        <row r="826">
          <cell r="C826">
            <v>31.13</v>
          </cell>
          <cell r="G826">
            <v>1621.8827000000001</v>
          </cell>
          <cell r="H826">
            <v>0</v>
          </cell>
        </row>
        <row r="827">
          <cell r="C827">
            <v>29.81</v>
          </cell>
          <cell r="G827">
            <v>8219.2039000000004</v>
          </cell>
          <cell r="H827">
            <v>0</v>
          </cell>
        </row>
        <row r="828">
          <cell r="C828">
            <v>24.32</v>
          </cell>
          <cell r="G828">
            <v>12523.604799999999</v>
          </cell>
          <cell r="H828">
            <v>0</v>
          </cell>
        </row>
        <row r="829">
          <cell r="C829">
            <v>31.824999999999999</v>
          </cell>
          <cell r="G829">
            <v>16069.08475</v>
          </cell>
          <cell r="H829">
            <v>0</v>
          </cell>
        </row>
        <row r="830">
          <cell r="C830">
            <v>31.79</v>
          </cell>
          <cell r="G830">
            <v>43813.866099999999</v>
          </cell>
          <cell r="H830">
            <v>1</v>
          </cell>
        </row>
        <row r="831">
          <cell r="C831">
            <v>28.024999999999999</v>
          </cell>
          <cell r="G831">
            <v>20773.62775</v>
          </cell>
          <cell r="H831">
            <v>1</v>
          </cell>
        </row>
        <row r="832">
          <cell r="C832">
            <v>30.78</v>
          </cell>
          <cell r="G832">
            <v>39597.407200000001</v>
          </cell>
          <cell r="H832">
            <v>1</v>
          </cell>
        </row>
        <row r="833">
          <cell r="C833">
            <v>21.85</v>
          </cell>
          <cell r="G833">
            <v>6117.4944999999998</v>
          </cell>
          <cell r="H833">
            <v>0</v>
          </cell>
        </row>
        <row r="834">
          <cell r="C834">
            <v>33.1</v>
          </cell>
          <cell r="G834">
            <v>13393.755999999999</v>
          </cell>
          <cell r="H834">
            <v>0</v>
          </cell>
        </row>
        <row r="835">
          <cell r="C835">
            <v>25.84</v>
          </cell>
          <cell r="G835">
            <v>5266.3656000000001</v>
          </cell>
          <cell r="H835">
            <v>0</v>
          </cell>
        </row>
        <row r="836">
          <cell r="C836">
            <v>23.844999999999999</v>
          </cell>
          <cell r="G836">
            <v>4719.7365499999996</v>
          </cell>
          <cell r="H836">
            <v>0</v>
          </cell>
        </row>
        <row r="837">
          <cell r="C837">
            <v>34.39</v>
          </cell>
          <cell r="G837">
            <v>11743.9341</v>
          </cell>
          <cell r="H837">
            <v>0</v>
          </cell>
        </row>
        <row r="838">
          <cell r="C838">
            <v>33.82</v>
          </cell>
          <cell r="G838">
            <v>5377.4578000000001</v>
          </cell>
          <cell r="H838">
            <v>0</v>
          </cell>
        </row>
        <row r="839">
          <cell r="C839">
            <v>35.97</v>
          </cell>
          <cell r="G839">
            <v>7160.3302999999996</v>
          </cell>
          <cell r="H839">
            <v>0</v>
          </cell>
        </row>
        <row r="840">
          <cell r="C840">
            <v>31.5</v>
          </cell>
          <cell r="G840">
            <v>4402.2330000000002</v>
          </cell>
          <cell r="H840">
            <v>0</v>
          </cell>
        </row>
        <row r="841">
          <cell r="C841">
            <v>28.31</v>
          </cell>
          <cell r="G841">
            <v>11657.7189</v>
          </cell>
          <cell r="H841">
            <v>0</v>
          </cell>
        </row>
        <row r="842">
          <cell r="C842">
            <v>23.465</v>
          </cell>
          <cell r="G842">
            <v>6402.2913500000004</v>
          </cell>
          <cell r="H842">
            <v>0</v>
          </cell>
        </row>
        <row r="843">
          <cell r="C843">
            <v>31.35</v>
          </cell>
          <cell r="G843">
            <v>12622.1795</v>
          </cell>
          <cell r="H843">
            <v>0</v>
          </cell>
        </row>
        <row r="844">
          <cell r="C844">
            <v>31.1</v>
          </cell>
          <cell r="G844">
            <v>1526.3119999999999</v>
          </cell>
          <cell r="H844">
            <v>0</v>
          </cell>
        </row>
        <row r="845">
          <cell r="C845">
            <v>24.7</v>
          </cell>
          <cell r="G845">
            <v>12323.936</v>
          </cell>
          <cell r="H845">
            <v>0</v>
          </cell>
        </row>
        <row r="846">
          <cell r="C846">
            <v>32.78</v>
          </cell>
          <cell r="G846">
            <v>36021.011200000001</v>
          </cell>
          <cell r="H846">
            <v>1</v>
          </cell>
        </row>
        <row r="847">
          <cell r="C847">
            <v>29.81</v>
          </cell>
          <cell r="G847">
            <v>27533.912899999999</v>
          </cell>
          <cell r="H847">
            <v>1</v>
          </cell>
        </row>
        <row r="848">
          <cell r="C848">
            <v>30.495000000000001</v>
          </cell>
          <cell r="G848">
            <v>10072.055050000001</v>
          </cell>
          <cell r="H848">
            <v>0</v>
          </cell>
        </row>
        <row r="849">
          <cell r="C849">
            <v>32.450000000000003</v>
          </cell>
          <cell r="G849">
            <v>45008.955499999996</v>
          </cell>
          <cell r="H849">
            <v>1</v>
          </cell>
        </row>
        <row r="850">
          <cell r="C850">
            <v>34.200000000000003</v>
          </cell>
          <cell r="G850">
            <v>9872.7009999999991</v>
          </cell>
          <cell r="H850">
            <v>0</v>
          </cell>
        </row>
        <row r="851">
          <cell r="C851">
            <v>50.38</v>
          </cell>
          <cell r="G851">
            <v>2438.0551999999998</v>
          </cell>
          <cell r="H851">
            <v>0</v>
          </cell>
        </row>
        <row r="852">
          <cell r="C852">
            <v>24.1</v>
          </cell>
          <cell r="G852">
            <v>2974.1260000000002</v>
          </cell>
          <cell r="H852">
            <v>0</v>
          </cell>
        </row>
        <row r="853">
          <cell r="C853">
            <v>32.774999999999999</v>
          </cell>
          <cell r="G853">
            <v>10601.632250000001</v>
          </cell>
          <cell r="H853">
            <v>0</v>
          </cell>
        </row>
        <row r="854">
          <cell r="C854">
            <v>30.78</v>
          </cell>
          <cell r="G854">
            <v>37270.1512</v>
          </cell>
          <cell r="H854">
            <v>1</v>
          </cell>
        </row>
        <row r="855">
          <cell r="C855">
            <v>32.299999999999997</v>
          </cell>
          <cell r="G855">
            <v>14119.62</v>
          </cell>
          <cell r="H855">
            <v>0</v>
          </cell>
        </row>
        <row r="856">
          <cell r="C856">
            <v>35.53</v>
          </cell>
          <cell r="G856">
            <v>42111.664700000001</v>
          </cell>
          <cell r="H856">
            <v>1</v>
          </cell>
        </row>
        <row r="857">
          <cell r="C857">
            <v>23.75</v>
          </cell>
          <cell r="G857">
            <v>11729.6795</v>
          </cell>
          <cell r="H857">
            <v>0</v>
          </cell>
        </row>
        <row r="858">
          <cell r="C858">
            <v>23.844999999999999</v>
          </cell>
          <cell r="G858">
            <v>24106.912550000001</v>
          </cell>
          <cell r="H858">
            <v>1</v>
          </cell>
        </row>
        <row r="859">
          <cell r="C859">
            <v>29.6</v>
          </cell>
          <cell r="G859">
            <v>1875.3440000000001</v>
          </cell>
          <cell r="H859">
            <v>0</v>
          </cell>
        </row>
        <row r="860">
          <cell r="C860">
            <v>33.11</v>
          </cell>
          <cell r="G860">
            <v>40974.164900000003</v>
          </cell>
          <cell r="H860">
            <v>1</v>
          </cell>
        </row>
        <row r="861">
          <cell r="C861">
            <v>24.13</v>
          </cell>
          <cell r="G861">
            <v>15817.985699999999</v>
          </cell>
          <cell r="H861">
            <v>1</v>
          </cell>
        </row>
        <row r="862">
          <cell r="C862">
            <v>32.229999999999997</v>
          </cell>
          <cell r="G862">
            <v>18218.161390000001</v>
          </cell>
          <cell r="H862">
            <v>0</v>
          </cell>
        </row>
        <row r="863">
          <cell r="C863">
            <v>28.1</v>
          </cell>
          <cell r="G863">
            <v>10965.446</v>
          </cell>
          <cell r="H863">
            <v>0</v>
          </cell>
        </row>
        <row r="864">
          <cell r="C864">
            <v>47.6</v>
          </cell>
          <cell r="G864">
            <v>46113.510999999999</v>
          </cell>
          <cell r="H864">
            <v>1</v>
          </cell>
        </row>
        <row r="865">
          <cell r="C865">
            <v>28</v>
          </cell>
          <cell r="G865">
            <v>7151.0919999999996</v>
          </cell>
          <cell r="H865">
            <v>0</v>
          </cell>
        </row>
        <row r="866">
          <cell r="C866">
            <v>33.534999999999997</v>
          </cell>
          <cell r="G866">
            <v>12269.68865</v>
          </cell>
          <cell r="H866">
            <v>0</v>
          </cell>
        </row>
        <row r="867">
          <cell r="C867">
            <v>19.855</v>
          </cell>
          <cell r="G867">
            <v>5458.0464499999998</v>
          </cell>
          <cell r="H867">
            <v>0</v>
          </cell>
        </row>
        <row r="868">
          <cell r="C868">
            <v>25.4</v>
          </cell>
          <cell r="G868">
            <v>8782.4689999999991</v>
          </cell>
          <cell r="H868">
            <v>0</v>
          </cell>
        </row>
        <row r="869">
          <cell r="C869">
            <v>29.9</v>
          </cell>
          <cell r="G869">
            <v>6600.3609999999999</v>
          </cell>
          <cell r="H869">
            <v>0</v>
          </cell>
        </row>
        <row r="870">
          <cell r="C870">
            <v>37.29</v>
          </cell>
          <cell r="G870">
            <v>1141.4450999999999</v>
          </cell>
          <cell r="H870">
            <v>0</v>
          </cell>
        </row>
        <row r="871">
          <cell r="C871">
            <v>43.7</v>
          </cell>
          <cell r="G871">
            <v>11576.13</v>
          </cell>
          <cell r="H871">
            <v>0</v>
          </cell>
        </row>
        <row r="872">
          <cell r="C872">
            <v>23.655000000000001</v>
          </cell>
          <cell r="G872">
            <v>13129.603450000001</v>
          </cell>
          <cell r="H872">
            <v>0</v>
          </cell>
        </row>
        <row r="873">
          <cell r="C873">
            <v>24.3</v>
          </cell>
          <cell r="G873">
            <v>4391.652</v>
          </cell>
          <cell r="H873">
            <v>0</v>
          </cell>
        </row>
        <row r="874">
          <cell r="C874">
            <v>36.200000000000003</v>
          </cell>
          <cell r="G874">
            <v>8457.8179999999993</v>
          </cell>
          <cell r="H874">
            <v>0</v>
          </cell>
        </row>
        <row r="875">
          <cell r="C875">
            <v>29.48</v>
          </cell>
          <cell r="G875">
            <v>3392.3652000000002</v>
          </cell>
          <cell r="H875">
            <v>0</v>
          </cell>
        </row>
        <row r="876">
          <cell r="C876">
            <v>24.86</v>
          </cell>
          <cell r="G876">
            <v>5966.8873999999996</v>
          </cell>
          <cell r="H876">
            <v>0</v>
          </cell>
        </row>
        <row r="877">
          <cell r="C877">
            <v>30.1</v>
          </cell>
          <cell r="G877">
            <v>6849.0259999999998</v>
          </cell>
          <cell r="H877">
            <v>0</v>
          </cell>
        </row>
        <row r="878">
          <cell r="C878">
            <v>21.85</v>
          </cell>
          <cell r="G878">
            <v>8891.1394999999993</v>
          </cell>
          <cell r="H878">
            <v>0</v>
          </cell>
        </row>
        <row r="879">
          <cell r="C879">
            <v>28.12</v>
          </cell>
          <cell r="G879">
            <v>2690.1138000000001</v>
          </cell>
          <cell r="H879">
            <v>0</v>
          </cell>
        </row>
        <row r="880">
          <cell r="C880">
            <v>27.1</v>
          </cell>
          <cell r="G880">
            <v>26140.3603</v>
          </cell>
          <cell r="H880">
            <v>0</v>
          </cell>
        </row>
        <row r="881">
          <cell r="C881">
            <v>33.44</v>
          </cell>
          <cell r="G881">
            <v>6653.7885999999999</v>
          </cell>
          <cell r="H881">
            <v>0</v>
          </cell>
        </row>
        <row r="882">
          <cell r="C882">
            <v>28.8</v>
          </cell>
          <cell r="G882">
            <v>6282.2349999999997</v>
          </cell>
          <cell r="H882">
            <v>0</v>
          </cell>
        </row>
        <row r="883">
          <cell r="C883">
            <v>29.5</v>
          </cell>
          <cell r="G883">
            <v>6311.9520000000002</v>
          </cell>
          <cell r="H883">
            <v>0</v>
          </cell>
        </row>
        <row r="884">
          <cell r="C884">
            <v>34.799999999999997</v>
          </cell>
          <cell r="G884">
            <v>3443.0639999999999</v>
          </cell>
          <cell r="H884">
            <v>0</v>
          </cell>
        </row>
        <row r="885">
          <cell r="C885">
            <v>27.36</v>
          </cell>
          <cell r="G885">
            <v>2789.0574000000001</v>
          </cell>
          <cell r="H885">
            <v>0</v>
          </cell>
        </row>
        <row r="886">
          <cell r="C886">
            <v>22.135000000000002</v>
          </cell>
          <cell r="G886">
            <v>2585.8506499999999</v>
          </cell>
          <cell r="H886">
            <v>0</v>
          </cell>
        </row>
        <row r="887">
          <cell r="C887">
            <v>37.049999999999997</v>
          </cell>
          <cell r="G887">
            <v>46255.112500000003</v>
          </cell>
          <cell r="H887">
            <v>1</v>
          </cell>
        </row>
        <row r="888">
          <cell r="C888">
            <v>26.695</v>
          </cell>
          <cell r="G888">
            <v>4877.9810500000003</v>
          </cell>
          <cell r="H888">
            <v>0</v>
          </cell>
        </row>
        <row r="889">
          <cell r="C889">
            <v>28.93</v>
          </cell>
          <cell r="G889">
            <v>19719.6947</v>
          </cell>
          <cell r="H889">
            <v>1</v>
          </cell>
        </row>
        <row r="890">
          <cell r="C890">
            <v>28.975000000000001</v>
          </cell>
          <cell r="G890">
            <v>27218.437249999999</v>
          </cell>
          <cell r="H890">
            <v>1</v>
          </cell>
        </row>
        <row r="891">
          <cell r="C891">
            <v>30.02</v>
          </cell>
          <cell r="G891">
            <v>5272.1758</v>
          </cell>
          <cell r="H891">
            <v>0</v>
          </cell>
        </row>
        <row r="892">
          <cell r="C892">
            <v>39.5</v>
          </cell>
          <cell r="G892">
            <v>1682.597</v>
          </cell>
          <cell r="H892">
            <v>0</v>
          </cell>
        </row>
        <row r="893">
          <cell r="C893">
            <v>33.630000000000003</v>
          </cell>
          <cell r="G893">
            <v>11945.1327</v>
          </cell>
          <cell r="H893">
            <v>0</v>
          </cell>
        </row>
        <row r="894">
          <cell r="C894">
            <v>26.885000000000002</v>
          </cell>
          <cell r="G894">
            <v>29330.98315</v>
          </cell>
          <cell r="H894">
            <v>1</v>
          </cell>
        </row>
        <row r="895">
          <cell r="C895">
            <v>29.04</v>
          </cell>
          <cell r="G895">
            <v>7243.8136000000004</v>
          </cell>
          <cell r="H895">
            <v>0</v>
          </cell>
        </row>
        <row r="896">
          <cell r="C896">
            <v>24.035</v>
          </cell>
          <cell r="G896">
            <v>10422.916649999999</v>
          </cell>
          <cell r="H896">
            <v>0</v>
          </cell>
        </row>
        <row r="897">
          <cell r="C897">
            <v>38.94</v>
          </cell>
          <cell r="G897">
            <v>44202.653599999998</v>
          </cell>
          <cell r="H897">
            <v>1</v>
          </cell>
        </row>
        <row r="898">
          <cell r="C898">
            <v>32.11</v>
          </cell>
          <cell r="G898">
            <v>13555.0049</v>
          </cell>
          <cell r="H898">
            <v>0</v>
          </cell>
        </row>
        <row r="899">
          <cell r="C899">
            <v>44</v>
          </cell>
          <cell r="G899">
            <v>13063.883</v>
          </cell>
          <cell r="H899">
            <v>0</v>
          </cell>
        </row>
        <row r="900">
          <cell r="C900">
            <v>20.045000000000002</v>
          </cell>
          <cell r="G900">
            <v>19798.054550000001</v>
          </cell>
          <cell r="H900">
            <v>1</v>
          </cell>
        </row>
        <row r="901">
          <cell r="C901">
            <v>25.555</v>
          </cell>
          <cell r="G901">
            <v>2221.5644499999999</v>
          </cell>
          <cell r="H901">
            <v>0</v>
          </cell>
        </row>
        <row r="902">
          <cell r="C902">
            <v>40.26</v>
          </cell>
          <cell r="G902">
            <v>1634.5734</v>
          </cell>
          <cell r="H902">
            <v>0</v>
          </cell>
        </row>
        <row r="903">
          <cell r="C903">
            <v>22.515000000000001</v>
          </cell>
          <cell r="G903">
            <v>2117.3388500000001</v>
          </cell>
          <cell r="H903">
            <v>0</v>
          </cell>
        </row>
        <row r="904">
          <cell r="C904">
            <v>22.515000000000001</v>
          </cell>
          <cell r="G904">
            <v>8688.8588500000005</v>
          </cell>
          <cell r="H904">
            <v>0</v>
          </cell>
        </row>
        <row r="905">
          <cell r="C905">
            <v>40.92</v>
          </cell>
          <cell r="G905">
            <v>48673.558799999999</v>
          </cell>
          <cell r="H905">
            <v>1</v>
          </cell>
        </row>
        <row r="906">
          <cell r="C906">
            <v>27.265000000000001</v>
          </cell>
          <cell r="G906">
            <v>4661.2863500000003</v>
          </cell>
          <cell r="H906">
            <v>0</v>
          </cell>
        </row>
        <row r="907">
          <cell r="C907">
            <v>36.85</v>
          </cell>
          <cell r="G907">
            <v>8125.7844999999998</v>
          </cell>
          <cell r="H907">
            <v>0</v>
          </cell>
        </row>
        <row r="908">
          <cell r="C908">
            <v>35.1</v>
          </cell>
          <cell r="G908">
            <v>12644.589</v>
          </cell>
          <cell r="H908">
            <v>0</v>
          </cell>
        </row>
        <row r="909">
          <cell r="C909">
            <v>29.355</v>
          </cell>
          <cell r="G909">
            <v>4564.1914500000003</v>
          </cell>
          <cell r="H909">
            <v>0</v>
          </cell>
        </row>
        <row r="910">
          <cell r="C910">
            <v>32.585000000000001</v>
          </cell>
          <cell r="G910">
            <v>4846.9201499999999</v>
          </cell>
          <cell r="H910">
            <v>0</v>
          </cell>
        </row>
        <row r="911">
          <cell r="C911">
            <v>32.340000000000003</v>
          </cell>
          <cell r="G911">
            <v>7633.7205999999996</v>
          </cell>
          <cell r="H911">
            <v>0</v>
          </cell>
        </row>
        <row r="912">
          <cell r="C912">
            <v>39.799999999999997</v>
          </cell>
          <cell r="G912">
            <v>15170.069</v>
          </cell>
          <cell r="H912">
            <v>0</v>
          </cell>
        </row>
        <row r="913">
          <cell r="C913">
            <v>24.6</v>
          </cell>
          <cell r="G913">
            <v>17496.306</v>
          </cell>
          <cell r="H913">
            <v>1</v>
          </cell>
        </row>
        <row r="914">
          <cell r="C914">
            <v>28.31</v>
          </cell>
          <cell r="G914">
            <v>2639.0428999999999</v>
          </cell>
          <cell r="H914">
            <v>0</v>
          </cell>
        </row>
        <row r="915">
          <cell r="C915">
            <v>31.73</v>
          </cell>
          <cell r="G915">
            <v>33732.686699999998</v>
          </cell>
          <cell r="H915">
            <v>1</v>
          </cell>
        </row>
        <row r="916">
          <cell r="C916">
            <v>26.695</v>
          </cell>
          <cell r="G916">
            <v>14382.709049999999</v>
          </cell>
          <cell r="H916">
            <v>0</v>
          </cell>
        </row>
        <row r="917">
          <cell r="C917">
            <v>27.5</v>
          </cell>
          <cell r="G917">
            <v>7626.9930000000004</v>
          </cell>
          <cell r="H917">
            <v>0</v>
          </cell>
        </row>
        <row r="918">
          <cell r="C918">
            <v>24.605</v>
          </cell>
          <cell r="G918">
            <v>5257.5079500000002</v>
          </cell>
          <cell r="H918">
            <v>0</v>
          </cell>
        </row>
        <row r="919">
          <cell r="C919">
            <v>33.99</v>
          </cell>
          <cell r="G919">
            <v>2473.3341</v>
          </cell>
          <cell r="H919">
            <v>0</v>
          </cell>
        </row>
        <row r="920">
          <cell r="C920">
            <v>26.885000000000002</v>
          </cell>
          <cell r="G920">
            <v>21774.32215</v>
          </cell>
          <cell r="H920">
            <v>1</v>
          </cell>
        </row>
        <row r="921">
          <cell r="C921">
            <v>22.895</v>
          </cell>
          <cell r="G921">
            <v>35069.374519999998</v>
          </cell>
          <cell r="H921">
            <v>1</v>
          </cell>
        </row>
        <row r="922">
          <cell r="C922">
            <v>28.2</v>
          </cell>
          <cell r="G922">
            <v>13041.921</v>
          </cell>
          <cell r="H922">
            <v>0</v>
          </cell>
        </row>
        <row r="923">
          <cell r="C923">
            <v>34.21</v>
          </cell>
          <cell r="G923">
            <v>5245.2268999999997</v>
          </cell>
          <cell r="H923">
            <v>0</v>
          </cell>
        </row>
        <row r="924">
          <cell r="C924">
            <v>25</v>
          </cell>
          <cell r="G924">
            <v>13451.121999999999</v>
          </cell>
          <cell r="H924">
            <v>0</v>
          </cell>
        </row>
        <row r="925">
          <cell r="C925">
            <v>33.200000000000003</v>
          </cell>
          <cell r="G925">
            <v>13462.52</v>
          </cell>
          <cell r="H925">
            <v>0</v>
          </cell>
        </row>
        <row r="926">
          <cell r="C926">
            <v>31</v>
          </cell>
          <cell r="G926">
            <v>5488.2619999999997</v>
          </cell>
          <cell r="H926">
            <v>0</v>
          </cell>
        </row>
        <row r="927">
          <cell r="C927">
            <v>35.814999999999998</v>
          </cell>
          <cell r="G927">
            <v>4320.4108500000002</v>
          </cell>
          <cell r="H927">
            <v>0</v>
          </cell>
        </row>
        <row r="928">
          <cell r="C928">
            <v>23.2</v>
          </cell>
          <cell r="G928">
            <v>6250.4350000000004</v>
          </cell>
          <cell r="H928">
            <v>0</v>
          </cell>
        </row>
        <row r="929">
          <cell r="C929">
            <v>32.11</v>
          </cell>
          <cell r="G929">
            <v>25333.332839999999</v>
          </cell>
          <cell r="H929">
            <v>0</v>
          </cell>
        </row>
        <row r="930">
          <cell r="C930">
            <v>23.4</v>
          </cell>
          <cell r="G930">
            <v>2913.569</v>
          </cell>
          <cell r="H930">
            <v>0</v>
          </cell>
        </row>
        <row r="931">
          <cell r="C931">
            <v>20.100000000000001</v>
          </cell>
          <cell r="G931">
            <v>12032.325999999999</v>
          </cell>
          <cell r="H931">
            <v>0</v>
          </cell>
        </row>
        <row r="932">
          <cell r="C932">
            <v>39.159999999999997</v>
          </cell>
          <cell r="G932">
            <v>13470.804400000001</v>
          </cell>
          <cell r="H932">
            <v>0</v>
          </cell>
        </row>
        <row r="933">
          <cell r="C933">
            <v>34.21</v>
          </cell>
          <cell r="G933">
            <v>6289.7548999999999</v>
          </cell>
          <cell r="H933">
            <v>0</v>
          </cell>
        </row>
        <row r="934">
          <cell r="C934">
            <v>46.53</v>
          </cell>
          <cell r="G934">
            <v>2927.0646999999999</v>
          </cell>
          <cell r="H934">
            <v>0</v>
          </cell>
        </row>
        <row r="935">
          <cell r="C935">
            <v>32.5</v>
          </cell>
          <cell r="G935">
            <v>6238.2979999999998</v>
          </cell>
          <cell r="H935">
            <v>0</v>
          </cell>
        </row>
        <row r="936">
          <cell r="C936">
            <v>25.8</v>
          </cell>
          <cell r="G936">
            <v>10096.969999999999</v>
          </cell>
          <cell r="H936">
            <v>0</v>
          </cell>
        </row>
        <row r="937">
          <cell r="C937">
            <v>35.299999999999997</v>
          </cell>
          <cell r="G937">
            <v>7348.1419999999998</v>
          </cell>
          <cell r="H937">
            <v>0</v>
          </cell>
        </row>
        <row r="938">
          <cell r="C938">
            <v>37.18</v>
          </cell>
          <cell r="G938">
            <v>4673.3922000000002</v>
          </cell>
          <cell r="H938">
            <v>0</v>
          </cell>
        </row>
        <row r="939">
          <cell r="C939">
            <v>27.5</v>
          </cell>
          <cell r="G939">
            <v>12233.828</v>
          </cell>
          <cell r="H939">
            <v>0</v>
          </cell>
        </row>
        <row r="940">
          <cell r="C940">
            <v>29.734999999999999</v>
          </cell>
          <cell r="G940">
            <v>32108.662820000001</v>
          </cell>
          <cell r="H940">
            <v>0</v>
          </cell>
        </row>
        <row r="941">
          <cell r="C941">
            <v>24.225000000000001</v>
          </cell>
          <cell r="G941">
            <v>8965.7957499999993</v>
          </cell>
          <cell r="H941">
            <v>0</v>
          </cell>
        </row>
        <row r="942">
          <cell r="C942">
            <v>26.18</v>
          </cell>
          <cell r="G942">
            <v>2304.0021999999999</v>
          </cell>
          <cell r="H942">
            <v>0</v>
          </cell>
        </row>
        <row r="943">
          <cell r="C943">
            <v>29.48</v>
          </cell>
          <cell r="G943">
            <v>9487.6442000000006</v>
          </cell>
          <cell r="H943">
            <v>0</v>
          </cell>
        </row>
        <row r="944">
          <cell r="C944">
            <v>23.21</v>
          </cell>
          <cell r="G944">
            <v>1121.8739</v>
          </cell>
          <cell r="H944">
            <v>0</v>
          </cell>
        </row>
        <row r="945">
          <cell r="C945">
            <v>46.09</v>
          </cell>
          <cell r="G945">
            <v>9549.5650999999998</v>
          </cell>
          <cell r="H945">
            <v>0</v>
          </cell>
        </row>
        <row r="946">
          <cell r="C946">
            <v>40.185000000000002</v>
          </cell>
          <cell r="G946">
            <v>2217.4691499999999</v>
          </cell>
          <cell r="H946">
            <v>0</v>
          </cell>
        </row>
        <row r="947">
          <cell r="C947">
            <v>22.61</v>
          </cell>
          <cell r="G947">
            <v>1628.4709</v>
          </cell>
          <cell r="H947">
            <v>0</v>
          </cell>
        </row>
        <row r="948">
          <cell r="C948">
            <v>39.93</v>
          </cell>
          <cell r="G948">
            <v>12982.8747</v>
          </cell>
          <cell r="H948">
            <v>0</v>
          </cell>
        </row>
        <row r="949">
          <cell r="C949">
            <v>35.799999999999997</v>
          </cell>
          <cell r="G949">
            <v>11674.13</v>
          </cell>
          <cell r="H949">
            <v>0</v>
          </cell>
        </row>
        <row r="950">
          <cell r="C950">
            <v>35.799999999999997</v>
          </cell>
          <cell r="G950">
            <v>7160.0940000000001</v>
          </cell>
          <cell r="H950">
            <v>0</v>
          </cell>
        </row>
        <row r="951">
          <cell r="C951">
            <v>34.200000000000003</v>
          </cell>
          <cell r="G951">
            <v>39047.285000000003</v>
          </cell>
          <cell r="H951">
            <v>1</v>
          </cell>
        </row>
        <row r="952">
          <cell r="C952">
            <v>31.254999999999999</v>
          </cell>
          <cell r="G952">
            <v>6358.7764500000003</v>
          </cell>
          <cell r="H952">
            <v>0</v>
          </cell>
        </row>
        <row r="953">
          <cell r="C953">
            <v>29.7</v>
          </cell>
          <cell r="G953">
            <v>19933.457999999999</v>
          </cell>
          <cell r="H953">
            <v>1</v>
          </cell>
        </row>
        <row r="954">
          <cell r="C954">
            <v>18.335000000000001</v>
          </cell>
          <cell r="G954">
            <v>11534.872649999999</v>
          </cell>
          <cell r="H954">
            <v>0</v>
          </cell>
        </row>
        <row r="955">
          <cell r="C955">
            <v>42.9</v>
          </cell>
          <cell r="G955">
            <v>47462.894</v>
          </cell>
          <cell r="H955">
            <v>1</v>
          </cell>
        </row>
        <row r="956">
          <cell r="C956">
            <v>28.405000000000001</v>
          </cell>
          <cell r="G956">
            <v>4527.1829500000003</v>
          </cell>
          <cell r="H956">
            <v>0</v>
          </cell>
        </row>
        <row r="957">
          <cell r="C957">
            <v>30.2</v>
          </cell>
          <cell r="G957">
            <v>38998.546000000002</v>
          </cell>
          <cell r="H957">
            <v>1</v>
          </cell>
        </row>
        <row r="958">
          <cell r="C958">
            <v>27.835000000000001</v>
          </cell>
          <cell r="G958">
            <v>20009.63365</v>
          </cell>
          <cell r="H958">
            <v>1</v>
          </cell>
        </row>
        <row r="959">
          <cell r="C959">
            <v>39.49</v>
          </cell>
          <cell r="G959">
            <v>3875.7341000000001</v>
          </cell>
          <cell r="H959">
            <v>0</v>
          </cell>
        </row>
        <row r="960">
          <cell r="C960">
            <v>30.8</v>
          </cell>
          <cell r="G960">
            <v>41999.519999999997</v>
          </cell>
          <cell r="H960">
            <v>1</v>
          </cell>
        </row>
        <row r="961">
          <cell r="C961">
            <v>26.79</v>
          </cell>
          <cell r="G961">
            <v>12609.88702</v>
          </cell>
          <cell r="H961">
            <v>0</v>
          </cell>
        </row>
        <row r="962">
          <cell r="C962">
            <v>34.96</v>
          </cell>
          <cell r="G962">
            <v>41034.221400000002</v>
          </cell>
          <cell r="H962">
            <v>1</v>
          </cell>
        </row>
        <row r="963">
          <cell r="C963">
            <v>36.67</v>
          </cell>
          <cell r="G963">
            <v>28468.919010000001</v>
          </cell>
          <cell r="H963">
            <v>0</v>
          </cell>
        </row>
        <row r="964">
          <cell r="C964">
            <v>39.615000000000002</v>
          </cell>
          <cell r="G964">
            <v>2730.1078499999999</v>
          </cell>
          <cell r="H964">
            <v>0</v>
          </cell>
        </row>
        <row r="965">
          <cell r="C965">
            <v>25.9</v>
          </cell>
          <cell r="G965">
            <v>3353.2840000000001</v>
          </cell>
          <cell r="H965">
            <v>0</v>
          </cell>
        </row>
        <row r="966">
          <cell r="C966">
            <v>35.200000000000003</v>
          </cell>
          <cell r="G966">
            <v>14474.674999999999</v>
          </cell>
          <cell r="H966">
            <v>0</v>
          </cell>
        </row>
        <row r="967">
          <cell r="C967">
            <v>24.795000000000002</v>
          </cell>
          <cell r="G967">
            <v>9500.5730500000009</v>
          </cell>
          <cell r="H967">
            <v>0</v>
          </cell>
        </row>
        <row r="968">
          <cell r="C968">
            <v>36.765000000000001</v>
          </cell>
          <cell r="G968">
            <v>26467.09737</v>
          </cell>
          <cell r="H968">
            <v>0</v>
          </cell>
        </row>
        <row r="969">
          <cell r="C969">
            <v>27.1</v>
          </cell>
          <cell r="G969">
            <v>4746.3440000000001</v>
          </cell>
          <cell r="H969">
            <v>0</v>
          </cell>
        </row>
        <row r="970">
          <cell r="C970">
            <v>24.795000000000002</v>
          </cell>
          <cell r="G970">
            <v>23967.38305</v>
          </cell>
          <cell r="H970">
            <v>1</v>
          </cell>
        </row>
        <row r="971">
          <cell r="C971">
            <v>25.364999999999998</v>
          </cell>
          <cell r="G971">
            <v>7518.0253499999999</v>
          </cell>
          <cell r="H971">
            <v>0</v>
          </cell>
        </row>
        <row r="972">
          <cell r="C972">
            <v>25.745000000000001</v>
          </cell>
          <cell r="G972">
            <v>3279.8685500000001</v>
          </cell>
          <cell r="H972">
            <v>0</v>
          </cell>
        </row>
        <row r="973">
          <cell r="C973">
            <v>34.32</v>
          </cell>
          <cell r="G973">
            <v>8596.8277999999991</v>
          </cell>
          <cell r="H973">
            <v>0</v>
          </cell>
        </row>
        <row r="974">
          <cell r="C974">
            <v>28.16</v>
          </cell>
          <cell r="G974">
            <v>10702.642400000001</v>
          </cell>
          <cell r="H974">
            <v>0</v>
          </cell>
        </row>
        <row r="975">
          <cell r="C975">
            <v>23.56</v>
          </cell>
          <cell r="G975">
            <v>4992.3764000000001</v>
          </cell>
          <cell r="H975">
            <v>0</v>
          </cell>
        </row>
        <row r="976">
          <cell r="C976">
            <v>20.234999999999999</v>
          </cell>
          <cell r="G976">
            <v>2527.8186500000002</v>
          </cell>
          <cell r="H976">
            <v>0</v>
          </cell>
        </row>
        <row r="977">
          <cell r="C977">
            <v>40.5</v>
          </cell>
          <cell r="G977">
            <v>1759.338</v>
          </cell>
          <cell r="H977">
            <v>0</v>
          </cell>
        </row>
        <row r="978">
          <cell r="C978">
            <v>35.42</v>
          </cell>
          <cell r="G978">
            <v>2322.6217999999999</v>
          </cell>
          <cell r="H978">
            <v>0</v>
          </cell>
        </row>
        <row r="979">
          <cell r="C979">
            <v>22.895</v>
          </cell>
          <cell r="G979">
            <v>16138.762049999999</v>
          </cell>
          <cell r="H979">
            <v>1</v>
          </cell>
        </row>
        <row r="980">
          <cell r="C980">
            <v>40.15</v>
          </cell>
          <cell r="G980">
            <v>7804.1605</v>
          </cell>
          <cell r="H980">
            <v>0</v>
          </cell>
        </row>
        <row r="981">
          <cell r="C981">
            <v>29.15</v>
          </cell>
          <cell r="G981">
            <v>2902.9065000000001</v>
          </cell>
          <cell r="H981">
            <v>0</v>
          </cell>
        </row>
        <row r="982">
          <cell r="C982">
            <v>39.994999999999997</v>
          </cell>
          <cell r="G982">
            <v>9704.6680500000002</v>
          </cell>
          <cell r="H982">
            <v>0</v>
          </cell>
        </row>
        <row r="983">
          <cell r="C983">
            <v>29.92</v>
          </cell>
          <cell r="G983">
            <v>4889.0367999999999</v>
          </cell>
          <cell r="H983">
            <v>0</v>
          </cell>
        </row>
        <row r="984">
          <cell r="C984">
            <v>25.46</v>
          </cell>
          <cell r="G984">
            <v>25517.11363</v>
          </cell>
          <cell r="H984">
            <v>0</v>
          </cell>
        </row>
        <row r="985">
          <cell r="C985">
            <v>21.375</v>
          </cell>
          <cell r="G985">
            <v>4500.33925</v>
          </cell>
          <cell r="H985">
            <v>0</v>
          </cell>
        </row>
        <row r="986">
          <cell r="C986">
            <v>25.9</v>
          </cell>
          <cell r="G986">
            <v>19199.944</v>
          </cell>
          <cell r="H986">
            <v>1</v>
          </cell>
        </row>
        <row r="987">
          <cell r="C987">
            <v>30.59</v>
          </cell>
          <cell r="G987">
            <v>16796.411940000002</v>
          </cell>
          <cell r="H987">
            <v>0</v>
          </cell>
        </row>
        <row r="988">
          <cell r="C988">
            <v>30.114999999999998</v>
          </cell>
          <cell r="G988">
            <v>4915.0598499999996</v>
          </cell>
          <cell r="H988">
            <v>0</v>
          </cell>
        </row>
        <row r="989">
          <cell r="C989">
            <v>25.8</v>
          </cell>
          <cell r="G989">
            <v>7624.63</v>
          </cell>
          <cell r="H989">
            <v>0</v>
          </cell>
        </row>
        <row r="990">
          <cell r="C990">
            <v>30.114999999999998</v>
          </cell>
          <cell r="G990">
            <v>8410.0468500000006</v>
          </cell>
          <cell r="H990">
            <v>0</v>
          </cell>
        </row>
        <row r="991">
          <cell r="C991">
            <v>27.645</v>
          </cell>
          <cell r="G991">
            <v>28340.188849999999</v>
          </cell>
          <cell r="H991">
            <v>0</v>
          </cell>
        </row>
        <row r="992">
          <cell r="C992">
            <v>34.674999999999997</v>
          </cell>
          <cell r="G992">
            <v>4518.8262500000001</v>
          </cell>
          <cell r="H992">
            <v>0</v>
          </cell>
        </row>
        <row r="993">
          <cell r="C993">
            <v>20.52</v>
          </cell>
          <cell r="G993">
            <v>14571.890799999999</v>
          </cell>
          <cell r="H993">
            <v>1</v>
          </cell>
        </row>
        <row r="994">
          <cell r="C994">
            <v>19.8</v>
          </cell>
          <cell r="G994">
            <v>3378.91</v>
          </cell>
          <cell r="H994">
            <v>0</v>
          </cell>
        </row>
        <row r="995">
          <cell r="C995">
            <v>27.835000000000001</v>
          </cell>
          <cell r="G995">
            <v>7144.86265</v>
          </cell>
          <cell r="H995">
            <v>0</v>
          </cell>
        </row>
        <row r="996">
          <cell r="C996">
            <v>31.6</v>
          </cell>
          <cell r="G996">
            <v>10118.424000000001</v>
          </cell>
          <cell r="H996">
            <v>0</v>
          </cell>
        </row>
        <row r="997">
          <cell r="C997">
            <v>28.27</v>
          </cell>
          <cell r="G997">
            <v>5484.4673000000003</v>
          </cell>
          <cell r="H997">
            <v>0</v>
          </cell>
        </row>
        <row r="998">
          <cell r="C998">
            <v>20.045000000000002</v>
          </cell>
          <cell r="G998">
            <v>16420.494549999999</v>
          </cell>
          <cell r="H998">
            <v>1</v>
          </cell>
        </row>
        <row r="999">
          <cell r="C999">
            <v>23.274999999999999</v>
          </cell>
          <cell r="G999">
            <v>7986.4752500000004</v>
          </cell>
          <cell r="H999">
            <v>0</v>
          </cell>
        </row>
        <row r="1000">
          <cell r="C1000">
            <v>34.1</v>
          </cell>
          <cell r="G1000">
            <v>7418.5219999999999</v>
          </cell>
          <cell r="H1000">
            <v>0</v>
          </cell>
        </row>
        <row r="1001">
          <cell r="C1001">
            <v>36.85</v>
          </cell>
          <cell r="G1001">
            <v>13887.968500000001</v>
          </cell>
          <cell r="H1001">
            <v>0</v>
          </cell>
        </row>
        <row r="1002">
          <cell r="C1002">
            <v>36.29</v>
          </cell>
          <cell r="G1002">
            <v>6551.7501000000002</v>
          </cell>
          <cell r="H1002">
            <v>0</v>
          </cell>
        </row>
        <row r="1003">
          <cell r="C1003">
            <v>26.885000000000002</v>
          </cell>
          <cell r="G1003">
            <v>5267.8181500000001</v>
          </cell>
          <cell r="H1003">
            <v>0</v>
          </cell>
        </row>
        <row r="1004">
          <cell r="C1004">
            <v>22.99</v>
          </cell>
          <cell r="G1004">
            <v>17361.766100000001</v>
          </cell>
          <cell r="H1004">
            <v>1</v>
          </cell>
        </row>
        <row r="1005">
          <cell r="C1005">
            <v>32.700000000000003</v>
          </cell>
          <cell r="G1005">
            <v>34472.841</v>
          </cell>
          <cell r="H1005">
            <v>1</v>
          </cell>
        </row>
        <row r="1006">
          <cell r="C1006">
            <v>25.8</v>
          </cell>
          <cell r="G1006">
            <v>1972.95</v>
          </cell>
          <cell r="H1006">
            <v>0</v>
          </cell>
        </row>
        <row r="1007">
          <cell r="C1007">
            <v>29.6</v>
          </cell>
          <cell r="G1007">
            <v>21232.182260000001</v>
          </cell>
          <cell r="H1007">
            <v>0</v>
          </cell>
        </row>
        <row r="1008">
          <cell r="C1008">
            <v>19.190000000000001</v>
          </cell>
          <cell r="G1008">
            <v>8627.5411000000004</v>
          </cell>
          <cell r="H1008">
            <v>0</v>
          </cell>
        </row>
        <row r="1009">
          <cell r="C1009">
            <v>31.73</v>
          </cell>
          <cell r="G1009">
            <v>4433.3877000000002</v>
          </cell>
          <cell r="H1009">
            <v>0</v>
          </cell>
        </row>
        <row r="1010">
          <cell r="C1010">
            <v>29.26</v>
          </cell>
          <cell r="G1010">
            <v>4438.2633999999998</v>
          </cell>
          <cell r="H1010">
            <v>0</v>
          </cell>
        </row>
        <row r="1011">
          <cell r="C1011">
            <v>28.215</v>
          </cell>
          <cell r="G1011">
            <v>24915.220850000002</v>
          </cell>
          <cell r="H1011">
            <v>1</v>
          </cell>
        </row>
        <row r="1012">
          <cell r="C1012">
            <v>24.984999999999999</v>
          </cell>
          <cell r="G1012">
            <v>23241.47453</v>
          </cell>
          <cell r="H1012">
            <v>0</v>
          </cell>
        </row>
        <row r="1013">
          <cell r="C1013">
            <v>27.74</v>
          </cell>
          <cell r="G1013">
            <v>9957.7216000000008</v>
          </cell>
          <cell r="H1013">
            <v>0</v>
          </cell>
        </row>
        <row r="1014">
          <cell r="C1014">
            <v>22.8</v>
          </cell>
          <cell r="G1014">
            <v>8269.0439999999999</v>
          </cell>
          <cell r="H1014">
            <v>0</v>
          </cell>
        </row>
        <row r="1015">
          <cell r="C1015">
            <v>20.13</v>
          </cell>
          <cell r="G1015">
            <v>18767.737700000001</v>
          </cell>
          <cell r="H1015">
            <v>1</v>
          </cell>
        </row>
        <row r="1016">
          <cell r="C1016">
            <v>33.33</v>
          </cell>
          <cell r="G1016">
            <v>36580.282160000002</v>
          </cell>
          <cell r="H1016">
            <v>0</v>
          </cell>
        </row>
        <row r="1017">
          <cell r="C1017">
            <v>32.299999999999997</v>
          </cell>
          <cell r="G1017">
            <v>8765.2489999999998</v>
          </cell>
          <cell r="H1017">
            <v>0</v>
          </cell>
        </row>
        <row r="1018">
          <cell r="C1018">
            <v>27.6</v>
          </cell>
          <cell r="G1018">
            <v>5383.5360000000001</v>
          </cell>
          <cell r="H1018">
            <v>0</v>
          </cell>
        </row>
        <row r="1019">
          <cell r="C1019">
            <v>25.46</v>
          </cell>
          <cell r="G1019">
            <v>12124.992399999999</v>
          </cell>
          <cell r="H1019">
            <v>0</v>
          </cell>
        </row>
        <row r="1020">
          <cell r="C1020">
            <v>24.605</v>
          </cell>
          <cell r="G1020">
            <v>2709.24395</v>
          </cell>
          <cell r="H1020">
            <v>0</v>
          </cell>
        </row>
        <row r="1021">
          <cell r="C1021">
            <v>34.200000000000003</v>
          </cell>
          <cell r="G1021">
            <v>3987.9259999999999</v>
          </cell>
          <cell r="H1021">
            <v>0</v>
          </cell>
        </row>
        <row r="1022">
          <cell r="C1022">
            <v>35.814999999999998</v>
          </cell>
          <cell r="G1022">
            <v>12495.290849999999</v>
          </cell>
          <cell r="H1022">
            <v>0</v>
          </cell>
        </row>
        <row r="1023">
          <cell r="C1023">
            <v>32.68</v>
          </cell>
          <cell r="G1023">
            <v>26018.950519999999</v>
          </cell>
          <cell r="H1023">
            <v>0</v>
          </cell>
        </row>
        <row r="1024">
          <cell r="C1024">
            <v>37</v>
          </cell>
          <cell r="G1024">
            <v>8798.5930000000008</v>
          </cell>
          <cell r="H1024">
            <v>0</v>
          </cell>
        </row>
        <row r="1025">
          <cell r="C1025">
            <v>31.02</v>
          </cell>
          <cell r="G1025">
            <v>35595.589800000002</v>
          </cell>
          <cell r="H1025">
            <v>1</v>
          </cell>
        </row>
        <row r="1026">
          <cell r="C1026">
            <v>36.08</v>
          </cell>
          <cell r="G1026">
            <v>42211.138200000001</v>
          </cell>
          <cell r="H1026">
            <v>1</v>
          </cell>
        </row>
        <row r="1027">
          <cell r="C1027">
            <v>23.32</v>
          </cell>
          <cell r="G1027">
            <v>1711.0268000000001</v>
          </cell>
          <cell r="H1027">
            <v>0</v>
          </cell>
        </row>
        <row r="1028">
          <cell r="C1028">
            <v>45.32</v>
          </cell>
          <cell r="G1028">
            <v>8569.8618000000006</v>
          </cell>
          <cell r="H1028">
            <v>0</v>
          </cell>
        </row>
        <row r="1029">
          <cell r="C1029">
            <v>34.6</v>
          </cell>
          <cell r="G1029">
            <v>2020.1769999999999</v>
          </cell>
          <cell r="H1029">
            <v>0</v>
          </cell>
        </row>
        <row r="1030">
          <cell r="C1030">
            <v>26.03</v>
          </cell>
          <cell r="G1030">
            <v>16450.894700000001</v>
          </cell>
          <cell r="H1030">
            <v>1</v>
          </cell>
        </row>
        <row r="1031">
          <cell r="C1031">
            <v>18.715</v>
          </cell>
          <cell r="G1031">
            <v>21595.382290000001</v>
          </cell>
          <cell r="H1031">
            <v>0</v>
          </cell>
        </row>
        <row r="1032">
          <cell r="C1032">
            <v>31.6</v>
          </cell>
          <cell r="G1032">
            <v>9850.4320000000007</v>
          </cell>
          <cell r="H1032">
            <v>0</v>
          </cell>
        </row>
        <row r="1033">
          <cell r="C1033">
            <v>17.29</v>
          </cell>
          <cell r="G1033">
            <v>6877.9800999999998</v>
          </cell>
          <cell r="H1033">
            <v>0</v>
          </cell>
        </row>
        <row r="1034">
          <cell r="C1034">
            <v>23.655000000000001</v>
          </cell>
          <cell r="G1034">
            <v>21677.283449999999</v>
          </cell>
          <cell r="H1034">
            <v>1</v>
          </cell>
        </row>
        <row r="1035">
          <cell r="C1035">
            <v>35.200000000000003</v>
          </cell>
          <cell r="G1035">
            <v>44423.803</v>
          </cell>
          <cell r="H1035">
            <v>1</v>
          </cell>
        </row>
        <row r="1036">
          <cell r="C1036">
            <v>27.93</v>
          </cell>
          <cell r="G1036">
            <v>4137.5227000000004</v>
          </cell>
          <cell r="H1036">
            <v>0</v>
          </cell>
        </row>
        <row r="1037">
          <cell r="C1037">
            <v>21.565000000000001</v>
          </cell>
          <cell r="G1037">
            <v>13747.87235</v>
          </cell>
          <cell r="H1037">
            <v>1</v>
          </cell>
        </row>
        <row r="1038">
          <cell r="C1038">
            <v>38.380000000000003</v>
          </cell>
          <cell r="G1038">
            <v>12950.0712</v>
          </cell>
          <cell r="H1038">
            <v>0</v>
          </cell>
        </row>
        <row r="1039">
          <cell r="C1039">
            <v>23</v>
          </cell>
          <cell r="G1039">
            <v>12094.477999999999</v>
          </cell>
          <cell r="H1039">
            <v>0</v>
          </cell>
        </row>
        <row r="1040">
          <cell r="C1040">
            <v>37.07</v>
          </cell>
          <cell r="G1040">
            <v>37484.4493</v>
          </cell>
          <cell r="H1040">
            <v>1</v>
          </cell>
        </row>
        <row r="1041">
          <cell r="C1041">
            <v>30.495000000000001</v>
          </cell>
          <cell r="G1041">
            <v>39725.518049999999</v>
          </cell>
          <cell r="H1041">
            <v>1</v>
          </cell>
        </row>
        <row r="1042">
          <cell r="C1042">
            <v>28.88</v>
          </cell>
          <cell r="G1042">
            <v>2250.8352</v>
          </cell>
          <cell r="H1042">
            <v>0</v>
          </cell>
        </row>
        <row r="1043">
          <cell r="C1043">
            <v>27.265000000000001</v>
          </cell>
          <cell r="G1043">
            <v>22493.659640000002</v>
          </cell>
          <cell r="H1043">
            <v>0</v>
          </cell>
        </row>
        <row r="1044">
          <cell r="C1044">
            <v>28.024999999999999</v>
          </cell>
          <cell r="G1044">
            <v>20234.854749999999</v>
          </cell>
          <cell r="H1044">
            <v>1</v>
          </cell>
        </row>
        <row r="1045">
          <cell r="C1045">
            <v>23.085000000000001</v>
          </cell>
          <cell r="G1045">
            <v>1704.7001499999999</v>
          </cell>
          <cell r="H1045">
            <v>0</v>
          </cell>
        </row>
        <row r="1046">
          <cell r="C1046">
            <v>30.684999999999999</v>
          </cell>
          <cell r="G1046">
            <v>33475.817150000003</v>
          </cell>
          <cell r="H1046">
            <v>1</v>
          </cell>
        </row>
        <row r="1047">
          <cell r="C1047">
            <v>25.8</v>
          </cell>
          <cell r="G1047">
            <v>3161.4540000000002</v>
          </cell>
          <cell r="H1047">
            <v>0</v>
          </cell>
        </row>
        <row r="1048">
          <cell r="C1048">
            <v>35.244999999999997</v>
          </cell>
          <cell r="G1048">
            <v>11394.065549999999</v>
          </cell>
          <cell r="H1048">
            <v>0</v>
          </cell>
        </row>
        <row r="1049">
          <cell r="C1049">
            <v>24.7</v>
          </cell>
          <cell r="G1049">
            <v>21880.82</v>
          </cell>
          <cell r="H1049">
            <v>1</v>
          </cell>
        </row>
        <row r="1050">
          <cell r="C1050">
            <v>25.08</v>
          </cell>
          <cell r="G1050">
            <v>7325.0482000000002</v>
          </cell>
          <cell r="H1050">
            <v>0</v>
          </cell>
        </row>
        <row r="1051">
          <cell r="C1051">
            <v>52.58</v>
          </cell>
          <cell r="G1051">
            <v>44501.398200000003</v>
          </cell>
          <cell r="H1051">
            <v>1</v>
          </cell>
        </row>
        <row r="1052">
          <cell r="C1052">
            <v>22.515000000000001</v>
          </cell>
          <cell r="G1052">
            <v>3594.17085</v>
          </cell>
          <cell r="H1052">
            <v>0</v>
          </cell>
        </row>
        <row r="1053">
          <cell r="C1053">
            <v>30.9</v>
          </cell>
          <cell r="G1053">
            <v>39727.614000000001</v>
          </cell>
          <cell r="H1053">
            <v>1</v>
          </cell>
        </row>
        <row r="1054">
          <cell r="C1054">
            <v>36.954999999999998</v>
          </cell>
          <cell r="G1054">
            <v>8023.1354499999998</v>
          </cell>
          <cell r="H1054">
            <v>0</v>
          </cell>
        </row>
        <row r="1055">
          <cell r="C1055">
            <v>26.41</v>
          </cell>
          <cell r="G1055">
            <v>14394.5579</v>
          </cell>
          <cell r="H1055">
            <v>0</v>
          </cell>
        </row>
        <row r="1056">
          <cell r="C1056">
            <v>29.83</v>
          </cell>
          <cell r="G1056">
            <v>9288.0267000000003</v>
          </cell>
          <cell r="H1056">
            <v>0</v>
          </cell>
        </row>
        <row r="1057">
          <cell r="C1057">
            <v>29.8</v>
          </cell>
          <cell r="G1057">
            <v>25309.489000000001</v>
          </cell>
          <cell r="H1057">
            <v>1</v>
          </cell>
        </row>
        <row r="1058">
          <cell r="C1058">
            <v>21.47</v>
          </cell>
          <cell r="G1058">
            <v>3353.4703</v>
          </cell>
          <cell r="H1058">
            <v>0</v>
          </cell>
        </row>
        <row r="1059">
          <cell r="C1059">
            <v>27.645</v>
          </cell>
          <cell r="G1059">
            <v>10594.501550000001</v>
          </cell>
          <cell r="H1059">
            <v>0</v>
          </cell>
        </row>
        <row r="1060">
          <cell r="C1060">
            <v>28.9</v>
          </cell>
          <cell r="G1060">
            <v>8277.5229999999992</v>
          </cell>
          <cell r="H1060">
            <v>0</v>
          </cell>
        </row>
        <row r="1061">
          <cell r="C1061">
            <v>31.79</v>
          </cell>
          <cell r="G1061">
            <v>17929.303370000001</v>
          </cell>
          <cell r="H1061">
            <v>0</v>
          </cell>
        </row>
        <row r="1062">
          <cell r="C1062">
            <v>39.49</v>
          </cell>
          <cell r="G1062">
            <v>2480.9791</v>
          </cell>
          <cell r="H1062">
            <v>0</v>
          </cell>
        </row>
        <row r="1063">
          <cell r="C1063">
            <v>33.82</v>
          </cell>
          <cell r="G1063">
            <v>4462.7218000000003</v>
          </cell>
          <cell r="H1063">
            <v>0</v>
          </cell>
        </row>
        <row r="1064">
          <cell r="C1064">
            <v>32.01</v>
          </cell>
          <cell r="G1064">
            <v>1981.5818999999999</v>
          </cell>
          <cell r="H1064">
            <v>0</v>
          </cell>
        </row>
        <row r="1065">
          <cell r="C1065">
            <v>27.94</v>
          </cell>
          <cell r="G1065">
            <v>11554.223599999999</v>
          </cell>
          <cell r="H1065">
            <v>0</v>
          </cell>
        </row>
        <row r="1066">
          <cell r="C1066">
            <v>41.14</v>
          </cell>
          <cell r="G1066">
            <v>48970.247600000002</v>
          </cell>
          <cell r="H1066">
            <v>1</v>
          </cell>
        </row>
        <row r="1067">
          <cell r="C1067">
            <v>28.594999999999999</v>
          </cell>
          <cell r="G1067">
            <v>6548.1950500000003</v>
          </cell>
          <cell r="H1067">
            <v>0</v>
          </cell>
        </row>
        <row r="1068">
          <cell r="C1068">
            <v>25.6</v>
          </cell>
          <cell r="G1068">
            <v>5708.8670000000002</v>
          </cell>
          <cell r="H1068">
            <v>0</v>
          </cell>
        </row>
        <row r="1069">
          <cell r="C1069">
            <v>25.3</v>
          </cell>
          <cell r="G1069">
            <v>7045.4989999999998</v>
          </cell>
          <cell r="H1069">
            <v>0</v>
          </cell>
        </row>
        <row r="1070">
          <cell r="C1070">
            <v>37.29</v>
          </cell>
          <cell r="G1070">
            <v>8978.1851000000006</v>
          </cell>
          <cell r="H1070">
            <v>0</v>
          </cell>
        </row>
        <row r="1071">
          <cell r="C1071">
            <v>42.655000000000001</v>
          </cell>
          <cell r="G1071">
            <v>5757.41345</v>
          </cell>
          <cell r="H1071">
            <v>0</v>
          </cell>
        </row>
        <row r="1072">
          <cell r="C1072">
            <v>21.66</v>
          </cell>
          <cell r="G1072">
            <v>14349.8544</v>
          </cell>
          <cell r="H1072">
            <v>0</v>
          </cell>
        </row>
        <row r="1073">
          <cell r="C1073">
            <v>31.9</v>
          </cell>
          <cell r="G1073">
            <v>10928.849</v>
          </cell>
          <cell r="H1073">
            <v>0</v>
          </cell>
        </row>
        <row r="1074">
          <cell r="C1074">
            <v>37.07</v>
          </cell>
          <cell r="G1074">
            <v>39871.704299999998</v>
          </cell>
          <cell r="H1074">
            <v>1</v>
          </cell>
        </row>
        <row r="1075">
          <cell r="C1075">
            <v>31.445</v>
          </cell>
          <cell r="G1075">
            <v>13974.455550000001</v>
          </cell>
          <cell r="H1075">
            <v>0</v>
          </cell>
        </row>
        <row r="1076">
          <cell r="C1076">
            <v>31.254999999999999</v>
          </cell>
          <cell r="G1076">
            <v>1909.52745</v>
          </cell>
          <cell r="H1076">
            <v>0</v>
          </cell>
        </row>
        <row r="1077">
          <cell r="C1077">
            <v>28.88</v>
          </cell>
          <cell r="G1077">
            <v>12096.6512</v>
          </cell>
          <cell r="H1077">
            <v>0</v>
          </cell>
        </row>
        <row r="1078">
          <cell r="C1078">
            <v>18.335000000000001</v>
          </cell>
          <cell r="G1078">
            <v>13204.28565</v>
          </cell>
          <cell r="H1078">
            <v>0</v>
          </cell>
        </row>
        <row r="1079">
          <cell r="C1079">
            <v>29.59</v>
          </cell>
          <cell r="G1079">
            <v>4562.8420999999998</v>
          </cell>
          <cell r="H1079">
            <v>0</v>
          </cell>
        </row>
        <row r="1080">
          <cell r="C1080">
            <v>32</v>
          </cell>
          <cell r="G1080">
            <v>8551.3469999999998</v>
          </cell>
          <cell r="H1080">
            <v>0</v>
          </cell>
        </row>
        <row r="1081">
          <cell r="C1081">
            <v>26.03</v>
          </cell>
          <cell r="G1081">
            <v>2102.2647000000002</v>
          </cell>
          <cell r="H1081">
            <v>0</v>
          </cell>
        </row>
        <row r="1082">
          <cell r="C1082">
            <v>31.68</v>
          </cell>
          <cell r="G1082">
            <v>34672.147199999999</v>
          </cell>
          <cell r="H1082">
            <v>1</v>
          </cell>
        </row>
        <row r="1083">
          <cell r="C1083">
            <v>33.659999999999997</v>
          </cell>
          <cell r="G1083">
            <v>15161.5344</v>
          </cell>
          <cell r="H1083">
            <v>0</v>
          </cell>
        </row>
        <row r="1084">
          <cell r="C1084">
            <v>21.78</v>
          </cell>
          <cell r="G1084">
            <v>11884.048580000001</v>
          </cell>
          <cell r="H1084">
            <v>0</v>
          </cell>
        </row>
        <row r="1085">
          <cell r="C1085">
            <v>27.835000000000001</v>
          </cell>
          <cell r="G1085">
            <v>4454.40265</v>
          </cell>
          <cell r="H1085">
            <v>0</v>
          </cell>
        </row>
        <row r="1086">
          <cell r="C1086">
            <v>19.95</v>
          </cell>
          <cell r="G1086">
            <v>5855.9025000000001</v>
          </cell>
          <cell r="H1086">
            <v>0</v>
          </cell>
        </row>
        <row r="1087">
          <cell r="C1087">
            <v>31.5</v>
          </cell>
          <cell r="G1087">
            <v>4076.4969999999998</v>
          </cell>
          <cell r="H1087">
            <v>0</v>
          </cell>
        </row>
        <row r="1088">
          <cell r="C1088">
            <v>30.495000000000001</v>
          </cell>
          <cell r="G1088">
            <v>15019.760050000001</v>
          </cell>
          <cell r="H1088">
            <v>0</v>
          </cell>
        </row>
        <row r="1089">
          <cell r="C1089">
            <v>18.3</v>
          </cell>
          <cell r="G1089">
            <v>19023.259999999998</v>
          </cell>
          <cell r="H1089">
            <v>1</v>
          </cell>
        </row>
        <row r="1090">
          <cell r="C1090">
            <v>28.975000000000001</v>
          </cell>
          <cell r="G1090">
            <v>10796.35025</v>
          </cell>
          <cell r="H1090">
            <v>0</v>
          </cell>
        </row>
        <row r="1091">
          <cell r="C1091">
            <v>31.54</v>
          </cell>
          <cell r="G1091">
            <v>11353.2276</v>
          </cell>
          <cell r="H1091">
            <v>0</v>
          </cell>
        </row>
        <row r="1092">
          <cell r="C1092">
            <v>47.74</v>
          </cell>
          <cell r="G1092">
            <v>9748.9105999999992</v>
          </cell>
          <cell r="H1092">
            <v>0</v>
          </cell>
        </row>
        <row r="1093">
          <cell r="C1093">
            <v>22.1</v>
          </cell>
          <cell r="G1093">
            <v>10577.087</v>
          </cell>
          <cell r="H1093">
            <v>0</v>
          </cell>
        </row>
        <row r="1094">
          <cell r="C1094">
            <v>36.19</v>
          </cell>
          <cell r="G1094">
            <v>41676.081100000003</v>
          </cell>
          <cell r="H1094">
            <v>1</v>
          </cell>
        </row>
        <row r="1095">
          <cell r="C1095">
            <v>29.83</v>
          </cell>
          <cell r="G1095">
            <v>11286.538699999999</v>
          </cell>
          <cell r="H1095">
            <v>0</v>
          </cell>
        </row>
        <row r="1096">
          <cell r="C1096">
            <v>32.700000000000003</v>
          </cell>
          <cell r="G1096">
            <v>3591.48</v>
          </cell>
          <cell r="H1096">
            <v>0</v>
          </cell>
        </row>
        <row r="1097">
          <cell r="C1097">
            <v>30.4</v>
          </cell>
          <cell r="G1097">
            <v>33907.548000000003</v>
          </cell>
          <cell r="H1097">
            <v>1</v>
          </cell>
        </row>
        <row r="1098">
          <cell r="C1098">
            <v>33.700000000000003</v>
          </cell>
          <cell r="G1098">
            <v>11299.343000000001</v>
          </cell>
          <cell r="H1098">
            <v>0</v>
          </cell>
        </row>
        <row r="1099">
          <cell r="C1099">
            <v>31.35</v>
          </cell>
          <cell r="G1099">
            <v>4561.1885000000002</v>
          </cell>
          <cell r="H1099">
            <v>0</v>
          </cell>
        </row>
        <row r="1100">
          <cell r="C1100">
            <v>34.96</v>
          </cell>
          <cell r="G1100">
            <v>44641.197399999997</v>
          </cell>
          <cell r="H1100">
            <v>1</v>
          </cell>
        </row>
        <row r="1101">
          <cell r="C1101">
            <v>33.770000000000003</v>
          </cell>
          <cell r="G1101">
            <v>1674.6323</v>
          </cell>
          <cell r="H1101">
            <v>0</v>
          </cell>
        </row>
        <row r="1102">
          <cell r="C1102">
            <v>30.875</v>
          </cell>
          <cell r="G1102">
            <v>23045.566159999998</v>
          </cell>
          <cell r="H1102">
            <v>0</v>
          </cell>
        </row>
        <row r="1103">
          <cell r="C1103">
            <v>33.99</v>
          </cell>
          <cell r="G1103">
            <v>3227.1210999999998</v>
          </cell>
          <cell r="H1103">
            <v>0</v>
          </cell>
        </row>
        <row r="1104">
          <cell r="C1104">
            <v>19.094999999999999</v>
          </cell>
          <cell r="G1104">
            <v>16776.304049999999</v>
          </cell>
          <cell r="H1104">
            <v>1</v>
          </cell>
        </row>
        <row r="1105">
          <cell r="C1105">
            <v>28.6</v>
          </cell>
          <cell r="G1105">
            <v>11253.421</v>
          </cell>
          <cell r="H1105">
            <v>0</v>
          </cell>
        </row>
        <row r="1106">
          <cell r="C1106">
            <v>38.94</v>
          </cell>
          <cell r="G1106">
            <v>3471.4096</v>
          </cell>
          <cell r="H1106">
            <v>0</v>
          </cell>
        </row>
        <row r="1107">
          <cell r="C1107">
            <v>36.08</v>
          </cell>
          <cell r="G1107">
            <v>11363.2832</v>
          </cell>
          <cell r="H1107">
            <v>0</v>
          </cell>
        </row>
        <row r="1108">
          <cell r="C1108">
            <v>29.8</v>
          </cell>
          <cell r="G1108">
            <v>20420.604650000001</v>
          </cell>
          <cell r="H1108">
            <v>0</v>
          </cell>
        </row>
        <row r="1109">
          <cell r="C1109">
            <v>31.24</v>
          </cell>
          <cell r="G1109">
            <v>10338.9316</v>
          </cell>
          <cell r="H1109">
            <v>0</v>
          </cell>
        </row>
        <row r="1110">
          <cell r="C1110">
            <v>29.925000000000001</v>
          </cell>
          <cell r="G1110">
            <v>8988.1587500000005</v>
          </cell>
          <cell r="H1110">
            <v>0</v>
          </cell>
        </row>
        <row r="1111">
          <cell r="C1111">
            <v>26.22</v>
          </cell>
          <cell r="G1111">
            <v>10493.9458</v>
          </cell>
          <cell r="H1111">
            <v>0</v>
          </cell>
        </row>
        <row r="1112">
          <cell r="C1112">
            <v>30</v>
          </cell>
          <cell r="G1112">
            <v>2904.0880000000002</v>
          </cell>
          <cell r="H1112">
            <v>0</v>
          </cell>
        </row>
        <row r="1113">
          <cell r="C1113">
            <v>20.350000000000001</v>
          </cell>
          <cell r="G1113">
            <v>8605.3615000000009</v>
          </cell>
          <cell r="H1113">
            <v>0</v>
          </cell>
        </row>
        <row r="1114">
          <cell r="C1114">
            <v>32.299999999999997</v>
          </cell>
          <cell r="G1114">
            <v>11512.405000000001</v>
          </cell>
          <cell r="H1114">
            <v>0</v>
          </cell>
        </row>
        <row r="1115">
          <cell r="C1115">
            <v>38.39</v>
          </cell>
          <cell r="G1115">
            <v>41949.244100000004</v>
          </cell>
          <cell r="H1115">
            <v>1</v>
          </cell>
        </row>
        <row r="1116">
          <cell r="C1116">
            <v>25.85</v>
          </cell>
          <cell r="G1116">
            <v>24180.933499999999</v>
          </cell>
          <cell r="H1116">
            <v>1</v>
          </cell>
        </row>
        <row r="1117">
          <cell r="C1117">
            <v>26.315000000000001</v>
          </cell>
          <cell r="G1117">
            <v>5312.1698500000002</v>
          </cell>
          <cell r="H1117">
            <v>0</v>
          </cell>
        </row>
        <row r="1118">
          <cell r="C1118">
            <v>24.51</v>
          </cell>
          <cell r="G1118">
            <v>2396.0958999999998</v>
          </cell>
          <cell r="H1118">
            <v>0</v>
          </cell>
        </row>
        <row r="1119">
          <cell r="C1119">
            <v>32.67</v>
          </cell>
          <cell r="G1119">
            <v>10807.4863</v>
          </cell>
          <cell r="H1119">
            <v>0</v>
          </cell>
        </row>
        <row r="1120">
          <cell r="C1120">
            <v>29.64</v>
          </cell>
          <cell r="G1120">
            <v>9222.4025999999994</v>
          </cell>
          <cell r="H1120">
            <v>0</v>
          </cell>
        </row>
        <row r="1121">
          <cell r="C1121">
            <v>33.33</v>
          </cell>
          <cell r="G1121">
            <v>36124.573700000001</v>
          </cell>
          <cell r="H1121">
            <v>1</v>
          </cell>
        </row>
        <row r="1122">
          <cell r="C1122">
            <v>35.75</v>
          </cell>
          <cell r="G1122">
            <v>38282.749499999998</v>
          </cell>
          <cell r="H1122">
            <v>1</v>
          </cell>
        </row>
        <row r="1123">
          <cell r="C1123">
            <v>19.95</v>
          </cell>
          <cell r="G1123">
            <v>5693.4305000000004</v>
          </cell>
          <cell r="H1123">
            <v>0</v>
          </cell>
        </row>
        <row r="1124">
          <cell r="C1124">
            <v>31.4</v>
          </cell>
          <cell r="G1124">
            <v>34166.273000000001</v>
          </cell>
          <cell r="H1124">
            <v>1</v>
          </cell>
        </row>
        <row r="1125">
          <cell r="C1125">
            <v>38.17</v>
          </cell>
          <cell r="G1125">
            <v>8347.1643000000004</v>
          </cell>
          <cell r="H1125">
            <v>0</v>
          </cell>
        </row>
        <row r="1126">
          <cell r="C1126">
            <v>36.86</v>
          </cell>
          <cell r="G1126">
            <v>46661.4424</v>
          </cell>
          <cell r="H1126">
            <v>1</v>
          </cell>
        </row>
        <row r="1127">
          <cell r="C1127">
            <v>32.395000000000003</v>
          </cell>
          <cell r="G1127">
            <v>18903.491409999999</v>
          </cell>
          <cell r="H1127">
            <v>0</v>
          </cell>
        </row>
        <row r="1128">
          <cell r="C1128">
            <v>42.75</v>
          </cell>
          <cell r="G1128">
            <v>40904.199500000002</v>
          </cell>
          <cell r="H1128">
            <v>1</v>
          </cell>
        </row>
        <row r="1129">
          <cell r="C1129">
            <v>25.08</v>
          </cell>
          <cell r="G1129">
            <v>14254.608200000001</v>
          </cell>
          <cell r="H1129">
            <v>0</v>
          </cell>
        </row>
        <row r="1130">
          <cell r="C1130">
            <v>29.9</v>
          </cell>
          <cell r="G1130">
            <v>10214.636</v>
          </cell>
          <cell r="H1130">
            <v>0</v>
          </cell>
        </row>
        <row r="1131">
          <cell r="C1131">
            <v>35.86</v>
          </cell>
          <cell r="G1131">
            <v>5836.5204000000003</v>
          </cell>
          <cell r="H1131">
            <v>0</v>
          </cell>
        </row>
        <row r="1132">
          <cell r="C1132">
            <v>32.799999999999997</v>
          </cell>
          <cell r="G1132">
            <v>14358.364369999999</v>
          </cell>
          <cell r="H1132">
            <v>0</v>
          </cell>
        </row>
        <row r="1133">
          <cell r="C1133">
            <v>18.600000000000001</v>
          </cell>
          <cell r="G1133">
            <v>1728.8969999999999</v>
          </cell>
          <cell r="H1133">
            <v>0</v>
          </cell>
        </row>
        <row r="1134">
          <cell r="C1134">
            <v>23.87</v>
          </cell>
          <cell r="G1134">
            <v>8582.3022999999994</v>
          </cell>
          <cell r="H1134">
            <v>0</v>
          </cell>
        </row>
        <row r="1135">
          <cell r="C1135">
            <v>45.9</v>
          </cell>
          <cell r="G1135">
            <v>3693.4279999999999</v>
          </cell>
          <cell r="H1135">
            <v>0</v>
          </cell>
        </row>
        <row r="1136">
          <cell r="C1136">
            <v>40.28</v>
          </cell>
          <cell r="G1136">
            <v>20709.020339999999</v>
          </cell>
          <cell r="H1136">
            <v>0</v>
          </cell>
        </row>
        <row r="1137">
          <cell r="C1137">
            <v>18.335000000000001</v>
          </cell>
          <cell r="G1137">
            <v>9991.0376500000002</v>
          </cell>
          <cell r="H1137">
            <v>0</v>
          </cell>
        </row>
        <row r="1138">
          <cell r="C1138">
            <v>33.82</v>
          </cell>
          <cell r="G1138">
            <v>19673.335729999999</v>
          </cell>
          <cell r="H1138">
            <v>0</v>
          </cell>
        </row>
        <row r="1139">
          <cell r="C1139">
            <v>28.12</v>
          </cell>
          <cell r="G1139">
            <v>11085.586799999999</v>
          </cell>
          <cell r="H1139">
            <v>0</v>
          </cell>
        </row>
        <row r="1140">
          <cell r="C1140">
            <v>25</v>
          </cell>
          <cell r="G1140">
            <v>7623.518</v>
          </cell>
          <cell r="H1140">
            <v>0</v>
          </cell>
        </row>
        <row r="1141">
          <cell r="C1141">
            <v>22.23</v>
          </cell>
          <cell r="G1141">
            <v>3176.2876999999999</v>
          </cell>
          <cell r="H1141">
            <v>0</v>
          </cell>
        </row>
        <row r="1142">
          <cell r="C1142">
            <v>30.25</v>
          </cell>
          <cell r="G1142">
            <v>3704.3544999999999</v>
          </cell>
          <cell r="H1142">
            <v>0</v>
          </cell>
        </row>
        <row r="1143">
          <cell r="C1143">
            <v>32.49</v>
          </cell>
          <cell r="G1143">
            <v>36898.733079999998</v>
          </cell>
          <cell r="H1143">
            <v>1</v>
          </cell>
        </row>
        <row r="1144">
          <cell r="C1144">
            <v>37.07</v>
          </cell>
          <cell r="G1144">
            <v>9048.0272999999997</v>
          </cell>
          <cell r="H1144">
            <v>0</v>
          </cell>
        </row>
        <row r="1145">
          <cell r="C1145">
            <v>32.6</v>
          </cell>
          <cell r="G1145">
            <v>7954.5169999999998</v>
          </cell>
          <cell r="H1145">
            <v>0</v>
          </cell>
        </row>
        <row r="1146">
          <cell r="C1146">
            <v>24.86</v>
          </cell>
          <cell r="G1146">
            <v>27117.993780000001</v>
          </cell>
          <cell r="H1146">
            <v>0</v>
          </cell>
        </row>
        <row r="1147">
          <cell r="C1147">
            <v>32.340000000000003</v>
          </cell>
          <cell r="G1147">
            <v>6338.0756000000001</v>
          </cell>
          <cell r="H1147">
            <v>0</v>
          </cell>
        </row>
        <row r="1148">
          <cell r="C1148">
            <v>32.299999999999997</v>
          </cell>
          <cell r="G1148">
            <v>9630.3970000000008</v>
          </cell>
          <cell r="H1148">
            <v>0</v>
          </cell>
        </row>
        <row r="1149">
          <cell r="C1149">
            <v>32.774999999999999</v>
          </cell>
          <cell r="G1149">
            <v>11289.10925</v>
          </cell>
          <cell r="H1149">
            <v>0</v>
          </cell>
        </row>
        <row r="1150">
          <cell r="C1150">
            <v>32.799999999999997</v>
          </cell>
          <cell r="G1150">
            <v>52590.829389999999</v>
          </cell>
          <cell r="H1150">
            <v>1</v>
          </cell>
        </row>
        <row r="1151">
          <cell r="C1151">
            <v>31.92</v>
          </cell>
          <cell r="G1151">
            <v>2261.5688</v>
          </cell>
          <cell r="H1151">
            <v>0</v>
          </cell>
        </row>
        <row r="1152">
          <cell r="C1152">
            <v>21.5</v>
          </cell>
          <cell r="G1152">
            <v>10791.96</v>
          </cell>
          <cell r="H1152">
            <v>0</v>
          </cell>
        </row>
        <row r="1153">
          <cell r="C1153">
            <v>34.1</v>
          </cell>
          <cell r="G1153">
            <v>5979.7309999999998</v>
          </cell>
          <cell r="H1153">
            <v>0</v>
          </cell>
        </row>
        <row r="1154">
          <cell r="C1154">
            <v>30.305</v>
          </cell>
          <cell r="G1154">
            <v>2203.7359499999998</v>
          </cell>
          <cell r="H1154">
            <v>0</v>
          </cell>
        </row>
        <row r="1155">
          <cell r="C1155">
            <v>36.479999999999997</v>
          </cell>
          <cell r="G1155">
            <v>12235.8392</v>
          </cell>
          <cell r="H1155">
            <v>0</v>
          </cell>
        </row>
        <row r="1156">
          <cell r="C1156">
            <v>32.56</v>
          </cell>
          <cell r="G1156">
            <v>40941.285400000001</v>
          </cell>
          <cell r="H1156">
            <v>1</v>
          </cell>
        </row>
        <row r="1157">
          <cell r="C1157">
            <v>35.814999999999998</v>
          </cell>
          <cell r="G1157">
            <v>5630.4578499999998</v>
          </cell>
          <cell r="H1157">
            <v>0</v>
          </cell>
        </row>
        <row r="1158">
          <cell r="C1158">
            <v>27.93</v>
          </cell>
          <cell r="G1158">
            <v>11015.1747</v>
          </cell>
          <cell r="H1158">
            <v>0</v>
          </cell>
        </row>
        <row r="1159">
          <cell r="C1159">
            <v>22.135000000000002</v>
          </cell>
          <cell r="G1159">
            <v>7228.2156500000001</v>
          </cell>
          <cell r="H1159">
            <v>0</v>
          </cell>
        </row>
        <row r="1160">
          <cell r="C1160">
            <v>44.88</v>
          </cell>
          <cell r="G1160">
            <v>39722.746200000001</v>
          </cell>
          <cell r="H1160">
            <v>1</v>
          </cell>
        </row>
        <row r="1161">
          <cell r="C1161">
            <v>23.18</v>
          </cell>
          <cell r="G1161">
            <v>14426.073850000001</v>
          </cell>
          <cell r="H1161">
            <v>0</v>
          </cell>
        </row>
        <row r="1162">
          <cell r="C1162">
            <v>30.59</v>
          </cell>
          <cell r="G1162">
            <v>2459.7201</v>
          </cell>
          <cell r="H1162">
            <v>0</v>
          </cell>
        </row>
        <row r="1163">
          <cell r="C1163">
            <v>41.1</v>
          </cell>
          <cell r="G1163">
            <v>3989.8409999999999</v>
          </cell>
          <cell r="H1163">
            <v>0</v>
          </cell>
        </row>
        <row r="1164">
          <cell r="C1164">
            <v>34.58</v>
          </cell>
          <cell r="G1164">
            <v>7727.2532000000001</v>
          </cell>
          <cell r="H1164">
            <v>0</v>
          </cell>
        </row>
        <row r="1165">
          <cell r="C1165">
            <v>42.13</v>
          </cell>
          <cell r="G1165">
            <v>5124.1886999999997</v>
          </cell>
          <cell r="H1165">
            <v>0</v>
          </cell>
        </row>
        <row r="1166">
          <cell r="C1166">
            <v>38.83</v>
          </cell>
          <cell r="G1166">
            <v>18963.171920000001</v>
          </cell>
          <cell r="H1166">
            <v>0</v>
          </cell>
        </row>
        <row r="1167">
          <cell r="C1167">
            <v>28.215</v>
          </cell>
          <cell r="G1167">
            <v>2200.8308499999998</v>
          </cell>
          <cell r="H1167">
            <v>0</v>
          </cell>
        </row>
        <row r="1168">
          <cell r="C1168">
            <v>28.31</v>
          </cell>
          <cell r="G1168">
            <v>7153.5538999999999</v>
          </cell>
          <cell r="H1168">
            <v>0</v>
          </cell>
        </row>
        <row r="1169">
          <cell r="C1169">
            <v>26.125</v>
          </cell>
          <cell r="G1169">
            <v>5227.9887500000004</v>
          </cell>
          <cell r="H1169">
            <v>0</v>
          </cell>
        </row>
        <row r="1170">
          <cell r="C1170">
            <v>40.369999999999997</v>
          </cell>
          <cell r="G1170">
            <v>10982.5013</v>
          </cell>
          <cell r="H1170">
            <v>0</v>
          </cell>
        </row>
        <row r="1171">
          <cell r="C1171">
            <v>24.6</v>
          </cell>
          <cell r="G1171">
            <v>4529.4769999999999</v>
          </cell>
          <cell r="H1171">
            <v>0</v>
          </cell>
        </row>
        <row r="1172">
          <cell r="C1172">
            <v>35.200000000000003</v>
          </cell>
          <cell r="G1172">
            <v>4670.6400000000003</v>
          </cell>
          <cell r="H1172">
            <v>0</v>
          </cell>
        </row>
        <row r="1173">
          <cell r="C1173">
            <v>34.104999999999997</v>
          </cell>
          <cell r="G1173">
            <v>6112.3529500000004</v>
          </cell>
          <cell r="H1173">
            <v>0</v>
          </cell>
        </row>
        <row r="1174">
          <cell r="C1174">
            <v>27.36</v>
          </cell>
          <cell r="G1174">
            <v>17178.682400000002</v>
          </cell>
          <cell r="H1174">
            <v>1</v>
          </cell>
        </row>
        <row r="1175">
          <cell r="C1175">
            <v>26.7</v>
          </cell>
          <cell r="G1175">
            <v>22478.6</v>
          </cell>
          <cell r="H1175">
            <v>1</v>
          </cell>
        </row>
        <row r="1176">
          <cell r="C1176">
            <v>41.91</v>
          </cell>
          <cell r="G1176">
            <v>11093.6229</v>
          </cell>
          <cell r="H1176">
            <v>0</v>
          </cell>
        </row>
        <row r="1177">
          <cell r="C1177">
            <v>29.26</v>
          </cell>
          <cell r="G1177">
            <v>6457.8433999999997</v>
          </cell>
          <cell r="H1177">
            <v>0</v>
          </cell>
        </row>
        <row r="1178">
          <cell r="C1178">
            <v>32.11</v>
          </cell>
          <cell r="G1178">
            <v>4433.9159</v>
          </cell>
          <cell r="H1178">
            <v>0</v>
          </cell>
        </row>
        <row r="1179">
          <cell r="C1179">
            <v>27.1</v>
          </cell>
          <cell r="G1179">
            <v>2154.3609999999999</v>
          </cell>
          <cell r="H1179">
            <v>0</v>
          </cell>
        </row>
        <row r="1180">
          <cell r="C1180">
            <v>24.13</v>
          </cell>
          <cell r="G1180">
            <v>23887.662700000001</v>
          </cell>
          <cell r="H1180">
            <v>1</v>
          </cell>
        </row>
        <row r="1181">
          <cell r="C1181">
            <v>27.4</v>
          </cell>
          <cell r="G1181">
            <v>6496.8860000000004</v>
          </cell>
          <cell r="H1181">
            <v>0</v>
          </cell>
        </row>
        <row r="1182">
          <cell r="C1182">
            <v>34.865000000000002</v>
          </cell>
          <cell r="G1182">
            <v>2899.4893499999998</v>
          </cell>
          <cell r="H1182">
            <v>0</v>
          </cell>
        </row>
        <row r="1183">
          <cell r="C1183">
            <v>29.81</v>
          </cell>
          <cell r="G1183">
            <v>19350.368900000001</v>
          </cell>
          <cell r="H1183">
            <v>1</v>
          </cell>
        </row>
        <row r="1184">
          <cell r="C1184">
            <v>41.325000000000003</v>
          </cell>
          <cell r="G1184">
            <v>7650.7737500000003</v>
          </cell>
          <cell r="H1184">
            <v>0</v>
          </cell>
        </row>
        <row r="1185">
          <cell r="C1185">
            <v>29.925000000000001</v>
          </cell>
          <cell r="G1185">
            <v>2850.6837500000001</v>
          </cell>
          <cell r="H1185">
            <v>0</v>
          </cell>
        </row>
        <row r="1186">
          <cell r="C1186">
            <v>30.3</v>
          </cell>
          <cell r="G1186">
            <v>2632.9920000000002</v>
          </cell>
          <cell r="H1186">
            <v>0</v>
          </cell>
        </row>
        <row r="1187">
          <cell r="C1187">
            <v>27.36</v>
          </cell>
          <cell r="G1187">
            <v>9447.3824000000004</v>
          </cell>
          <cell r="H1187">
            <v>0</v>
          </cell>
        </row>
        <row r="1188">
          <cell r="C1188">
            <v>28.49</v>
          </cell>
          <cell r="G1188">
            <v>18328.238099999999</v>
          </cell>
          <cell r="H1188">
            <v>1</v>
          </cell>
        </row>
        <row r="1189">
          <cell r="C1189">
            <v>23.56</v>
          </cell>
          <cell r="G1189">
            <v>8603.8233999999993</v>
          </cell>
          <cell r="H1189">
            <v>0</v>
          </cell>
        </row>
        <row r="1190">
          <cell r="C1190">
            <v>35.625</v>
          </cell>
          <cell r="G1190">
            <v>37465.34375</v>
          </cell>
          <cell r="H1190">
            <v>1</v>
          </cell>
        </row>
        <row r="1191">
          <cell r="C1191">
            <v>32.68</v>
          </cell>
          <cell r="G1191">
            <v>13844.797200000001</v>
          </cell>
          <cell r="H1191">
            <v>0</v>
          </cell>
        </row>
        <row r="1192">
          <cell r="C1192">
            <v>25.27</v>
          </cell>
          <cell r="G1192">
            <v>21771.3423</v>
          </cell>
          <cell r="H1192">
            <v>1</v>
          </cell>
        </row>
        <row r="1193">
          <cell r="C1193">
            <v>28</v>
          </cell>
          <cell r="G1193">
            <v>13126.677449999999</v>
          </cell>
          <cell r="H1193">
            <v>0</v>
          </cell>
        </row>
        <row r="1194">
          <cell r="C1194">
            <v>32.774999999999999</v>
          </cell>
          <cell r="G1194">
            <v>5327.4002499999997</v>
          </cell>
          <cell r="H1194">
            <v>0</v>
          </cell>
        </row>
        <row r="1195">
          <cell r="C1195">
            <v>21.754999999999999</v>
          </cell>
          <cell r="G1195">
            <v>13725.47184</v>
          </cell>
          <cell r="H1195">
            <v>0</v>
          </cell>
        </row>
        <row r="1196">
          <cell r="C1196">
            <v>32.395000000000003</v>
          </cell>
          <cell r="G1196">
            <v>13019.161050000001</v>
          </cell>
          <cell r="H1196">
            <v>0</v>
          </cell>
        </row>
        <row r="1197">
          <cell r="C1197">
            <v>36.575000000000003</v>
          </cell>
          <cell r="G1197">
            <v>8671.1912499999999</v>
          </cell>
          <cell r="H1197">
            <v>0</v>
          </cell>
        </row>
        <row r="1198">
          <cell r="C1198">
            <v>21.754999999999999</v>
          </cell>
          <cell r="G1198">
            <v>4134.0824499999999</v>
          </cell>
          <cell r="H1198">
            <v>0</v>
          </cell>
        </row>
        <row r="1199">
          <cell r="C1199">
            <v>27.93</v>
          </cell>
          <cell r="G1199">
            <v>18838.703659999999</v>
          </cell>
          <cell r="H1199">
            <v>0</v>
          </cell>
        </row>
        <row r="1200">
          <cell r="C1200">
            <v>30.02</v>
          </cell>
          <cell r="G1200">
            <v>33307.550799999997</v>
          </cell>
          <cell r="H1200">
            <v>1</v>
          </cell>
        </row>
        <row r="1201">
          <cell r="C1201">
            <v>33.549999999999997</v>
          </cell>
          <cell r="G1201">
            <v>5699.8374999999996</v>
          </cell>
          <cell r="H1201">
            <v>0</v>
          </cell>
        </row>
        <row r="1202">
          <cell r="C1202">
            <v>29.355</v>
          </cell>
          <cell r="G1202">
            <v>6393.6034499999996</v>
          </cell>
          <cell r="H1202">
            <v>0</v>
          </cell>
        </row>
        <row r="1203">
          <cell r="C1203">
            <v>25.8</v>
          </cell>
          <cell r="G1203">
            <v>4934.7049999999999</v>
          </cell>
          <cell r="H1203">
            <v>0</v>
          </cell>
        </row>
        <row r="1204">
          <cell r="C1204">
            <v>24.32</v>
          </cell>
          <cell r="G1204">
            <v>6198.7518</v>
          </cell>
          <cell r="H1204">
            <v>0</v>
          </cell>
        </row>
        <row r="1205">
          <cell r="C1205">
            <v>40.375</v>
          </cell>
          <cell r="G1205">
            <v>8733.2292500000003</v>
          </cell>
          <cell r="H1205">
            <v>0</v>
          </cell>
        </row>
        <row r="1206">
          <cell r="C1206">
            <v>32.11</v>
          </cell>
          <cell r="G1206">
            <v>2055.3249000000001</v>
          </cell>
          <cell r="H1206">
            <v>0</v>
          </cell>
        </row>
        <row r="1207">
          <cell r="C1207">
            <v>32.299999999999997</v>
          </cell>
          <cell r="G1207">
            <v>9964.06</v>
          </cell>
          <cell r="H1207">
            <v>0</v>
          </cell>
        </row>
        <row r="1208">
          <cell r="C1208">
            <v>27.28</v>
          </cell>
          <cell r="G1208">
            <v>18223.4512</v>
          </cell>
          <cell r="H1208">
            <v>1</v>
          </cell>
        </row>
        <row r="1209">
          <cell r="C1209">
            <v>17.86</v>
          </cell>
          <cell r="G1209">
            <v>5116.5003999999999</v>
          </cell>
          <cell r="H1209">
            <v>0</v>
          </cell>
        </row>
        <row r="1210">
          <cell r="C1210">
            <v>34.799999999999997</v>
          </cell>
          <cell r="G1210">
            <v>36910.608030000003</v>
          </cell>
          <cell r="H1210">
            <v>0</v>
          </cell>
        </row>
        <row r="1211">
          <cell r="C1211">
            <v>33.4</v>
          </cell>
          <cell r="G1211">
            <v>38415.474000000002</v>
          </cell>
          <cell r="H1211">
            <v>1</v>
          </cell>
        </row>
        <row r="1212">
          <cell r="C1212">
            <v>25.555</v>
          </cell>
          <cell r="G1212">
            <v>20296.863450000001</v>
          </cell>
          <cell r="H1212">
            <v>1</v>
          </cell>
        </row>
        <row r="1213">
          <cell r="C1213">
            <v>37.1</v>
          </cell>
          <cell r="G1213">
            <v>12347.172</v>
          </cell>
          <cell r="H1213">
            <v>0</v>
          </cell>
        </row>
        <row r="1214">
          <cell r="C1214">
            <v>30.875</v>
          </cell>
          <cell r="G1214">
            <v>5373.3642499999996</v>
          </cell>
          <cell r="H1214">
            <v>0</v>
          </cell>
        </row>
        <row r="1215">
          <cell r="C1215">
            <v>34.1</v>
          </cell>
          <cell r="G1215">
            <v>23563.016179999999</v>
          </cell>
          <cell r="H1215">
            <v>0</v>
          </cell>
        </row>
        <row r="1216">
          <cell r="C1216">
            <v>21.47</v>
          </cell>
          <cell r="G1216">
            <v>1702.4553000000001</v>
          </cell>
          <cell r="H1216">
            <v>0</v>
          </cell>
        </row>
        <row r="1217">
          <cell r="C1217">
            <v>33.299999999999997</v>
          </cell>
          <cell r="G1217">
            <v>10806.839</v>
          </cell>
          <cell r="H1217">
            <v>0</v>
          </cell>
        </row>
        <row r="1218">
          <cell r="C1218">
            <v>31.254999999999999</v>
          </cell>
          <cell r="G1218">
            <v>3956.0714499999999</v>
          </cell>
          <cell r="H1218">
            <v>0</v>
          </cell>
        </row>
        <row r="1219">
          <cell r="C1219">
            <v>39.14</v>
          </cell>
          <cell r="G1219">
            <v>12890.057650000001</v>
          </cell>
          <cell r="H1219">
            <v>0</v>
          </cell>
        </row>
        <row r="1220">
          <cell r="C1220">
            <v>25.08</v>
          </cell>
          <cell r="G1220">
            <v>5415.6611999999996</v>
          </cell>
          <cell r="H1220">
            <v>0</v>
          </cell>
        </row>
        <row r="1221">
          <cell r="C1221">
            <v>37.29</v>
          </cell>
          <cell r="G1221">
            <v>4058.1161000000002</v>
          </cell>
          <cell r="H1221">
            <v>0</v>
          </cell>
        </row>
        <row r="1222">
          <cell r="C1222">
            <v>34.6</v>
          </cell>
          <cell r="G1222">
            <v>41661.601999999999</v>
          </cell>
          <cell r="H1222">
            <v>1</v>
          </cell>
        </row>
        <row r="1223">
          <cell r="C1223">
            <v>30.21</v>
          </cell>
          <cell r="G1223">
            <v>7537.1638999999996</v>
          </cell>
          <cell r="H1223">
            <v>0</v>
          </cell>
        </row>
        <row r="1224">
          <cell r="C1224">
            <v>21.945</v>
          </cell>
          <cell r="G1224">
            <v>4718.2035500000002</v>
          </cell>
          <cell r="H1224">
            <v>0</v>
          </cell>
        </row>
        <row r="1225">
          <cell r="C1225">
            <v>24.97</v>
          </cell>
          <cell r="G1225">
            <v>6593.5083000000004</v>
          </cell>
          <cell r="H1225">
            <v>0</v>
          </cell>
        </row>
        <row r="1226">
          <cell r="C1226">
            <v>25.3</v>
          </cell>
          <cell r="G1226">
            <v>8442.6669999999995</v>
          </cell>
          <cell r="H1226">
            <v>0</v>
          </cell>
        </row>
        <row r="1227">
          <cell r="C1227">
            <v>24.42</v>
          </cell>
          <cell r="G1227">
            <v>26125.674770000001</v>
          </cell>
          <cell r="H1227">
            <v>1</v>
          </cell>
        </row>
        <row r="1228">
          <cell r="C1228">
            <v>23.94</v>
          </cell>
          <cell r="G1228">
            <v>6858.4795999999997</v>
          </cell>
          <cell r="H1228">
            <v>0</v>
          </cell>
        </row>
        <row r="1229">
          <cell r="C1229">
            <v>39.82</v>
          </cell>
          <cell r="G1229">
            <v>4795.6567999999997</v>
          </cell>
          <cell r="H1229">
            <v>0</v>
          </cell>
        </row>
        <row r="1230">
          <cell r="C1230">
            <v>16.815000000000001</v>
          </cell>
          <cell r="G1230">
            <v>6640.5448500000002</v>
          </cell>
          <cell r="H1230">
            <v>0</v>
          </cell>
        </row>
        <row r="1231">
          <cell r="C1231">
            <v>37.18</v>
          </cell>
          <cell r="G1231">
            <v>7162.0122000000001</v>
          </cell>
          <cell r="H1231">
            <v>0</v>
          </cell>
        </row>
        <row r="1232">
          <cell r="C1232">
            <v>34.43</v>
          </cell>
          <cell r="G1232">
            <v>10594.225700000001</v>
          </cell>
          <cell r="H1232">
            <v>0</v>
          </cell>
        </row>
        <row r="1233">
          <cell r="C1233">
            <v>30.305</v>
          </cell>
          <cell r="G1233">
            <v>11938.255950000001</v>
          </cell>
          <cell r="H1233">
            <v>0</v>
          </cell>
        </row>
        <row r="1234">
          <cell r="C1234">
            <v>34.484999999999999</v>
          </cell>
          <cell r="G1234">
            <v>60021.398970000002</v>
          </cell>
          <cell r="H1234">
            <v>1</v>
          </cell>
        </row>
        <row r="1235">
          <cell r="C1235">
            <v>21.8</v>
          </cell>
          <cell r="G1235">
            <v>20167.336029999999</v>
          </cell>
          <cell r="H1235">
            <v>1</v>
          </cell>
        </row>
        <row r="1236">
          <cell r="C1236">
            <v>24.605</v>
          </cell>
          <cell r="G1236">
            <v>12479.70895</v>
          </cell>
          <cell r="H1236">
            <v>0</v>
          </cell>
        </row>
        <row r="1237">
          <cell r="C1237">
            <v>23.3</v>
          </cell>
          <cell r="G1237">
            <v>11345.519</v>
          </cell>
          <cell r="H1237">
            <v>0</v>
          </cell>
        </row>
        <row r="1238">
          <cell r="C1238">
            <v>27.83</v>
          </cell>
          <cell r="G1238">
            <v>8515.7587000000003</v>
          </cell>
          <cell r="H1238">
            <v>0</v>
          </cell>
        </row>
        <row r="1239">
          <cell r="C1239">
            <v>31.065000000000001</v>
          </cell>
          <cell r="G1239">
            <v>2699.56835</v>
          </cell>
          <cell r="H1239">
            <v>0</v>
          </cell>
        </row>
        <row r="1240">
          <cell r="C1240">
            <v>21.66</v>
          </cell>
          <cell r="G1240">
            <v>14449.8544</v>
          </cell>
          <cell r="H1240">
            <v>0</v>
          </cell>
        </row>
        <row r="1241">
          <cell r="C1241">
            <v>28.215</v>
          </cell>
          <cell r="G1241">
            <v>12224.350850000001</v>
          </cell>
          <cell r="H1241">
            <v>0</v>
          </cell>
        </row>
        <row r="1242">
          <cell r="C1242">
            <v>22.704999999999998</v>
          </cell>
          <cell r="G1242">
            <v>6985.50695</v>
          </cell>
          <cell r="H1242">
            <v>0</v>
          </cell>
        </row>
        <row r="1243">
          <cell r="C1243">
            <v>42.13</v>
          </cell>
          <cell r="G1243">
            <v>3238.4357</v>
          </cell>
          <cell r="H1243">
            <v>0</v>
          </cell>
        </row>
        <row r="1244">
          <cell r="C1244">
            <v>41.8</v>
          </cell>
          <cell r="G1244">
            <v>47269.853999999999</v>
          </cell>
          <cell r="H1244">
            <v>1</v>
          </cell>
        </row>
        <row r="1245">
          <cell r="C1245">
            <v>36.96</v>
          </cell>
          <cell r="G1245">
            <v>49577.662400000001</v>
          </cell>
          <cell r="H1245">
            <v>1</v>
          </cell>
        </row>
        <row r="1246">
          <cell r="C1246">
            <v>21.28</v>
          </cell>
          <cell r="G1246">
            <v>4296.2712000000001</v>
          </cell>
          <cell r="H1246">
            <v>0</v>
          </cell>
        </row>
        <row r="1247">
          <cell r="C1247">
            <v>33.11</v>
          </cell>
          <cell r="G1247">
            <v>3171.6149</v>
          </cell>
          <cell r="H1247">
            <v>0</v>
          </cell>
        </row>
        <row r="1248">
          <cell r="C1248">
            <v>33.33</v>
          </cell>
          <cell r="G1248">
            <v>1135.9407000000001</v>
          </cell>
          <cell r="H1248">
            <v>0</v>
          </cell>
        </row>
        <row r="1249">
          <cell r="C1249">
            <v>24.3</v>
          </cell>
          <cell r="G1249">
            <v>5615.3689999999997</v>
          </cell>
          <cell r="H1249">
            <v>0</v>
          </cell>
        </row>
        <row r="1250">
          <cell r="C1250">
            <v>25.7</v>
          </cell>
          <cell r="G1250">
            <v>9101.7980000000007</v>
          </cell>
          <cell r="H1250">
            <v>0</v>
          </cell>
        </row>
        <row r="1251">
          <cell r="C1251">
            <v>29.4</v>
          </cell>
          <cell r="G1251">
            <v>6059.1729999999998</v>
          </cell>
          <cell r="H1251">
            <v>0</v>
          </cell>
        </row>
        <row r="1252">
          <cell r="C1252">
            <v>39.82</v>
          </cell>
          <cell r="G1252">
            <v>1633.9618</v>
          </cell>
          <cell r="H1252">
            <v>0</v>
          </cell>
        </row>
        <row r="1253">
          <cell r="C1253">
            <v>33.630000000000003</v>
          </cell>
          <cell r="G1253">
            <v>37607.527699999999</v>
          </cell>
          <cell r="H1253">
            <v>1</v>
          </cell>
        </row>
        <row r="1254">
          <cell r="C1254">
            <v>29.83</v>
          </cell>
          <cell r="G1254">
            <v>18648.421699999999</v>
          </cell>
          <cell r="H1254">
            <v>1</v>
          </cell>
        </row>
        <row r="1255">
          <cell r="C1255">
            <v>19.8</v>
          </cell>
          <cell r="G1255">
            <v>1241.5650000000001</v>
          </cell>
          <cell r="H1255">
            <v>0</v>
          </cell>
        </row>
        <row r="1256">
          <cell r="C1256">
            <v>27.3</v>
          </cell>
          <cell r="G1256">
            <v>16232.847</v>
          </cell>
          <cell r="H1256">
            <v>1</v>
          </cell>
        </row>
        <row r="1257">
          <cell r="C1257">
            <v>29.3</v>
          </cell>
          <cell r="G1257">
            <v>15828.82173</v>
          </cell>
          <cell r="H1257">
            <v>0</v>
          </cell>
        </row>
        <row r="1258">
          <cell r="C1258">
            <v>27.72</v>
          </cell>
          <cell r="G1258">
            <v>4415.1588000000002</v>
          </cell>
          <cell r="H1258">
            <v>0</v>
          </cell>
        </row>
        <row r="1259">
          <cell r="C1259">
            <v>37.9</v>
          </cell>
          <cell r="G1259">
            <v>6474.0129999999999</v>
          </cell>
          <cell r="H1259">
            <v>0</v>
          </cell>
        </row>
        <row r="1260">
          <cell r="C1260">
            <v>36.384999999999998</v>
          </cell>
          <cell r="G1260">
            <v>11436.738149999999</v>
          </cell>
          <cell r="H1260">
            <v>0</v>
          </cell>
        </row>
        <row r="1261">
          <cell r="C1261">
            <v>27.645</v>
          </cell>
          <cell r="G1261">
            <v>11305.93455</v>
          </cell>
          <cell r="H1261">
            <v>0</v>
          </cell>
        </row>
        <row r="1262">
          <cell r="C1262">
            <v>37.715000000000003</v>
          </cell>
          <cell r="G1262">
            <v>30063.580549999999</v>
          </cell>
          <cell r="H1262">
            <v>0</v>
          </cell>
        </row>
        <row r="1263">
          <cell r="C1263">
            <v>23.18</v>
          </cell>
          <cell r="G1263">
            <v>10197.772199999999</v>
          </cell>
          <cell r="H1263">
            <v>0</v>
          </cell>
        </row>
        <row r="1264">
          <cell r="C1264">
            <v>20.52</v>
          </cell>
          <cell r="G1264">
            <v>4544.2348000000002</v>
          </cell>
          <cell r="H1264">
            <v>0</v>
          </cell>
        </row>
        <row r="1265">
          <cell r="C1265">
            <v>37.1</v>
          </cell>
          <cell r="G1265">
            <v>3277.1610000000001</v>
          </cell>
          <cell r="H1265">
            <v>0</v>
          </cell>
        </row>
        <row r="1266">
          <cell r="C1266">
            <v>28.05</v>
          </cell>
          <cell r="G1266">
            <v>6770.1925000000001</v>
          </cell>
          <cell r="H1266">
            <v>0</v>
          </cell>
        </row>
        <row r="1267">
          <cell r="C1267">
            <v>29.9</v>
          </cell>
          <cell r="G1267">
            <v>7337.7479999999996</v>
          </cell>
          <cell r="H1267">
            <v>0</v>
          </cell>
        </row>
        <row r="1268">
          <cell r="C1268">
            <v>33.344999999999999</v>
          </cell>
          <cell r="G1268">
            <v>10370.912549999999</v>
          </cell>
          <cell r="H1268">
            <v>0</v>
          </cell>
        </row>
        <row r="1269">
          <cell r="C1269">
            <v>23.76</v>
          </cell>
          <cell r="G1269">
            <v>26926.5144</v>
          </cell>
          <cell r="H1269">
            <v>1</v>
          </cell>
        </row>
        <row r="1270">
          <cell r="C1270">
            <v>30.5</v>
          </cell>
          <cell r="G1270">
            <v>10704.47</v>
          </cell>
          <cell r="H1270">
            <v>0</v>
          </cell>
        </row>
        <row r="1271">
          <cell r="C1271">
            <v>31.065000000000001</v>
          </cell>
          <cell r="G1271">
            <v>34254.053350000002</v>
          </cell>
          <cell r="H1271">
            <v>1</v>
          </cell>
        </row>
        <row r="1272">
          <cell r="C1272">
            <v>33.299999999999997</v>
          </cell>
          <cell r="G1272">
            <v>1880.4870000000001</v>
          </cell>
          <cell r="H1272">
            <v>0</v>
          </cell>
        </row>
        <row r="1273">
          <cell r="C1273">
            <v>27.5</v>
          </cell>
          <cell r="G1273">
            <v>8615.2999999999993</v>
          </cell>
          <cell r="H1273">
            <v>0</v>
          </cell>
        </row>
        <row r="1274">
          <cell r="C1274">
            <v>33.914999999999999</v>
          </cell>
          <cell r="G1274">
            <v>3292.5298499999999</v>
          </cell>
          <cell r="H1274">
            <v>0</v>
          </cell>
        </row>
        <row r="1275">
          <cell r="C1275">
            <v>34.484999999999999</v>
          </cell>
          <cell r="G1275">
            <v>3021.80915</v>
          </cell>
          <cell r="H1275">
            <v>0</v>
          </cell>
        </row>
        <row r="1276">
          <cell r="C1276">
            <v>25.52</v>
          </cell>
          <cell r="G1276">
            <v>14478.33015</v>
          </cell>
          <cell r="H1276">
            <v>0</v>
          </cell>
        </row>
        <row r="1277">
          <cell r="C1277">
            <v>27.61</v>
          </cell>
          <cell r="G1277">
            <v>4747.0528999999997</v>
          </cell>
          <cell r="H1277">
            <v>0</v>
          </cell>
        </row>
        <row r="1278">
          <cell r="C1278">
            <v>27.06</v>
          </cell>
          <cell r="G1278">
            <v>17043.341400000001</v>
          </cell>
          <cell r="H1278">
            <v>1</v>
          </cell>
        </row>
        <row r="1279">
          <cell r="C1279">
            <v>23.7</v>
          </cell>
          <cell r="G1279">
            <v>10959.33</v>
          </cell>
          <cell r="H1279">
            <v>0</v>
          </cell>
        </row>
        <row r="1280">
          <cell r="C1280">
            <v>30.4</v>
          </cell>
          <cell r="G1280">
            <v>2741.9479999999999</v>
          </cell>
          <cell r="H1280">
            <v>0</v>
          </cell>
        </row>
        <row r="1281">
          <cell r="C1281">
            <v>29.734999999999999</v>
          </cell>
          <cell r="G1281">
            <v>4357.0436499999996</v>
          </cell>
          <cell r="H1281">
            <v>0</v>
          </cell>
        </row>
        <row r="1282">
          <cell r="C1282">
            <v>29.925000000000001</v>
          </cell>
          <cell r="G1282">
            <v>22462.043750000001</v>
          </cell>
          <cell r="H1282">
            <v>1</v>
          </cell>
        </row>
        <row r="1283">
          <cell r="C1283">
            <v>26.79</v>
          </cell>
          <cell r="G1283">
            <v>4189.1130999999996</v>
          </cell>
          <cell r="H1283">
            <v>0</v>
          </cell>
        </row>
        <row r="1284">
          <cell r="C1284">
            <v>33.33</v>
          </cell>
          <cell r="G1284">
            <v>8283.6807000000008</v>
          </cell>
          <cell r="H1284">
            <v>0</v>
          </cell>
        </row>
        <row r="1285">
          <cell r="C1285">
            <v>27.645</v>
          </cell>
          <cell r="G1285">
            <v>24535.698550000001</v>
          </cell>
          <cell r="H1285">
            <v>1</v>
          </cell>
        </row>
        <row r="1286">
          <cell r="C1286">
            <v>21.66</v>
          </cell>
          <cell r="G1286">
            <v>14283.4594</v>
          </cell>
          <cell r="H1286">
            <v>1</v>
          </cell>
        </row>
        <row r="1287">
          <cell r="C1287">
            <v>30.03</v>
          </cell>
          <cell r="G1287">
            <v>1720.3536999999999</v>
          </cell>
          <cell r="H1287">
            <v>0</v>
          </cell>
        </row>
        <row r="1288">
          <cell r="C1288">
            <v>36.299999999999997</v>
          </cell>
          <cell r="G1288">
            <v>47403.88</v>
          </cell>
          <cell r="H1288">
            <v>1</v>
          </cell>
        </row>
        <row r="1289">
          <cell r="C1289">
            <v>24.32</v>
          </cell>
          <cell r="G1289">
            <v>8534.6718000000001</v>
          </cell>
          <cell r="H1289">
            <v>0</v>
          </cell>
        </row>
        <row r="1290">
          <cell r="C1290">
            <v>17.29</v>
          </cell>
          <cell r="G1290">
            <v>3732.6251000000002</v>
          </cell>
          <cell r="H1290">
            <v>0</v>
          </cell>
        </row>
        <row r="1291">
          <cell r="C1291">
            <v>25.9</v>
          </cell>
          <cell r="G1291">
            <v>5472.4489999999996</v>
          </cell>
          <cell r="H1291">
            <v>0</v>
          </cell>
        </row>
        <row r="1292">
          <cell r="C1292">
            <v>39.4</v>
          </cell>
          <cell r="G1292">
            <v>38344.565999999999</v>
          </cell>
          <cell r="H1292">
            <v>1</v>
          </cell>
        </row>
        <row r="1293">
          <cell r="C1293">
            <v>34.32</v>
          </cell>
          <cell r="G1293">
            <v>7147.4727999999996</v>
          </cell>
          <cell r="H1293">
            <v>0</v>
          </cell>
        </row>
        <row r="1294">
          <cell r="C1294">
            <v>19.95</v>
          </cell>
          <cell r="G1294">
            <v>7133.9025000000001</v>
          </cell>
          <cell r="H1294">
            <v>0</v>
          </cell>
        </row>
        <row r="1295">
          <cell r="C1295">
            <v>34.9</v>
          </cell>
          <cell r="G1295">
            <v>34828.654000000002</v>
          </cell>
          <cell r="H1295">
            <v>1</v>
          </cell>
        </row>
        <row r="1296">
          <cell r="C1296">
            <v>23.21</v>
          </cell>
          <cell r="G1296">
            <v>1515.3449000000001</v>
          </cell>
          <cell r="H1296">
            <v>0</v>
          </cell>
        </row>
        <row r="1297">
          <cell r="C1297">
            <v>25.745000000000001</v>
          </cell>
          <cell r="G1297">
            <v>9301.8935500000007</v>
          </cell>
          <cell r="H1297">
            <v>0</v>
          </cell>
        </row>
        <row r="1298">
          <cell r="C1298">
            <v>25.175000000000001</v>
          </cell>
          <cell r="G1298">
            <v>11931.125249999999</v>
          </cell>
          <cell r="H1298">
            <v>0</v>
          </cell>
        </row>
        <row r="1299">
          <cell r="C1299">
            <v>22</v>
          </cell>
          <cell r="G1299">
            <v>1964.78</v>
          </cell>
          <cell r="H1299">
            <v>0</v>
          </cell>
        </row>
        <row r="1300">
          <cell r="C1300">
            <v>26.125</v>
          </cell>
          <cell r="G1300">
            <v>1708.9257500000001</v>
          </cell>
          <cell r="H1300">
            <v>0</v>
          </cell>
        </row>
        <row r="1301">
          <cell r="C1301">
            <v>26.51</v>
          </cell>
          <cell r="G1301">
            <v>4340.4408999999996</v>
          </cell>
          <cell r="H1301">
            <v>0</v>
          </cell>
        </row>
        <row r="1302">
          <cell r="C1302">
            <v>27.454999999999998</v>
          </cell>
          <cell r="G1302">
            <v>5261.4694499999996</v>
          </cell>
          <cell r="H1302">
            <v>0</v>
          </cell>
        </row>
        <row r="1303">
          <cell r="C1303">
            <v>25.745000000000001</v>
          </cell>
          <cell r="G1303">
            <v>2710.8285500000002</v>
          </cell>
          <cell r="H1303">
            <v>0</v>
          </cell>
        </row>
        <row r="1304">
          <cell r="C1304">
            <v>30.36</v>
          </cell>
          <cell r="G1304">
            <v>62592.873090000001</v>
          </cell>
          <cell r="H1304">
            <v>1</v>
          </cell>
        </row>
        <row r="1305">
          <cell r="C1305">
            <v>30.875</v>
          </cell>
          <cell r="G1305">
            <v>46718.163249999998</v>
          </cell>
          <cell r="H1305">
            <v>1</v>
          </cell>
        </row>
        <row r="1306">
          <cell r="C1306">
            <v>20.8</v>
          </cell>
          <cell r="G1306">
            <v>3208.7869999999998</v>
          </cell>
          <cell r="H1306">
            <v>0</v>
          </cell>
        </row>
        <row r="1307">
          <cell r="C1307">
            <v>27.8</v>
          </cell>
          <cell r="G1307">
            <v>37829.724199999997</v>
          </cell>
          <cell r="H1307">
            <v>1</v>
          </cell>
        </row>
        <row r="1308">
          <cell r="C1308">
            <v>24.605</v>
          </cell>
          <cell r="G1308">
            <v>21259.377949999998</v>
          </cell>
          <cell r="H1308">
            <v>1</v>
          </cell>
        </row>
        <row r="1309">
          <cell r="C1309">
            <v>27.72</v>
          </cell>
          <cell r="G1309">
            <v>2464.6188000000002</v>
          </cell>
          <cell r="H1309">
            <v>0</v>
          </cell>
        </row>
        <row r="1310">
          <cell r="C1310">
            <v>21.85</v>
          </cell>
          <cell r="G1310">
            <v>16115.3045</v>
          </cell>
          <cell r="H1310">
            <v>1</v>
          </cell>
        </row>
        <row r="1311">
          <cell r="C1311">
            <v>28.12</v>
          </cell>
          <cell r="G1311">
            <v>21472.478800000001</v>
          </cell>
          <cell r="H1311">
            <v>1</v>
          </cell>
        </row>
        <row r="1312">
          <cell r="C1312">
            <v>30.2</v>
          </cell>
          <cell r="G1312">
            <v>33900.652999999998</v>
          </cell>
          <cell r="H1312">
            <v>1</v>
          </cell>
        </row>
        <row r="1313">
          <cell r="C1313">
            <v>32.200000000000003</v>
          </cell>
          <cell r="G1313">
            <v>6875.9610000000002</v>
          </cell>
          <cell r="H1313">
            <v>0</v>
          </cell>
        </row>
        <row r="1314">
          <cell r="C1314">
            <v>26.315000000000001</v>
          </cell>
          <cell r="G1314">
            <v>6940.90985</v>
          </cell>
          <cell r="H1314">
            <v>0</v>
          </cell>
        </row>
        <row r="1315">
          <cell r="C1315">
            <v>26.695</v>
          </cell>
          <cell r="G1315">
            <v>4571.4130500000001</v>
          </cell>
          <cell r="H1315">
            <v>0</v>
          </cell>
        </row>
        <row r="1316">
          <cell r="C1316">
            <v>42.9</v>
          </cell>
          <cell r="G1316">
            <v>4536.259</v>
          </cell>
          <cell r="H1316">
            <v>0</v>
          </cell>
        </row>
        <row r="1317">
          <cell r="C1317">
            <v>34.700000000000003</v>
          </cell>
          <cell r="G1317">
            <v>36397.576000000001</v>
          </cell>
          <cell r="H1317">
            <v>1</v>
          </cell>
        </row>
        <row r="1318">
          <cell r="C1318">
            <v>23.655000000000001</v>
          </cell>
          <cell r="G1318">
            <v>18765.87545</v>
          </cell>
          <cell r="H1318">
            <v>1</v>
          </cell>
        </row>
        <row r="1319">
          <cell r="C1319">
            <v>28.31</v>
          </cell>
          <cell r="G1319">
            <v>11272.331389999999</v>
          </cell>
          <cell r="H1319">
            <v>0</v>
          </cell>
        </row>
        <row r="1320">
          <cell r="C1320">
            <v>20.6</v>
          </cell>
          <cell r="G1320">
            <v>1731.6769999999999</v>
          </cell>
          <cell r="H1320">
            <v>0</v>
          </cell>
        </row>
        <row r="1321">
          <cell r="C1321">
            <v>53.13</v>
          </cell>
          <cell r="G1321">
            <v>1163.4627</v>
          </cell>
          <cell r="H1321">
            <v>0</v>
          </cell>
        </row>
        <row r="1322">
          <cell r="C1322">
            <v>39.71</v>
          </cell>
          <cell r="G1322">
            <v>19496.71917</v>
          </cell>
          <cell r="H1322">
            <v>0</v>
          </cell>
        </row>
        <row r="1323">
          <cell r="C1323">
            <v>26.315000000000001</v>
          </cell>
          <cell r="G1323">
            <v>7201.7008500000002</v>
          </cell>
          <cell r="H1323">
            <v>0</v>
          </cell>
        </row>
        <row r="1324">
          <cell r="C1324">
            <v>31.065000000000001</v>
          </cell>
          <cell r="G1324">
            <v>5425.0233500000004</v>
          </cell>
          <cell r="H1324">
            <v>0</v>
          </cell>
        </row>
        <row r="1325">
          <cell r="C1325">
            <v>26.695</v>
          </cell>
          <cell r="G1325">
            <v>28101.333050000001</v>
          </cell>
          <cell r="H1325">
            <v>1</v>
          </cell>
        </row>
        <row r="1326">
          <cell r="C1326">
            <v>38.83</v>
          </cell>
          <cell r="G1326">
            <v>12981.3457</v>
          </cell>
          <cell r="H1326">
            <v>0</v>
          </cell>
        </row>
        <row r="1327">
          <cell r="C1327">
            <v>40.369999999999997</v>
          </cell>
          <cell r="G1327">
            <v>43896.376300000004</v>
          </cell>
          <cell r="H1327">
            <v>1</v>
          </cell>
        </row>
        <row r="1328">
          <cell r="C1328">
            <v>25.934999999999999</v>
          </cell>
          <cell r="G1328">
            <v>4239.8926499999998</v>
          </cell>
          <cell r="H1328">
            <v>0</v>
          </cell>
        </row>
        <row r="1329">
          <cell r="C1329">
            <v>33.534999999999997</v>
          </cell>
          <cell r="G1329">
            <v>13143.336649999999</v>
          </cell>
          <cell r="H1329">
            <v>0</v>
          </cell>
        </row>
        <row r="1330">
          <cell r="C1330">
            <v>32.869999999999997</v>
          </cell>
          <cell r="G1330">
            <v>7050.0213000000003</v>
          </cell>
          <cell r="H1330">
            <v>0</v>
          </cell>
        </row>
        <row r="1331">
          <cell r="C1331">
            <v>30.03</v>
          </cell>
          <cell r="G1331">
            <v>9377.9046999999991</v>
          </cell>
          <cell r="H1331">
            <v>0</v>
          </cell>
        </row>
        <row r="1332">
          <cell r="C1332">
            <v>24.225000000000001</v>
          </cell>
          <cell r="G1332">
            <v>22395.74424</v>
          </cell>
          <cell r="H1332">
            <v>0</v>
          </cell>
        </row>
        <row r="1333">
          <cell r="C1333">
            <v>38.6</v>
          </cell>
          <cell r="G1333">
            <v>10325.206</v>
          </cell>
          <cell r="H1333">
            <v>0</v>
          </cell>
        </row>
        <row r="1334">
          <cell r="C1334">
            <v>25.74</v>
          </cell>
          <cell r="G1334">
            <v>12629.1656</v>
          </cell>
          <cell r="H1334">
            <v>0</v>
          </cell>
        </row>
        <row r="1335">
          <cell r="C1335">
            <v>33.4</v>
          </cell>
          <cell r="G1335">
            <v>10795.937330000001</v>
          </cell>
          <cell r="H1335">
            <v>0</v>
          </cell>
        </row>
        <row r="1336">
          <cell r="C1336">
            <v>44.7</v>
          </cell>
          <cell r="G1336">
            <v>11411.684999999999</v>
          </cell>
          <cell r="H1336">
            <v>0</v>
          </cell>
        </row>
        <row r="1337">
          <cell r="C1337">
            <v>30.97</v>
          </cell>
          <cell r="G1337">
            <v>10600.5483</v>
          </cell>
          <cell r="H1337">
            <v>0</v>
          </cell>
        </row>
        <row r="1338">
          <cell r="C1338">
            <v>31.92</v>
          </cell>
          <cell r="G1338">
            <v>2205.9807999999998</v>
          </cell>
          <cell r="H1338">
            <v>0</v>
          </cell>
        </row>
        <row r="1339">
          <cell r="C1339">
            <v>36.85</v>
          </cell>
          <cell r="G1339">
            <v>1629.8335</v>
          </cell>
          <cell r="H1339">
            <v>0</v>
          </cell>
        </row>
        <row r="1340">
          <cell r="C1340">
            <v>25.8</v>
          </cell>
          <cell r="G1340">
            <v>2007.9449999999999</v>
          </cell>
          <cell r="H1340">
            <v>0</v>
          </cell>
        </row>
        <row r="1341">
          <cell r="C1341">
            <v>29.07</v>
          </cell>
          <cell r="G1341">
            <v>29141.3603</v>
          </cell>
          <cell r="H134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EB83-C4C2-40AB-A5C0-5F2071B2A95D}">
  <sheetPr codeName="Sheet1"/>
  <dimension ref="A1:AH1343"/>
  <sheetViews>
    <sheetView topLeftCell="A49" zoomScale="85" zoomScaleNormal="85" workbookViewId="0">
      <selection activeCell="K106" sqref="K106"/>
    </sheetView>
  </sheetViews>
  <sheetFormatPr defaultRowHeight="15" x14ac:dyDescent="0.25"/>
  <cols>
    <col min="9" max="9" width="15.85546875" customWidth="1"/>
    <col min="10" max="10" width="18.7109375" customWidth="1"/>
    <col min="11" max="11" width="22.140625" customWidth="1"/>
    <col min="12" max="13" width="15.85546875" customWidth="1"/>
    <col min="14" max="14" width="15.42578125" bestFit="1" customWidth="1"/>
    <col min="15" max="15" width="11" bestFit="1" customWidth="1"/>
    <col min="16" max="16" width="10.5703125" bestFit="1" customWidth="1"/>
    <col min="17" max="17" width="13" customWidth="1"/>
    <col min="18" max="18" width="22.7109375" customWidth="1"/>
    <col min="19" max="19" width="14.140625" customWidth="1"/>
    <col min="22" max="34" width="0" hidden="1" customWidth="1"/>
  </cols>
  <sheetData>
    <row r="1" spans="1:34" x14ac:dyDescent="0.25">
      <c r="A1" t="s">
        <v>91</v>
      </c>
      <c r="V1" s="1" t="s">
        <v>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92</v>
      </c>
      <c r="V2" s="1" t="s">
        <v>1</v>
      </c>
      <c r="W2" s="1"/>
      <c r="X2" s="1"/>
      <c r="Y2" s="1"/>
      <c r="Z2" s="1"/>
      <c r="AA2" s="1"/>
      <c r="AC2" s="1" t="s">
        <v>1</v>
      </c>
      <c r="AD2" s="1"/>
      <c r="AE2" s="1"/>
      <c r="AF2" s="1"/>
      <c r="AG2" s="1"/>
      <c r="AH2" s="1"/>
    </row>
    <row r="3" spans="1:34" x14ac:dyDescent="0.25">
      <c r="A3" s="50" t="s">
        <v>93</v>
      </c>
      <c r="V3" s="1" t="s">
        <v>2</v>
      </c>
      <c r="W3" s="1"/>
      <c r="X3" s="1"/>
      <c r="Y3" s="1"/>
      <c r="Z3" s="1"/>
      <c r="AA3" s="1"/>
      <c r="AC3" s="1" t="s">
        <v>3</v>
      </c>
      <c r="AD3" s="1"/>
      <c r="AE3" s="1"/>
      <c r="AF3" s="1"/>
      <c r="AG3" s="1"/>
      <c r="AH3" s="1"/>
    </row>
    <row r="4" spans="1:34" x14ac:dyDescent="0.25">
      <c r="V4" t="s">
        <v>1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C4" t="s">
        <v>1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</row>
    <row r="5" spans="1:34" x14ac:dyDescent="0.25">
      <c r="A5" t="s">
        <v>9</v>
      </c>
      <c r="B5" t="s">
        <v>1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I5" s="2" t="s">
        <v>10</v>
      </c>
      <c r="J5" s="2"/>
      <c r="V5" t="s">
        <v>2</v>
      </c>
      <c r="W5">
        <v>27.9</v>
      </c>
      <c r="X5">
        <v>0</v>
      </c>
      <c r="Y5" t="s">
        <v>11</v>
      </c>
      <c r="Z5" t="s">
        <v>12</v>
      </c>
      <c r="AA5">
        <v>16884.923999999999</v>
      </c>
      <c r="AC5" t="s">
        <v>3</v>
      </c>
      <c r="AD5">
        <v>33.770000000000003</v>
      </c>
      <c r="AE5">
        <v>1</v>
      </c>
      <c r="AF5" t="s">
        <v>13</v>
      </c>
      <c r="AG5" t="s">
        <v>14</v>
      </c>
      <c r="AH5">
        <v>1725.5523000000001</v>
      </c>
    </row>
    <row r="6" spans="1:34" x14ac:dyDescent="0.25">
      <c r="A6">
        <v>19</v>
      </c>
      <c r="B6" t="s">
        <v>2</v>
      </c>
      <c r="C6">
        <v>27.9</v>
      </c>
      <c r="D6">
        <v>0</v>
      </c>
      <c r="E6" t="s">
        <v>11</v>
      </c>
      <c r="F6" t="s">
        <v>12</v>
      </c>
      <c r="G6">
        <v>16884.923999999999</v>
      </c>
      <c r="I6" s="3" t="s">
        <v>15</v>
      </c>
      <c r="J6" s="3" t="s">
        <v>16</v>
      </c>
      <c r="V6" t="s">
        <v>2</v>
      </c>
      <c r="W6">
        <v>25.74</v>
      </c>
      <c r="X6">
        <v>0</v>
      </c>
      <c r="Y6" t="s">
        <v>13</v>
      </c>
      <c r="Z6" t="s">
        <v>14</v>
      </c>
      <c r="AA6">
        <v>3756.6215999999999</v>
      </c>
      <c r="AC6" t="s">
        <v>3</v>
      </c>
      <c r="AD6">
        <v>33</v>
      </c>
      <c r="AE6">
        <v>3</v>
      </c>
      <c r="AF6" t="s">
        <v>13</v>
      </c>
      <c r="AG6" t="s">
        <v>14</v>
      </c>
      <c r="AH6">
        <v>4449.4620000000004</v>
      </c>
    </row>
    <row r="7" spans="1:34" x14ac:dyDescent="0.25">
      <c r="A7">
        <v>18</v>
      </c>
      <c r="B7" t="s">
        <v>3</v>
      </c>
      <c r="C7">
        <v>33.770000000000003</v>
      </c>
      <c r="D7">
        <v>1</v>
      </c>
      <c r="E7" t="s">
        <v>13</v>
      </c>
      <c r="F7" t="s">
        <v>14</v>
      </c>
      <c r="G7">
        <v>1725.5523000000001</v>
      </c>
      <c r="I7" s="3" t="s">
        <v>17</v>
      </c>
      <c r="J7" s="3" t="s">
        <v>18</v>
      </c>
      <c r="V7" t="s">
        <v>2</v>
      </c>
      <c r="W7">
        <v>33.44</v>
      </c>
      <c r="X7">
        <v>1</v>
      </c>
      <c r="Y7" t="s">
        <v>13</v>
      </c>
      <c r="Z7" t="s">
        <v>14</v>
      </c>
      <c r="AA7">
        <v>8240.5895999999993</v>
      </c>
      <c r="AC7" t="s">
        <v>3</v>
      </c>
      <c r="AD7">
        <v>22.704999999999998</v>
      </c>
      <c r="AE7">
        <v>0</v>
      </c>
      <c r="AF7" t="s">
        <v>13</v>
      </c>
      <c r="AG7" t="s">
        <v>19</v>
      </c>
      <c r="AH7">
        <v>21984.47061</v>
      </c>
    </row>
    <row r="8" spans="1:34" x14ac:dyDescent="0.25">
      <c r="A8">
        <v>28</v>
      </c>
      <c r="B8" t="s">
        <v>3</v>
      </c>
      <c r="C8">
        <v>33</v>
      </c>
      <c r="D8">
        <v>3</v>
      </c>
      <c r="E8" t="s">
        <v>13</v>
      </c>
      <c r="F8" t="s">
        <v>14</v>
      </c>
      <c r="G8">
        <v>4449.4620000000004</v>
      </c>
      <c r="I8" s="3" t="s">
        <v>20</v>
      </c>
      <c r="J8" s="3" t="s">
        <v>21</v>
      </c>
      <c r="V8" t="s">
        <v>2</v>
      </c>
      <c r="W8">
        <v>27.74</v>
      </c>
      <c r="X8">
        <v>3</v>
      </c>
      <c r="Y8" t="s">
        <v>13</v>
      </c>
      <c r="Z8" t="s">
        <v>19</v>
      </c>
      <c r="AA8">
        <v>7281.5056000000004</v>
      </c>
      <c r="AC8" t="s">
        <v>3</v>
      </c>
      <c r="AD8">
        <v>28.88</v>
      </c>
      <c r="AE8">
        <v>0</v>
      </c>
      <c r="AF8" t="s">
        <v>13</v>
      </c>
      <c r="AG8" t="s">
        <v>19</v>
      </c>
      <c r="AH8">
        <v>3866.8552</v>
      </c>
    </row>
    <row r="9" spans="1:34" x14ac:dyDescent="0.25">
      <c r="A9">
        <v>33</v>
      </c>
      <c r="B9" t="s">
        <v>3</v>
      </c>
      <c r="C9">
        <v>22.704999999999998</v>
      </c>
      <c r="D9">
        <v>0</v>
      </c>
      <c r="E9" t="s">
        <v>13</v>
      </c>
      <c r="F9" t="s">
        <v>19</v>
      </c>
      <c r="G9">
        <v>21984.47061</v>
      </c>
      <c r="I9" s="3" t="s">
        <v>22</v>
      </c>
      <c r="J9" s="3" t="s">
        <v>23</v>
      </c>
      <c r="V9" t="s">
        <v>2</v>
      </c>
      <c r="W9">
        <v>25.84</v>
      </c>
      <c r="X9">
        <v>0</v>
      </c>
      <c r="Y9" t="s">
        <v>13</v>
      </c>
      <c r="Z9" t="s">
        <v>19</v>
      </c>
      <c r="AA9">
        <v>28923.136920000001</v>
      </c>
      <c r="AC9" t="s">
        <v>3</v>
      </c>
      <c r="AD9">
        <v>29.83</v>
      </c>
      <c r="AE9">
        <v>2</v>
      </c>
      <c r="AF9" t="s">
        <v>13</v>
      </c>
      <c r="AG9" t="s">
        <v>24</v>
      </c>
      <c r="AH9">
        <v>6406.4107000000004</v>
      </c>
    </row>
    <row r="10" spans="1:34" x14ac:dyDescent="0.25">
      <c r="A10">
        <v>32</v>
      </c>
      <c r="B10" t="s">
        <v>3</v>
      </c>
      <c r="C10">
        <v>28.88</v>
      </c>
      <c r="D10">
        <v>0</v>
      </c>
      <c r="E10" t="s">
        <v>13</v>
      </c>
      <c r="F10" t="s">
        <v>19</v>
      </c>
      <c r="G10">
        <v>3866.8552</v>
      </c>
      <c r="I10" s="3" t="s">
        <v>25</v>
      </c>
      <c r="J10" s="3" t="s">
        <v>26</v>
      </c>
      <c r="V10" t="s">
        <v>2</v>
      </c>
      <c r="W10">
        <v>26.29</v>
      </c>
      <c r="X10">
        <v>0</v>
      </c>
      <c r="Y10" t="s">
        <v>11</v>
      </c>
      <c r="Z10" t="s">
        <v>14</v>
      </c>
      <c r="AA10">
        <v>27808.7251</v>
      </c>
      <c r="AC10" t="s">
        <v>3</v>
      </c>
      <c r="AD10">
        <v>26.22</v>
      </c>
      <c r="AE10">
        <v>0</v>
      </c>
      <c r="AF10" t="s">
        <v>13</v>
      </c>
      <c r="AG10" t="s">
        <v>24</v>
      </c>
      <c r="AH10">
        <v>2721.3208</v>
      </c>
    </row>
    <row r="11" spans="1:34" x14ac:dyDescent="0.25">
      <c r="A11">
        <v>31</v>
      </c>
      <c r="B11" t="s">
        <v>2</v>
      </c>
      <c r="C11">
        <v>25.74</v>
      </c>
      <c r="D11">
        <v>0</v>
      </c>
      <c r="E11" t="s">
        <v>13</v>
      </c>
      <c r="F11" t="s">
        <v>14</v>
      </c>
      <c r="G11">
        <v>3756.6215999999999</v>
      </c>
      <c r="V11" t="s">
        <v>2</v>
      </c>
      <c r="W11">
        <v>39.82</v>
      </c>
      <c r="X11">
        <v>0</v>
      </c>
      <c r="Y11" t="s">
        <v>13</v>
      </c>
      <c r="Z11" t="s">
        <v>14</v>
      </c>
      <c r="AA11">
        <v>11090.7178</v>
      </c>
      <c r="AC11" t="s">
        <v>3</v>
      </c>
      <c r="AD11">
        <v>34.4</v>
      </c>
      <c r="AE11">
        <v>0</v>
      </c>
      <c r="AF11" t="s">
        <v>13</v>
      </c>
      <c r="AG11" t="s">
        <v>12</v>
      </c>
      <c r="AH11">
        <v>1826.8430000000001</v>
      </c>
    </row>
    <row r="12" spans="1:34" x14ac:dyDescent="0.25">
      <c r="A12">
        <v>46</v>
      </c>
      <c r="B12" t="s">
        <v>2</v>
      </c>
      <c r="C12">
        <v>33.44</v>
      </c>
      <c r="D12">
        <v>1</v>
      </c>
      <c r="E12" t="s">
        <v>13</v>
      </c>
      <c r="F12" t="s">
        <v>14</v>
      </c>
      <c r="G12">
        <v>8240.5895999999993</v>
      </c>
      <c r="I12" s="4" t="s">
        <v>27</v>
      </c>
      <c r="V12" t="s">
        <v>2</v>
      </c>
      <c r="W12">
        <v>30.78</v>
      </c>
      <c r="X12">
        <v>1</v>
      </c>
      <c r="Y12" t="s">
        <v>13</v>
      </c>
      <c r="Z12" t="s">
        <v>24</v>
      </c>
      <c r="AA12">
        <v>10797.3362</v>
      </c>
      <c r="AC12" t="s">
        <v>3</v>
      </c>
      <c r="AD12">
        <v>42.13</v>
      </c>
      <c r="AE12">
        <v>0</v>
      </c>
      <c r="AF12" t="s">
        <v>11</v>
      </c>
      <c r="AG12" t="s">
        <v>14</v>
      </c>
      <c r="AH12">
        <v>39611.757700000002</v>
      </c>
    </row>
    <row r="13" spans="1:34" x14ac:dyDescent="0.25">
      <c r="A13">
        <v>37</v>
      </c>
      <c r="B13" t="s">
        <v>2</v>
      </c>
      <c r="C13">
        <v>27.74</v>
      </c>
      <c r="D13">
        <v>3</v>
      </c>
      <c r="E13" t="s">
        <v>13</v>
      </c>
      <c r="F13" t="s">
        <v>19</v>
      </c>
      <c r="G13">
        <v>7281.5056000000004</v>
      </c>
      <c r="V13" t="s">
        <v>2</v>
      </c>
      <c r="W13">
        <v>36.005000000000003</v>
      </c>
      <c r="X13">
        <v>0</v>
      </c>
      <c r="Y13" t="s">
        <v>13</v>
      </c>
      <c r="Z13" t="s">
        <v>24</v>
      </c>
      <c r="AA13">
        <v>13228.846949999999</v>
      </c>
      <c r="AC13" t="s">
        <v>3</v>
      </c>
      <c r="AD13">
        <v>24.6</v>
      </c>
      <c r="AE13">
        <v>1</v>
      </c>
      <c r="AF13" t="s">
        <v>13</v>
      </c>
      <c r="AG13" t="s">
        <v>12</v>
      </c>
      <c r="AH13">
        <v>1837.2370000000001</v>
      </c>
    </row>
    <row r="14" spans="1:34" ht="15.75" thickBot="1" x14ac:dyDescent="0.3">
      <c r="A14">
        <v>37</v>
      </c>
      <c r="B14" t="s">
        <v>3</v>
      </c>
      <c r="C14">
        <v>29.83</v>
      </c>
      <c r="D14">
        <v>2</v>
      </c>
      <c r="E14" t="s">
        <v>13</v>
      </c>
      <c r="F14" t="s">
        <v>24</v>
      </c>
      <c r="G14">
        <v>6406.4107000000004</v>
      </c>
      <c r="I14" s="5" t="s">
        <v>28</v>
      </c>
      <c r="V14" t="s">
        <v>2</v>
      </c>
      <c r="W14">
        <v>32.4</v>
      </c>
      <c r="X14">
        <v>1</v>
      </c>
      <c r="Y14" t="s">
        <v>13</v>
      </c>
      <c r="Z14" t="s">
        <v>12</v>
      </c>
      <c r="AA14">
        <v>4149.7359999999999</v>
      </c>
      <c r="AC14" t="s">
        <v>3</v>
      </c>
      <c r="AD14">
        <v>23.844999999999999</v>
      </c>
      <c r="AE14">
        <v>0</v>
      </c>
      <c r="AF14" t="s">
        <v>13</v>
      </c>
      <c r="AG14" t="s">
        <v>24</v>
      </c>
      <c r="AH14">
        <v>2395.17155</v>
      </c>
    </row>
    <row r="15" spans="1:34" x14ac:dyDescent="0.25">
      <c r="A15">
        <v>60</v>
      </c>
      <c r="B15" t="s">
        <v>2</v>
      </c>
      <c r="C15">
        <v>25.84</v>
      </c>
      <c r="D15">
        <v>0</v>
      </c>
      <c r="E15" t="s">
        <v>13</v>
      </c>
      <c r="F15" t="s">
        <v>19</v>
      </c>
      <c r="G15">
        <v>28923.136920000001</v>
      </c>
      <c r="I15">
        <f>AVERAGE(C6:C1343)</f>
        <v>30.663396860986538</v>
      </c>
      <c r="P15" s="6" t="s">
        <v>29</v>
      </c>
      <c r="Q15" s="7"/>
      <c r="R15" s="7"/>
      <c r="S15" s="8"/>
      <c r="V15" t="s">
        <v>2</v>
      </c>
      <c r="W15">
        <v>31.92</v>
      </c>
      <c r="X15">
        <v>1</v>
      </c>
      <c r="Y15" t="s">
        <v>11</v>
      </c>
      <c r="Z15" t="s">
        <v>24</v>
      </c>
      <c r="AA15">
        <v>37701.876799999998</v>
      </c>
      <c r="AC15" t="s">
        <v>3</v>
      </c>
      <c r="AD15">
        <v>40.299999999999997</v>
      </c>
      <c r="AE15">
        <v>0</v>
      </c>
      <c r="AF15" t="s">
        <v>13</v>
      </c>
      <c r="AG15" t="s">
        <v>12</v>
      </c>
      <c r="AH15">
        <v>10602.385</v>
      </c>
    </row>
    <row r="16" spans="1:34" x14ac:dyDescent="0.25">
      <c r="A16">
        <v>25</v>
      </c>
      <c r="B16" t="s">
        <v>3</v>
      </c>
      <c r="C16">
        <v>26.22</v>
      </c>
      <c r="D16">
        <v>0</v>
      </c>
      <c r="E16" t="s">
        <v>13</v>
      </c>
      <c r="F16" t="s">
        <v>24</v>
      </c>
      <c r="G16">
        <v>2721.3208</v>
      </c>
      <c r="P16" s="9" t="s">
        <v>30</v>
      </c>
      <c r="Q16" s="1"/>
      <c r="R16" s="1"/>
      <c r="S16" s="10"/>
      <c r="V16" t="s">
        <v>2</v>
      </c>
      <c r="W16">
        <v>27.72</v>
      </c>
      <c r="X16">
        <v>3</v>
      </c>
      <c r="Y16" t="s">
        <v>13</v>
      </c>
      <c r="Z16" t="s">
        <v>14</v>
      </c>
      <c r="AA16">
        <v>14001.1338</v>
      </c>
      <c r="AC16" t="s">
        <v>3</v>
      </c>
      <c r="AD16">
        <v>35.299999999999997</v>
      </c>
      <c r="AE16">
        <v>0</v>
      </c>
      <c r="AF16" t="s">
        <v>11</v>
      </c>
      <c r="AG16" t="s">
        <v>12</v>
      </c>
      <c r="AH16">
        <v>36837.466999999997</v>
      </c>
    </row>
    <row r="17" spans="1:34" x14ac:dyDescent="0.25">
      <c r="A17">
        <v>62</v>
      </c>
      <c r="B17" t="s">
        <v>2</v>
      </c>
      <c r="C17">
        <v>26.29</v>
      </c>
      <c r="D17">
        <v>0</v>
      </c>
      <c r="E17" t="s">
        <v>11</v>
      </c>
      <c r="F17" t="s">
        <v>14</v>
      </c>
      <c r="G17">
        <v>27808.7251</v>
      </c>
      <c r="I17" s="11" t="s">
        <v>31</v>
      </c>
      <c r="J17" s="12"/>
      <c r="K17" s="13" t="s">
        <v>32</v>
      </c>
      <c r="L17" s="11"/>
      <c r="M17" s="11"/>
      <c r="P17" s="9" t="s">
        <v>33</v>
      </c>
      <c r="Q17" s="1"/>
      <c r="R17" s="1"/>
      <c r="S17" s="10"/>
      <c r="V17" t="s">
        <v>2</v>
      </c>
      <c r="W17">
        <v>23.085000000000001</v>
      </c>
      <c r="X17">
        <v>0</v>
      </c>
      <c r="Y17" t="s">
        <v>13</v>
      </c>
      <c r="Z17" t="s">
        <v>24</v>
      </c>
      <c r="AA17">
        <v>14451.835150000001</v>
      </c>
      <c r="AC17" t="s">
        <v>3</v>
      </c>
      <c r="AD17">
        <v>34.1</v>
      </c>
      <c r="AE17">
        <v>0</v>
      </c>
      <c r="AF17" t="s">
        <v>13</v>
      </c>
      <c r="AG17" t="s">
        <v>14</v>
      </c>
      <c r="AH17">
        <v>1137.011</v>
      </c>
    </row>
    <row r="18" spans="1:34" x14ac:dyDescent="0.25">
      <c r="A18">
        <v>23</v>
      </c>
      <c r="B18" t="s">
        <v>3</v>
      </c>
      <c r="C18">
        <v>34.4</v>
      </c>
      <c r="D18">
        <v>0</v>
      </c>
      <c r="E18" t="s">
        <v>13</v>
      </c>
      <c r="F18" t="s">
        <v>12</v>
      </c>
      <c r="G18">
        <v>1826.8430000000001</v>
      </c>
      <c r="I18" s="14">
        <f>AVERAGEIF(E6:E1343, "yes", C6:C1343)</f>
        <v>30.708448905109503</v>
      </c>
      <c r="J18" s="15"/>
      <c r="K18" s="16">
        <f>AVERAGEIF(E6:E1343, "no", C6:C1343)</f>
        <v>30.651795112781922</v>
      </c>
      <c r="L18" s="14"/>
      <c r="M18" s="14"/>
      <c r="P18" s="17"/>
      <c r="S18" s="18"/>
      <c r="V18" t="s">
        <v>2</v>
      </c>
      <c r="W18">
        <v>32.774999999999999</v>
      </c>
      <c r="X18">
        <v>2</v>
      </c>
      <c r="Y18" t="s">
        <v>13</v>
      </c>
      <c r="Z18" t="s">
        <v>19</v>
      </c>
      <c r="AA18">
        <v>12268.632250000001</v>
      </c>
      <c r="AC18" t="s">
        <v>3</v>
      </c>
      <c r="AD18">
        <v>28.024999999999999</v>
      </c>
      <c r="AE18">
        <v>2</v>
      </c>
      <c r="AF18" t="s">
        <v>13</v>
      </c>
      <c r="AG18" t="s">
        <v>19</v>
      </c>
      <c r="AH18">
        <v>6203.90175</v>
      </c>
    </row>
    <row r="19" spans="1:34" x14ac:dyDescent="0.25">
      <c r="A19">
        <v>56</v>
      </c>
      <c r="B19" t="s">
        <v>2</v>
      </c>
      <c r="C19">
        <v>39.82</v>
      </c>
      <c r="D19">
        <v>0</v>
      </c>
      <c r="E19" t="s">
        <v>13</v>
      </c>
      <c r="F19" t="s">
        <v>14</v>
      </c>
      <c r="G19">
        <v>11090.7178</v>
      </c>
      <c r="I19" s="19"/>
      <c r="J19" s="20"/>
      <c r="K19" s="21"/>
      <c r="L19" s="19"/>
      <c r="M19" s="19"/>
      <c r="P19" s="9" t="s">
        <v>34</v>
      </c>
      <c r="Q19" s="1"/>
      <c r="R19" s="1">
        <v>0.05</v>
      </c>
      <c r="S19" s="10"/>
      <c r="V19" t="s">
        <v>2</v>
      </c>
      <c r="W19">
        <v>26.315000000000001</v>
      </c>
      <c r="X19">
        <v>0</v>
      </c>
      <c r="Y19" t="s">
        <v>13</v>
      </c>
      <c r="Z19" t="s">
        <v>24</v>
      </c>
      <c r="AA19">
        <v>2198.1898500000002</v>
      </c>
      <c r="AC19" t="s">
        <v>3</v>
      </c>
      <c r="AD19">
        <v>17.385000000000002</v>
      </c>
      <c r="AE19">
        <v>1</v>
      </c>
      <c r="AF19" t="s">
        <v>13</v>
      </c>
      <c r="AG19" t="s">
        <v>19</v>
      </c>
      <c r="AH19">
        <v>2775.1921499999999</v>
      </c>
    </row>
    <row r="20" spans="1:34" x14ac:dyDescent="0.25">
      <c r="A20">
        <v>27</v>
      </c>
      <c r="B20" t="s">
        <v>3</v>
      </c>
      <c r="C20">
        <v>42.13</v>
      </c>
      <c r="D20">
        <v>0</v>
      </c>
      <c r="E20" t="s">
        <v>11</v>
      </c>
      <c r="F20" t="s">
        <v>14</v>
      </c>
      <c r="G20">
        <v>39611.757700000002</v>
      </c>
      <c r="I20" s="11" t="s">
        <v>35</v>
      </c>
      <c r="J20" s="12"/>
      <c r="K20" s="13" t="s">
        <v>36</v>
      </c>
      <c r="L20" s="11"/>
      <c r="M20" s="11"/>
      <c r="P20" s="17"/>
      <c r="S20" s="18"/>
      <c r="V20" t="s">
        <v>2</v>
      </c>
      <c r="W20">
        <v>28.6</v>
      </c>
      <c r="X20">
        <v>5</v>
      </c>
      <c r="Y20" t="s">
        <v>13</v>
      </c>
      <c r="Z20" t="s">
        <v>12</v>
      </c>
      <c r="AA20">
        <v>4687.7969999999996</v>
      </c>
      <c r="AC20" t="s">
        <v>3</v>
      </c>
      <c r="AD20">
        <v>36.299999999999997</v>
      </c>
      <c r="AE20">
        <v>2</v>
      </c>
      <c r="AF20" t="s">
        <v>11</v>
      </c>
      <c r="AG20" t="s">
        <v>12</v>
      </c>
      <c r="AH20">
        <v>38711</v>
      </c>
    </row>
    <row r="21" spans="1:34" x14ac:dyDescent="0.25">
      <c r="A21">
        <v>19</v>
      </c>
      <c r="B21" t="s">
        <v>3</v>
      </c>
      <c r="C21">
        <v>24.6</v>
      </c>
      <c r="D21">
        <v>1</v>
      </c>
      <c r="E21" t="s">
        <v>13</v>
      </c>
      <c r="F21" t="s">
        <v>12</v>
      </c>
      <c r="G21">
        <v>1837.2370000000001</v>
      </c>
      <c r="I21" s="14">
        <f>AVERAGEIF(B6:B1343, "male", C6:C1343)</f>
        <v>30.943128698224832</v>
      </c>
      <c r="J21" s="14"/>
      <c r="K21" s="14">
        <f>AVERAGEIF(B6:B1343, "female", C6:C1343)</f>
        <v>30.377749244713023</v>
      </c>
      <c r="L21" s="14"/>
      <c r="M21" s="14"/>
      <c r="P21" s="22" t="s">
        <v>37</v>
      </c>
      <c r="Q21">
        <f>VAR(AD5:AD680)</f>
        <v>37.704937270821276</v>
      </c>
      <c r="R21" t="s">
        <v>38</v>
      </c>
      <c r="S21" s="18">
        <f>COUNTA(AC5:AC680)</f>
        <v>676</v>
      </c>
      <c r="V21" t="s">
        <v>2</v>
      </c>
      <c r="W21">
        <v>32.965000000000003</v>
      </c>
      <c r="X21">
        <v>3</v>
      </c>
      <c r="Y21" t="s">
        <v>13</v>
      </c>
      <c r="Z21" t="s">
        <v>19</v>
      </c>
      <c r="AA21">
        <v>15612.19335</v>
      </c>
      <c r="AC21" t="s">
        <v>3</v>
      </c>
      <c r="AD21">
        <v>35.6</v>
      </c>
      <c r="AE21">
        <v>0</v>
      </c>
      <c r="AF21" t="s">
        <v>11</v>
      </c>
      <c r="AG21" t="s">
        <v>12</v>
      </c>
      <c r="AH21">
        <v>35585.576000000001</v>
      </c>
    </row>
    <row r="22" spans="1:34" x14ac:dyDescent="0.25">
      <c r="A22">
        <v>52</v>
      </c>
      <c r="B22" t="s">
        <v>2</v>
      </c>
      <c r="C22">
        <v>30.78</v>
      </c>
      <c r="D22">
        <v>1</v>
      </c>
      <c r="E22" t="s">
        <v>13</v>
      </c>
      <c r="F22" t="s">
        <v>24</v>
      </c>
      <c r="G22">
        <v>10797.3362</v>
      </c>
      <c r="I22" s="19"/>
      <c r="J22" s="19"/>
      <c r="K22" s="19"/>
      <c r="L22" s="19"/>
      <c r="M22" s="19"/>
      <c r="P22" s="22" t="s">
        <v>39</v>
      </c>
      <c r="Q22">
        <f>VAR(W5:W666)</f>
        <v>36.554395153364219</v>
      </c>
      <c r="R22" t="s">
        <v>40</v>
      </c>
      <c r="S22" s="18">
        <f>COUNTA(AA5:AA666)</f>
        <v>662</v>
      </c>
      <c r="V22" t="s">
        <v>2</v>
      </c>
      <c r="W22">
        <v>26.6</v>
      </c>
      <c r="X22">
        <v>0</v>
      </c>
      <c r="Y22" t="s">
        <v>13</v>
      </c>
      <c r="Z22" t="s">
        <v>24</v>
      </c>
      <c r="AA22">
        <v>3046.0619999999999</v>
      </c>
      <c r="AC22" t="s">
        <v>3</v>
      </c>
      <c r="AD22">
        <v>28.31</v>
      </c>
      <c r="AE22">
        <v>0</v>
      </c>
      <c r="AF22" t="s">
        <v>13</v>
      </c>
      <c r="AG22" t="s">
        <v>19</v>
      </c>
      <c r="AH22">
        <v>13770.097900000001</v>
      </c>
    </row>
    <row r="23" spans="1:34" x14ac:dyDescent="0.25">
      <c r="A23">
        <v>23</v>
      </c>
      <c r="B23" t="s">
        <v>3</v>
      </c>
      <c r="C23">
        <v>23.844999999999999</v>
      </c>
      <c r="D23">
        <v>0</v>
      </c>
      <c r="E23" t="s">
        <v>13</v>
      </c>
      <c r="F23" t="s">
        <v>24</v>
      </c>
      <c r="G23">
        <v>2395.17155</v>
      </c>
      <c r="P23" s="22" t="s">
        <v>41</v>
      </c>
      <c r="Q23">
        <f>AVERAGE(AD5:AD680)</f>
        <v>30.943128698224832</v>
      </c>
      <c r="S23" s="18"/>
      <c r="V23" t="s">
        <v>2</v>
      </c>
      <c r="W23">
        <v>36.630000000000003</v>
      </c>
      <c r="X23">
        <v>2</v>
      </c>
      <c r="Y23" t="s">
        <v>13</v>
      </c>
      <c r="Z23" t="s">
        <v>14</v>
      </c>
      <c r="AA23">
        <v>4949.7587000000003</v>
      </c>
      <c r="AC23" t="s">
        <v>3</v>
      </c>
      <c r="AD23">
        <v>36.4</v>
      </c>
      <c r="AE23">
        <v>1</v>
      </c>
      <c r="AF23" t="s">
        <v>11</v>
      </c>
      <c r="AG23" t="s">
        <v>12</v>
      </c>
      <c r="AH23">
        <v>51194.559139999998</v>
      </c>
    </row>
    <row r="24" spans="1:34" x14ac:dyDescent="0.25">
      <c r="A24">
        <v>56</v>
      </c>
      <c r="B24" t="s">
        <v>3</v>
      </c>
      <c r="C24">
        <v>40.299999999999997</v>
      </c>
      <c r="D24">
        <v>0</v>
      </c>
      <c r="E24" t="s">
        <v>13</v>
      </c>
      <c r="F24" t="s">
        <v>12</v>
      </c>
      <c r="G24">
        <v>10602.385</v>
      </c>
      <c r="N24" s="23"/>
      <c r="P24" s="22" t="s">
        <v>42</v>
      </c>
      <c r="Q24">
        <f>AVERAGE(W5:W666)</f>
        <v>30.377749244713023</v>
      </c>
      <c r="S24" s="18"/>
      <c r="V24" t="s">
        <v>2</v>
      </c>
      <c r="W24">
        <v>30.8</v>
      </c>
      <c r="X24">
        <v>2</v>
      </c>
      <c r="Y24" t="s">
        <v>13</v>
      </c>
      <c r="Z24" t="s">
        <v>14</v>
      </c>
      <c r="AA24">
        <v>6313.759</v>
      </c>
      <c r="AC24" t="s">
        <v>3</v>
      </c>
      <c r="AD24">
        <v>20.425000000000001</v>
      </c>
      <c r="AE24">
        <v>0</v>
      </c>
      <c r="AF24" t="s">
        <v>13</v>
      </c>
      <c r="AG24" t="s">
        <v>19</v>
      </c>
      <c r="AH24">
        <v>1625.4337499999999</v>
      </c>
    </row>
    <row r="25" spans="1:34" x14ac:dyDescent="0.25">
      <c r="A25">
        <v>30</v>
      </c>
      <c r="B25" t="s">
        <v>3</v>
      </c>
      <c r="C25">
        <v>35.299999999999997</v>
      </c>
      <c r="D25">
        <v>0</v>
      </c>
      <c r="E25" t="s">
        <v>11</v>
      </c>
      <c r="F25" t="s">
        <v>12</v>
      </c>
      <c r="G25">
        <v>36837.466999999997</v>
      </c>
      <c r="P25" s="17"/>
      <c r="S25" s="18"/>
      <c r="V25" t="s">
        <v>2</v>
      </c>
      <c r="W25">
        <v>38.664999999999999</v>
      </c>
      <c r="X25">
        <v>2</v>
      </c>
      <c r="Y25" t="s">
        <v>13</v>
      </c>
      <c r="Z25" t="s">
        <v>24</v>
      </c>
      <c r="AA25">
        <v>3393.35635</v>
      </c>
      <c r="AC25" t="s">
        <v>3</v>
      </c>
      <c r="AD25">
        <v>20.8</v>
      </c>
      <c r="AE25">
        <v>0</v>
      </c>
      <c r="AF25" t="s">
        <v>13</v>
      </c>
      <c r="AG25" t="s">
        <v>12</v>
      </c>
      <c r="AH25">
        <v>2302.3000000000002</v>
      </c>
    </row>
    <row r="26" spans="1:34" x14ac:dyDescent="0.25">
      <c r="A26">
        <v>60</v>
      </c>
      <c r="B26" t="s">
        <v>2</v>
      </c>
      <c r="C26">
        <v>36.005000000000003</v>
      </c>
      <c r="D26">
        <v>0</v>
      </c>
      <c r="E26" t="s">
        <v>13</v>
      </c>
      <c r="F26" t="s">
        <v>24</v>
      </c>
      <c r="G26">
        <v>13228.846949999999</v>
      </c>
      <c r="P26" s="17"/>
      <c r="Q26" t="s">
        <v>43</v>
      </c>
      <c r="R26" s="24">
        <f>(((S21-1)*Q21)+((S22-1)*Q22))/(S21+S22-2)</f>
        <v>37.135694501630319</v>
      </c>
      <c r="S26" s="18"/>
      <c r="V26" t="s">
        <v>2</v>
      </c>
      <c r="W26">
        <v>34.770000000000003</v>
      </c>
      <c r="X26">
        <v>0</v>
      </c>
      <c r="Y26" t="s">
        <v>13</v>
      </c>
      <c r="Z26" t="s">
        <v>19</v>
      </c>
      <c r="AA26">
        <v>3556.9223000000002</v>
      </c>
      <c r="AC26" t="s">
        <v>3</v>
      </c>
      <c r="AD26">
        <v>36.67</v>
      </c>
      <c r="AE26">
        <v>1</v>
      </c>
      <c r="AF26" t="s">
        <v>11</v>
      </c>
      <c r="AG26" t="s">
        <v>24</v>
      </c>
      <c r="AH26">
        <v>39774.276299999998</v>
      </c>
    </row>
    <row r="27" spans="1:34" x14ac:dyDescent="0.25">
      <c r="A27">
        <v>30</v>
      </c>
      <c r="B27" t="s">
        <v>2</v>
      </c>
      <c r="C27">
        <v>32.4</v>
      </c>
      <c r="D27">
        <v>1</v>
      </c>
      <c r="E27" t="s">
        <v>13</v>
      </c>
      <c r="F27" t="s">
        <v>12</v>
      </c>
      <c r="G27">
        <v>4149.7359999999999</v>
      </c>
      <c r="N27" s="25"/>
      <c r="P27" s="17"/>
      <c r="Q27" t="s">
        <v>44</v>
      </c>
      <c r="R27" s="24">
        <f>SQRT(R26)</f>
        <v>6.0939063417179558</v>
      </c>
      <c r="S27" s="18"/>
      <c r="V27" t="s">
        <v>2</v>
      </c>
      <c r="W27">
        <v>24.53</v>
      </c>
      <c r="X27">
        <v>0</v>
      </c>
      <c r="Y27" t="s">
        <v>13</v>
      </c>
      <c r="Z27" t="s">
        <v>14</v>
      </c>
      <c r="AA27">
        <v>12629.896699999999</v>
      </c>
      <c r="AC27" t="s">
        <v>3</v>
      </c>
      <c r="AD27">
        <v>39.9</v>
      </c>
      <c r="AE27">
        <v>0</v>
      </c>
      <c r="AF27" t="s">
        <v>11</v>
      </c>
      <c r="AG27" t="s">
        <v>12</v>
      </c>
      <c r="AH27">
        <v>48173.360999999997</v>
      </c>
    </row>
    <row r="28" spans="1:34" ht="15" customHeight="1" x14ac:dyDescent="0.25">
      <c r="A28">
        <v>18</v>
      </c>
      <c r="B28" t="s">
        <v>3</v>
      </c>
      <c r="C28">
        <v>34.1</v>
      </c>
      <c r="D28">
        <v>0</v>
      </c>
      <c r="E28" t="s">
        <v>13</v>
      </c>
      <c r="F28" t="s">
        <v>14</v>
      </c>
      <c r="G28">
        <v>1137.011</v>
      </c>
      <c r="P28" s="17"/>
      <c r="Q28" t="s">
        <v>45</v>
      </c>
      <c r="R28" s="26" t="s">
        <v>46</v>
      </c>
      <c r="S28" s="27" t="s">
        <v>47</v>
      </c>
      <c r="V28" t="s">
        <v>2</v>
      </c>
      <c r="W28">
        <v>35.625</v>
      </c>
      <c r="X28">
        <v>0</v>
      </c>
      <c r="Y28" t="s">
        <v>13</v>
      </c>
      <c r="Z28" t="s">
        <v>24</v>
      </c>
      <c r="AA28">
        <v>2211.1307499999998</v>
      </c>
      <c r="AC28" t="s">
        <v>3</v>
      </c>
      <c r="AD28">
        <v>21.78</v>
      </c>
      <c r="AE28">
        <v>1</v>
      </c>
      <c r="AF28" t="s">
        <v>13</v>
      </c>
      <c r="AG28" t="s">
        <v>14</v>
      </c>
      <c r="AH28">
        <v>6272.4772000000003</v>
      </c>
    </row>
    <row r="29" spans="1:34" ht="15.75" thickBot="1" x14ac:dyDescent="0.3">
      <c r="A29">
        <v>34</v>
      </c>
      <c r="B29" t="s">
        <v>2</v>
      </c>
      <c r="C29">
        <v>31.92</v>
      </c>
      <c r="D29">
        <v>1</v>
      </c>
      <c r="E29" t="s">
        <v>11</v>
      </c>
      <c r="F29" t="s">
        <v>24</v>
      </c>
      <c r="G29">
        <v>37701.876799999998</v>
      </c>
      <c r="P29" s="28"/>
      <c r="Q29" s="29" t="s">
        <v>48</v>
      </c>
      <c r="R29" s="30">
        <f>(Q23-Q24)/(R27*SQRT((1/S21)+(1/S22)))</f>
        <v>1.6967526357520601</v>
      </c>
      <c r="S29" s="31"/>
      <c r="V29" t="s">
        <v>2</v>
      </c>
      <c r="W29">
        <v>33.630000000000003</v>
      </c>
      <c r="X29">
        <v>2</v>
      </c>
      <c r="Y29" t="s">
        <v>13</v>
      </c>
      <c r="Z29" t="s">
        <v>19</v>
      </c>
      <c r="AA29">
        <v>3579.8287</v>
      </c>
      <c r="AC29" t="s">
        <v>3</v>
      </c>
      <c r="AD29">
        <v>37.049999999999997</v>
      </c>
      <c r="AE29">
        <v>1</v>
      </c>
      <c r="AF29" t="s">
        <v>13</v>
      </c>
      <c r="AG29" t="s">
        <v>24</v>
      </c>
      <c r="AH29">
        <v>6079.6715000000004</v>
      </c>
    </row>
    <row r="30" spans="1:34" x14ac:dyDescent="0.25">
      <c r="A30">
        <v>37</v>
      </c>
      <c r="B30" t="s">
        <v>3</v>
      </c>
      <c r="C30">
        <v>28.024999999999999</v>
      </c>
      <c r="D30">
        <v>2</v>
      </c>
      <c r="E30" t="s">
        <v>13</v>
      </c>
      <c r="F30" t="s">
        <v>19</v>
      </c>
      <c r="G30">
        <v>6203.90175</v>
      </c>
      <c r="V30" t="s">
        <v>2</v>
      </c>
      <c r="W30">
        <v>28.69</v>
      </c>
      <c r="X30">
        <v>3</v>
      </c>
      <c r="Y30" t="s">
        <v>13</v>
      </c>
      <c r="Z30" t="s">
        <v>19</v>
      </c>
      <c r="AA30">
        <v>8059.6791000000003</v>
      </c>
      <c r="AC30" t="s">
        <v>3</v>
      </c>
      <c r="AD30">
        <v>37.299999999999997</v>
      </c>
      <c r="AE30">
        <v>0</v>
      </c>
      <c r="AF30" t="s">
        <v>13</v>
      </c>
      <c r="AG30" t="s">
        <v>12</v>
      </c>
      <c r="AH30">
        <v>20630.283510000001</v>
      </c>
    </row>
    <row r="31" spans="1:34" x14ac:dyDescent="0.25">
      <c r="A31">
        <v>59</v>
      </c>
      <c r="B31" t="s">
        <v>2</v>
      </c>
      <c r="C31">
        <v>27.72</v>
      </c>
      <c r="D31">
        <v>3</v>
      </c>
      <c r="E31" t="s">
        <v>13</v>
      </c>
      <c r="F31" t="s">
        <v>14</v>
      </c>
      <c r="G31">
        <v>14001.1338</v>
      </c>
      <c r="V31" t="s">
        <v>2</v>
      </c>
      <c r="W31">
        <v>31.824999999999999</v>
      </c>
      <c r="X31">
        <v>2</v>
      </c>
      <c r="Y31" t="s">
        <v>13</v>
      </c>
      <c r="Z31" t="s">
        <v>24</v>
      </c>
      <c r="AA31">
        <v>13607.36875</v>
      </c>
      <c r="AC31" t="s">
        <v>3</v>
      </c>
      <c r="AD31">
        <v>35.200000000000003</v>
      </c>
      <c r="AE31">
        <v>1</v>
      </c>
      <c r="AF31" t="s">
        <v>11</v>
      </c>
      <c r="AG31" t="s">
        <v>14</v>
      </c>
      <c r="AH31">
        <v>38709.175999999999</v>
      </c>
    </row>
    <row r="32" spans="1:34" x14ac:dyDescent="0.25">
      <c r="A32">
        <v>63</v>
      </c>
      <c r="B32" t="s">
        <v>2</v>
      </c>
      <c r="C32">
        <v>23.085000000000001</v>
      </c>
      <c r="D32">
        <v>0</v>
      </c>
      <c r="E32" t="s">
        <v>13</v>
      </c>
      <c r="F32" t="s">
        <v>24</v>
      </c>
      <c r="G32">
        <v>14451.835150000001</v>
      </c>
      <c r="I32" s="4" t="s">
        <v>49</v>
      </c>
      <c r="V32" t="s">
        <v>2</v>
      </c>
      <c r="W32">
        <v>22.88</v>
      </c>
      <c r="X32">
        <v>1</v>
      </c>
      <c r="Y32" t="s">
        <v>11</v>
      </c>
      <c r="Z32" t="s">
        <v>14</v>
      </c>
      <c r="AA32">
        <v>23244.790199999999</v>
      </c>
      <c r="AC32" t="s">
        <v>3</v>
      </c>
      <c r="AD32">
        <v>28</v>
      </c>
      <c r="AE32">
        <v>1</v>
      </c>
      <c r="AF32" t="s">
        <v>11</v>
      </c>
      <c r="AG32" t="s">
        <v>12</v>
      </c>
      <c r="AH32">
        <v>23568.272000000001</v>
      </c>
    </row>
    <row r="33" spans="1:34" ht="15.75" thickBot="1" x14ac:dyDescent="0.3">
      <c r="A33">
        <v>55</v>
      </c>
      <c r="B33" t="s">
        <v>2</v>
      </c>
      <c r="C33">
        <v>32.774999999999999</v>
      </c>
      <c r="D33">
        <v>2</v>
      </c>
      <c r="E33" t="s">
        <v>13</v>
      </c>
      <c r="F33" t="s">
        <v>19</v>
      </c>
      <c r="G33">
        <v>12268.632250000001</v>
      </c>
      <c r="V33" t="s">
        <v>2</v>
      </c>
      <c r="W33">
        <v>37.335000000000001</v>
      </c>
      <c r="X33">
        <v>2</v>
      </c>
      <c r="Y33" t="s">
        <v>13</v>
      </c>
      <c r="Z33" t="s">
        <v>19</v>
      </c>
      <c r="AA33">
        <v>5989.5236500000001</v>
      </c>
      <c r="AC33" t="s">
        <v>3</v>
      </c>
      <c r="AD33">
        <v>34.43</v>
      </c>
      <c r="AE33">
        <v>0</v>
      </c>
      <c r="AF33" t="s">
        <v>11</v>
      </c>
      <c r="AG33" t="s">
        <v>14</v>
      </c>
      <c r="AH33">
        <v>37742.575700000001</v>
      </c>
    </row>
    <row r="34" spans="1:34" x14ac:dyDescent="0.25">
      <c r="A34">
        <v>23</v>
      </c>
      <c r="B34" t="s">
        <v>3</v>
      </c>
      <c r="C34">
        <v>17.385000000000002</v>
      </c>
      <c r="D34">
        <v>1</v>
      </c>
      <c r="E34" t="s">
        <v>13</v>
      </c>
      <c r="F34" t="s">
        <v>19</v>
      </c>
      <c r="G34">
        <v>2775.1921499999999</v>
      </c>
      <c r="I34" s="11" t="s">
        <v>50</v>
      </c>
      <c r="J34" s="12"/>
      <c r="K34" s="11" t="s">
        <v>51</v>
      </c>
      <c r="L34" s="11"/>
      <c r="P34" s="6" t="s">
        <v>52</v>
      </c>
      <c r="Q34" s="7"/>
      <c r="R34" s="7"/>
      <c r="S34" s="8"/>
      <c r="V34" t="s">
        <v>2</v>
      </c>
      <c r="W34">
        <v>25.934999999999999</v>
      </c>
      <c r="X34">
        <v>1</v>
      </c>
      <c r="Y34" t="s">
        <v>13</v>
      </c>
      <c r="Z34" t="s">
        <v>19</v>
      </c>
      <c r="AA34">
        <v>4133.6416499999996</v>
      </c>
      <c r="AC34" t="s">
        <v>3</v>
      </c>
      <c r="AD34">
        <v>36.954999999999998</v>
      </c>
      <c r="AE34">
        <v>2</v>
      </c>
      <c r="AF34" t="s">
        <v>11</v>
      </c>
      <c r="AG34" t="s">
        <v>19</v>
      </c>
      <c r="AH34">
        <v>47496.494449999998</v>
      </c>
    </row>
    <row r="35" spans="1:34" x14ac:dyDescent="0.25">
      <c r="A35">
        <v>31</v>
      </c>
      <c r="B35" t="s">
        <v>3</v>
      </c>
      <c r="C35">
        <v>36.299999999999997</v>
      </c>
      <c r="D35">
        <v>2</v>
      </c>
      <c r="E35" t="s">
        <v>11</v>
      </c>
      <c r="F35" t="s">
        <v>12</v>
      </c>
      <c r="G35">
        <v>38711</v>
      </c>
      <c r="I35" s="32">
        <f>AVERAGEIF(C6:C1343,"&gt;=25",G6:G1343)</f>
        <v>13940.237872405301</v>
      </c>
      <c r="J35" s="33"/>
      <c r="K35" s="32">
        <f>AVERAGEIF(C6:C1343,"&lt;25",G6:G1343)</f>
        <v>10282.224474367351</v>
      </c>
      <c r="L35" s="32"/>
      <c r="P35" s="9" t="s">
        <v>53</v>
      </c>
      <c r="Q35" s="1"/>
      <c r="R35" s="1"/>
      <c r="S35" s="10"/>
      <c r="V35" t="s">
        <v>2</v>
      </c>
      <c r="W35">
        <v>22.42</v>
      </c>
      <c r="X35">
        <v>0</v>
      </c>
      <c r="Y35" t="s">
        <v>11</v>
      </c>
      <c r="Z35" t="s">
        <v>19</v>
      </c>
      <c r="AA35">
        <v>14711.7438</v>
      </c>
      <c r="AC35" t="s">
        <v>3</v>
      </c>
      <c r="AD35">
        <v>31.68</v>
      </c>
      <c r="AE35">
        <v>2</v>
      </c>
      <c r="AF35" t="s">
        <v>11</v>
      </c>
      <c r="AG35" t="s">
        <v>14</v>
      </c>
      <c r="AH35">
        <v>34303.167200000004</v>
      </c>
    </row>
    <row r="36" spans="1:34" x14ac:dyDescent="0.25">
      <c r="A36">
        <v>22</v>
      </c>
      <c r="B36" t="s">
        <v>3</v>
      </c>
      <c r="C36">
        <v>35.6</v>
      </c>
      <c r="D36">
        <v>0</v>
      </c>
      <c r="E36" t="s">
        <v>11</v>
      </c>
      <c r="F36" t="s">
        <v>12</v>
      </c>
      <c r="G36">
        <v>35585.576000000001</v>
      </c>
      <c r="I36" s="32"/>
      <c r="J36" s="33"/>
      <c r="K36" s="32"/>
      <c r="L36" s="32"/>
      <c r="P36" s="9" t="s">
        <v>54</v>
      </c>
      <c r="Q36" s="1"/>
      <c r="R36" s="1"/>
      <c r="S36" s="10"/>
      <c r="V36" t="s">
        <v>2</v>
      </c>
      <c r="W36">
        <v>28.9</v>
      </c>
      <c r="X36">
        <v>0</v>
      </c>
      <c r="Y36" t="s">
        <v>13</v>
      </c>
      <c r="Z36" t="s">
        <v>12</v>
      </c>
      <c r="AA36">
        <v>1743.2139999999999</v>
      </c>
      <c r="AC36" t="s">
        <v>3</v>
      </c>
      <c r="AD36">
        <v>27.36</v>
      </c>
      <c r="AE36">
        <v>3</v>
      </c>
      <c r="AF36" t="s">
        <v>13</v>
      </c>
      <c r="AG36" t="s">
        <v>24</v>
      </c>
      <c r="AH36">
        <v>8606.2173999999995</v>
      </c>
    </row>
    <row r="37" spans="1:34" x14ac:dyDescent="0.25">
      <c r="A37">
        <v>18</v>
      </c>
      <c r="B37" t="s">
        <v>2</v>
      </c>
      <c r="C37">
        <v>26.315000000000001</v>
      </c>
      <c r="D37">
        <v>0</v>
      </c>
      <c r="E37" t="s">
        <v>13</v>
      </c>
      <c r="F37" t="s">
        <v>24</v>
      </c>
      <c r="G37">
        <v>2198.1898500000002</v>
      </c>
      <c r="P37" s="17"/>
      <c r="S37" s="18"/>
      <c r="V37" t="s">
        <v>2</v>
      </c>
      <c r="W37">
        <v>39.1</v>
      </c>
      <c r="X37">
        <v>2</v>
      </c>
      <c r="Y37" t="s">
        <v>13</v>
      </c>
      <c r="Z37" t="s">
        <v>12</v>
      </c>
      <c r="AA37">
        <v>14235.072</v>
      </c>
      <c r="AC37" t="s">
        <v>3</v>
      </c>
      <c r="AD37">
        <v>33.659999999999997</v>
      </c>
      <c r="AE37">
        <v>4</v>
      </c>
      <c r="AF37" t="s">
        <v>13</v>
      </c>
      <c r="AG37" t="s">
        <v>14</v>
      </c>
      <c r="AH37">
        <v>4504.6624000000002</v>
      </c>
    </row>
    <row r="38" spans="1:34" x14ac:dyDescent="0.25">
      <c r="A38">
        <v>19</v>
      </c>
      <c r="B38" t="s">
        <v>2</v>
      </c>
      <c r="C38">
        <v>28.6</v>
      </c>
      <c r="D38">
        <v>5</v>
      </c>
      <c r="E38" t="s">
        <v>13</v>
      </c>
      <c r="F38" t="s">
        <v>12</v>
      </c>
      <c r="G38">
        <v>4687.7969999999996</v>
      </c>
      <c r="P38" s="9" t="s">
        <v>34</v>
      </c>
      <c r="Q38" s="1"/>
      <c r="R38" s="1">
        <v>0.05</v>
      </c>
      <c r="S38" s="10"/>
      <c r="V38" t="s">
        <v>2</v>
      </c>
      <c r="W38">
        <v>36.19</v>
      </c>
      <c r="X38">
        <v>0</v>
      </c>
      <c r="Y38" t="s">
        <v>13</v>
      </c>
      <c r="Z38" t="s">
        <v>14</v>
      </c>
      <c r="AA38">
        <v>5920.1040999999996</v>
      </c>
      <c r="AC38" t="s">
        <v>3</v>
      </c>
      <c r="AD38">
        <v>24.7</v>
      </c>
      <c r="AE38">
        <v>1</v>
      </c>
      <c r="AF38" t="s">
        <v>13</v>
      </c>
      <c r="AG38" t="s">
        <v>19</v>
      </c>
      <c r="AH38">
        <v>30166.618170000002</v>
      </c>
    </row>
    <row r="39" spans="1:34" x14ac:dyDescent="0.25">
      <c r="A39">
        <v>63</v>
      </c>
      <c r="B39" t="s">
        <v>3</v>
      </c>
      <c r="C39">
        <v>28.31</v>
      </c>
      <c r="D39">
        <v>0</v>
      </c>
      <c r="E39" t="s">
        <v>13</v>
      </c>
      <c r="F39" t="s">
        <v>19</v>
      </c>
      <c r="G39">
        <v>13770.097900000001</v>
      </c>
      <c r="P39" s="17"/>
      <c r="S39" s="18"/>
      <c r="V39" t="s">
        <v>2</v>
      </c>
      <c r="W39">
        <v>24.75</v>
      </c>
      <c r="X39">
        <v>0</v>
      </c>
      <c r="Y39" t="s">
        <v>11</v>
      </c>
      <c r="Z39" t="s">
        <v>14</v>
      </c>
      <c r="AA39">
        <v>16577.779500000001</v>
      </c>
      <c r="AC39" t="s">
        <v>3</v>
      </c>
      <c r="AD39">
        <v>26.315000000000001</v>
      </c>
      <c r="AE39">
        <v>1</v>
      </c>
      <c r="AF39" t="s">
        <v>13</v>
      </c>
      <c r="AG39" t="s">
        <v>19</v>
      </c>
      <c r="AH39">
        <v>6389.3778499999999</v>
      </c>
    </row>
    <row r="40" spans="1:34" x14ac:dyDescent="0.25">
      <c r="A40">
        <v>28</v>
      </c>
      <c r="B40" t="s">
        <v>3</v>
      </c>
      <c r="C40">
        <v>36.4</v>
      </c>
      <c r="D40">
        <v>1</v>
      </c>
      <c r="E40" t="s">
        <v>11</v>
      </c>
      <c r="F40" t="s">
        <v>12</v>
      </c>
      <c r="G40">
        <v>51194.559139999998</v>
      </c>
      <c r="P40" s="22" t="s">
        <v>37</v>
      </c>
      <c r="Q40">
        <f>VAR('[1]Question 4'!R5:R1097)</f>
        <v>164465273.26736543</v>
      </c>
      <c r="R40" s="34" t="s">
        <v>38</v>
      </c>
      <c r="S40" s="18">
        <f>COUNTIF(C6:C1343,"&gt;=25")</f>
        <v>1093</v>
      </c>
      <c r="V40" t="s">
        <v>2</v>
      </c>
      <c r="W40">
        <v>28.1</v>
      </c>
      <c r="X40">
        <v>3</v>
      </c>
      <c r="Y40" t="s">
        <v>13</v>
      </c>
      <c r="Z40" t="s">
        <v>12</v>
      </c>
      <c r="AA40">
        <v>11741.726000000001</v>
      </c>
      <c r="AC40" t="s">
        <v>3</v>
      </c>
      <c r="AD40">
        <v>23.98</v>
      </c>
      <c r="AE40">
        <v>3</v>
      </c>
      <c r="AF40" t="s">
        <v>11</v>
      </c>
      <c r="AG40" t="s">
        <v>14</v>
      </c>
      <c r="AH40">
        <v>17663.144199999999</v>
      </c>
    </row>
    <row r="41" spans="1:34" x14ac:dyDescent="0.25">
      <c r="A41">
        <v>19</v>
      </c>
      <c r="B41" t="s">
        <v>3</v>
      </c>
      <c r="C41">
        <v>20.425000000000001</v>
      </c>
      <c r="D41">
        <v>0</v>
      </c>
      <c r="E41" t="s">
        <v>13</v>
      </c>
      <c r="F41" t="s">
        <v>19</v>
      </c>
      <c r="G41">
        <v>1625.4337499999999</v>
      </c>
      <c r="P41" s="22" t="s">
        <v>39</v>
      </c>
      <c r="Q41">
        <f>VAR('[1]Question 4'!AC5:AC249)</f>
        <v>56557707.41605787</v>
      </c>
      <c r="R41" s="34" t="s">
        <v>40</v>
      </c>
      <c r="S41" s="18">
        <f>COUNTIF(C6:C1343,"&lt;25")</f>
        <v>245</v>
      </c>
      <c r="V41" t="s">
        <v>2</v>
      </c>
      <c r="W41">
        <v>29.59</v>
      </c>
      <c r="X41">
        <v>1</v>
      </c>
      <c r="Y41" t="s">
        <v>13</v>
      </c>
      <c r="Z41" t="s">
        <v>14</v>
      </c>
      <c r="AA41">
        <v>3947.4131000000002</v>
      </c>
      <c r="AC41" t="s">
        <v>3</v>
      </c>
      <c r="AD41">
        <v>28.5</v>
      </c>
      <c r="AE41">
        <v>5</v>
      </c>
      <c r="AF41" t="s">
        <v>13</v>
      </c>
      <c r="AG41" t="s">
        <v>24</v>
      </c>
      <c r="AH41">
        <v>6799.4579999999996</v>
      </c>
    </row>
    <row r="42" spans="1:34" x14ac:dyDescent="0.25">
      <c r="A42">
        <v>62</v>
      </c>
      <c r="B42" t="s">
        <v>2</v>
      </c>
      <c r="C42">
        <v>32.965000000000003</v>
      </c>
      <c r="D42">
        <v>3</v>
      </c>
      <c r="E42" t="s">
        <v>13</v>
      </c>
      <c r="F42" t="s">
        <v>19</v>
      </c>
      <c r="G42">
        <v>15612.19335</v>
      </c>
      <c r="P42" s="22" t="s">
        <v>41</v>
      </c>
      <c r="Q42">
        <f>AVERAGEIF(C6:C1343,"&gt;=25",G6:G1343)</f>
        <v>13940.237872405301</v>
      </c>
      <c r="S42" s="18"/>
      <c r="V42" t="s">
        <v>2</v>
      </c>
      <c r="W42">
        <v>39.805</v>
      </c>
      <c r="X42">
        <v>0</v>
      </c>
      <c r="Y42" t="s">
        <v>13</v>
      </c>
      <c r="Z42" t="s">
        <v>24</v>
      </c>
      <c r="AA42">
        <v>2755.0209500000001</v>
      </c>
      <c r="AC42" t="s">
        <v>3</v>
      </c>
      <c r="AD42">
        <v>32.01</v>
      </c>
      <c r="AE42">
        <v>1</v>
      </c>
      <c r="AF42" t="s">
        <v>13</v>
      </c>
      <c r="AG42" t="s">
        <v>14</v>
      </c>
      <c r="AH42">
        <v>11946.625899999999</v>
      </c>
    </row>
    <row r="43" spans="1:34" x14ac:dyDescent="0.25">
      <c r="A43">
        <v>26</v>
      </c>
      <c r="B43" t="s">
        <v>3</v>
      </c>
      <c r="C43">
        <v>20.8</v>
      </c>
      <c r="D43">
        <v>0</v>
      </c>
      <c r="E43" t="s">
        <v>13</v>
      </c>
      <c r="F43" t="s">
        <v>12</v>
      </c>
      <c r="G43">
        <v>2302.3000000000002</v>
      </c>
      <c r="P43" s="22" t="s">
        <v>42</v>
      </c>
      <c r="Q43">
        <f>AVERAGEIF(C6:C1343,"&lt;25",G6:G1343)</f>
        <v>10282.224474367351</v>
      </c>
      <c r="S43" s="18"/>
      <c r="V43" t="s">
        <v>2</v>
      </c>
      <c r="W43">
        <v>32.965000000000003</v>
      </c>
      <c r="X43">
        <v>0</v>
      </c>
      <c r="Y43" t="s">
        <v>13</v>
      </c>
      <c r="Z43" t="s">
        <v>19</v>
      </c>
      <c r="AA43">
        <v>6571.0243499999997</v>
      </c>
      <c r="AC43" t="s">
        <v>3</v>
      </c>
      <c r="AD43">
        <v>27.4</v>
      </c>
      <c r="AE43">
        <v>2</v>
      </c>
      <c r="AF43" t="s">
        <v>13</v>
      </c>
      <c r="AG43" t="s">
        <v>12</v>
      </c>
      <c r="AH43">
        <v>7726.8540000000003</v>
      </c>
    </row>
    <row r="44" spans="1:34" x14ac:dyDescent="0.25">
      <c r="A44">
        <v>35</v>
      </c>
      <c r="B44" t="s">
        <v>3</v>
      </c>
      <c r="C44">
        <v>36.67</v>
      </c>
      <c r="D44">
        <v>1</v>
      </c>
      <c r="E44" t="s">
        <v>11</v>
      </c>
      <c r="F44" t="s">
        <v>24</v>
      </c>
      <c r="G44">
        <v>39774.276299999998</v>
      </c>
      <c r="P44" s="17"/>
      <c r="S44" s="18"/>
      <c r="V44" t="s">
        <v>2</v>
      </c>
      <c r="W44">
        <v>38.284999999999997</v>
      </c>
      <c r="X44">
        <v>0</v>
      </c>
      <c r="Y44" t="s">
        <v>13</v>
      </c>
      <c r="Z44" t="s">
        <v>24</v>
      </c>
      <c r="AA44">
        <v>7935.29115</v>
      </c>
      <c r="AC44" t="s">
        <v>3</v>
      </c>
      <c r="AD44">
        <v>34.01</v>
      </c>
      <c r="AE44">
        <v>0</v>
      </c>
      <c r="AF44" t="s">
        <v>13</v>
      </c>
      <c r="AG44" t="s">
        <v>19</v>
      </c>
      <c r="AH44">
        <v>11356.660900000001</v>
      </c>
    </row>
    <row r="45" spans="1:34" x14ac:dyDescent="0.25">
      <c r="A45">
        <v>60</v>
      </c>
      <c r="B45" t="s">
        <v>3</v>
      </c>
      <c r="C45">
        <v>39.9</v>
      </c>
      <c r="D45">
        <v>0</v>
      </c>
      <c r="E45" t="s">
        <v>11</v>
      </c>
      <c r="F45" t="s">
        <v>12</v>
      </c>
      <c r="G45">
        <v>48173.360999999997</v>
      </c>
      <c r="P45" s="17"/>
      <c r="S45" s="18"/>
      <c r="V45" t="s">
        <v>2</v>
      </c>
      <c r="W45">
        <v>41.23</v>
      </c>
      <c r="X45">
        <v>4</v>
      </c>
      <c r="Y45" t="s">
        <v>13</v>
      </c>
      <c r="Z45" t="s">
        <v>19</v>
      </c>
      <c r="AA45">
        <v>11033.661700000001</v>
      </c>
      <c r="AC45" t="s">
        <v>3</v>
      </c>
      <c r="AD45">
        <v>35.53</v>
      </c>
      <c r="AE45">
        <v>0</v>
      </c>
      <c r="AF45" t="s">
        <v>13</v>
      </c>
      <c r="AG45" t="s">
        <v>14</v>
      </c>
      <c r="AH45">
        <v>1532.4697000000001</v>
      </c>
    </row>
    <row r="46" spans="1:34" x14ac:dyDescent="0.25">
      <c r="A46">
        <v>24</v>
      </c>
      <c r="B46" t="s">
        <v>2</v>
      </c>
      <c r="C46">
        <v>26.6</v>
      </c>
      <c r="D46">
        <v>0</v>
      </c>
      <c r="E46" t="s">
        <v>13</v>
      </c>
      <c r="F46" t="s">
        <v>24</v>
      </c>
      <c r="G46">
        <v>3046.0619999999999</v>
      </c>
      <c r="P46" s="17"/>
      <c r="Q46" t="s">
        <v>43</v>
      </c>
      <c r="R46">
        <f>(((S40-1)*Q40)+((S41-1)*Q41))/(S40+S41-2)</f>
        <v>144757604.05500087</v>
      </c>
      <c r="S46" s="18"/>
      <c r="V46" t="s">
        <v>2</v>
      </c>
      <c r="W46">
        <v>34.799999999999997</v>
      </c>
      <c r="X46">
        <v>2</v>
      </c>
      <c r="Y46" t="s">
        <v>11</v>
      </c>
      <c r="Z46" t="s">
        <v>12</v>
      </c>
      <c r="AA46">
        <v>39836.519</v>
      </c>
      <c r="AC46" t="s">
        <v>3</v>
      </c>
      <c r="AD46">
        <v>26.885000000000002</v>
      </c>
      <c r="AE46">
        <v>1</v>
      </c>
      <c r="AF46" t="s">
        <v>13</v>
      </c>
      <c r="AG46" t="s">
        <v>24</v>
      </c>
      <c r="AH46">
        <v>4441.2131499999996</v>
      </c>
    </row>
    <row r="47" spans="1:34" x14ac:dyDescent="0.25">
      <c r="A47">
        <v>31</v>
      </c>
      <c r="B47" t="s">
        <v>2</v>
      </c>
      <c r="C47">
        <v>36.630000000000003</v>
      </c>
      <c r="D47">
        <v>2</v>
      </c>
      <c r="E47" t="s">
        <v>13</v>
      </c>
      <c r="F47" t="s">
        <v>14</v>
      </c>
      <c r="G47">
        <v>4949.7587000000003</v>
      </c>
      <c r="M47" s="34"/>
      <c r="P47" s="17"/>
      <c r="Q47" t="s">
        <v>44</v>
      </c>
      <c r="R47">
        <f>SQRT(R46)</f>
        <v>12031.525425107195</v>
      </c>
      <c r="S47" s="18"/>
      <c r="V47" t="s">
        <v>2</v>
      </c>
      <c r="W47">
        <v>31.16</v>
      </c>
      <c r="X47">
        <v>0</v>
      </c>
      <c r="Y47" t="s">
        <v>11</v>
      </c>
      <c r="Z47" t="s">
        <v>19</v>
      </c>
      <c r="AA47">
        <v>43578.939400000003</v>
      </c>
      <c r="AC47" t="s">
        <v>3</v>
      </c>
      <c r="AD47">
        <v>37.619999999999997</v>
      </c>
      <c r="AE47">
        <v>1</v>
      </c>
      <c r="AF47" t="s">
        <v>11</v>
      </c>
      <c r="AG47" t="s">
        <v>14</v>
      </c>
      <c r="AH47">
        <v>37165.163800000002</v>
      </c>
    </row>
    <row r="48" spans="1:34" x14ac:dyDescent="0.25">
      <c r="A48">
        <v>41</v>
      </c>
      <c r="B48" t="s">
        <v>3</v>
      </c>
      <c r="C48">
        <v>21.78</v>
      </c>
      <c r="D48">
        <v>1</v>
      </c>
      <c r="E48" t="s">
        <v>13</v>
      </c>
      <c r="F48" t="s">
        <v>14</v>
      </c>
      <c r="G48">
        <v>6272.4772000000003</v>
      </c>
      <c r="M48" s="34"/>
      <c r="P48" s="17"/>
      <c r="Q48" t="s">
        <v>55</v>
      </c>
      <c r="R48">
        <v>1.645</v>
      </c>
      <c r="S48" s="35" t="s">
        <v>56</v>
      </c>
      <c r="V48" t="s">
        <v>2</v>
      </c>
      <c r="W48">
        <v>27.2</v>
      </c>
      <c r="X48">
        <v>0</v>
      </c>
      <c r="Y48" t="s">
        <v>13</v>
      </c>
      <c r="Z48" t="s">
        <v>12</v>
      </c>
      <c r="AA48">
        <v>11073.175999999999</v>
      </c>
      <c r="AC48" t="s">
        <v>3</v>
      </c>
      <c r="AD48">
        <v>22.895</v>
      </c>
      <c r="AE48">
        <v>2</v>
      </c>
      <c r="AF48" t="s">
        <v>11</v>
      </c>
      <c r="AG48" t="s">
        <v>19</v>
      </c>
      <c r="AH48">
        <v>21098.554049999999</v>
      </c>
    </row>
    <row r="49" spans="1:34" ht="15.75" thickBot="1" x14ac:dyDescent="0.3">
      <c r="A49">
        <v>37</v>
      </c>
      <c r="B49" t="s">
        <v>2</v>
      </c>
      <c r="C49">
        <v>30.8</v>
      </c>
      <c r="D49">
        <v>2</v>
      </c>
      <c r="E49" t="s">
        <v>13</v>
      </c>
      <c r="F49" t="s">
        <v>14</v>
      </c>
      <c r="G49">
        <v>6313.759</v>
      </c>
      <c r="M49" s="34"/>
      <c r="P49" s="28"/>
      <c r="Q49" s="29" t="s">
        <v>48</v>
      </c>
      <c r="R49" s="29">
        <f>(Q42-Q43)/(R47*SQRT((1/S40)+(1/S41)))</f>
        <v>4.3012002770375979</v>
      </c>
      <c r="S49" s="36"/>
      <c r="V49" t="s">
        <v>2</v>
      </c>
      <c r="W49">
        <v>27.74</v>
      </c>
      <c r="X49">
        <v>0</v>
      </c>
      <c r="Y49" t="s">
        <v>13</v>
      </c>
      <c r="Z49" t="s">
        <v>19</v>
      </c>
      <c r="AA49">
        <v>8026.6665999999996</v>
      </c>
      <c r="AC49" t="s">
        <v>3</v>
      </c>
      <c r="AD49">
        <v>29.83</v>
      </c>
      <c r="AE49">
        <v>3</v>
      </c>
      <c r="AF49" t="s">
        <v>11</v>
      </c>
      <c r="AG49" t="s">
        <v>24</v>
      </c>
      <c r="AH49">
        <v>30184.936699999998</v>
      </c>
    </row>
    <row r="50" spans="1:34" x14ac:dyDescent="0.25">
      <c r="A50">
        <v>38</v>
      </c>
      <c r="B50" t="s">
        <v>3</v>
      </c>
      <c r="C50">
        <v>37.049999999999997</v>
      </c>
      <c r="D50">
        <v>1</v>
      </c>
      <c r="E50" t="s">
        <v>13</v>
      </c>
      <c r="F50" t="s">
        <v>24</v>
      </c>
      <c r="G50">
        <v>6079.6715000000004</v>
      </c>
      <c r="V50" t="s">
        <v>2</v>
      </c>
      <c r="W50">
        <v>26.98</v>
      </c>
      <c r="X50">
        <v>0</v>
      </c>
      <c r="Y50" t="s">
        <v>13</v>
      </c>
      <c r="Z50" t="s">
        <v>19</v>
      </c>
      <c r="AA50">
        <v>11082.5772</v>
      </c>
      <c r="AC50" t="s">
        <v>3</v>
      </c>
      <c r="AD50">
        <v>34.770000000000003</v>
      </c>
      <c r="AE50">
        <v>2</v>
      </c>
      <c r="AF50" t="s">
        <v>13</v>
      </c>
      <c r="AG50" t="s">
        <v>19</v>
      </c>
      <c r="AH50">
        <v>5729.0052999999998</v>
      </c>
    </row>
    <row r="51" spans="1:34" x14ac:dyDescent="0.25">
      <c r="A51">
        <v>55</v>
      </c>
      <c r="B51" t="s">
        <v>3</v>
      </c>
      <c r="C51">
        <v>37.299999999999997</v>
      </c>
      <c r="D51">
        <v>0</v>
      </c>
      <c r="E51" t="s">
        <v>13</v>
      </c>
      <c r="F51" t="s">
        <v>12</v>
      </c>
      <c r="G51">
        <v>20630.283510000001</v>
      </c>
      <c r="M51" s="34"/>
      <c r="V51" t="s">
        <v>2</v>
      </c>
      <c r="W51">
        <v>39.49</v>
      </c>
      <c r="X51">
        <v>0</v>
      </c>
      <c r="Y51" t="s">
        <v>13</v>
      </c>
      <c r="Z51" t="s">
        <v>14</v>
      </c>
      <c r="AA51">
        <v>2026.9740999999999</v>
      </c>
      <c r="AC51" t="s">
        <v>3</v>
      </c>
      <c r="AD51">
        <v>38.28</v>
      </c>
      <c r="AE51">
        <v>0</v>
      </c>
      <c r="AF51" t="s">
        <v>13</v>
      </c>
      <c r="AG51" t="s">
        <v>14</v>
      </c>
      <c r="AH51">
        <v>10226.2842</v>
      </c>
    </row>
    <row r="52" spans="1:34" x14ac:dyDescent="0.25">
      <c r="A52">
        <v>18</v>
      </c>
      <c r="B52" t="s">
        <v>2</v>
      </c>
      <c r="C52">
        <v>38.664999999999999</v>
      </c>
      <c r="D52">
        <v>2</v>
      </c>
      <c r="E52" t="s">
        <v>13</v>
      </c>
      <c r="F52" t="s">
        <v>24</v>
      </c>
      <c r="G52">
        <v>3393.35635</v>
      </c>
      <c r="V52" t="s">
        <v>2</v>
      </c>
      <c r="W52">
        <v>24.795000000000002</v>
      </c>
      <c r="X52">
        <v>1</v>
      </c>
      <c r="Y52" t="s">
        <v>13</v>
      </c>
      <c r="Z52" t="s">
        <v>19</v>
      </c>
      <c r="AA52">
        <v>10942.13205</v>
      </c>
      <c r="AC52" t="s">
        <v>3</v>
      </c>
      <c r="AD52">
        <v>19.95</v>
      </c>
      <c r="AE52">
        <v>0</v>
      </c>
      <c r="AF52" t="s">
        <v>11</v>
      </c>
      <c r="AG52" t="s">
        <v>24</v>
      </c>
      <c r="AH52">
        <v>22412.648499999999</v>
      </c>
    </row>
    <row r="53" spans="1:34" x14ac:dyDescent="0.25">
      <c r="A53">
        <v>28</v>
      </c>
      <c r="B53" t="s">
        <v>2</v>
      </c>
      <c r="C53">
        <v>34.770000000000003</v>
      </c>
      <c r="D53">
        <v>0</v>
      </c>
      <c r="E53" t="s">
        <v>13</v>
      </c>
      <c r="F53" t="s">
        <v>19</v>
      </c>
      <c r="G53">
        <v>3556.9223000000002</v>
      </c>
      <c r="I53" s="4" t="s">
        <v>57</v>
      </c>
      <c r="V53" t="s">
        <v>2</v>
      </c>
      <c r="W53">
        <v>31.3</v>
      </c>
      <c r="X53">
        <v>2</v>
      </c>
      <c r="Y53" t="s">
        <v>11</v>
      </c>
      <c r="Z53" t="s">
        <v>12</v>
      </c>
      <c r="AA53">
        <v>47291.055</v>
      </c>
      <c r="AC53" t="s">
        <v>3</v>
      </c>
      <c r="AD53">
        <v>19.3</v>
      </c>
      <c r="AE53">
        <v>0</v>
      </c>
      <c r="AF53" t="s">
        <v>11</v>
      </c>
      <c r="AG53" t="s">
        <v>12</v>
      </c>
      <c r="AH53">
        <v>15820.699000000001</v>
      </c>
    </row>
    <row r="54" spans="1:34" x14ac:dyDescent="0.25">
      <c r="A54">
        <v>60</v>
      </c>
      <c r="B54" t="s">
        <v>2</v>
      </c>
      <c r="C54">
        <v>24.53</v>
      </c>
      <c r="D54">
        <v>0</v>
      </c>
      <c r="E54" t="s">
        <v>13</v>
      </c>
      <c r="F54" t="s">
        <v>14</v>
      </c>
      <c r="G54">
        <v>12629.896699999999</v>
      </c>
      <c r="V54" t="s">
        <v>2</v>
      </c>
      <c r="W54">
        <v>37.619999999999997</v>
      </c>
      <c r="X54">
        <v>1</v>
      </c>
      <c r="Y54" t="s">
        <v>13</v>
      </c>
      <c r="Z54" t="s">
        <v>14</v>
      </c>
      <c r="AA54">
        <v>3766.8838000000001</v>
      </c>
      <c r="AC54" t="s">
        <v>3</v>
      </c>
      <c r="AD54">
        <v>25.46</v>
      </c>
      <c r="AE54">
        <v>0</v>
      </c>
      <c r="AF54" t="s">
        <v>13</v>
      </c>
      <c r="AG54" t="s">
        <v>24</v>
      </c>
      <c r="AH54">
        <v>3645.0893999999998</v>
      </c>
    </row>
    <row r="55" spans="1:34" x14ac:dyDescent="0.25">
      <c r="A55">
        <v>36</v>
      </c>
      <c r="B55" t="s">
        <v>3</v>
      </c>
      <c r="C55">
        <v>35.200000000000003</v>
      </c>
      <c r="D55">
        <v>1</v>
      </c>
      <c r="E55" t="s">
        <v>11</v>
      </c>
      <c r="F55" t="s">
        <v>14</v>
      </c>
      <c r="G55">
        <v>38709.175999999999</v>
      </c>
      <c r="V55" t="s">
        <v>2</v>
      </c>
      <c r="W55">
        <v>30.8</v>
      </c>
      <c r="X55">
        <v>3</v>
      </c>
      <c r="Y55" t="s">
        <v>13</v>
      </c>
      <c r="Z55" t="s">
        <v>12</v>
      </c>
      <c r="AA55">
        <v>12105.32</v>
      </c>
      <c r="AC55" t="s">
        <v>3</v>
      </c>
      <c r="AD55">
        <v>28.024999999999999</v>
      </c>
      <c r="AE55">
        <v>1</v>
      </c>
      <c r="AF55" t="s">
        <v>11</v>
      </c>
      <c r="AG55" t="s">
        <v>19</v>
      </c>
      <c r="AH55">
        <v>17560.37975</v>
      </c>
    </row>
    <row r="56" spans="1:34" x14ac:dyDescent="0.25">
      <c r="A56">
        <v>18</v>
      </c>
      <c r="B56" t="s">
        <v>2</v>
      </c>
      <c r="C56">
        <v>35.625</v>
      </c>
      <c r="D56">
        <v>0</v>
      </c>
      <c r="E56" t="s">
        <v>13</v>
      </c>
      <c r="F56" t="s">
        <v>24</v>
      </c>
      <c r="G56">
        <v>2211.1307499999998</v>
      </c>
      <c r="V56" t="s">
        <v>2</v>
      </c>
      <c r="W56">
        <v>31.6</v>
      </c>
      <c r="X56">
        <v>0</v>
      </c>
      <c r="Y56" t="s">
        <v>13</v>
      </c>
      <c r="Z56" t="s">
        <v>12</v>
      </c>
      <c r="AA56">
        <v>6186.1270000000004</v>
      </c>
      <c r="AC56" t="s">
        <v>3</v>
      </c>
      <c r="AD56">
        <v>30.875</v>
      </c>
      <c r="AE56">
        <v>2</v>
      </c>
      <c r="AF56" t="s">
        <v>13</v>
      </c>
      <c r="AG56" t="s">
        <v>19</v>
      </c>
      <c r="AH56">
        <v>3877.3042500000001</v>
      </c>
    </row>
    <row r="57" spans="1:34" x14ac:dyDescent="0.25">
      <c r="A57">
        <v>21</v>
      </c>
      <c r="B57" t="s">
        <v>2</v>
      </c>
      <c r="C57">
        <v>33.630000000000003</v>
      </c>
      <c r="D57">
        <v>2</v>
      </c>
      <c r="E57" t="s">
        <v>13</v>
      </c>
      <c r="F57" t="s">
        <v>19</v>
      </c>
      <c r="G57">
        <v>3579.8287</v>
      </c>
      <c r="V57" t="s">
        <v>2</v>
      </c>
      <c r="W57">
        <v>30.114999999999998</v>
      </c>
      <c r="X57">
        <v>0</v>
      </c>
      <c r="Y57" t="s">
        <v>13</v>
      </c>
      <c r="Z57" t="s">
        <v>24</v>
      </c>
      <c r="AA57">
        <v>21344.846699999998</v>
      </c>
      <c r="AC57" t="s">
        <v>3</v>
      </c>
      <c r="AD57">
        <v>27.94</v>
      </c>
      <c r="AE57">
        <v>0</v>
      </c>
      <c r="AF57" t="s">
        <v>13</v>
      </c>
      <c r="AG57" t="s">
        <v>14</v>
      </c>
      <c r="AH57">
        <v>2867.1196</v>
      </c>
    </row>
    <row r="58" spans="1:34" x14ac:dyDescent="0.25">
      <c r="A58">
        <v>48</v>
      </c>
      <c r="B58" t="s">
        <v>3</v>
      </c>
      <c r="C58">
        <v>28</v>
      </c>
      <c r="D58">
        <v>1</v>
      </c>
      <c r="E58" t="s">
        <v>11</v>
      </c>
      <c r="F58" t="s">
        <v>12</v>
      </c>
      <c r="G58">
        <v>23568.272000000001</v>
      </c>
      <c r="V58" t="s">
        <v>2</v>
      </c>
      <c r="W58">
        <v>29.92</v>
      </c>
      <c r="X58">
        <v>3</v>
      </c>
      <c r="Y58" t="s">
        <v>11</v>
      </c>
      <c r="Z58" t="s">
        <v>14</v>
      </c>
      <c r="AA58">
        <v>30942.191800000001</v>
      </c>
      <c r="AC58" t="s">
        <v>3</v>
      </c>
      <c r="AD58">
        <v>35.090000000000003</v>
      </c>
      <c r="AE58">
        <v>0</v>
      </c>
      <c r="AF58" t="s">
        <v>11</v>
      </c>
      <c r="AG58" t="s">
        <v>14</v>
      </c>
      <c r="AH58">
        <v>47055.532099999997</v>
      </c>
    </row>
    <row r="59" spans="1:34" x14ac:dyDescent="0.25">
      <c r="A59">
        <v>36</v>
      </c>
      <c r="B59" t="s">
        <v>3</v>
      </c>
      <c r="C59">
        <v>34.43</v>
      </c>
      <c r="D59">
        <v>0</v>
      </c>
      <c r="E59" t="s">
        <v>11</v>
      </c>
      <c r="F59" t="s">
        <v>14</v>
      </c>
      <c r="G59">
        <v>37742.575700000001</v>
      </c>
      <c r="V59" t="s">
        <v>2</v>
      </c>
      <c r="W59">
        <v>27.5</v>
      </c>
      <c r="X59">
        <v>1</v>
      </c>
      <c r="Y59" t="s">
        <v>13</v>
      </c>
      <c r="Z59" t="s">
        <v>12</v>
      </c>
      <c r="AA59">
        <v>5003.8530000000001</v>
      </c>
      <c r="AC59" t="s">
        <v>3</v>
      </c>
      <c r="AD59">
        <v>33.630000000000003</v>
      </c>
      <c r="AE59">
        <v>1</v>
      </c>
      <c r="AF59" t="s">
        <v>13</v>
      </c>
      <c r="AG59" t="s">
        <v>19</v>
      </c>
      <c r="AH59">
        <v>10825.253699999999</v>
      </c>
    </row>
    <row r="60" spans="1:34" x14ac:dyDescent="0.25">
      <c r="A60">
        <v>40</v>
      </c>
      <c r="B60" t="s">
        <v>2</v>
      </c>
      <c r="C60">
        <v>28.69</v>
      </c>
      <c r="D60">
        <v>3</v>
      </c>
      <c r="E60" t="s">
        <v>13</v>
      </c>
      <c r="F60" t="s">
        <v>19</v>
      </c>
      <c r="G60">
        <v>8059.6791000000003</v>
      </c>
      <c r="V60" t="s">
        <v>2</v>
      </c>
      <c r="W60">
        <v>28.4</v>
      </c>
      <c r="X60">
        <v>1</v>
      </c>
      <c r="Y60" t="s">
        <v>13</v>
      </c>
      <c r="Z60" t="s">
        <v>12</v>
      </c>
      <c r="AA60">
        <v>2331.5189999999998</v>
      </c>
      <c r="AC60" t="s">
        <v>3</v>
      </c>
      <c r="AD60">
        <v>30.8</v>
      </c>
      <c r="AE60">
        <v>0</v>
      </c>
      <c r="AF60" t="s">
        <v>13</v>
      </c>
      <c r="AG60" t="s">
        <v>12</v>
      </c>
      <c r="AH60">
        <v>4646.759</v>
      </c>
    </row>
    <row r="61" spans="1:34" x14ac:dyDescent="0.25">
      <c r="A61">
        <v>58</v>
      </c>
      <c r="B61" t="s">
        <v>3</v>
      </c>
      <c r="C61">
        <v>36.954999999999998</v>
      </c>
      <c r="D61">
        <v>2</v>
      </c>
      <c r="E61" t="s">
        <v>11</v>
      </c>
      <c r="F61" t="s">
        <v>19</v>
      </c>
      <c r="G61">
        <v>47496.494449999998</v>
      </c>
      <c r="V61" t="s">
        <v>2</v>
      </c>
      <c r="W61">
        <v>29.7</v>
      </c>
      <c r="X61">
        <v>2</v>
      </c>
      <c r="Y61" t="s">
        <v>13</v>
      </c>
      <c r="Z61" t="s">
        <v>12</v>
      </c>
      <c r="AA61">
        <v>11881.358</v>
      </c>
      <c r="AC61" t="s">
        <v>3</v>
      </c>
      <c r="AD61">
        <v>32.204999999999998</v>
      </c>
      <c r="AE61">
        <v>3</v>
      </c>
      <c r="AF61" t="s">
        <v>13</v>
      </c>
      <c r="AG61" t="s">
        <v>24</v>
      </c>
      <c r="AH61">
        <v>11488.31695</v>
      </c>
    </row>
    <row r="62" spans="1:34" x14ac:dyDescent="0.25">
      <c r="A62">
        <v>58</v>
      </c>
      <c r="B62" t="s">
        <v>2</v>
      </c>
      <c r="C62">
        <v>31.824999999999999</v>
      </c>
      <c r="D62">
        <v>2</v>
      </c>
      <c r="E62" t="s">
        <v>13</v>
      </c>
      <c r="F62" t="s">
        <v>24</v>
      </c>
      <c r="G62">
        <v>13607.36875</v>
      </c>
      <c r="V62" t="s">
        <v>2</v>
      </c>
      <c r="W62">
        <v>35.72</v>
      </c>
      <c r="X62">
        <v>0</v>
      </c>
      <c r="Y62" t="s">
        <v>13</v>
      </c>
      <c r="Z62" t="s">
        <v>19</v>
      </c>
      <c r="AA62">
        <v>2404.7338</v>
      </c>
      <c r="AC62" t="s">
        <v>3</v>
      </c>
      <c r="AD62">
        <v>28.594999999999999</v>
      </c>
      <c r="AE62">
        <v>0</v>
      </c>
      <c r="AF62" t="s">
        <v>13</v>
      </c>
      <c r="AG62" t="s">
        <v>24</v>
      </c>
      <c r="AH62">
        <v>30259.995559999999</v>
      </c>
    </row>
    <row r="63" spans="1:34" x14ac:dyDescent="0.25">
      <c r="A63">
        <v>18</v>
      </c>
      <c r="B63" t="s">
        <v>3</v>
      </c>
      <c r="C63">
        <v>31.68</v>
      </c>
      <c r="D63">
        <v>2</v>
      </c>
      <c r="E63" t="s">
        <v>11</v>
      </c>
      <c r="F63" t="s">
        <v>14</v>
      </c>
      <c r="G63">
        <v>34303.167200000004</v>
      </c>
      <c r="V63" t="s">
        <v>2</v>
      </c>
      <c r="W63">
        <v>27.94</v>
      </c>
      <c r="X63">
        <v>1</v>
      </c>
      <c r="Y63" t="s">
        <v>11</v>
      </c>
      <c r="Z63" t="s">
        <v>14</v>
      </c>
      <c r="AA63">
        <v>19107.779600000002</v>
      </c>
      <c r="AC63" t="s">
        <v>3</v>
      </c>
      <c r="AD63">
        <v>49.06</v>
      </c>
      <c r="AE63">
        <v>0</v>
      </c>
      <c r="AF63" t="s">
        <v>13</v>
      </c>
      <c r="AG63" t="s">
        <v>14</v>
      </c>
      <c r="AH63">
        <v>11381.3254</v>
      </c>
    </row>
    <row r="64" spans="1:34" x14ac:dyDescent="0.25">
      <c r="A64">
        <v>53</v>
      </c>
      <c r="B64" t="s">
        <v>2</v>
      </c>
      <c r="C64">
        <v>22.88</v>
      </c>
      <c r="D64">
        <v>1</v>
      </c>
      <c r="E64" t="s">
        <v>11</v>
      </c>
      <c r="F64" t="s">
        <v>14</v>
      </c>
      <c r="G64">
        <v>23244.790199999999</v>
      </c>
      <c r="V64" t="s">
        <v>2</v>
      </c>
      <c r="W64">
        <v>27.17</v>
      </c>
      <c r="X64">
        <v>0</v>
      </c>
      <c r="Y64" t="s">
        <v>13</v>
      </c>
      <c r="Z64" t="s">
        <v>14</v>
      </c>
      <c r="AA64">
        <v>8601.3292999999994</v>
      </c>
      <c r="AC64" t="s">
        <v>3</v>
      </c>
      <c r="AD64">
        <v>37.1</v>
      </c>
      <c r="AE64">
        <v>2</v>
      </c>
      <c r="AF64" t="s">
        <v>13</v>
      </c>
      <c r="AG64" t="s">
        <v>12</v>
      </c>
      <c r="AH64">
        <v>7740.3370000000004</v>
      </c>
    </row>
    <row r="65" spans="1:34" x14ac:dyDescent="0.25">
      <c r="A65">
        <v>34</v>
      </c>
      <c r="B65" t="s">
        <v>2</v>
      </c>
      <c r="C65">
        <v>37.335000000000001</v>
      </c>
      <c r="D65">
        <v>2</v>
      </c>
      <c r="E65" t="s">
        <v>13</v>
      </c>
      <c r="F65" t="s">
        <v>19</v>
      </c>
      <c r="G65">
        <v>5989.5236500000001</v>
      </c>
      <c r="K65" s="37"/>
      <c r="V65" t="s">
        <v>2</v>
      </c>
      <c r="W65">
        <v>23.37</v>
      </c>
      <c r="X65">
        <v>2</v>
      </c>
      <c r="Y65" t="s">
        <v>13</v>
      </c>
      <c r="Z65" t="s">
        <v>19</v>
      </c>
      <c r="AA65">
        <v>6686.4313000000002</v>
      </c>
      <c r="AC65" t="s">
        <v>3</v>
      </c>
      <c r="AD65">
        <v>23.75</v>
      </c>
      <c r="AE65">
        <v>0</v>
      </c>
      <c r="AF65" t="s">
        <v>13</v>
      </c>
      <c r="AG65" t="s">
        <v>24</v>
      </c>
      <c r="AH65">
        <v>1705.6244999999999</v>
      </c>
    </row>
    <row r="66" spans="1:34" x14ac:dyDescent="0.25">
      <c r="A66">
        <v>43</v>
      </c>
      <c r="B66" t="s">
        <v>3</v>
      </c>
      <c r="C66">
        <v>27.36</v>
      </c>
      <c r="D66">
        <v>3</v>
      </c>
      <c r="E66" t="s">
        <v>13</v>
      </c>
      <c r="F66" t="s">
        <v>24</v>
      </c>
      <c r="G66">
        <v>8606.2173999999995</v>
      </c>
      <c r="V66" t="s">
        <v>2</v>
      </c>
      <c r="W66">
        <v>28.975000000000001</v>
      </c>
      <c r="X66">
        <v>0</v>
      </c>
      <c r="Y66" t="s">
        <v>13</v>
      </c>
      <c r="Z66" t="s">
        <v>19</v>
      </c>
      <c r="AA66">
        <v>2257.47525</v>
      </c>
      <c r="AC66" t="s">
        <v>3</v>
      </c>
      <c r="AD66">
        <v>31.35</v>
      </c>
      <c r="AE66">
        <v>1</v>
      </c>
      <c r="AF66" t="s">
        <v>11</v>
      </c>
      <c r="AG66" t="s">
        <v>24</v>
      </c>
      <c r="AH66">
        <v>39556.494500000001</v>
      </c>
    </row>
    <row r="67" spans="1:34" x14ac:dyDescent="0.25">
      <c r="A67">
        <v>25</v>
      </c>
      <c r="B67" t="s">
        <v>3</v>
      </c>
      <c r="C67">
        <v>33.659999999999997</v>
      </c>
      <c r="D67">
        <v>4</v>
      </c>
      <c r="E67" t="s">
        <v>13</v>
      </c>
      <c r="F67" t="s">
        <v>14</v>
      </c>
      <c r="G67">
        <v>4504.6624000000002</v>
      </c>
      <c r="V67" t="s">
        <v>2</v>
      </c>
      <c r="W67">
        <v>33.914999999999999</v>
      </c>
      <c r="X67">
        <v>3</v>
      </c>
      <c r="Y67" t="s">
        <v>13</v>
      </c>
      <c r="Z67" t="s">
        <v>19</v>
      </c>
      <c r="AA67">
        <v>10115.00885</v>
      </c>
      <c r="AC67" t="s">
        <v>3</v>
      </c>
      <c r="AD67">
        <v>34.700000000000003</v>
      </c>
      <c r="AE67">
        <v>2</v>
      </c>
      <c r="AF67" t="s">
        <v>13</v>
      </c>
      <c r="AG67" t="s">
        <v>12</v>
      </c>
      <c r="AH67">
        <v>6082.4049999999997</v>
      </c>
    </row>
    <row r="68" spans="1:34" x14ac:dyDescent="0.25">
      <c r="A68">
        <v>64</v>
      </c>
      <c r="B68" t="s">
        <v>3</v>
      </c>
      <c r="C68">
        <v>24.7</v>
      </c>
      <c r="D68">
        <v>1</v>
      </c>
      <c r="E68" t="s">
        <v>13</v>
      </c>
      <c r="F68" t="s">
        <v>19</v>
      </c>
      <c r="G68">
        <v>30166.618170000002</v>
      </c>
      <c r="I68" s="38" t="s">
        <v>58</v>
      </c>
      <c r="J68" s="38"/>
      <c r="K68" s="38"/>
      <c r="L68" s="39"/>
      <c r="M68" s="38" t="s">
        <v>59</v>
      </c>
      <c r="N68" s="38"/>
      <c r="O68" s="38"/>
      <c r="P68" s="38"/>
      <c r="V68" t="s">
        <v>2</v>
      </c>
      <c r="W68">
        <v>28.785</v>
      </c>
      <c r="X68">
        <v>0</v>
      </c>
      <c r="Y68" t="s">
        <v>13</v>
      </c>
      <c r="Z68" t="s">
        <v>24</v>
      </c>
      <c r="AA68">
        <v>3385.3991500000002</v>
      </c>
      <c r="AC68" t="s">
        <v>3</v>
      </c>
      <c r="AD68">
        <v>25.555</v>
      </c>
      <c r="AE68">
        <v>0</v>
      </c>
      <c r="AF68" t="s">
        <v>13</v>
      </c>
      <c r="AG68" t="s">
        <v>19</v>
      </c>
      <c r="AH68">
        <v>1632.5644500000001</v>
      </c>
    </row>
    <row r="69" spans="1:34" x14ac:dyDescent="0.25">
      <c r="A69">
        <v>28</v>
      </c>
      <c r="B69" t="s">
        <v>2</v>
      </c>
      <c r="C69">
        <v>25.934999999999999</v>
      </c>
      <c r="D69">
        <v>1</v>
      </c>
      <c r="E69" t="s">
        <v>13</v>
      </c>
      <c r="F69" t="s">
        <v>19</v>
      </c>
      <c r="G69">
        <v>4133.6416499999996</v>
      </c>
      <c r="I69" s="40">
        <f>COUNTIFS(C2:C1339,"&gt;=25",G2:G1339,"&gt;16700")/COUNTIF(C2:C1339,"&gt;=25")</f>
        <v>0.25895316804407714</v>
      </c>
      <c r="J69" s="40"/>
      <c r="K69" s="40"/>
      <c r="L69" s="41"/>
      <c r="M69" s="42">
        <f>COUNTIFS(C2:C1339,"&lt;25",G2:G1339,"&gt;16700")/COUNTIF(C2:C1339,"&lt;25")</f>
        <v>0.20816326530612245</v>
      </c>
      <c r="N69" s="42"/>
      <c r="O69" s="42"/>
      <c r="P69" s="42"/>
      <c r="V69" t="s">
        <v>2</v>
      </c>
      <c r="W69">
        <v>28.3</v>
      </c>
      <c r="X69">
        <v>0</v>
      </c>
      <c r="Y69" t="s">
        <v>11</v>
      </c>
      <c r="Z69" t="s">
        <v>12</v>
      </c>
      <c r="AA69">
        <v>17081.080000000002</v>
      </c>
      <c r="AC69" t="s">
        <v>3</v>
      </c>
      <c r="AD69">
        <v>34.1</v>
      </c>
      <c r="AE69">
        <v>0</v>
      </c>
      <c r="AF69" t="s">
        <v>13</v>
      </c>
      <c r="AG69" t="s">
        <v>12</v>
      </c>
      <c r="AH69">
        <v>1261.442</v>
      </c>
    </row>
    <row r="70" spans="1:34" x14ac:dyDescent="0.25">
      <c r="A70">
        <v>20</v>
      </c>
      <c r="B70" t="s">
        <v>2</v>
      </c>
      <c r="C70">
        <v>22.42</v>
      </c>
      <c r="D70">
        <v>0</v>
      </c>
      <c r="E70" t="s">
        <v>11</v>
      </c>
      <c r="F70" t="s">
        <v>19</v>
      </c>
      <c r="G70">
        <v>14711.7438</v>
      </c>
      <c r="I70" s="40"/>
      <c r="J70" s="40"/>
      <c r="K70" s="40"/>
      <c r="L70" s="41"/>
      <c r="M70" s="42"/>
      <c r="N70" s="42"/>
      <c r="O70" s="42"/>
      <c r="P70" s="42"/>
      <c r="V70" t="s">
        <v>2</v>
      </c>
      <c r="W70">
        <v>37.4</v>
      </c>
      <c r="X70">
        <v>0</v>
      </c>
      <c r="Y70" t="s">
        <v>13</v>
      </c>
      <c r="Z70" t="s">
        <v>12</v>
      </c>
      <c r="AA70">
        <v>9634.5380000000005</v>
      </c>
      <c r="AC70" t="s">
        <v>3</v>
      </c>
      <c r="AD70">
        <v>25.175000000000001</v>
      </c>
      <c r="AE70">
        <v>0</v>
      </c>
      <c r="AF70" t="s">
        <v>13</v>
      </c>
      <c r="AG70" t="s">
        <v>19</v>
      </c>
      <c r="AH70">
        <v>2045.68525</v>
      </c>
    </row>
    <row r="71" spans="1:34" x14ac:dyDescent="0.25">
      <c r="A71">
        <v>19</v>
      </c>
      <c r="B71" t="s">
        <v>2</v>
      </c>
      <c r="C71">
        <v>28.9</v>
      </c>
      <c r="D71">
        <v>0</v>
      </c>
      <c r="E71" t="s">
        <v>13</v>
      </c>
      <c r="F71" t="s">
        <v>12</v>
      </c>
      <c r="G71">
        <v>1743.2139999999999</v>
      </c>
      <c r="V71" t="s">
        <v>2</v>
      </c>
      <c r="W71">
        <v>17.765000000000001</v>
      </c>
      <c r="X71">
        <v>2</v>
      </c>
      <c r="Y71" t="s">
        <v>11</v>
      </c>
      <c r="Z71" t="s">
        <v>19</v>
      </c>
      <c r="AA71">
        <v>32734.186300000001</v>
      </c>
      <c r="AC71" t="s">
        <v>3</v>
      </c>
      <c r="AD71">
        <v>22.42</v>
      </c>
      <c r="AE71">
        <v>2</v>
      </c>
      <c r="AF71" t="s">
        <v>13</v>
      </c>
      <c r="AG71" t="s">
        <v>24</v>
      </c>
      <c r="AH71">
        <v>27375.904780000001</v>
      </c>
    </row>
    <row r="72" spans="1:34" x14ac:dyDescent="0.25">
      <c r="A72">
        <v>61</v>
      </c>
      <c r="B72" t="s">
        <v>2</v>
      </c>
      <c r="C72">
        <v>39.1</v>
      </c>
      <c r="D72">
        <v>2</v>
      </c>
      <c r="E72" t="s">
        <v>13</v>
      </c>
      <c r="F72" t="s">
        <v>12</v>
      </c>
      <c r="G72">
        <v>14235.072</v>
      </c>
      <c r="V72" t="s">
        <v>2</v>
      </c>
      <c r="W72">
        <v>26.504999999999999</v>
      </c>
      <c r="X72">
        <v>0</v>
      </c>
      <c r="Y72" t="s">
        <v>13</v>
      </c>
      <c r="Z72" t="s">
        <v>24</v>
      </c>
      <c r="AA72">
        <v>12815.444949999999</v>
      </c>
      <c r="AC72" t="s">
        <v>3</v>
      </c>
      <c r="AD72">
        <v>32.49</v>
      </c>
      <c r="AE72">
        <v>1</v>
      </c>
      <c r="AF72" t="s">
        <v>13</v>
      </c>
      <c r="AG72" t="s">
        <v>24</v>
      </c>
      <c r="AH72">
        <v>3490.5491000000002</v>
      </c>
    </row>
    <row r="73" spans="1:34" x14ac:dyDescent="0.25">
      <c r="A73">
        <v>40</v>
      </c>
      <c r="B73" t="s">
        <v>3</v>
      </c>
      <c r="C73">
        <v>26.315000000000001</v>
      </c>
      <c r="D73">
        <v>1</v>
      </c>
      <c r="E73" t="s">
        <v>13</v>
      </c>
      <c r="F73" t="s">
        <v>19</v>
      </c>
      <c r="G73">
        <v>6389.3778499999999</v>
      </c>
      <c r="I73" s="4" t="s">
        <v>60</v>
      </c>
      <c r="V73" t="s">
        <v>2</v>
      </c>
      <c r="W73">
        <v>22.04</v>
      </c>
      <c r="X73">
        <v>0</v>
      </c>
      <c r="Y73" t="s">
        <v>13</v>
      </c>
      <c r="Z73" t="s">
        <v>24</v>
      </c>
      <c r="AA73">
        <v>13616.3586</v>
      </c>
      <c r="AC73" t="s">
        <v>3</v>
      </c>
      <c r="AD73">
        <v>25.3</v>
      </c>
      <c r="AE73">
        <v>2</v>
      </c>
      <c r="AF73" t="s">
        <v>11</v>
      </c>
      <c r="AG73" t="s">
        <v>14</v>
      </c>
      <c r="AH73">
        <v>18972.494999999999</v>
      </c>
    </row>
    <row r="74" spans="1:34" x14ac:dyDescent="0.25">
      <c r="A74">
        <v>40</v>
      </c>
      <c r="B74" t="s">
        <v>2</v>
      </c>
      <c r="C74">
        <v>36.19</v>
      </c>
      <c r="D74">
        <v>0</v>
      </c>
      <c r="E74" t="s">
        <v>13</v>
      </c>
      <c r="F74" t="s">
        <v>14</v>
      </c>
      <c r="G74">
        <v>5920.1040999999996</v>
      </c>
      <c r="V74" t="s">
        <v>2</v>
      </c>
      <c r="W74">
        <v>35.9</v>
      </c>
      <c r="X74">
        <v>2</v>
      </c>
      <c r="Y74" t="s">
        <v>13</v>
      </c>
      <c r="Z74" t="s">
        <v>12</v>
      </c>
      <c r="AA74">
        <v>11163.567999999999</v>
      </c>
      <c r="AC74" t="s">
        <v>3</v>
      </c>
      <c r="AD74">
        <v>29.734999999999999</v>
      </c>
      <c r="AE74">
        <v>2</v>
      </c>
      <c r="AF74" t="s">
        <v>13</v>
      </c>
      <c r="AG74" t="s">
        <v>19</v>
      </c>
      <c r="AH74">
        <v>18157.876</v>
      </c>
    </row>
    <row r="75" spans="1:34" x14ac:dyDescent="0.25">
      <c r="A75">
        <v>28</v>
      </c>
      <c r="B75" t="s">
        <v>3</v>
      </c>
      <c r="C75">
        <v>23.98</v>
      </c>
      <c r="D75">
        <v>3</v>
      </c>
      <c r="E75" t="s">
        <v>11</v>
      </c>
      <c r="F75" t="s">
        <v>14</v>
      </c>
      <c r="G75">
        <v>17663.144199999999</v>
      </c>
      <c r="V75" t="s">
        <v>2</v>
      </c>
      <c r="W75">
        <v>28.785</v>
      </c>
      <c r="X75">
        <v>0</v>
      </c>
      <c r="Y75" t="s">
        <v>13</v>
      </c>
      <c r="Z75" t="s">
        <v>24</v>
      </c>
      <c r="AA75">
        <v>2457.2111500000001</v>
      </c>
      <c r="AC75" t="s">
        <v>3</v>
      </c>
      <c r="AD75">
        <v>28.69</v>
      </c>
      <c r="AE75">
        <v>3</v>
      </c>
      <c r="AF75" t="s">
        <v>11</v>
      </c>
      <c r="AG75" t="s">
        <v>19</v>
      </c>
      <c r="AH75">
        <v>20745.989099999999</v>
      </c>
    </row>
    <row r="76" spans="1:34" x14ac:dyDescent="0.25">
      <c r="A76">
        <v>27</v>
      </c>
      <c r="B76" t="s">
        <v>2</v>
      </c>
      <c r="C76">
        <v>24.75</v>
      </c>
      <c r="D76">
        <v>0</v>
      </c>
      <c r="E76" t="s">
        <v>11</v>
      </c>
      <c r="F76" t="s">
        <v>14</v>
      </c>
      <c r="G76">
        <v>16577.779500000001</v>
      </c>
      <c r="V76" t="s">
        <v>2</v>
      </c>
      <c r="W76">
        <v>28.05</v>
      </c>
      <c r="X76">
        <v>0</v>
      </c>
      <c r="Y76" t="s">
        <v>13</v>
      </c>
      <c r="Z76" t="s">
        <v>14</v>
      </c>
      <c r="AA76">
        <v>2155.6815000000001</v>
      </c>
      <c r="AC76" t="s">
        <v>3</v>
      </c>
      <c r="AD76">
        <v>30.495000000000001</v>
      </c>
      <c r="AE76">
        <v>3</v>
      </c>
      <c r="AF76" t="s">
        <v>11</v>
      </c>
      <c r="AG76" t="s">
        <v>19</v>
      </c>
      <c r="AH76">
        <v>40720.551050000002</v>
      </c>
    </row>
    <row r="77" spans="1:34" x14ac:dyDescent="0.25">
      <c r="A77">
        <v>31</v>
      </c>
      <c r="B77" t="s">
        <v>3</v>
      </c>
      <c r="C77">
        <v>28.5</v>
      </c>
      <c r="D77">
        <v>5</v>
      </c>
      <c r="E77" t="s">
        <v>13</v>
      </c>
      <c r="F77" t="s">
        <v>24</v>
      </c>
      <c r="G77">
        <v>6799.4579999999996</v>
      </c>
      <c r="V77" t="s">
        <v>2</v>
      </c>
      <c r="W77">
        <v>31.9</v>
      </c>
      <c r="X77">
        <v>3</v>
      </c>
      <c r="Y77" t="s">
        <v>13</v>
      </c>
      <c r="Z77" t="s">
        <v>14</v>
      </c>
      <c r="AA77">
        <v>27322.73386</v>
      </c>
      <c r="AC77" t="s">
        <v>3</v>
      </c>
      <c r="AD77">
        <v>28.4</v>
      </c>
      <c r="AE77">
        <v>1</v>
      </c>
      <c r="AF77" t="s">
        <v>13</v>
      </c>
      <c r="AG77" t="s">
        <v>12</v>
      </c>
      <c r="AH77">
        <v>1842.519</v>
      </c>
    </row>
    <row r="78" spans="1:34" x14ac:dyDescent="0.25">
      <c r="A78">
        <v>53</v>
      </c>
      <c r="B78" t="s">
        <v>2</v>
      </c>
      <c r="C78">
        <v>28.1</v>
      </c>
      <c r="D78">
        <v>3</v>
      </c>
      <c r="E78" t="s">
        <v>13</v>
      </c>
      <c r="F78" t="s">
        <v>12</v>
      </c>
      <c r="G78">
        <v>11741.726000000001</v>
      </c>
      <c r="V78" t="s">
        <v>2</v>
      </c>
      <c r="W78">
        <v>36</v>
      </c>
      <c r="X78">
        <v>0</v>
      </c>
      <c r="Y78" t="s">
        <v>13</v>
      </c>
      <c r="Z78" t="s">
        <v>12</v>
      </c>
      <c r="AA78">
        <v>2166.732</v>
      </c>
      <c r="AC78" t="s">
        <v>3</v>
      </c>
      <c r="AD78">
        <v>24.13</v>
      </c>
      <c r="AE78">
        <v>1</v>
      </c>
      <c r="AF78" t="s">
        <v>13</v>
      </c>
      <c r="AG78" t="s">
        <v>19</v>
      </c>
      <c r="AH78">
        <v>5125.2156999999997</v>
      </c>
    </row>
    <row r="79" spans="1:34" x14ac:dyDescent="0.25">
      <c r="A79">
        <v>58</v>
      </c>
      <c r="B79" t="s">
        <v>3</v>
      </c>
      <c r="C79">
        <v>32.01</v>
      </c>
      <c r="D79">
        <v>1</v>
      </c>
      <c r="E79" t="s">
        <v>13</v>
      </c>
      <c r="F79" t="s">
        <v>14</v>
      </c>
      <c r="G79">
        <v>11946.625899999999</v>
      </c>
      <c r="V79" t="s">
        <v>2</v>
      </c>
      <c r="W79">
        <v>38.83</v>
      </c>
      <c r="X79">
        <v>3</v>
      </c>
      <c r="Y79" t="s">
        <v>13</v>
      </c>
      <c r="Z79" t="s">
        <v>14</v>
      </c>
      <c r="AA79">
        <v>5138.2566999999999</v>
      </c>
      <c r="AC79" t="s">
        <v>3</v>
      </c>
      <c r="AD79">
        <v>29.7</v>
      </c>
      <c r="AE79">
        <v>0</v>
      </c>
      <c r="AF79" t="s">
        <v>13</v>
      </c>
      <c r="AG79" t="s">
        <v>14</v>
      </c>
      <c r="AH79">
        <v>7789.6350000000002</v>
      </c>
    </row>
    <row r="80" spans="1:34" x14ac:dyDescent="0.25">
      <c r="A80">
        <v>44</v>
      </c>
      <c r="B80" t="s">
        <v>3</v>
      </c>
      <c r="C80">
        <v>27.4</v>
      </c>
      <c r="D80">
        <v>2</v>
      </c>
      <c r="E80" t="s">
        <v>13</v>
      </c>
      <c r="F80" t="s">
        <v>12</v>
      </c>
      <c r="G80">
        <v>7726.8540000000003</v>
      </c>
      <c r="V80" t="s">
        <v>2</v>
      </c>
      <c r="W80">
        <v>37.729999999999997</v>
      </c>
      <c r="X80">
        <v>1</v>
      </c>
      <c r="Y80" t="s">
        <v>13</v>
      </c>
      <c r="Z80" t="s">
        <v>14</v>
      </c>
      <c r="AA80">
        <v>9877.6077000000005</v>
      </c>
      <c r="AC80" t="s">
        <v>3</v>
      </c>
      <c r="AD80">
        <v>39.520000000000003</v>
      </c>
      <c r="AE80">
        <v>0</v>
      </c>
      <c r="AF80" t="s">
        <v>13</v>
      </c>
      <c r="AG80" t="s">
        <v>19</v>
      </c>
      <c r="AH80">
        <v>6948.7007999999996</v>
      </c>
    </row>
    <row r="81" spans="1:34" x14ac:dyDescent="0.25">
      <c r="A81">
        <v>57</v>
      </c>
      <c r="B81" t="s">
        <v>3</v>
      </c>
      <c r="C81">
        <v>34.01</v>
      </c>
      <c r="D81">
        <v>0</v>
      </c>
      <c r="E81" t="s">
        <v>13</v>
      </c>
      <c r="F81" t="s">
        <v>19</v>
      </c>
      <c r="G81">
        <v>11356.660900000001</v>
      </c>
      <c r="V81" t="s">
        <v>2</v>
      </c>
      <c r="W81">
        <v>37.43</v>
      </c>
      <c r="X81">
        <v>1</v>
      </c>
      <c r="Y81" t="s">
        <v>13</v>
      </c>
      <c r="Z81" t="s">
        <v>19</v>
      </c>
      <c r="AA81">
        <v>10959.6947</v>
      </c>
      <c r="AC81" t="s">
        <v>3</v>
      </c>
      <c r="AD81">
        <v>24.42</v>
      </c>
      <c r="AE81">
        <v>0</v>
      </c>
      <c r="AF81" t="s">
        <v>11</v>
      </c>
      <c r="AG81" t="s">
        <v>14</v>
      </c>
      <c r="AH81">
        <v>21223.675800000001</v>
      </c>
    </row>
    <row r="82" spans="1:34" x14ac:dyDescent="0.25">
      <c r="A82">
        <v>29</v>
      </c>
      <c r="B82" t="s">
        <v>2</v>
      </c>
      <c r="C82">
        <v>29.59</v>
      </c>
      <c r="D82">
        <v>1</v>
      </c>
      <c r="E82" t="s">
        <v>13</v>
      </c>
      <c r="F82" t="s">
        <v>14</v>
      </c>
      <c r="G82">
        <v>3947.4131000000002</v>
      </c>
      <c r="V82" t="s">
        <v>2</v>
      </c>
      <c r="W82">
        <v>37.145000000000003</v>
      </c>
      <c r="X82">
        <v>3</v>
      </c>
      <c r="Y82" t="s">
        <v>13</v>
      </c>
      <c r="Z82" t="s">
        <v>24</v>
      </c>
      <c r="AA82">
        <v>6334.3435499999996</v>
      </c>
      <c r="AC82" t="s">
        <v>3</v>
      </c>
      <c r="AD82">
        <v>25.175000000000001</v>
      </c>
      <c r="AE82">
        <v>0</v>
      </c>
      <c r="AF82" t="s">
        <v>11</v>
      </c>
      <c r="AG82" t="s">
        <v>24</v>
      </c>
      <c r="AH82">
        <v>15518.180249999999</v>
      </c>
    </row>
    <row r="83" spans="1:34" x14ac:dyDescent="0.25">
      <c r="A83">
        <v>21</v>
      </c>
      <c r="B83" t="s">
        <v>3</v>
      </c>
      <c r="C83">
        <v>35.53</v>
      </c>
      <c r="D83">
        <v>0</v>
      </c>
      <c r="E83" t="s">
        <v>13</v>
      </c>
      <c r="F83" t="s">
        <v>14</v>
      </c>
      <c r="G83">
        <v>1532.4697000000001</v>
      </c>
      <c r="V83" t="s">
        <v>2</v>
      </c>
      <c r="W83">
        <v>23.37</v>
      </c>
      <c r="X83">
        <v>0</v>
      </c>
      <c r="Y83" t="s">
        <v>11</v>
      </c>
      <c r="Z83" t="s">
        <v>24</v>
      </c>
      <c r="AA83">
        <v>19964.746299999999</v>
      </c>
      <c r="AC83" t="s">
        <v>3</v>
      </c>
      <c r="AD83">
        <v>35.53</v>
      </c>
      <c r="AE83">
        <v>0</v>
      </c>
      <c r="AF83" t="s">
        <v>11</v>
      </c>
      <c r="AG83" t="s">
        <v>14</v>
      </c>
      <c r="AH83">
        <v>36950.256699999998</v>
      </c>
    </row>
    <row r="84" spans="1:34" x14ac:dyDescent="0.25">
      <c r="A84">
        <v>22</v>
      </c>
      <c r="B84" t="s">
        <v>2</v>
      </c>
      <c r="C84">
        <v>39.805</v>
      </c>
      <c r="D84">
        <v>0</v>
      </c>
      <c r="E84" t="s">
        <v>13</v>
      </c>
      <c r="F84" t="s">
        <v>24</v>
      </c>
      <c r="G84">
        <v>2755.0209500000001</v>
      </c>
      <c r="V84" t="s">
        <v>2</v>
      </c>
      <c r="W84">
        <v>25.46</v>
      </c>
      <c r="X84">
        <v>1</v>
      </c>
      <c r="Y84" t="s">
        <v>13</v>
      </c>
      <c r="Z84" t="s">
        <v>24</v>
      </c>
      <c r="AA84">
        <v>7077.1894000000002</v>
      </c>
      <c r="AC84" t="s">
        <v>3</v>
      </c>
      <c r="AD84">
        <v>39.6</v>
      </c>
      <c r="AE84">
        <v>1</v>
      </c>
      <c r="AF84" t="s">
        <v>13</v>
      </c>
      <c r="AG84" t="s">
        <v>12</v>
      </c>
      <c r="AH84">
        <v>10450.552</v>
      </c>
    </row>
    <row r="85" spans="1:34" x14ac:dyDescent="0.25">
      <c r="A85">
        <v>41</v>
      </c>
      <c r="B85" t="s">
        <v>2</v>
      </c>
      <c r="C85">
        <v>32.965000000000003</v>
      </c>
      <c r="D85">
        <v>0</v>
      </c>
      <c r="E85" t="s">
        <v>13</v>
      </c>
      <c r="F85" t="s">
        <v>19</v>
      </c>
      <c r="G85">
        <v>6571.0243499999997</v>
      </c>
      <c r="V85" t="s">
        <v>2</v>
      </c>
      <c r="W85">
        <v>27.83</v>
      </c>
      <c r="X85">
        <v>3</v>
      </c>
      <c r="Y85" t="s">
        <v>13</v>
      </c>
      <c r="Z85" t="s">
        <v>14</v>
      </c>
      <c r="AA85">
        <v>19749.383379999999</v>
      </c>
      <c r="AC85" t="s">
        <v>3</v>
      </c>
      <c r="AD85">
        <v>29.64</v>
      </c>
      <c r="AE85">
        <v>0</v>
      </c>
      <c r="AF85" t="s">
        <v>13</v>
      </c>
      <c r="AG85" t="s">
        <v>19</v>
      </c>
      <c r="AH85">
        <v>5028.1466</v>
      </c>
    </row>
    <row r="86" spans="1:34" x14ac:dyDescent="0.25">
      <c r="A86">
        <v>31</v>
      </c>
      <c r="B86" t="s">
        <v>3</v>
      </c>
      <c r="C86">
        <v>26.885000000000002</v>
      </c>
      <c r="D86">
        <v>1</v>
      </c>
      <c r="E86" t="s">
        <v>13</v>
      </c>
      <c r="F86" t="s">
        <v>24</v>
      </c>
      <c r="G86">
        <v>4441.2131499999996</v>
      </c>
      <c r="V86" t="s">
        <v>2</v>
      </c>
      <c r="W86">
        <v>26.6</v>
      </c>
      <c r="X86">
        <v>0</v>
      </c>
      <c r="Y86" t="s">
        <v>11</v>
      </c>
      <c r="Z86" t="s">
        <v>19</v>
      </c>
      <c r="AA86">
        <v>21348.705999999998</v>
      </c>
      <c r="AC86" t="s">
        <v>3</v>
      </c>
      <c r="AD86">
        <v>28.215</v>
      </c>
      <c r="AE86">
        <v>4</v>
      </c>
      <c r="AF86" t="s">
        <v>13</v>
      </c>
      <c r="AG86" t="s">
        <v>24</v>
      </c>
      <c r="AH86">
        <v>10407.085849999999</v>
      </c>
    </row>
    <row r="87" spans="1:34" x14ac:dyDescent="0.25">
      <c r="A87">
        <v>45</v>
      </c>
      <c r="B87" t="s">
        <v>2</v>
      </c>
      <c r="C87">
        <v>38.284999999999997</v>
      </c>
      <c r="D87">
        <v>0</v>
      </c>
      <c r="E87" t="s">
        <v>13</v>
      </c>
      <c r="F87" t="s">
        <v>24</v>
      </c>
      <c r="G87">
        <v>7935.29115</v>
      </c>
      <c r="V87" t="s">
        <v>2</v>
      </c>
      <c r="W87">
        <v>36.85</v>
      </c>
      <c r="X87">
        <v>0</v>
      </c>
      <c r="Y87" t="s">
        <v>11</v>
      </c>
      <c r="Z87" t="s">
        <v>14</v>
      </c>
      <c r="AA87">
        <v>36149.483500000002</v>
      </c>
      <c r="AC87" t="s">
        <v>3</v>
      </c>
      <c r="AD87">
        <v>18.905000000000001</v>
      </c>
      <c r="AE87">
        <v>3</v>
      </c>
      <c r="AF87" t="s">
        <v>13</v>
      </c>
      <c r="AG87" t="s">
        <v>24</v>
      </c>
      <c r="AH87">
        <v>4827.9049500000001</v>
      </c>
    </row>
    <row r="88" spans="1:34" x14ac:dyDescent="0.25">
      <c r="A88">
        <v>22</v>
      </c>
      <c r="B88" t="s">
        <v>3</v>
      </c>
      <c r="C88">
        <v>37.619999999999997</v>
      </c>
      <c r="D88">
        <v>1</v>
      </c>
      <c r="E88" t="s">
        <v>11</v>
      </c>
      <c r="F88" t="s">
        <v>14</v>
      </c>
      <c r="G88">
        <v>37165.163800000002</v>
      </c>
      <c r="V88" t="s">
        <v>2</v>
      </c>
      <c r="W88">
        <v>29.8</v>
      </c>
      <c r="X88">
        <v>2</v>
      </c>
      <c r="Y88" t="s">
        <v>13</v>
      </c>
      <c r="Z88" t="s">
        <v>12</v>
      </c>
      <c r="AA88">
        <v>5152.134</v>
      </c>
      <c r="AC88" t="s">
        <v>3</v>
      </c>
      <c r="AD88">
        <v>41.47</v>
      </c>
      <c r="AE88">
        <v>0</v>
      </c>
      <c r="AF88" t="s">
        <v>13</v>
      </c>
      <c r="AG88" t="s">
        <v>14</v>
      </c>
      <c r="AH88">
        <v>13405.390299999999</v>
      </c>
    </row>
    <row r="89" spans="1:34" x14ac:dyDescent="0.25">
      <c r="A89">
        <v>48</v>
      </c>
      <c r="B89" t="s">
        <v>2</v>
      </c>
      <c r="C89">
        <v>41.23</v>
      </c>
      <c r="D89">
        <v>4</v>
      </c>
      <c r="E89" t="s">
        <v>13</v>
      </c>
      <c r="F89" t="s">
        <v>19</v>
      </c>
      <c r="G89">
        <v>11033.661700000001</v>
      </c>
      <c r="V89" t="s">
        <v>2</v>
      </c>
      <c r="W89">
        <v>37</v>
      </c>
      <c r="X89">
        <v>5</v>
      </c>
      <c r="Y89" t="s">
        <v>13</v>
      </c>
      <c r="Z89" t="s">
        <v>12</v>
      </c>
      <c r="AA89">
        <v>4830.63</v>
      </c>
      <c r="AC89" t="s">
        <v>3</v>
      </c>
      <c r="AD89">
        <v>30.3</v>
      </c>
      <c r="AE89">
        <v>0</v>
      </c>
      <c r="AF89" t="s">
        <v>13</v>
      </c>
      <c r="AG89" t="s">
        <v>12</v>
      </c>
      <c r="AH89">
        <v>8116.68</v>
      </c>
    </row>
    <row r="90" spans="1:34" x14ac:dyDescent="0.25">
      <c r="A90">
        <v>37</v>
      </c>
      <c r="B90" t="s">
        <v>2</v>
      </c>
      <c r="C90">
        <v>34.799999999999997</v>
      </c>
      <c r="D90">
        <v>2</v>
      </c>
      <c r="E90" t="s">
        <v>11</v>
      </c>
      <c r="F90" t="s">
        <v>12</v>
      </c>
      <c r="G90">
        <v>39836.519</v>
      </c>
      <c r="V90" t="s">
        <v>2</v>
      </c>
      <c r="W90">
        <v>33.155000000000001</v>
      </c>
      <c r="X90">
        <v>3</v>
      </c>
      <c r="Y90" t="s">
        <v>13</v>
      </c>
      <c r="Z90" t="s">
        <v>19</v>
      </c>
      <c r="AA90">
        <v>6128.79745</v>
      </c>
      <c r="AC90" t="s">
        <v>3</v>
      </c>
      <c r="AD90">
        <v>15.96</v>
      </c>
      <c r="AE90">
        <v>0</v>
      </c>
      <c r="AF90" t="s">
        <v>13</v>
      </c>
      <c r="AG90" t="s">
        <v>24</v>
      </c>
      <c r="AH90">
        <v>1694.7963999999999</v>
      </c>
    </row>
    <row r="91" spans="1:34" x14ac:dyDescent="0.25">
      <c r="A91">
        <v>45</v>
      </c>
      <c r="B91" t="s">
        <v>3</v>
      </c>
      <c r="C91">
        <v>22.895</v>
      </c>
      <c r="D91">
        <v>2</v>
      </c>
      <c r="E91" t="s">
        <v>11</v>
      </c>
      <c r="F91" t="s">
        <v>19</v>
      </c>
      <c r="G91">
        <v>21098.554049999999</v>
      </c>
      <c r="V91" t="s">
        <v>2</v>
      </c>
      <c r="W91">
        <v>31.824999999999999</v>
      </c>
      <c r="X91">
        <v>1</v>
      </c>
      <c r="Y91" t="s">
        <v>13</v>
      </c>
      <c r="Z91" t="s">
        <v>19</v>
      </c>
      <c r="AA91">
        <v>2719.2797500000001</v>
      </c>
      <c r="AC91" t="s">
        <v>3</v>
      </c>
      <c r="AD91">
        <v>27.835000000000001</v>
      </c>
      <c r="AE91">
        <v>2</v>
      </c>
      <c r="AF91" t="s">
        <v>13</v>
      </c>
      <c r="AG91" t="s">
        <v>19</v>
      </c>
      <c r="AH91">
        <v>6455.86265</v>
      </c>
    </row>
    <row r="92" spans="1:34" x14ac:dyDescent="0.25">
      <c r="A92">
        <v>57</v>
      </c>
      <c r="B92" t="s">
        <v>2</v>
      </c>
      <c r="C92">
        <v>31.16</v>
      </c>
      <c r="D92">
        <v>0</v>
      </c>
      <c r="E92" t="s">
        <v>11</v>
      </c>
      <c r="F92" t="s">
        <v>19</v>
      </c>
      <c r="G92">
        <v>43578.939400000003</v>
      </c>
      <c r="I92" s="43" t="s">
        <v>61</v>
      </c>
      <c r="J92" s="43"/>
      <c r="V92" t="s">
        <v>2</v>
      </c>
      <c r="W92">
        <v>34.799999999999997</v>
      </c>
      <c r="X92">
        <v>1</v>
      </c>
      <c r="Y92" t="s">
        <v>13</v>
      </c>
      <c r="Z92" t="s">
        <v>12</v>
      </c>
      <c r="AA92">
        <v>5246.0469999999996</v>
      </c>
      <c r="AC92" t="s">
        <v>3</v>
      </c>
      <c r="AD92">
        <v>29.2</v>
      </c>
      <c r="AE92">
        <v>1</v>
      </c>
      <c r="AF92" t="s">
        <v>13</v>
      </c>
      <c r="AG92" t="s">
        <v>12</v>
      </c>
      <c r="AH92">
        <v>10436.096</v>
      </c>
    </row>
    <row r="93" spans="1:34" x14ac:dyDescent="0.25">
      <c r="A93">
        <v>56</v>
      </c>
      <c r="B93" t="s">
        <v>2</v>
      </c>
      <c r="C93">
        <v>27.2</v>
      </c>
      <c r="D93">
        <v>0</v>
      </c>
      <c r="E93" t="s">
        <v>13</v>
      </c>
      <c r="F93" t="s">
        <v>12</v>
      </c>
      <c r="G93">
        <v>11073.175999999999</v>
      </c>
      <c r="I93" s="19">
        <f>CORREL(C4:C1341,G4:G1341)</f>
        <v>0.19828641588519993</v>
      </c>
      <c r="J93" s="19"/>
      <c r="V93" t="s">
        <v>2</v>
      </c>
      <c r="W93">
        <v>33.344999999999999</v>
      </c>
      <c r="X93">
        <v>0</v>
      </c>
      <c r="Y93" t="s">
        <v>13</v>
      </c>
      <c r="Z93" t="s">
        <v>19</v>
      </c>
      <c r="AA93">
        <v>2855.4375500000001</v>
      </c>
      <c r="AC93" t="s">
        <v>3</v>
      </c>
      <c r="AD93">
        <v>28.594999999999999</v>
      </c>
      <c r="AE93">
        <v>0</v>
      </c>
      <c r="AF93" t="s">
        <v>13</v>
      </c>
      <c r="AG93" t="s">
        <v>19</v>
      </c>
      <c r="AH93">
        <v>11735.87905</v>
      </c>
    </row>
    <row r="94" spans="1:34" x14ac:dyDescent="0.25">
      <c r="A94">
        <v>46</v>
      </c>
      <c r="B94" t="s">
        <v>2</v>
      </c>
      <c r="C94">
        <v>27.74</v>
      </c>
      <c r="D94">
        <v>0</v>
      </c>
      <c r="E94" t="s">
        <v>13</v>
      </c>
      <c r="F94" t="s">
        <v>19</v>
      </c>
      <c r="G94">
        <v>8026.6665999999996</v>
      </c>
      <c r="I94" s="19"/>
      <c r="J94" s="19"/>
      <c r="V94" t="s">
        <v>2</v>
      </c>
      <c r="W94">
        <v>37.700000000000003</v>
      </c>
      <c r="X94">
        <v>0</v>
      </c>
      <c r="Y94" t="s">
        <v>11</v>
      </c>
      <c r="Z94" t="s">
        <v>12</v>
      </c>
      <c r="AA94">
        <v>48824.45</v>
      </c>
      <c r="AC94" t="s">
        <v>3</v>
      </c>
      <c r="AD94">
        <v>19.95</v>
      </c>
      <c r="AE94">
        <v>3</v>
      </c>
      <c r="AF94" t="s">
        <v>13</v>
      </c>
      <c r="AG94" t="s">
        <v>24</v>
      </c>
      <c r="AH94">
        <v>4005.4225000000001</v>
      </c>
    </row>
    <row r="95" spans="1:34" x14ac:dyDescent="0.25">
      <c r="A95">
        <v>55</v>
      </c>
      <c r="B95" t="s">
        <v>2</v>
      </c>
      <c r="C95">
        <v>26.98</v>
      </c>
      <c r="D95">
        <v>0</v>
      </c>
      <c r="E95" t="s">
        <v>13</v>
      </c>
      <c r="F95" t="s">
        <v>19</v>
      </c>
      <c r="G95">
        <v>11082.5772</v>
      </c>
      <c r="V95" t="s">
        <v>2</v>
      </c>
      <c r="W95">
        <v>28.9</v>
      </c>
      <c r="X95">
        <v>2</v>
      </c>
      <c r="Y95" t="s">
        <v>13</v>
      </c>
      <c r="Z95" t="s">
        <v>12</v>
      </c>
      <c r="AA95">
        <v>8823.2790000000005</v>
      </c>
      <c r="AC95" t="s">
        <v>3</v>
      </c>
      <c r="AD95">
        <v>30.69</v>
      </c>
      <c r="AE95">
        <v>2</v>
      </c>
      <c r="AF95" t="s">
        <v>13</v>
      </c>
      <c r="AG95" t="s">
        <v>14</v>
      </c>
      <c r="AH95">
        <v>7731.4270999999999</v>
      </c>
    </row>
    <row r="96" spans="1:34" x14ac:dyDescent="0.25">
      <c r="A96">
        <v>21</v>
      </c>
      <c r="B96" t="s">
        <v>2</v>
      </c>
      <c r="C96">
        <v>39.49</v>
      </c>
      <c r="D96">
        <v>0</v>
      </c>
      <c r="E96" t="s">
        <v>13</v>
      </c>
      <c r="F96" t="s">
        <v>14</v>
      </c>
      <c r="G96">
        <v>2026.9740999999999</v>
      </c>
      <c r="I96" t="s">
        <v>62</v>
      </c>
      <c r="V96" t="s">
        <v>2</v>
      </c>
      <c r="W96">
        <v>33.155000000000001</v>
      </c>
      <c r="X96">
        <v>3</v>
      </c>
      <c r="Y96" t="s">
        <v>13</v>
      </c>
      <c r="Z96" t="s">
        <v>24</v>
      </c>
      <c r="AA96">
        <v>8538.28845</v>
      </c>
      <c r="AC96" t="s">
        <v>3</v>
      </c>
      <c r="AD96">
        <v>41.895000000000003</v>
      </c>
      <c r="AE96">
        <v>3</v>
      </c>
      <c r="AF96" t="s">
        <v>11</v>
      </c>
      <c r="AG96" t="s">
        <v>24</v>
      </c>
      <c r="AH96">
        <v>43753.337050000002</v>
      </c>
    </row>
    <row r="97" spans="1:34" x14ac:dyDescent="0.25">
      <c r="A97">
        <v>53</v>
      </c>
      <c r="B97" t="s">
        <v>2</v>
      </c>
      <c r="C97">
        <v>24.795000000000002</v>
      </c>
      <c r="D97">
        <v>1</v>
      </c>
      <c r="E97" t="s">
        <v>13</v>
      </c>
      <c r="F97" t="s">
        <v>19</v>
      </c>
      <c r="G97">
        <v>10942.13205</v>
      </c>
      <c r="V97" t="s">
        <v>2</v>
      </c>
      <c r="W97">
        <v>38.28</v>
      </c>
      <c r="X97">
        <v>0</v>
      </c>
      <c r="Y97" t="s">
        <v>13</v>
      </c>
      <c r="Z97" t="s">
        <v>14</v>
      </c>
      <c r="AA97">
        <v>1631.8212000000001</v>
      </c>
      <c r="AC97" t="s">
        <v>3</v>
      </c>
      <c r="AD97">
        <v>31.57</v>
      </c>
      <c r="AE97">
        <v>0</v>
      </c>
      <c r="AF97" t="s">
        <v>13</v>
      </c>
      <c r="AG97" t="s">
        <v>14</v>
      </c>
      <c r="AH97">
        <v>12557.605299999999</v>
      </c>
    </row>
    <row r="98" spans="1:34" x14ac:dyDescent="0.25">
      <c r="A98">
        <v>59</v>
      </c>
      <c r="B98" t="s">
        <v>3</v>
      </c>
      <c r="C98">
        <v>29.83</v>
      </c>
      <c r="D98">
        <v>3</v>
      </c>
      <c r="E98" t="s">
        <v>11</v>
      </c>
      <c r="F98" t="s">
        <v>24</v>
      </c>
      <c r="G98">
        <v>30184.936699999998</v>
      </c>
      <c r="I98" s="11" t="s">
        <v>63</v>
      </c>
      <c r="J98" s="12"/>
      <c r="K98" s="11" t="s">
        <v>64</v>
      </c>
      <c r="L98" s="11"/>
      <c r="V98" t="s">
        <v>2</v>
      </c>
      <c r="W98">
        <v>26.41</v>
      </c>
      <c r="X98">
        <v>0</v>
      </c>
      <c r="Y98" t="s">
        <v>13</v>
      </c>
      <c r="Z98" t="s">
        <v>19</v>
      </c>
      <c r="AA98">
        <v>7419.4778999999999</v>
      </c>
      <c r="AC98" t="s">
        <v>3</v>
      </c>
      <c r="AD98">
        <v>25.74</v>
      </c>
      <c r="AE98">
        <v>0</v>
      </c>
      <c r="AF98" t="s">
        <v>13</v>
      </c>
      <c r="AG98" t="s">
        <v>14</v>
      </c>
      <c r="AH98">
        <v>2137.6536000000001</v>
      </c>
    </row>
    <row r="99" spans="1:34" x14ac:dyDescent="0.25">
      <c r="A99">
        <v>35</v>
      </c>
      <c r="B99" t="s">
        <v>3</v>
      </c>
      <c r="C99">
        <v>34.770000000000003</v>
      </c>
      <c r="D99">
        <v>2</v>
      </c>
      <c r="E99" t="s">
        <v>13</v>
      </c>
      <c r="F99" t="s">
        <v>19</v>
      </c>
      <c r="G99">
        <v>5729.0052999999998</v>
      </c>
      <c r="I99" s="32">
        <f>AVERAGEIFS(G6:G1343,E6:E1343,"yes",C6:C1343,"&gt;=25")</f>
        <v>35116.909656940647</v>
      </c>
      <c r="J99" s="33"/>
      <c r="K99" s="32">
        <f>AVERAGEIFS(G6:G1343,E6:E1343,"no",C6:C1343,"&gt;=25")</f>
        <v>8633.9551254793969</v>
      </c>
      <c r="L99" s="32"/>
      <c r="V99" t="s">
        <v>2</v>
      </c>
      <c r="W99">
        <v>29.92</v>
      </c>
      <c r="X99">
        <v>2</v>
      </c>
      <c r="Y99" t="s">
        <v>13</v>
      </c>
      <c r="Z99" t="s">
        <v>14</v>
      </c>
      <c r="AA99">
        <v>3981.9767999999999</v>
      </c>
      <c r="AC99" t="s">
        <v>3</v>
      </c>
      <c r="AD99">
        <v>34.43</v>
      </c>
      <c r="AE99">
        <v>0</v>
      </c>
      <c r="AF99" t="s">
        <v>13</v>
      </c>
      <c r="AG99" t="s">
        <v>14</v>
      </c>
      <c r="AH99">
        <v>1137.4697000000001</v>
      </c>
    </row>
    <row r="100" spans="1:34" x14ac:dyDescent="0.25">
      <c r="A100">
        <v>64</v>
      </c>
      <c r="B100" t="s">
        <v>2</v>
      </c>
      <c r="C100">
        <v>31.3</v>
      </c>
      <c r="D100">
        <v>2</v>
      </c>
      <c r="E100" t="s">
        <v>11</v>
      </c>
      <c r="F100" t="s">
        <v>12</v>
      </c>
      <c r="G100">
        <v>47291.055</v>
      </c>
      <c r="I100" s="32"/>
      <c r="J100" s="33"/>
      <c r="K100" s="32"/>
      <c r="L100" s="32"/>
      <c r="V100" t="s">
        <v>2</v>
      </c>
      <c r="W100">
        <v>30.9</v>
      </c>
      <c r="X100">
        <v>3</v>
      </c>
      <c r="Y100" t="s">
        <v>13</v>
      </c>
      <c r="Z100" t="s">
        <v>12</v>
      </c>
      <c r="AA100">
        <v>5325.6509999999998</v>
      </c>
      <c r="AC100" t="s">
        <v>3</v>
      </c>
      <c r="AD100">
        <v>30.59</v>
      </c>
      <c r="AE100">
        <v>0</v>
      </c>
      <c r="AF100" t="s">
        <v>13</v>
      </c>
      <c r="AG100" t="s">
        <v>19</v>
      </c>
      <c r="AH100">
        <v>1639.5631000000001</v>
      </c>
    </row>
    <row r="101" spans="1:34" x14ac:dyDescent="0.25">
      <c r="A101">
        <v>28</v>
      </c>
      <c r="B101" t="s">
        <v>2</v>
      </c>
      <c r="C101">
        <v>37.619999999999997</v>
      </c>
      <c r="D101">
        <v>1</v>
      </c>
      <c r="E101" t="s">
        <v>13</v>
      </c>
      <c r="F101" t="s">
        <v>14</v>
      </c>
      <c r="G101">
        <v>3766.8838000000001</v>
      </c>
      <c r="V101" t="s">
        <v>2</v>
      </c>
      <c r="W101">
        <v>32.200000000000003</v>
      </c>
      <c r="X101">
        <v>1</v>
      </c>
      <c r="Y101" t="s">
        <v>13</v>
      </c>
      <c r="Z101" t="s">
        <v>12</v>
      </c>
      <c r="AA101">
        <v>6775.9610000000002</v>
      </c>
      <c r="AC101" t="s">
        <v>3</v>
      </c>
      <c r="AD101">
        <v>22.3</v>
      </c>
      <c r="AE101">
        <v>0</v>
      </c>
      <c r="AF101" t="s">
        <v>13</v>
      </c>
      <c r="AG101" t="s">
        <v>12</v>
      </c>
      <c r="AH101">
        <v>7147.1049999999996</v>
      </c>
    </row>
    <row r="102" spans="1:34" x14ac:dyDescent="0.25">
      <c r="A102">
        <v>54</v>
      </c>
      <c r="B102" t="s">
        <v>2</v>
      </c>
      <c r="C102">
        <v>30.8</v>
      </c>
      <c r="D102">
        <v>3</v>
      </c>
      <c r="E102" t="s">
        <v>13</v>
      </c>
      <c r="F102" t="s">
        <v>12</v>
      </c>
      <c r="G102">
        <v>12105.32</v>
      </c>
      <c r="V102" t="s">
        <v>2</v>
      </c>
      <c r="W102">
        <v>32.11</v>
      </c>
      <c r="X102">
        <v>2</v>
      </c>
      <c r="Y102" t="s">
        <v>13</v>
      </c>
      <c r="Z102" t="s">
        <v>19</v>
      </c>
      <c r="AA102">
        <v>4922.9159</v>
      </c>
      <c r="AC102" t="s">
        <v>3</v>
      </c>
      <c r="AD102">
        <v>26.4</v>
      </c>
      <c r="AE102">
        <v>0</v>
      </c>
      <c r="AF102" t="s">
        <v>13</v>
      </c>
      <c r="AG102" t="s">
        <v>14</v>
      </c>
      <c r="AH102">
        <v>11743.299000000001</v>
      </c>
    </row>
    <row r="103" spans="1:34" x14ac:dyDescent="0.25">
      <c r="A103">
        <v>55</v>
      </c>
      <c r="B103" t="s">
        <v>3</v>
      </c>
      <c r="C103">
        <v>38.28</v>
      </c>
      <c r="D103">
        <v>0</v>
      </c>
      <c r="E103" t="s">
        <v>13</v>
      </c>
      <c r="F103" t="s">
        <v>14</v>
      </c>
      <c r="G103">
        <v>10226.2842</v>
      </c>
      <c r="V103" t="s">
        <v>2</v>
      </c>
      <c r="W103">
        <v>26.2</v>
      </c>
      <c r="X103">
        <v>0</v>
      </c>
      <c r="Y103" t="s">
        <v>13</v>
      </c>
      <c r="Z103" t="s">
        <v>12</v>
      </c>
      <c r="AA103">
        <v>4883.866</v>
      </c>
      <c r="AC103" t="s">
        <v>3</v>
      </c>
      <c r="AD103">
        <v>27.74</v>
      </c>
      <c r="AE103">
        <v>2</v>
      </c>
      <c r="AF103" t="s">
        <v>11</v>
      </c>
      <c r="AG103" t="s">
        <v>24</v>
      </c>
      <c r="AH103">
        <v>20984.0936</v>
      </c>
    </row>
    <row r="104" spans="1:34" x14ac:dyDescent="0.25">
      <c r="A104">
        <v>56</v>
      </c>
      <c r="B104" t="s">
        <v>3</v>
      </c>
      <c r="C104">
        <v>19.95</v>
      </c>
      <c r="D104">
        <v>0</v>
      </c>
      <c r="E104" t="s">
        <v>11</v>
      </c>
      <c r="F104" t="s">
        <v>24</v>
      </c>
      <c r="G104">
        <v>22412.648499999999</v>
      </c>
      <c r="V104" t="s">
        <v>2</v>
      </c>
      <c r="W104">
        <v>26.6</v>
      </c>
      <c r="X104">
        <v>1</v>
      </c>
      <c r="Y104" t="s">
        <v>13</v>
      </c>
      <c r="Z104" t="s">
        <v>19</v>
      </c>
      <c r="AA104">
        <v>12044.342000000001</v>
      </c>
      <c r="AC104" t="s">
        <v>3</v>
      </c>
      <c r="AD104">
        <v>41.23</v>
      </c>
      <c r="AE104">
        <v>1</v>
      </c>
      <c r="AF104" t="s">
        <v>13</v>
      </c>
      <c r="AG104" t="s">
        <v>24</v>
      </c>
      <c r="AH104">
        <v>6610.1097</v>
      </c>
    </row>
    <row r="105" spans="1:34" x14ac:dyDescent="0.25">
      <c r="A105">
        <v>38</v>
      </c>
      <c r="B105" t="s">
        <v>3</v>
      </c>
      <c r="C105">
        <v>19.3</v>
      </c>
      <c r="D105">
        <v>0</v>
      </c>
      <c r="E105" t="s">
        <v>11</v>
      </c>
      <c r="F105" t="s">
        <v>12</v>
      </c>
      <c r="G105">
        <v>15820.699000000001</v>
      </c>
      <c r="V105" t="s">
        <v>2</v>
      </c>
      <c r="W105">
        <v>32.799999999999997</v>
      </c>
      <c r="X105">
        <v>0</v>
      </c>
      <c r="Y105" t="s">
        <v>13</v>
      </c>
      <c r="Z105" t="s">
        <v>12</v>
      </c>
      <c r="AA105">
        <v>5649.7150000000001</v>
      </c>
      <c r="AC105" t="s">
        <v>3</v>
      </c>
      <c r="AD105">
        <v>33</v>
      </c>
      <c r="AE105">
        <v>1</v>
      </c>
      <c r="AF105" t="s">
        <v>13</v>
      </c>
      <c r="AG105" t="s">
        <v>12</v>
      </c>
      <c r="AH105">
        <v>1980.07</v>
      </c>
    </row>
    <row r="106" spans="1:34" x14ac:dyDescent="0.25">
      <c r="A106">
        <v>41</v>
      </c>
      <c r="B106" t="s">
        <v>2</v>
      </c>
      <c r="C106">
        <v>31.6</v>
      </c>
      <c r="D106">
        <v>0</v>
      </c>
      <c r="E106" t="s">
        <v>13</v>
      </c>
      <c r="F106" t="s">
        <v>12</v>
      </c>
      <c r="G106">
        <v>6186.1270000000004</v>
      </c>
      <c r="V106" t="s">
        <v>2</v>
      </c>
      <c r="W106">
        <v>28.6</v>
      </c>
      <c r="X106">
        <v>2</v>
      </c>
      <c r="Y106" t="s">
        <v>13</v>
      </c>
      <c r="Z106" t="s">
        <v>14</v>
      </c>
      <c r="AA106">
        <v>8516.8289999999997</v>
      </c>
      <c r="AC106" t="s">
        <v>3</v>
      </c>
      <c r="AD106">
        <v>30.875</v>
      </c>
      <c r="AE106">
        <v>4</v>
      </c>
      <c r="AF106" t="s">
        <v>13</v>
      </c>
      <c r="AG106" t="s">
        <v>19</v>
      </c>
      <c r="AH106">
        <v>8162.7162500000004</v>
      </c>
    </row>
    <row r="107" spans="1:34" x14ac:dyDescent="0.25">
      <c r="A107">
        <v>30</v>
      </c>
      <c r="B107" t="s">
        <v>3</v>
      </c>
      <c r="C107">
        <v>25.46</v>
      </c>
      <c r="D107">
        <v>0</v>
      </c>
      <c r="E107" t="s">
        <v>13</v>
      </c>
      <c r="F107" t="s">
        <v>24</v>
      </c>
      <c r="G107">
        <v>3645.0893999999998</v>
      </c>
      <c r="V107" t="s">
        <v>2</v>
      </c>
      <c r="W107">
        <v>18.05</v>
      </c>
      <c r="X107">
        <v>0</v>
      </c>
      <c r="Y107" t="s">
        <v>13</v>
      </c>
      <c r="Z107" t="s">
        <v>19</v>
      </c>
      <c r="AA107">
        <v>9644.2525000000005</v>
      </c>
      <c r="AC107" t="s">
        <v>3</v>
      </c>
      <c r="AD107">
        <v>28.5</v>
      </c>
      <c r="AE107">
        <v>2</v>
      </c>
      <c r="AF107" t="s">
        <v>13</v>
      </c>
      <c r="AG107" t="s">
        <v>19</v>
      </c>
      <c r="AH107">
        <v>3537.703</v>
      </c>
    </row>
    <row r="108" spans="1:34" x14ac:dyDescent="0.25">
      <c r="A108">
        <v>18</v>
      </c>
      <c r="B108" t="s">
        <v>2</v>
      </c>
      <c r="C108">
        <v>30.114999999999998</v>
      </c>
      <c r="D108">
        <v>0</v>
      </c>
      <c r="E108" t="s">
        <v>13</v>
      </c>
      <c r="F108" t="s">
        <v>24</v>
      </c>
      <c r="G108">
        <v>21344.846699999998</v>
      </c>
      <c r="V108" t="s">
        <v>2</v>
      </c>
      <c r="W108">
        <v>39.33</v>
      </c>
      <c r="X108">
        <v>0</v>
      </c>
      <c r="Y108" t="s">
        <v>13</v>
      </c>
      <c r="Z108" t="s">
        <v>24</v>
      </c>
      <c r="AA108">
        <v>14901.5167</v>
      </c>
      <c r="AC108" t="s">
        <v>3</v>
      </c>
      <c r="AD108">
        <v>23.1</v>
      </c>
      <c r="AE108">
        <v>0</v>
      </c>
      <c r="AF108" t="s">
        <v>13</v>
      </c>
      <c r="AG108" t="s">
        <v>14</v>
      </c>
      <c r="AH108">
        <v>2483.7359999999999</v>
      </c>
    </row>
    <row r="109" spans="1:34" x14ac:dyDescent="0.25">
      <c r="A109">
        <v>61</v>
      </c>
      <c r="B109" t="s">
        <v>2</v>
      </c>
      <c r="C109">
        <v>29.92</v>
      </c>
      <c r="D109">
        <v>3</v>
      </c>
      <c r="E109" t="s">
        <v>11</v>
      </c>
      <c r="F109" t="s">
        <v>14</v>
      </c>
      <c r="G109">
        <v>30942.191800000001</v>
      </c>
      <c r="V109" t="s">
        <v>2</v>
      </c>
      <c r="W109">
        <v>32.11</v>
      </c>
      <c r="X109">
        <v>0</v>
      </c>
      <c r="Y109" t="s">
        <v>13</v>
      </c>
      <c r="Z109" t="s">
        <v>19</v>
      </c>
      <c r="AA109">
        <v>2130.6759000000002</v>
      </c>
      <c r="AC109" t="s">
        <v>3</v>
      </c>
      <c r="AD109">
        <v>30.8</v>
      </c>
      <c r="AE109">
        <v>3</v>
      </c>
      <c r="AF109" t="s">
        <v>13</v>
      </c>
      <c r="AG109" t="s">
        <v>12</v>
      </c>
      <c r="AH109">
        <v>5253.5240000000003</v>
      </c>
    </row>
    <row r="110" spans="1:34" x14ac:dyDescent="0.25">
      <c r="A110">
        <v>34</v>
      </c>
      <c r="B110" t="s">
        <v>2</v>
      </c>
      <c r="C110">
        <v>27.5</v>
      </c>
      <c r="D110">
        <v>1</v>
      </c>
      <c r="E110" t="s">
        <v>13</v>
      </c>
      <c r="F110" t="s">
        <v>12</v>
      </c>
      <c r="G110">
        <v>5003.8530000000001</v>
      </c>
      <c r="V110" t="s">
        <v>2</v>
      </c>
      <c r="W110">
        <v>32.229999999999997</v>
      </c>
      <c r="X110">
        <v>1</v>
      </c>
      <c r="Y110" t="s">
        <v>13</v>
      </c>
      <c r="Z110" t="s">
        <v>14</v>
      </c>
      <c r="AA110">
        <v>8871.1517000000003</v>
      </c>
      <c r="AC110" t="s">
        <v>3</v>
      </c>
      <c r="AD110">
        <v>34.799999999999997</v>
      </c>
      <c r="AE110">
        <v>0</v>
      </c>
      <c r="AF110" t="s">
        <v>11</v>
      </c>
      <c r="AG110" t="s">
        <v>12</v>
      </c>
      <c r="AH110">
        <v>34779.614999999998</v>
      </c>
    </row>
    <row r="111" spans="1:34" x14ac:dyDescent="0.25">
      <c r="A111">
        <v>20</v>
      </c>
      <c r="B111" t="s">
        <v>3</v>
      </c>
      <c r="C111">
        <v>28.024999999999999</v>
      </c>
      <c r="D111">
        <v>1</v>
      </c>
      <c r="E111" t="s">
        <v>11</v>
      </c>
      <c r="F111" t="s">
        <v>19</v>
      </c>
      <c r="G111">
        <v>17560.37975</v>
      </c>
      <c r="V111" t="s">
        <v>2</v>
      </c>
      <c r="W111">
        <v>24.035</v>
      </c>
      <c r="X111">
        <v>0</v>
      </c>
      <c r="Y111" t="s">
        <v>13</v>
      </c>
      <c r="Z111" t="s">
        <v>19</v>
      </c>
      <c r="AA111">
        <v>13012.20865</v>
      </c>
      <c r="AC111" t="s">
        <v>3</v>
      </c>
      <c r="AD111">
        <v>24.64</v>
      </c>
      <c r="AE111">
        <v>0</v>
      </c>
      <c r="AF111" t="s">
        <v>11</v>
      </c>
      <c r="AG111" t="s">
        <v>14</v>
      </c>
      <c r="AH111">
        <v>19515.5416</v>
      </c>
    </row>
    <row r="112" spans="1:34" x14ac:dyDescent="0.25">
      <c r="A112">
        <v>19</v>
      </c>
      <c r="B112" t="s">
        <v>2</v>
      </c>
      <c r="C112">
        <v>28.4</v>
      </c>
      <c r="D112">
        <v>1</v>
      </c>
      <c r="E112" t="s">
        <v>13</v>
      </c>
      <c r="F112" t="s">
        <v>12</v>
      </c>
      <c r="G112">
        <v>2331.5189999999998</v>
      </c>
      <c r="V112" t="s">
        <v>2</v>
      </c>
      <c r="W112">
        <v>36.08</v>
      </c>
      <c r="X112">
        <v>0</v>
      </c>
      <c r="Y112" t="s">
        <v>11</v>
      </c>
      <c r="Z112" t="s">
        <v>14</v>
      </c>
      <c r="AA112">
        <v>37133.898200000003</v>
      </c>
      <c r="AC112" t="s">
        <v>3</v>
      </c>
      <c r="AD112">
        <v>33.880000000000003</v>
      </c>
      <c r="AE112">
        <v>3</v>
      </c>
      <c r="AF112" t="s">
        <v>13</v>
      </c>
      <c r="AG112" t="s">
        <v>14</v>
      </c>
      <c r="AH112">
        <v>11987.1682</v>
      </c>
    </row>
    <row r="113" spans="1:34" x14ac:dyDescent="0.25">
      <c r="A113">
        <v>26</v>
      </c>
      <c r="B113" t="s">
        <v>3</v>
      </c>
      <c r="C113">
        <v>30.875</v>
      </c>
      <c r="D113">
        <v>2</v>
      </c>
      <c r="E113" t="s">
        <v>13</v>
      </c>
      <c r="F113" t="s">
        <v>19</v>
      </c>
      <c r="G113">
        <v>3877.3042500000001</v>
      </c>
      <c r="V113" t="s">
        <v>2</v>
      </c>
      <c r="W113">
        <v>28.88</v>
      </c>
      <c r="X113">
        <v>1</v>
      </c>
      <c r="Y113" t="s">
        <v>13</v>
      </c>
      <c r="Z113" t="s">
        <v>24</v>
      </c>
      <c r="AA113">
        <v>4337.7352000000001</v>
      </c>
      <c r="AC113" t="s">
        <v>3</v>
      </c>
      <c r="AD113">
        <v>38.06</v>
      </c>
      <c r="AE113">
        <v>0</v>
      </c>
      <c r="AF113" t="s">
        <v>13</v>
      </c>
      <c r="AG113" t="s">
        <v>14</v>
      </c>
      <c r="AH113">
        <v>2689.4953999999998</v>
      </c>
    </row>
    <row r="114" spans="1:34" x14ac:dyDescent="0.25">
      <c r="A114">
        <v>29</v>
      </c>
      <c r="B114" t="s">
        <v>3</v>
      </c>
      <c r="C114">
        <v>27.94</v>
      </c>
      <c r="D114">
        <v>0</v>
      </c>
      <c r="E114" t="s">
        <v>13</v>
      </c>
      <c r="F114" t="s">
        <v>14</v>
      </c>
      <c r="G114">
        <v>2867.1196</v>
      </c>
      <c r="V114" t="s">
        <v>2</v>
      </c>
      <c r="W114">
        <v>31.8</v>
      </c>
      <c r="X114">
        <v>0</v>
      </c>
      <c r="Y114" t="s">
        <v>13</v>
      </c>
      <c r="Z114" t="s">
        <v>12</v>
      </c>
      <c r="AA114">
        <v>13880.949000000001</v>
      </c>
      <c r="AC114" t="s">
        <v>3</v>
      </c>
      <c r="AD114">
        <v>25.46</v>
      </c>
      <c r="AE114">
        <v>2</v>
      </c>
      <c r="AF114" t="s">
        <v>13</v>
      </c>
      <c r="AG114" t="s">
        <v>24</v>
      </c>
      <c r="AH114">
        <v>9225.2564000000002</v>
      </c>
    </row>
    <row r="115" spans="1:34" x14ac:dyDescent="0.25">
      <c r="A115">
        <v>63</v>
      </c>
      <c r="B115" t="s">
        <v>3</v>
      </c>
      <c r="C115">
        <v>35.090000000000003</v>
      </c>
      <c r="D115">
        <v>0</v>
      </c>
      <c r="E115" t="s">
        <v>11</v>
      </c>
      <c r="F115" t="s">
        <v>14</v>
      </c>
      <c r="G115">
        <v>47055.532099999997</v>
      </c>
      <c r="V115" t="s">
        <v>2</v>
      </c>
      <c r="W115">
        <v>26.73</v>
      </c>
      <c r="X115">
        <v>1</v>
      </c>
      <c r="Y115" t="s">
        <v>13</v>
      </c>
      <c r="Z115" t="s">
        <v>14</v>
      </c>
      <c r="AA115">
        <v>5002.7826999999997</v>
      </c>
      <c r="AC115" t="s">
        <v>3</v>
      </c>
      <c r="AD115">
        <v>27.5</v>
      </c>
      <c r="AE115">
        <v>1</v>
      </c>
      <c r="AF115" t="s">
        <v>13</v>
      </c>
      <c r="AG115" t="s">
        <v>12</v>
      </c>
      <c r="AH115">
        <v>12333.828</v>
      </c>
    </row>
    <row r="116" spans="1:34" x14ac:dyDescent="0.25">
      <c r="A116">
        <v>54</v>
      </c>
      <c r="B116" t="s">
        <v>3</v>
      </c>
      <c r="C116">
        <v>33.630000000000003</v>
      </c>
      <c r="D116">
        <v>1</v>
      </c>
      <c r="E116" t="s">
        <v>13</v>
      </c>
      <c r="F116" t="s">
        <v>19</v>
      </c>
      <c r="G116">
        <v>10825.253699999999</v>
      </c>
      <c r="V116" t="s">
        <v>2</v>
      </c>
      <c r="W116">
        <v>30.9</v>
      </c>
      <c r="X116">
        <v>2</v>
      </c>
      <c r="Y116" t="s">
        <v>13</v>
      </c>
      <c r="Z116" t="s">
        <v>12</v>
      </c>
      <c r="AA116">
        <v>8520.0259999999998</v>
      </c>
      <c r="AC116" t="s">
        <v>3</v>
      </c>
      <c r="AD116">
        <v>24.51</v>
      </c>
      <c r="AE116">
        <v>2</v>
      </c>
      <c r="AF116" t="s">
        <v>13</v>
      </c>
      <c r="AG116" t="s">
        <v>19</v>
      </c>
      <c r="AH116">
        <v>6710.1918999999998</v>
      </c>
    </row>
    <row r="117" spans="1:34" x14ac:dyDescent="0.25">
      <c r="A117">
        <v>55</v>
      </c>
      <c r="B117" t="s">
        <v>2</v>
      </c>
      <c r="C117">
        <v>29.7</v>
      </c>
      <c r="D117">
        <v>2</v>
      </c>
      <c r="E117" t="s">
        <v>13</v>
      </c>
      <c r="F117" t="s">
        <v>12</v>
      </c>
      <c r="G117">
        <v>11881.358</v>
      </c>
      <c r="V117" t="s">
        <v>2</v>
      </c>
      <c r="W117">
        <v>37.1</v>
      </c>
      <c r="X117">
        <v>2</v>
      </c>
      <c r="Y117" t="s">
        <v>13</v>
      </c>
      <c r="Z117" t="s">
        <v>12</v>
      </c>
      <c r="AA117">
        <v>7371.7719999999999</v>
      </c>
      <c r="AC117" t="s">
        <v>3</v>
      </c>
      <c r="AD117">
        <v>38.39</v>
      </c>
      <c r="AE117">
        <v>2</v>
      </c>
      <c r="AF117" t="s">
        <v>13</v>
      </c>
      <c r="AG117" t="s">
        <v>14</v>
      </c>
      <c r="AH117">
        <v>4463.2051000000001</v>
      </c>
    </row>
    <row r="118" spans="1:34" x14ac:dyDescent="0.25">
      <c r="A118">
        <v>37</v>
      </c>
      <c r="B118" t="s">
        <v>3</v>
      </c>
      <c r="C118">
        <v>30.8</v>
      </c>
      <c r="D118">
        <v>0</v>
      </c>
      <c r="E118" t="s">
        <v>13</v>
      </c>
      <c r="F118" t="s">
        <v>12</v>
      </c>
      <c r="G118">
        <v>4646.759</v>
      </c>
      <c r="V118" t="s">
        <v>2</v>
      </c>
      <c r="W118">
        <v>26.6</v>
      </c>
      <c r="X118">
        <v>0</v>
      </c>
      <c r="Y118" t="s">
        <v>13</v>
      </c>
      <c r="Z118" t="s">
        <v>19</v>
      </c>
      <c r="AA118">
        <v>10355.641</v>
      </c>
      <c r="AC118" t="s">
        <v>3</v>
      </c>
      <c r="AD118">
        <v>29.07</v>
      </c>
      <c r="AE118">
        <v>0</v>
      </c>
      <c r="AF118" t="s">
        <v>11</v>
      </c>
      <c r="AG118" t="s">
        <v>19</v>
      </c>
      <c r="AH118">
        <v>17352.6803</v>
      </c>
    </row>
    <row r="119" spans="1:34" x14ac:dyDescent="0.25">
      <c r="A119">
        <v>21</v>
      </c>
      <c r="B119" t="s">
        <v>2</v>
      </c>
      <c r="C119">
        <v>35.72</v>
      </c>
      <c r="D119">
        <v>0</v>
      </c>
      <c r="E119" t="s">
        <v>13</v>
      </c>
      <c r="F119" t="s">
        <v>19</v>
      </c>
      <c r="G119">
        <v>2404.7338</v>
      </c>
      <c r="V119" t="s">
        <v>2</v>
      </c>
      <c r="W119">
        <v>29.92</v>
      </c>
      <c r="X119">
        <v>1</v>
      </c>
      <c r="Y119" t="s">
        <v>13</v>
      </c>
      <c r="Z119" t="s">
        <v>14</v>
      </c>
      <c r="AA119">
        <v>3392.9767999999999</v>
      </c>
      <c r="AC119" t="s">
        <v>3</v>
      </c>
      <c r="AD119">
        <v>38.06</v>
      </c>
      <c r="AE119">
        <v>1</v>
      </c>
      <c r="AF119" t="s">
        <v>13</v>
      </c>
      <c r="AG119" t="s">
        <v>14</v>
      </c>
      <c r="AH119">
        <v>7152.6714000000002</v>
      </c>
    </row>
    <row r="120" spans="1:34" x14ac:dyDescent="0.25">
      <c r="A120">
        <v>52</v>
      </c>
      <c r="B120" t="s">
        <v>3</v>
      </c>
      <c r="C120">
        <v>32.204999999999998</v>
      </c>
      <c r="D120">
        <v>3</v>
      </c>
      <c r="E120" t="s">
        <v>13</v>
      </c>
      <c r="F120" t="s">
        <v>24</v>
      </c>
      <c r="G120">
        <v>11488.31695</v>
      </c>
      <c r="V120" t="s">
        <v>2</v>
      </c>
      <c r="W120">
        <v>23.21</v>
      </c>
      <c r="X120">
        <v>0</v>
      </c>
      <c r="Y120" t="s">
        <v>13</v>
      </c>
      <c r="Z120" t="s">
        <v>14</v>
      </c>
      <c r="AA120">
        <v>25081.76784</v>
      </c>
      <c r="AC120" t="s">
        <v>3</v>
      </c>
      <c r="AD120">
        <v>35.299999999999997</v>
      </c>
      <c r="AE120">
        <v>3</v>
      </c>
      <c r="AF120" t="s">
        <v>13</v>
      </c>
      <c r="AG120" t="s">
        <v>12</v>
      </c>
      <c r="AH120">
        <v>7196.8670000000002</v>
      </c>
    </row>
    <row r="121" spans="1:34" x14ac:dyDescent="0.25">
      <c r="A121">
        <v>60</v>
      </c>
      <c r="B121" t="s">
        <v>3</v>
      </c>
      <c r="C121">
        <v>28.594999999999999</v>
      </c>
      <c r="D121">
        <v>0</v>
      </c>
      <c r="E121" t="s">
        <v>13</v>
      </c>
      <c r="F121" t="s">
        <v>24</v>
      </c>
      <c r="G121">
        <v>30259.995559999999</v>
      </c>
      <c r="V121" t="s">
        <v>2</v>
      </c>
      <c r="W121">
        <v>33.700000000000003</v>
      </c>
      <c r="X121">
        <v>1</v>
      </c>
      <c r="Y121" t="s">
        <v>13</v>
      </c>
      <c r="Z121" t="s">
        <v>12</v>
      </c>
      <c r="AA121">
        <v>5012.4709999999995</v>
      </c>
      <c r="AC121" t="s">
        <v>3</v>
      </c>
      <c r="AD121">
        <v>30.02</v>
      </c>
      <c r="AE121">
        <v>0</v>
      </c>
      <c r="AF121" t="s">
        <v>13</v>
      </c>
      <c r="AG121" t="s">
        <v>19</v>
      </c>
      <c r="AH121">
        <v>24476.478510000001</v>
      </c>
    </row>
    <row r="122" spans="1:34" x14ac:dyDescent="0.25">
      <c r="A122">
        <v>58</v>
      </c>
      <c r="B122" t="s">
        <v>3</v>
      </c>
      <c r="C122">
        <v>49.06</v>
      </c>
      <c r="D122">
        <v>0</v>
      </c>
      <c r="E122" t="s">
        <v>13</v>
      </c>
      <c r="F122" t="s">
        <v>14</v>
      </c>
      <c r="G122">
        <v>11381.3254</v>
      </c>
      <c r="V122" t="s">
        <v>2</v>
      </c>
      <c r="W122">
        <v>33.25</v>
      </c>
      <c r="X122">
        <v>0</v>
      </c>
      <c r="Y122" t="s">
        <v>13</v>
      </c>
      <c r="Z122" t="s">
        <v>24</v>
      </c>
      <c r="AA122">
        <v>10564.8845</v>
      </c>
      <c r="AC122" t="s">
        <v>3</v>
      </c>
      <c r="AD122">
        <v>35.86</v>
      </c>
      <c r="AE122">
        <v>0</v>
      </c>
      <c r="AF122" t="s">
        <v>13</v>
      </c>
      <c r="AG122" t="s">
        <v>14</v>
      </c>
      <c r="AH122">
        <v>1986.9333999999999</v>
      </c>
    </row>
    <row r="123" spans="1:34" x14ac:dyDescent="0.25">
      <c r="A123">
        <v>29</v>
      </c>
      <c r="B123" t="s">
        <v>2</v>
      </c>
      <c r="C123">
        <v>27.94</v>
      </c>
      <c r="D123">
        <v>1</v>
      </c>
      <c r="E123" t="s">
        <v>11</v>
      </c>
      <c r="F123" t="s">
        <v>14</v>
      </c>
      <c r="G123">
        <v>19107.779600000002</v>
      </c>
      <c r="V123" t="s">
        <v>2</v>
      </c>
      <c r="W123">
        <v>41.91</v>
      </c>
      <c r="X123">
        <v>0</v>
      </c>
      <c r="Y123" t="s">
        <v>13</v>
      </c>
      <c r="Z123" t="s">
        <v>14</v>
      </c>
      <c r="AA123">
        <v>24227.337240000001</v>
      </c>
      <c r="AC123" t="s">
        <v>3</v>
      </c>
      <c r="AD123">
        <v>20.9</v>
      </c>
      <c r="AE123">
        <v>1</v>
      </c>
      <c r="AF123" t="s">
        <v>13</v>
      </c>
      <c r="AG123" t="s">
        <v>12</v>
      </c>
      <c r="AH123">
        <v>1832.0940000000001</v>
      </c>
    </row>
    <row r="124" spans="1:34" x14ac:dyDescent="0.25">
      <c r="A124">
        <v>49</v>
      </c>
      <c r="B124" t="s">
        <v>2</v>
      </c>
      <c r="C124">
        <v>27.17</v>
      </c>
      <c r="D124">
        <v>0</v>
      </c>
      <c r="E124" t="s">
        <v>13</v>
      </c>
      <c r="F124" t="s">
        <v>14</v>
      </c>
      <c r="G124">
        <v>8601.3292999999994</v>
      </c>
      <c r="V124" t="s">
        <v>2</v>
      </c>
      <c r="W124">
        <v>31.635000000000002</v>
      </c>
      <c r="X124">
        <v>1</v>
      </c>
      <c r="Y124" t="s">
        <v>13</v>
      </c>
      <c r="Z124" t="s">
        <v>24</v>
      </c>
      <c r="AA124">
        <v>7358.1756500000001</v>
      </c>
      <c r="AC124" t="s">
        <v>3</v>
      </c>
      <c r="AD124">
        <v>28.975000000000001</v>
      </c>
      <c r="AE124">
        <v>1</v>
      </c>
      <c r="AF124" t="s">
        <v>13</v>
      </c>
      <c r="AG124" t="s">
        <v>24</v>
      </c>
      <c r="AH124">
        <v>4040.55825</v>
      </c>
    </row>
    <row r="125" spans="1:34" x14ac:dyDescent="0.25">
      <c r="A125">
        <v>37</v>
      </c>
      <c r="B125" t="s">
        <v>2</v>
      </c>
      <c r="C125">
        <v>23.37</v>
      </c>
      <c r="D125">
        <v>2</v>
      </c>
      <c r="E125" t="s">
        <v>13</v>
      </c>
      <c r="F125" t="s">
        <v>19</v>
      </c>
      <c r="G125">
        <v>6686.4313000000002</v>
      </c>
      <c r="V125" t="s">
        <v>2</v>
      </c>
      <c r="W125">
        <v>36.195</v>
      </c>
      <c r="X125">
        <v>1</v>
      </c>
      <c r="Y125" t="s">
        <v>13</v>
      </c>
      <c r="Z125" t="s">
        <v>19</v>
      </c>
      <c r="AA125">
        <v>7443.6430499999997</v>
      </c>
      <c r="AC125" t="s">
        <v>3</v>
      </c>
      <c r="AD125">
        <v>17.29</v>
      </c>
      <c r="AE125">
        <v>2</v>
      </c>
      <c r="AF125" t="s">
        <v>11</v>
      </c>
      <c r="AG125" t="s">
        <v>24</v>
      </c>
      <c r="AH125">
        <v>12829.455099999999</v>
      </c>
    </row>
    <row r="126" spans="1:34" x14ac:dyDescent="0.25">
      <c r="A126">
        <v>44</v>
      </c>
      <c r="B126" t="s">
        <v>3</v>
      </c>
      <c r="C126">
        <v>37.1</v>
      </c>
      <c r="D126">
        <v>2</v>
      </c>
      <c r="E126" t="s">
        <v>13</v>
      </c>
      <c r="F126" t="s">
        <v>12</v>
      </c>
      <c r="G126">
        <v>7740.3370000000004</v>
      </c>
      <c r="V126" t="s">
        <v>2</v>
      </c>
      <c r="W126">
        <v>27.83</v>
      </c>
      <c r="X126">
        <v>3</v>
      </c>
      <c r="Y126" t="s">
        <v>13</v>
      </c>
      <c r="Z126" t="s">
        <v>14</v>
      </c>
      <c r="AA126">
        <v>14001.286700000001</v>
      </c>
      <c r="AC126" t="s">
        <v>3</v>
      </c>
      <c r="AD126">
        <v>34.21</v>
      </c>
      <c r="AE126">
        <v>2</v>
      </c>
      <c r="AF126" t="s">
        <v>11</v>
      </c>
      <c r="AG126" t="s">
        <v>14</v>
      </c>
      <c r="AH126">
        <v>44260.749900000003</v>
      </c>
    </row>
    <row r="127" spans="1:34" x14ac:dyDescent="0.25">
      <c r="A127">
        <v>18</v>
      </c>
      <c r="B127" t="s">
        <v>3</v>
      </c>
      <c r="C127">
        <v>23.75</v>
      </c>
      <c r="D127">
        <v>0</v>
      </c>
      <c r="E127" t="s">
        <v>13</v>
      </c>
      <c r="F127" t="s">
        <v>24</v>
      </c>
      <c r="G127">
        <v>1705.6244999999999</v>
      </c>
      <c r="V127" t="s">
        <v>2</v>
      </c>
      <c r="W127">
        <v>17.8</v>
      </c>
      <c r="X127">
        <v>0</v>
      </c>
      <c r="Y127" t="s">
        <v>13</v>
      </c>
      <c r="Z127" t="s">
        <v>12</v>
      </c>
      <c r="AA127">
        <v>1727.7850000000001</v>
      </c>
      <c r="AC127" t="s">
        <v>3</v>
      </c>
      <c r="AD127">
        <v>30.3</v>
      </c>
      <c r="AE127">
        <v>3</v>
      </c>
      <c r="AF127" t="s">
        <v>13</v>
      </c>
      <c r="AG127" t="s">
        <v>12</v>
      </c>
      <c r="AH127">
        <v>4260.7439999999997</v>
      </c>
    </row>
    <row r="128" spans="1:34" x14ac:dyDescent="0.25">
      <c r="A128">
        <v>20</v>
      </c>
      <c r="B128" t="s">
        <v>2</v>
      </c>
      <c r="C128">
        <v>28.975000000000001</v>
      </c>
      <c r="D128">
        <v>0</v>
      </c>
      <c r="E128" t="s">
        <v>13</v>
      </c>
      <c r="F128" t="s">
        <v>19</v>
      </c>
      <c r="G128">
        <v>2257.47525</v>
      </c>
      <c r="V128" t="s">
        <v>2</v>
      </c>
      <c r="W128">
        <v>22.22</v>
      </c>
      <c r="X128">
        <v>2</v>
      </c>
      <c r="Y128" t="s">
        <v>11</v>
      </c>
      <c r="Z128" t="s">
        <v>14</v>
      </c>
      <c r="AA128">
        <v>19444.265800000001</v>
      </c>
      <c r="AC128" t="s">
        <v>3</v>
      </c>
      <c r="AD128">
        <v>31.824999999999999</v>
      </c>
      <c r="AE128">
        <v>0</v>
      </c>
      <c r="AF128" t="s">
        <v>11</v>
      </c>
      <c r="AG128" t="s">
        <v>24</v>
      </c>
      <c r="AH128">
        <v>41097.161749999999</v>
      </c>
    </row>
    <row r="129" spans="1:34" x14ac:dyDescent="0.25">
      <c r="A129">
        <v>44</v>
      </c>
      <c r="B129" t="s">
        <v>3</v>
      </c>
      <c r="C129">
        <v>31.35</v>
      </c>
      <c r="D129">
        <v>1</v>
      </c>
      <c r="E129" t="s">
        <v>11</v>
      </c>
      <c r="F129" t="s">
        <v>24</v>
      </c>
      <c r="G129">
        <v>39556.494500000001</v>
      </c>
      <c r="V129" t="s">
        <v>2</v>
      </c>
      <c r="W129">
        <v>26.73</v>
      </c>
      <c r="X129">
        <v>0</v>
      </c>
      <c r="Y129" t="s">
        <v>13</v>
      </c>
      <c r="Z129" t="s">
        <v>14</v>
      </c>
      <c r="AA129">
        <v>1615.7666999999999</v>
      </c>
      <c r="AC129" t="s">
        <v>3</v>
      </c>
      <c r="AD129">
        <v>33.630000000000003</v>
      </c>
      <c r="AE129">
        <v>0</v>
      </c>
      <c r="AF129" t="s">
        <v>11</v>
      </c>
      <c r="AG129" t="s">
        <v>19</v>
      </c>
      <c r="AH129">
        <v>43921.183700000001</v>
      </c>
    </row>
    <row r="130" spans="1:34" x14ac:dyDescent="0.25">
      <c r="A130">
        <v>47</v>
      </c>
      <c r="B130" t="s">
        <v>2</v>
      </c>
      <c r="C130">
        <v>33.914999999999999</v>
      </c>
      <c r="D130">
        <v>3</v>
      </c>
      <c r="E130" t="s">
        <v>13</v>
      </c>
      <c r="F130" t="s">
        <v>19</v>
      </c>
      <c r="G130">
        <v>10115.00885</v>
      </c>
      <c r="V130" t="s">
        <v>2</v>
      </c>
      <c r="W130">
        <v>36.67</v>
      </c>
      <c r="X130">
        <v>2</v>
      </c>
      <c r="Y130" t="s">
        <v>11</v>
      </c>
      <c r="Z130" t="s">
        <v>24</v>
      </c>
      <c r="AA130">
        <v>38511.628299999997</v>
      </c>
      <c r="AC130" t="s">
        <v>3</v>
      </c>
      <c r="AD130">
        <v>24.414999999999999</v>
      </c>
      <c r="AE130">
        <v>4</v>
      </c>
      <c r="AF130" t="s">
        <v>13</v>
      </c>
      <c r="AG130" t="s">
        <v>19</v>
      </c>
      <c r="AH130">
        <v>11520.099850000001</v>
      </c>
    </row>
    <row r="131" spans="1:34" x14ac:dyDescent="0.25">
      <c r="A131">
        <v>26</v>
      </c>
      <c r="B131" t="s">
        <v>2</v>
      </c>
      <c r="C131">
        <v>28.785</v>
      </c>
      <c r="D131">
        <v>0</v>
      </c>
      <c r="E131" t="s">
        <v>13</v>
      </c>
      <c r="F131" t="s">
        <v>24</v>
      </c>
      <c r="G131">
        <v>3385.3991500000002</v>
      </c>
      <c r="V131" t="s">
        <v>2</v>
      </c>
      <c r="W131">
        <v>22.135000000000002</v>
      </c>
      <c r="X131">
        <v>1</v>
      </c>
      <c r="Y131" t="s">
        <v>13</v>
      </c>
      <c r="Z131" t="s">
        <v>24</v>
      </c>
      <c r="AA131">
        <v>5354.0746499999996</v>
      </c>
      <c r="AC131" t="s">
        <v>3</v>
      </c>
      <c r="AD131">
        <v>31.92</v>
      </c>
      <c r="AE131">
        <v>0</v>
      </c>
      <c r="AF131" t="s">
        <v>11</v>
      </c>
      <c r="AG131" t="s">
        <v>19</v>
      </c>
      <c r="AH131">
        <v>33750.291799999999</v>
      </c>
    </row>
    <row r="132" spans="1:34" x14ac:dyDescent="0.25">
      <c r="A132">
        <v>19</v>
      </c>
      <c r="B132" t="s">
        <v>2</v>
      </c>
      <c r="C132">
        <v>28.3</v>
      </c>
      <c r="D132">
        <v>0</v>
      </c>
      <c r="E132" t="s">
        <v>11</v>
      </c>
      <c r="F132" t="s">
        <v>12</v>
      </c>
      <c r="G132">
        <v>17081.080000000002</v>
      </c>
      <c r="V132" t="s">
        <v>2</v>
      </c>
      <c r="W132">
        <v>26.8</v>
      </c>
      <c r="X132">
        <v>1</v>
      </c>
      <c r="Y132" t="s">
        <v>13</v>
      </c>
      <c r="Z132" t="s">
        <v>12</v>
      </c>
      <c r="AA132">
        <v>35160.134570000002</v>
      </c>
      <c r="AC132" t="s">
        <v>3</v>
      </c>
      <c r="AD132">
        <v>24.32</v>
      </c>
      <c r="AE132">
        <v>3</v>
      </c>
      <c r="AF132" t="s">
        <v>11</v>
      </c>
      <c r="AG132" t="s">
        <v>24</v>
      </c>
      <c r="AH132">
        <v>24869.836800000001</v>
      </c>
    </row>
    <row r="133" spans="1:34" x14ac:dyDescent="0.25">
      <c r="A133">
        <v>52</v>
      </c>
      <c r="B133" t="s">
        <v>2</v>
      </c>
      <c r="C133">
        <v>37.4</v>
      </c>
      <c r="D133">
        <v>0</v>
      </c>
      <c r="E133" t="s">
        <v>13</v>
      </c>
      <c r="F133" t="s">
        <v>12</v>
      </c>
      <c r="G133">
        <v>9634.5380000000005</v>
      </c>
      <c r="V133" t="s">
        <v>2</v>
      </c>
      <c r="W133">
        <v>27.74</v>
      </c>
      <c r="X133">
        <v>0</v>
      </c>
      <c r="Y133" t="s">
        <v>11</v>
      </c>
      <c r="Z133" t="s">
        <v>24</v>
      </c>
      <c r="AA133">
        <v>29523.1656</v>
      </c>
      <c r="AC133" t="s">
        <v>3</v>
      </c>
      <c r="AD133">
        <v>36.954999999999998</v>
      </c>
      <c r="AE133">
        <v>0</v>
      </c>
      <c r="AF133" t="s">
        <v>11</v>
      </c>
      <c r="AG133" t="s">
        <v>19</v>
      </c>
      <c r="AH133">
        <v>36219.405449999998</v>
      </c>
    </row>
    <row r="134" spans="1:34" x14ac:dyDescent="0.25">
      <c r="A134">
        <v>32</v>
      </c>
      <c r="B134" t="s">
        <v>2</v>
      </c>
      <c r="C134">
        <v>17.765000000000001</v>
      </c>
      <c r="D134">
        <v>2</v>
      </c>
      <c r="E134" t="s">
        <v>11</v>
      </c>
      <c r="F134" t="s">
        <v>19</v>
      </c>
      <c r="G134">
        <v>32734.186300000001</v>
      </c>
      <c r="V134" t="s">
        <v>2</v>
      </c>
      <c r="W134">
        <v>38.06</v>
      </c>
      <c r="X134">
        <v>0</v>
      </c>
      <c r="Y134" t="s">
        <v>13</v>
      </c>
      <c r="Z134" t="s">
        <v>14</v>
      </c>
      <c r="AA134">
        <v>12648.7034</v>
      </c>
      <c r="AC134" t="s">
        <v>3</v>
      </c>
      <c r="AD134">
        <v>42.35</v>
      </c>
      <c r="AE134">
        <v>3</v>
      </c>
      <c r="AF134" t="s">
        <v>11</v>
      </c>
      <c r="AG134" t="s">
        <v>14</v>
      </c>
      <c r="AH134">
        <v>46151.124499999998</v>
      </c>
    </row>
    <row r="135" spans="1:34" x14ac:dyDescent="0.25">
      <c r="A135">
        <v>38</v>
      </c>
      <c r="B135" t="s">
        <v>3</v>
      </c>
      <c r="C135">
        <v>34.700000000000003</v>
      </c>
      <c r="D135">
        <v>2</v>
      </c>
      <c r="E135" t="s">
        <v>13</v>
      </c>
      <c r="F135" t="s">
        <v>12</v>
      </c>
      <c r="G135">
        <v>6082.4049999999997</v>
      </c>
      <c r="V135" t="s">
        <v>2</v>
      </c>
      <c r="W135">
        <v>32.200000000000003</v>
      </c>
      <c r="X135">
        <v>2</v>
      </c>
      <c r="Y135" t="s">
        <v>11</v>
      </c>
      <c r="Z135" t="s">
        <v>12</v>
      </c>
      <c r="AA135">
        <v>47305.305</v>
      </c>
      <c r="AC135" t="s">
        <v>3</v>
      </c>
      <c r="AD135">
        <v>19.8</v>
      </c>
      <c r="AE135">
        <v>1</v>
      </c>
      <c r="AF135" t="s">
        <v>11</v>
      </c>
      <c r="AG135" t="s">
        <v>14</v>
      </c>
      <c r="AH135">
        <v>17179.522000000001</v>
      </c>
    </row>
    <row r="136" spans="1:34" x14ac:dyDescent="0.25">
      <c r="A136">
        <v>59</v>
      </c>
      <c r="B136" t="s">
        <v>2</v>
      </c>
      <c r="C136">
        <v>26.504999999999999</v>
      </c>
      <c r="D136">
        <v>0</v>
      </c>
      <c r="E136" t="s">
        <v>13</v>
      </c>
      <c r="F136" t="s">
        <v>24</v>
      </c>
      <c r="G136">
        <v>12815.444949999999</v>
      </c>
      <c r="V136" t="s">
        <v>2</v>
      </c>
      <c r="W136">
        <v>25.364999999999998</v>
      </c>
      <c r="X136">
        <v>3</v>
      </c>
      <c r="Y136" t="s">
        <v>13</v>
      </c>
      <c r="Z136" t="s">
        <v>24</v>
      </c>
      <c r="AA136">
        <v>13047.332350000001</v>
      </c>
      <c r="AC136" t="s">
        <v>3</v>
      </c>
      <c r="AD136">
        <v>30.2</v>
      </c>
      <c r="AE136">
        <v>1</v>
      </c>
      <c r="AF136" t="s">
        <v>13</v>
      </c>
      <c r="AG136" t="s">
        <v>12</v>
      </c>
      <c r="AH136">
        <v>7441.0529999999999</v>
      </c>
    </row>
    <row r="137" spans="1:34" x14ac:dyDescent="0.25">
      <c r="A137">
        <v>61</v>
      </c>
      <c r="B137" t="s">
        <v>2</v>
      </c>
      <c r="C137">
        <v>22.04</v>
      </c>
      <c r="D137">
        <v>0</v>
      </c>
      <c r="E137" t="s">
        <v>13</v>
      </c>
      <c r="F137" t="s">
        <v>24</v>
      </c>
      <c r="G137">
        <v>13616.3586</v>
      </c>
      <c r="V137" t="s">
        <v>2</v>
      </c>
      <c r="W137">
        <v>40.15</v>
      </c>
      <c r="X137">
        <v>0</v>
      </c>
      <c r="Y137" t="s">
        <v>13</v>
      </c>
      <c r="Z137" t="s">
        <v>14</v>
      </c>
      <c r="AA137">
        <v>5400.9804999999997</v>
      </c>
      <c r="AC137" t="s">
        <v>3</v>
      </c>
      <c r="AD137">
        <v>25.84</v>
      </c>
      <c r="AE137">
        <v>1</v>
      </c>
      <c r="AF137" t="s">
        <v>13</v>
      </c>
      <c r="AG137" t="s">
        <v>24</v>
      </c>
      <c r="AH137">
        <v>9282.4806000000008</v>
      </c>
    </row>
    <row r="138" spans="1:34" x14ac:dyDescent="0.25">
      <c r="A138">
        <v>53</v>
      </c>
      <c r="B138" t="s">
        <v>2</v>
      </c>
      <c r="C138">
        <v>35.9</v>
      </c>
      <c r="D138">
        <v>2</v>
      </c>
      <c r="E138" t="s">
        <v>13</v>
      </c>
      <c r="F138" t="s">
        <v>12</v>
      </c>
      <c r="G138">
        <v>11163.567999999999</v>
      </c>
      <c r="V138" t="s">
        <v>2</v>
      </c>
      <c r="W138">
        <v>25.2</v>
      </c>
      <c r="X138">
        <v>0</v>
      </c>
      <c r="Y138" t="s">
        <v>13</v>
      </c>
      <c r="Z138" t="s">
        <v>12</v>
      </c>
      <c r="AA138">
        <v>11837.16</v>
      </c>
      <c r="AC138" t="s">
        <v>3</v>
      </c>
      <c r="AD138">
        <v>29.37</v>
      </c>
      <c r="AE138">
        <v>1</v>
      </c>
      <c r="AF138" t="s">
        <v>13</v>
      </c>
      <c r="AG138" t="s">
        <v>14</v>
      </c>
      <c r="AH138">
        <v>1719.4363000000001</v>
      </c>
    </row>
    <row r="139" spans="1:34" x14ac:dyDescent="0.25">
      <c r="A139">
        <v>19</v>
      </c>
      <c r="B139" t="s">
        <v>3</v>
      </c>
      <c r="C139">
        <v>25.555</v>
      </c>
      <c r="D139">
        <v>0</v>
      </c>
      <c r="E139" t="s">
        <v>13</v>
      </c>
      <c r="F139" t="s">
        <v>19</v>
      </c>
      <c r="G139">
        <v>1632.5644500000001</v>
      </c>
      <c r="V139" t="s">
        <v>2</v>
      </c>
      <c r="W139">
        <v>26.84</v>
      </c>
      <c r="X139">
        <v>1</v>
      </c>
      <c r="Y139" t="s">
        <v>11</v>
      </c>
      <c r="Z139" t="s">
        <v>14</v>
      </c>
      <c r="AA139">
        <v>17085.267599999999</v>
      </c>
      <c r="AC139" t="s">
        <v>3</v>
      </c>
      <c r="AD139">
        <v>34.200000000000003</v>
      </c>
      <c r="AE139">
        <v>2</v>
      </c>
      <c r="AF139" t="s">
        <v>11</v>
      </c>
      <c r="AG139" t="s">
        <v>12</v>
      </c>
      <c r="AH139">
        <v>42856.838000000003</v>
      </c>
    </row>
    <row r="140" spans="1:34" x14ac:dyDescent="0.25">
      <c r="A140">
        <v>20</v>
      </c>
      <c r="B140" t="s">
        <v>2</v>
      </c>
      <c r="C140">
        <v>28.785</v>
      </c>
      <c r="D140">
        <v>0</v>
      </c>
      <c r="E140" t="s">
        <v>13</v>
      </c>
      <c r="F140" t="s">
        <v>24</v>
      </c>
      <c r="G140">
        <v>2457.2111500000001</v>
      </c>
      <c r="V140" t="s">
        <v>2</v>
      </c>
      <c r="W140">
        <v>38.06</v>
      </c>
      <c r="X140">
        <v>3</v>
      </c>
      <c r="Y140" t="s">
        <v>13</v>
      </c>
      <c r="Z140" t="s">
        <v>14</v>
      </c>
      <c r="AA140">
        <v>20462.997660000001</v>
      </c>
      <c r="AC140" t="s">
        <v>3</v>
      </c>
      <c r="AD140">
        <v>37.049999999999997</v>
      </c>
      <c r="AE140">
        <v>2</v>
      </c>
      <c r="AF140" t="s">
        <v>13</v>
      </c>
      <c r="AG140" t="s">
        <v>19</v>
      </c>
      <c r="AH140">
        <v>7265.7025000000003</v>
      </c>
    </row>
    <row r="141" spans="1:34" x14ac:dyDescent="0.25">
      <c r="A141">
        <v>22</v>
      </c>
      <c r="B141" t="s">
        <v>2</v>
      </c>
      <c r="C141">
        <v>28.05</v>
      </c>
      <c r="D141">
        <v>0</v>
      </c>
      <c r="E141" t="s">
        <v>13</v>
      </c>
      <c r="F141" t="s">
        <v>14</v>
      </c>
      <c r="G141">
        <v>2155.6815000000001</v>
      </c>
      <c r="V141" t="s">
        <v>2</v>
      </c>
      <c r="W141">
        <v>32.395000000000003</v>
      </c>
      <c r="X141">
        <v>3</v>
      </c>
      <c r="Y141" t="s">
        <v>13</v>
      </c>
      <c r="Z141" t="s">
        <v>24</v>
      </c>
      <c r="AA141">
        <v>14590.63205</v>
      </c>
      <c r="AC141" t="s">
        <v>3</v>
      </c>
      <c r="AD141">
        <v>27.454999999999998</v>
      </c>
      <c r="AE141">
        <v>1</v>
      </c>
      <c r="AF141" t="s">
        <v>13</v>
      </c>
      <c r="AG141" t="s">
        <v>24</v>
      </c>
      <c r="AH141">
        <v>9617.6624499999998</v>
      </c>
    </row>
    <row r="142" spans="1:34" x14ac:dyDescent="0.25">
      <c r="A142">
        <v>19</v>
      </c>
      <c r="B142" t="s">
        <v>3</v>
      </c>
      <c r="C142">
        <v>34.1</v>
      </c>
      <c r="D142">
        <v>0</v>
      </c>
      <c r="E142" t="s">
        <v>13</v>
      </c>
      <c r="F142" t="s">
        <v>12</v>
      </c>
      <c r="G142">
        <v>1261.442</v>
      </c>
      <c r="V142" t="s">
        <v>2</v>
      </c>
      <c r="W142">
        <v>26.6</v>
      </c>
      <c r="X142">
        <v>2</v>
      </c>
      <c r="Y142" t="s">
        <v>13</v>
      </c>
      <c r="Z142" t="s">
        <v>24</v>
      </c>
      <c r="AA142">
        <v>9715.8410000000003</v>
      </c>
      <c r="AC142" t="s">
        <v>3</v>
      </c>
      <c r="AD142">
        <v>27.55</v>
      </c>
      <c r="AE142">
        <v>0</v>
      </c>
      <c r="AF142" t="s">
        <v>13</v>
      </c>
      <c r="AG142" t="s">
        <v>19</v>
      </c>
      <c r="AH142">
        <v>2523.1695</v>
      </c>
    </row>
    <row r="143" spans="1:34" x14ac:dyDescent="0.25">
      <c r="A143">
        <v>22</v>
      </c>
      <c r="B143" t="s">
        <v>3</v>
      </c>
      <c r="C143">
        <v>25.175000000000001</v>
      </c>
      <c r="D143">
        <v>0</v>
      </c>
      <c r="E143" t="s">
        <v>13</v>
      </c>
      <c r="F143" t="s">
        <v>19</v>
      </c>
      <c r="G143">
        <v>2045.68525</v>
      </c>
      <c r="V143" t="s">
        <v>2</v>
      </c>
      <c r="W143">
        <v>24.3</v>
      </c>
      <c r="X143">
        <v>0</v>
      </c>
      <c r="Y143" t="s">
        <v>13</v>
      </c>
      <c r="Z143" t="s">
        <v>12</v>
      </c>
      <c r="AA143">
        <v>2150.4690000000001</v>
      </c>
      <c r="AC143" t="s">
        <v>3</v>
      </c>
      <c r="AD143">
        <v>20.614999999999998</v>
      </c>
      <c r="AE143">
        <v>2</v>
      </c>
      <c r="AF143" t="s">
        <v>13</v>
      </c>
      <c r="AG143" t="s">
        <v>19</v>
      </c>
      <c r="AH143">
        <v>2803.69785</v>
      </c>
    </row>
    <row r="144" spans="1:34" x14ac:dyDescent="0.25">
      <c r="A144">
        <v>54</v>
      </c>
      <c r="B144" t="s">
        <v>2</v>
      </c>
      <c r="C144">
        <v>31.9</v>
      </c>
      <c r="D144">
        <v>3</v>
      </c>
      <c r="E144" t="s">
        <v>13</v>
      </c>
      <c r="F144" t="s">
        <v>14</v>
      </c>
      <c r="G144">
        <v>27322.73386</v>
      </c>
      <c r="V144" t="s">
        <v>2</v>
      </c>
      <c r="W144">
        <v>21.56</v>
      </c>
      <c r="X144">
        <v>1</v>
      </c>
      <c r="Y144" t="s">
        <v>13</v>
      </c>
      <c r="Z144" t="s">
        <v>14</v>
      </c>
      <c r="AA144">
        <v>9855.1314000000002</v>
      </c>
      <c r="AC144" t="s">
        <v>3</v>
      </c>
      <c r="AD144">
        <v>31.79</v>
      </c>
      <c r="AE144">
        <v>2</v>
      </c>
      <c r="AF144" t="s">
        <v>13</v>
      </c>
      <c r="AG144" t="s">
        <v>14</v>
      </c>
      <c r="AH144">
        <v>12928.7911</v>
      </c>
    </row>
    <row r="145" spans="1:34" x14ac:dyDescent="0.25">
      <c r="A145">
        <v>22</v>
      </c>
      <c r="B145" t="s">
        <v>2</v>
      </c>
      <c r="C145">
        <v>36</v>
      </c>
      <c r="D145">
        <v>0</v>
      </c>
      <c r="E145" t="s">
        <v>13</v>
      </c>
      <c r="F145" t="s">
        <v>12</v>
      </c>
      <c r="G145">
        <v>2166.732</v>
      </c>
      <c r="V145" t="s">
        <v>2</v>
      </c>
      <c r="W145">
        <v>28.12</v>
      </c>
      <c r="X145">
        <v>1</v>
      </c>
      <c r="Y145" t="s">
        <v>11</v>
      </c>
      <c r="Z145" t="s">
        <v>24</v>
      </c>
      <c r="AA145">
        <v>22331.566800000001</v>
      </c>
      <c r="AC145" t="s">
        <v>3</v>
      </c>
      <c r="AD145">
        <v>40.564999999999998</v>
      </c>
      <c r="AE145">
        <v>3</v>
      </c>
      <c r="AF145" t="s">
        <v>11</v>
      </c>
      <c r="AG145" t="s">
        <v>24</v>
      </c>
      <c r="AH145">
        <v>48549.178350000002</v>
      </c>
    </row>
    <row r="146" spans="1:34" x14ac:dyDescent="0.25">
      <c r="A146">
        <v>34</v>
      </c>
      <c r="B146" t="s">
        <v>3</v>
      </c>
      <c r="C146">
        <v>22.42</v>
      </c>
      <c r="D146">
        <v>2</v>
      </c>
      <c r="E146" t="s">
        <v>13</v>
      </c>
      <c r="F146" t="s">
        <v>24</v>
      </c>
      <c r="G146">
        <v>27375.904780000001</v>
      </c>
      <c r="V146" t="s">
        <v>2</v>
      </c>
      <c r="W146">
        <v>32.395000000000003</v>
      </c>
      <c r="X146">
        <v>1</v>
      </c>
      <c r="Y146" t="s">
        <v>13</v>
      </c>
      <c r="Z146" t="s">
        <v>24</v>
      </c>
      <c r="AA146">
        <v>11879.10405</v>
      </c>
      <c r="AC146" t="s">
        <v>3</v>
      </c>
      <c r="AD146">
        <v>27.645</v>
      </c>
      <c r="AE146">
        <v>1</v>
      </c>
      <c r="AF146" t="s">
        <v>13</v>
      </c>
      <c r="AG146" t="s">
        <v>24</v>
      </c>
      <c r="AH146">
        <v>4237.12655</v>
      </c>
    </row>
    <row r="147" spans="1:34" x14ac:dyDescent="0.25">
      <c r="A147">
        <v>26</v>
      </c>
      <c r="B147" t="s">
        <v>3</v>
      </c>
      <c r="C147">
        <v>32.49</v>
      </c>
      <c r="D147">
        <v>1</v>
      </c>
      <c r="E147" t="s">
        <v>13</v>
      </c>
      <c r="F147" t="s">
        <v>24</v>
      </c>
      <c r="G147">
        <v>3490.5491000000002</v>
      </c>
      <c r="V147" t="s">
        <v>2</v>
      </c>
      <c r="W147">
        <v>31.2</v>
      </c>
      <c r="X147">
        <v>0</v>
      </c>
      <c r="Y147" t="s">
        <v>13</v>
      </c>
      <c r="Z147" t="s">
        <v>12</v>
      </c>
      <c r="AA147">
        <v>9625.92</v>
      </c>
      <c r="AC147" t="s">
        <v>3</v>
      </c>
      <c r="AD147">
        <v>26.62</v>
      </c>
      <c r="AE147">
        <v>1</v>
      </c>
      <c r="AF147" t="s">
        <v>13</v>
      </c>
      <c r="AG147" t="s">
        <v>14</v>
      </c>
      <c r="AH147">
        <v>7742.1098000000002</v>
      </c>
    </row>
    <row r="148" spans="1:34" x14ac:dyDescent="0.25">
      <c r="A148">
        <v>34</v>
      </c>
      <c r="B148" t="s">
        <v>3</v>
      </c>
      <c r="C148">
        <v>25.3</v>
      </c>
      <c r="D148">
        <v>2</v>
      </c>
      <c r="E148" t="s">
        <v>11</v>
      </c>
      <c r="F148" t="s">
        <v>14</v>
      </c>
      <c r="G148">
        <v>18972.494999999999</v>
      </c>
      <c r="V148" t="s">
        <v>2</v>
      </c>
      <c r="W148">
        <v>48.07</v>
      </c>
      <c r="X148">
        <v>2</v>
      </c>
      <c r="Y148" t="s">
        <v>13</v>
      </c>
      <c r="Z148" t="s">
        <v>24</v>
      </c>
      <c r="AA148">
        <v>9432.9253000000008</v>
      </c>
      <c r="AC148" t="s">
        <v>3</v>
      </c>
      <c r="AD148">
        <v>26.4</v>
      </c>
      <c r="AE148">
        <v>3</v>
      </c>
      <c r="AF148" t="s">
        <v>13</v>
      </c>
      <c r="AG148" t="s">
        <v>14</v>
      </c>
      <c r="AH148">
        <v>25992.821039999999</v>
      </c>
    </row>
    <row r="149" spans="1:34" x14ac:dyDescent="0.25">
      <c r="A149">
        <v>29</v>
      </c>
      <c r="B149" t="s">
        <v>3</v>
      </c>
      <c r="C149">
        <v>29.734999999999999</v>
      </c>
      <c r="D149">
        <v>2</v>
      </c>
      <c r="E149" t="s">
        <v>13</v>
      </c>
      <c r="F149" t="s">
        <v>19</v>
      </c>
      <c r="G149">
        <v>18157.876</v>
      </c>
      <c r="V149" t="s">
        <v>2</v>
      </c>
      <c r="W149">
        <v>26.22</v>
      </c>
      <c r="X149">
        <v>0</v>
      </c>
      <c r="Y149" t="s">
        <v>13</v>
      </c>
      <c r="Z149" t="s">
        <v>19</v>
      </c>
      <c r="AA149">
        <v>14256.192800000001</v>
      </c>
      <c r="AC149" t="s">
        <v>3</v>
      </c>
      <c r="AD149">
        <v>29.64</v>
      </c>
      <c r="AE149">
        <v>1</v>
      </c>
      <c r="AF149" t="s">
        <v>13</v>
      </c>
      <c r="AG149" t="s">
        <v>24</v>
      </c>
      <c r="AH149">
        <v>20277.807509999999</v>
      </c>
    </row>
    <row r="150" spans="1:34" x14ac:dyDescent="0.25">
      <c r="A150">
        <v>30</v>
      </c>
      <c r="B150" t="s">
        <v>3</v>
      </c>
      <c r="C150">
        <v>28.69</v>
      </c>
      <c r="D150">
        <v>3</v>
      </c>
      <c r="E150" t="s">
        <v>11</v>
      </c>
      <c r="F150" t="s">
        <v>19</v>
      </c>
      <c r="G150">
        <v>20745.989099999999</v>
      </c>
      <c r="V150" t="s">
        <v>2</v>
      </c>
      <c r="W150">
        <v>36.765000000000001</v>
      </c>
      <c r="X150">
        <v>1</v>
      </c>
      <c r="Y150" t="s">
        <v>11</v>
      </c>
      <c r="Z150" t="s">
        <v>24</v>
      </c>
      <c r="AA150">
        <v>47896.79135</v>
      </c>
      <c r="AC150" t="s">
        <v>3</v>
      </c>
      <c r="AD150">
        <v>45.54</v>
      </c>
      <c r="AE150">
        <v>2</v>
      </c>
      <c r="AF150" t="s">
        <v>11</v>
      </c>
      <c r="AG150" t="s">
        <v>14</v>
      </c>
      <c r="AH150">
        <v>42112.2356</v>
      </c>
    </row>
    <row r="151" spans="1:34" x14ac:dyDescent="0.25">
      <c r="A151">
        <v>29</v>
      </c>
      <c r="B151" t="s">
        <v>2</v>
      </c>
      <c r="C151">
        <v>38.83</v>
      </c>
      <c r="D151">
        <v>3</v>
      </c>
      <c r="E151" t="s">
        <v>13</v>
      </c>
      <c r="F151" t="s">
        <v>14</v>
      </c>
      <c r="G151">
        <v>5138.2566999999999</v>
      </c>
      <c r="V151" t="s">
        <v>2</v>
      </c>
      <c r="W151">
        <v>33.4</v>
      </c>
      <c r="X151">
        <v>0</v>
      </c>
      <c r="Y151" t="s">
        <v>13</v>
      </c>
      <c r="Z151" t="s">
        <v>12</v>
      </c>
      <c r="AA151">
        <v>3172.018</v>
      </c>
      <c r="AC151" t="s">
        <v>3</v>
      </c>
      <c r="AD151">
        <v>26.8</v>
      </c>
      <c r="AE151">
        <v>3</v>
      </c>
      <c r="AF151" t="s">
        <v>13</v>
      </c>
      <c r="AG151" t="s">
        <v>12</v>
      </c>
      <c r="AH151">
        <v>3906.127</v>
      </c>
    </row>
    <row r="152" spans="1:34" x14ac:dyDescent="0.25">
      <c r="A152">
        <v>46</v>
      </c>
      <c r="B152" t="s">
        <v>3</v>
      </c>
      <c r="C152">
        <v>30.495000000000001</v>
      </c>
      <c r="D152">
        <v>3</v>
      </c>
      <c r="E152" t="s">
        <v>11</v>
      </c>
      <c r="F152" t="s">
        <v>19</v>
      </c>
      <c r="G152">
        <v>40720.551050000002</v>
      </c>
      <c r="V152" t="s">
        <v>2</v>
      </c>
      <c r="W152">
        <v>28.82</v>
      </c>
      <c r="X152">
        <v>0</v>
      </c>
      <c r="Y152" t="s">
        <v>13</v>
      </c>
      <c r="Z152" t="s">
        <v>14</v>
      </c>
      <c r="AA152">
        <v>2156.7518</v>
      </c>
      <c r="AC152" t="s">
        <v>3</v>
      </c>
      <c r="AD152">
        <v>22.99</v>
      </c>
      <c r="AE152">
        <v>0</v>
      </c>
      <c r="AF152" t="s">
        <v>13</v>
      </c>
      <c r="AG152" t="s">
        <v>24</v>
      </c>
      <c r="AH152">
        <v>1704.5681</v>
      </c>
    </row>
    <row r="153" spans="1:34" x14ac:dyDescent="0.25">
      <c r="A153">
        <v>51</v>
      </c>
      <c r="B153" t="s">
        <v>2</v>
      </c>
      <c r="C153">
        <v>37.729999999999997</v>
      </c>
      <c r="D153">
        <v>1</v>
      </c>
      <c r="E153" t="s">
        <v>13</v>
      </c>
      <c r="F153" t="s">
        <v>14</v>
      </c>
      <c r="G153">
        <v>9877.6077000000005</v>
      </c>
      <c r="V153" t="s">
        <v>2</v>
      </c>
      <c r="W153">
        <v>28.88</v>
      </c>
      <c r="X153">
        <v>1</v>
      </c>
      <c r="Y153" t="s">
        <v>13</v>
      </c>
      <c r="Z153" t="s">
        <v>19</v>
      </c>
      <c r="AA153">
        <v>9249.4951999999994</v>
      </c>
      <c r="AC153" t="s">
        <v>3</v>
      </c>
      <c r="AD153">
        <v>27.7</v>
      </c>
      <c r="AE153">
        <v>0</v>
      </c>
      <c r="AF153" t="s">
        <v>11</v>
      </c>
      <c r="AG153" t="s">
        <v>12</v>
      </c>
      <c r="AH153">
        <v>16297.846</v>
      </c>
    </row>
    <row r="154" spans="1:34" x14ac:dyDescent="0.25">
      <c r="A154">
        <v>53</v>
      </c>
      <c r="B154" t="s">
        <v>2</v>
      </c>
      <c r="C154">
        <v>37.43</v>
      </c>
      <c r="D154">
        <v>1</v>
      </c>
      <c r="E154" t="s">
        <v>13</v>
      </c>
      <c r="F154" t="s">
        <v>19</v>
      </c>
      <c r="G154">
        <v>10959.6947</v>
      </c>
      <c r="V154" t="s">
        <v>2</v>
      </c>
      <c r="W154">
        <v>22.61</v>
      </c>
      <c r="X154">
        <v>3</v>
      </c>
      <c r="Y154" t="s">
        <v>11</v>
      </c>
      <c r="Z154" t="s">
        <v>24</v>
      </c>
      <c r="AA154">
        <v>24873.384900000001</v>
      </c>
      <c r="AC154" t="s">
        <v>3</v>
      </c>
      <c r="AD154">
        <v>25.41</v>
      </c>
      <c r="AE154">
        <v>1</v>
      </c>
      <c r="AF154" t="s">
        <v>11</v>
      </c>
      <c r="AG154" t="s">
        <v>14</v>
      </c>
      <c r="AH154">
        <v>21978.676899999999</v>
      </c>
    </row>
    <row r="155" spans="1:34" x14ac:dyDescent="0.25">
      <c r="A155">
        <v>19</v>
      </c>
      <c r="B155" t="s">
        <v>3</v>
      </c>
      <c r="C155">
        <v>28.4</v>
      </c>
      <c r="D155">
        <v>1</v>
      </c>
      <c r="E155" t="s">
        <v>13</v>
      </c>
      <c r="F155" t="s">
        <v>12</v>
      </c>
      <c r="G155">
        <v>1842.519</v>
      </c>
      <c r="V155" t="s">
        <v>2</v>
      </c>
      <c r="W155">
        <v>37.51</v>
      </c>
      <c r="X155">
        <v>2</v>
      </c>
      <c r="Y155" t="s">
        <v>13</v>
      </c>
      <c r="Z155" t="s">
        <v>14</v>
      </c>
      <c r="AA155">
        <v>12265.5069</v>
      </c>
      <c r="AC155" t="s">
        <v>3</v>
      </c>
      <c r="AD155">
        <v>34.39</v>
      </c>
      <c r="AE155">
        <v>3</v>
      </c>
      <c r="AF155" t="s">
        <v>11</v>
      </c>
      <c r="AG155" t="s">
        <v>19</v>
      </c>
      <c r="AH155">
        <v>38746.355100000001</v>
      </c>
    </row>
    <row r="156" spans="1:34" x14ac:dyDescent="0.25">
      <c r="A156">
        <v>35</v>
      </c>
      <c r="B156" t="s">
        <v>3</v>
      </c>
      <c r="C156">
        <v>24.13</v>
      </c>
      <c r="D156">
        <v>1</v>
      </c>
      <c r="E156" t="s">
        <v>13</v>
      </c>
      <c r="F156" t="s">
        <v>19</v>
      </c>
      <c r="G156">
        <v>5125.2156999999997</v>
      </c>
      <c r="V156" t="s">
        <v>2</v>
      </c>
      <c r="W156">
        <v>33</v>
      </c>
      <c r="X156">
        <v>2</v>
      </c>
      <c r="Y156" t="s">
        <v>13</v>
      </c>
      <c r="Z156" t="s">
        <v>14</v>
      </c>
      <c r="AA156">
        <v>4349.4620000000004</v>
      </c>
      <c r="AC156" t="s">
        <v>3</v>
      </c>
      <c r="AD156">
        <v>27.55</v>
      </c>
      <c r="AE156">
        <v>3</v>
      </c>
      <c r="AF156" t="s">
        <v>13</v>
      </c>
      <c r="AG156" t="s">
        <v>24</v>
      </c>
      <c r="AH156">
        <v>6746.7425000000003</v>
      </c>
    </row>
    <row r="157" spans="1:34" x14ac:dyDescent="0.25">
      <c r="A157">
        <v>48</v>
      </c>
      <c r="B157" t="s">
        <v>3</v>
      </c>
      <c r="C157">
        <v>29.7</v>
      </c>
      <c r="D157">
        <v>0</v>
      </c>
      <c r="E157" t="s">
        <v>13</v>
      </c>
      <c r="F157" t="s">
        <v>14</v>
      </c>
      <c r="G157">
        <v>7789.6350000000002</v>
      </c>
      <c r="V157" t="s">
        <v>2</v>
      </c>
      <c r="W157">
        <v>38</v>
      </c>
      <c r="X157">
        <v>2</v>
      </c>
      <c r="Y157" t="s">
        <v>13</v>
      </c>
      <c r="Z157" t="s">
        <v>12</v>
      </c>
      <c r="AA157">
        <v>12646.207</v>
      </c>
      <c r="AC157" t="s">
        <v>3</v>
      </c>
      <c r="AD157">
        <v>33.344999999999999</v>
      </c>
      <c r="AE157">
        <v>2</v>
      </c>
      <c r="AF157" t="s">
        <v>13</v>
      </c>
      <c r="AG157" t="s">
        <v>19</v>
      </c>
      <c r="AH157">
        <v>19442.353500000001</v>
      </c>
    </row>
    <row r="158" spans="1:34" x14ac:dyDescent="0.25">
      <c r="A158">
        <v>32</v>
      </c>
      <c r="B158" t="s">
        <v>2</v>
      </c>
      <c r="C158">
        <v>37.145000000000003</v>
      </c>
      <c r="D158">
        <v>3</v>
      </c>
      <c r="E158" t="s">
        <v>13</v>
      </c>
      <c r="F158" t="s">
        <v>24</v>
      </c>
      <c r="G158">
        <v>6334.3435499999996</v>
      </c>
      <c r="V158" t="s">
        <v>2</v>
      </c>
      <c r="W158">
        <v>27.5</v>
      </c>
      <c r="X158">
        <v>2</v>
      </c>
      <c r="Y158" t="s">
        <v>13</v>
      </c>
      <c r="Z158" t="s">
        <v>12</v>
      </c>
      <c r="AA158">
        <v>20177.671129999999</v>
      </c>
      <c r="AC158" t="s">
        <v>3</v>
      </c>
      <c r="AD158">
        <v>34.865000000000002</v>
      </c>
      <c r="AE158">
        <v>0</v>
      </c>
      <c r="AF158" t="s">
        <v>13</v>
      </c>
      <c r="AG158" t="s">
        <v>24</v>
      </c>
      <c r="AH158">
        <v>11944.594349999999</v>
      </c>
    </row>
    <row r="159" spans="1:34" x14ac:dyDescent="0.25">
      <c r="A159">
        <v>42</v>
      </c>
      <c r="B159" t="s">
        <v>2</v>
      </c>
      <c r="C159">
        <v>23.37</v>
      </c>
      <c r="D159">
        <v>0</v>
      </c>
      <c r="E159" t="s">
        <v>11</v>
      </c>
      <c r="F159" t="s">
        <v>24</v>
      </c>
      <c r="G159">
        <v>19964.746299999999</v>
      </c>
      <c r="V159" t="s">
        <v>2</v>
      </c>
      <c r="W159">
        <v>33.33</v>
      </c>
      <c r="X159">
        <v>1</v>
      </c>
      <c r="Y159" t="s">
        <v>13</v>
      </c>
      <c r="Z159" t="s">
        <v>14</v>
      </c>
      <c r="AA159">
        <v>4151.0286999999998</v>
      </c>
      <c r="AC159" t="s">
        <v>3</v>
      </c>
      <c r="AD159">
        <v>26.6</v>
      </c>
      <c r="AE159">
        <v>0</v>
      </c>
      <c r="AF159" t="s">
        <v>13</v>
      </c>
      <c r="AG159" t="s">
        <v>12</v>
      </c>
      <c r="AH159">
        <v>8444.4740000000002</v>
      </c>
    </row>
    <row r="160" spans="1:34" x14ac:dyDescent="0.25">
      <c r="A160">
        <v>40</v>
      </c>
      <c r="B160" t="s">
        <v>2</v>
      </c>
      <c r="C160">
        <v>25.46</v>
      </c>
      <c r="D160">
        <v>1</v>
      </c>
      <c r="E160" t="s">
        <v>13</v>
      </c>
      <c r="F160" t="s">
        <v>24</v>
      </c>
      <c r="G160">
        <v>7077.1894000000002</v>
      </c>
      <c r="V160" t="s">
        <v>2</v>
      </c>
      <c r="W160">
        <v>33.06</v>
      </c>
      <c r="X160">
        <v>2</v>
      </c>
      <c r="Y160" t="s">
        <v>13</v>
      </c>
      <c r="Z160" t="s">
        <v>19</v>
      </c>
      <c r="AA160">
        <v>7749.1563999999998</v>
      </c>
      <c r="AC160" t="s">
        <v>3</v>
      </c>
      <c r="AD160">
        <v>35.97</v>
      </c>
      <c r="AE160">
        <v>3</v>
      </c>
      <c r="AF160" t="s">
        <v>11</v>
      </c>
      <c r="AG160" t="s">
        <v>14</v>
      </c>
      <c r="AH160">
        <v>42124.515299999999</v>
      </c>
    </row>
    <row r="161" spans="1:34" x14ac:dyDescent="0.25">
      <c r="A161">
        <v>44</v>
      </c>
      <c r="B161" t="s">
        <v>3</v>
      </c>
      <c r="C161">
        <v>39.520000000000003</v>
      </c>
      <c r="D161">
        <v>0</v>
      </c>
      <c r="E161" t="s">
        <v>13</v>
      </c>
      <c r="F161" t="s">
        <v>19</v>
      </c>
      <c r="G161">
        <v>6948.7007999999996</v>
      </c>
      <c r="V161" t="s">
        <v>2</v>
      </c>
      <c r="W161">
        <v>24.7</v>
      </c>
      <c r="X161">
        <v>0</v>
      </c>
      <c r="Y161" t="s">
        <v>13</v>
      </c>
      <c r="Z161" t="s">
        <v>12</v>
      </c>
      <c r="AA161">
        <v>1737.376</v>
      </c>
      <c r="AC161" t="s">
        <v>3</v>
      </c>
      <c r="AD161">
        <v>35.86</v>
      </c>
      <c r="AE161">
        <v>0</v>
      </c>
      <c r="AF161" t="s">
        <v>13</v>
      </c>
      <c r="AG161" t="s">
        <v>14</v>
      </c>
      <c r="AH161">
        <v>8124.4084000000003</v>
      </c>
    </row>
    <row r="162" spans="1:34" x14ac:dyDescent="0.25">
      <c r="A162">
        <v>48</v>
      </c>
      <c r="B162" t="s">
        <v>3</v>
      </c>
      <c r="C162">
        <v>24.42</v>
      </c>
      <c r="D162">
        <v>0</v>
      </c>
      <c r="E162" t="s">
        <v>11</v>
      </c>
      <c r="F162" t="s">
        <v>14</v>
      </c>
      <c r="G162">
        <v>21223.675800000001</v>
      </c>
      <c r="V162" t="s">
        <v>2</v>
      </c>
      <c r="W162">
        <v>31.4</v>
      </c>
      <c r="X162">
        <v>0</v>
      </c>
      <c r="Y162" t="s">
        <v>11</v>
      </c>
      <c r="Z162" t="s">
        <v>12</v>
      </c>
      <c r="AA162">
        <v>34838.873</v>
      </c>
      <c r="AC162" t="s">
        <v>3</v>
      </c>
      <c r="AD162">
        <v>33.25</v>
      </c>
      <c r="AE162">
        <v>0</v>
      </c>
      <c r="AF162" t="s">
        <v>13</v>
      </c>
      <c r="AG162" t="s">
        <v>24</v>
      </c>
      <c r="AH162">
        <v>9722.7695000000003</v>
      </c>
    </row>
    <row r="163" spans="1:34" x14ac:dyDescent="0.25">
      <c r="A163">
        <v>18</v>
      </c>
      <c r="B163" t="s">
        <v>3</v>
      </c>
      <c r="C163">
        <v>25.175000000000001</v>
      </c>
      <c r="D163">
        <v>0</v>
      </c>
      <c r="E163" t="s">
        <v>11</v>
      </c>
      <c r="F163" t="s">
        <v>24</v>
      </c>
      <c r="G163">
        <v>15518.180249999999</v>
      </c>
      <c r="V163" t="s">
        <v>2</v>
      </c>
      <c r="W163">
        <v>27.645</v>
      </c>
      <c r="X163">
        <v>0</v>
      </c>
      <c r="Y163" t="s">
        <v>13</v>
      </c>
      <c r="Z163" t="s">
        <v>19</v>
      </c>
      <c r="AA163">
        <v>7421.1945500000002</v>
      </c>
      <c r="AC163" t="s">
        <v>3</v>
      </c>
      <c r="AD163">
        <v>32.204999999999998</v>
      </c>
      <c r="AE163">
        <v>0</v>
      </c>
      <c r="AF163" t="s">
        <v>13</v>
      </c>
      <c r="AG163" t="s">
        <v>19</v>
      </c>
      <c r="AH163">
        <v>8835.2649500000007</v>
      </c>
    </row>
    <row r="164" spans="1:34" x14ac:dyDescent="0.25">
      <c r="A164">
        <v>30</v>
      </c>
      <c r="B164" t="s">
        <v>3</v>
      </c>
      <c r="C164">
        <v>35.53</v>
      </c>
      <c r="D164">
        <v>0</v>
      </c>
      <c r="E164" t="s">
        <v>11</v>
      </c>
      <c r="F164" t="s">
        <v>14</v>
      </c>
      <c r="G164">
        <v>36950.256699999998</v>
      </c>
      <c r="V164" t="s">
        <v>2</v>
      </c>
      <c r="W164">
        <v>29.64</v>
      </c>
      <c r="X164">
        <v>4</v>
      </c>
      <c r="Y164" t="s">
        <v>13</v>
      </c>
      <c r="Z164" t="s">
        <v>24</v>
      </c>
      <c r="AA164">
        <v>24671.663339999999</v>
      </c>
      <c r="AC164" t="s">
        <v>3</v>
      </c>
      <c r="AD164">
        <v>32.774999999999999</v>
      </c>
      <c r="AE164">
        <v>0</v>
      </c>
      <c r="AF164" t="s">
        <v>13</v>
      </c>
      <c r="AG164" t="s">
        <v>24</v>
      </c>
      <c r="AH164">
        <v>10435.06525</v>
      </c>
    </row>
    <row r="165" spans="1:34" x14ac:dyDescent="0.25">
      <c r="A165">
        <v>50</v>
      </c>
      <c r="B165" t="s">
        <v>2</v>
      </c>
      <c r="C165">
        <v>27.83</v>
      </c>
      <c r="D165">
        <v>3</v>
      </c>
      <c r="E165" t="s">
        <v>13</v>
      </c>
      <c r="F165" t="s">
        <v>14</v>
      </c>
      <c r="G165">
        <v>19749.383379999999</v>
      </c>
      <c r="V165" t="s">
        <v>2</v>
      </c>
      <c r="W165">
        <v>23.21</v>
      </c>
      <c r="X165">
        <v>1</v>
      </c>
      <c r="Y165" t="s">
        <v>13</v>
      </c>
      <c r="Z165" t="s">
        <v>14</v>
      </c>
      <c r="AA165">
        <v>3561.8888999999999</v>
      </c>
      <c r="AC165" t="s">
        <v>3</v>
      </c>
      <c r="AD165">
        <v>37.335000000000001</v>
      </c>
      <c r="AE165">
        <v>1</v>
      </c>
      <c r="AF165" t="s">
        <v>13</v>
      </c>
      <c r="AG165" t="s">
        <v>24</v>
      </c>
      <c r="AH165">
        <v>4667.6076499999999</v>
      </c>
    </row>
    <row r="166" spans="1:34" x14ac:dyDescent="0.25">
      <c r="A166">
        <v>42</v>
      </c>
      <c r="B166" t="s">
        <v>2</v>
      </c>
      <c r="C166">
        <v>26.6</v>
      </c>
      <c r="D166">
        <v>0</v>
      </c>
      <c r="E166" t="s">
        <v>11</v>
      </c>
      <c r="F166" t="s">
        <v>19</v>
      </c>
      <c r="G166">
        <v>21348.705999999998</v>
      </c>
      <c r="V166" t="s">
        <v>2</v>
      </c>
      <c r="W166">
        <v>33.799999999999997</v>
      </c>
      <c r="X166">
        <v>1</v>
      </c>
      <c r="Y166" t="s">
        <v>11</v>
      </c>
      <c r="Z166" t="s">
        <v>12</v>
      </c>
      <c r="AA166">
        <v>47928.03</v>
      </c>
      <c r="AC166" t="s">
        <v>3</v>
      </c>
      <c r="AD166">
        <v>25.27</v>
      </c>
      <c r="AE166">
        <v>1</v>
      </c>
      <c r="AF166" t="s">
        <v>13</v>
      </c>
      <c r="AG166" t="s">
        <v>19</v>
      </c>
      <c r="AH166">
        <v>4894.7533000000003</v>
      </c>
    </row>
    <row r="167" spans="1:34" x14ac:dyDescent="0.25">
      <c r="A167">
        <v>18</v>
      </c>
      <c r="B167" t="s">
        <v>2</v>
      </c>
      <c r="C167">
        <v>36.85</v>
      </c>
      <c r="D167">
        <v>0</v>
      </c>
      <c r="E167" t="s">
        <v>11</v>
      </c>
      <c r="F167" t="s">
        <v>14</v>
      </c>
      <c r="G167">
        <v>36149.483500000002</v>
      </c>
      <c r="V167" t="s">
        <v>2</v>
      </c>
      <c r="W167">
        <v>36.384999999999998</v>
      </c>
      <c r="X167">
        <v>1</v>
      </c>
      <c r="Y167" t="s">
        <v>11</v>
      </c>
      <c r="Z167" t="s">
        <v>24</v>
      </c>
      <c r="AA167">
        <v>48517.563150000002</v>
      </c>
      <c r="AC167" t="s">
        <v>3</v>
      </c>
      <c r="AD167">
        <v>30.8</v>
      </c>
      <c r="AE167">
        <v>0</v>
      </c>
      <c r="AF167" t="s">
        <v>11</v>
      </c>
      <c r="AG167" t="s">
        <v>12</v>
      </c>
      <c r="AH167">
        <v>35491.64</v>
      </c>
    </row>
    <row r="168" spans="1:34" x14ac:dyDescent="0.25">
      <c r="A168">
        <v>54</v>
      </c>
      <c r="B168" t="s">
        <v>3</v>
      </c>
      <c r="C168">
        <v>39.6</v>
      </c>
      <c r="D168">
        <v>1</v>
      </c>
      <c r="E168" t="s">
        <v>13</v>
      </c>
      <c r="F168" t="s">
        <v>12</v>
      </c>
      <c r="G168">
        <v>10450.552</v>
      </c>
      <c r="V168" t="s">
        <v>2</v>
      </c>
      <c r="W168">
        <v>31.16</v>
      </c>
      <c r="X168">
        <v>0</v>
      </c>
      <c r="Y168" t="s">
        <v>13</v>
      </c>
      <c r="Z168" t="s">
        <v>19</v>
      </c>
      <c r="AA168">
        <v>13429.035400000001</v>
      </c>
      <c r="AC168" t="s">
        <v>3</v>
      </c>
      <c r="AD168">
        <v>40.945</v>
      </c>
      <c r="AE168">
        <v>0</v>
      </c>
      <c r="AF168" t="s">
        <v>13</v>
      </c>
      <c r="AG168" t="s">
        <v>24</v>
      </c>
      <c r="AH168">
        <v>11566.30055</v>
      </c>
    </row>
    <row r="169" spans="1:34" x14ac:dyDescent="0.25">
      <c r="A169">
        <v>32</v>
      </c>
      <c r="B169" t="s">
        <v>2</v>
      </c>
      <c r="C169">
        <v>29.8</v>
      </c>
      <c r="D169">
        <v>2</v>
      </c>
      <c r="E169" t="s">
        <v>13</v>
      </c>
      <c r="F169" t="s">
        <v>12</v>
      </c>
      <c r="G169">
        <v>5152.134</v>
      </c>
      <c r="V169" t="s">
        <v>2</v>
      </c>
      <c r="W169">
        <v>28.785</v>
      </c>
      <c r="X169">
        <v>0</v>
      </c>
      <c r="Y169" t="s">
        <v>13</v>
      </c>
      <c r="Z169" t="s">
        <v>24</v>
      </c>
      <c r="AA169">
        <v>11658.379150000001</v>
      </c>
      <c r="AC169" t="s">
        <v>3</v>
      </c>
      <c r="AD169">
        <v>27.2</v>
      </c>
      <c r="AE169">
        <v>0</v>
      </c>
      <c r="AF169" t="s">
        <v>13</v>
      </c>
      <c r="AG169" t="s">
        <v>12</v>
      </c>
      <c r="AH169">
        <v>2866.0909999999999</v>
      </c>
    </row>
    <row r="170" spans="1:34" x14ac:dyDescent="0.25">
      <c r="A170">
        <v>37</v>
      </c>
      <c r="B170" t="s">
        <v>3</v>
      </c>
      <c r="C170">
        <v>29.64</v>
      </c>
      <c r="D170">
        <v>0</v>
      </c>
      <c r="E170" t="s">
        <v>13</v>
      </c>
      <c r="F170" t="s">
        <v>19</v>
      </c>
      <c r="G170">
        <v>5028.1466</v>
      </c>
      <c r="V170" t="s">
        <v>2</v>
      </c>
      <c r="W170">
        <v>35.72</v>
      </c>
      <c r="X170">
        <v>2</v>
      </c>
      <c r="Y170" t="s">
        <v>13</v>
      </c>
      <c r="Z170" t="s">
        <v>24</v>
      </c>
      <c r="AA170">
        <v>19144.576519999999</v>
      </c>
      <c r="AC170" t="s">
        <v>3</v>
      </c>
      <c r="AD170">
        <v>34.104999999999997</v>
      </c>
      <c r="AE170">
        <v>1</v>
      </c>
      <c r="AF170" t="s">
        <v>13</v>
      </c>
      <c r="AG170" t="s">
        <v>24</v>
      </c>
      <c r="AH170">
        <v>6600.2059499999996</v>
      </c>
    </row>
    <row r="171" spans="1:34" x14ac:dyDescent="0.25">
      <c r="A171">
        <v>47</v>
      </c>
      <c r="B171" t="s">
        <v>3</v>
      </c>
      <c r="C171">
        <v>28.215</v>
      </c>
      <c r="D171">
        <v>4</v>
      </c>
      <c r="E171" t="s">
        <v>13</v>
      </c>
      <c r="F171" t="s">
        <v>24</v>
      </c>
      <c r="G171">
        <v>10407.085849999999</v>
      </c>
      <c r="V171" t="s">
        <v>2</v>
      </c>
      <c r="W171">
        <v>27.72</v>
      </c>
      <c r="X171">
        <v>1</v>
      </c>
      <c r="Y171" t="s">
        <v>13</v>
      </c>
      <c r="Z171" t="s">
        <v>14</v>
      </c>
      <c r="AA171">
        <v>8232.6388000000006</v>
      </c>
      <c r="AC171" t="s">
        <v>3</v>
      </c>
      <c r="AD171">
        <v>36.479999999999997</v>
      </c>
      <c r="AE171">
        <v>2</v>
      </c>
      <c r="AF171" t="s">
        <v>11</v>
      </c>
      <c r="AG171" t="s">
        <v>19</v>
      </c>
      <c r="AH171">
        <v>42760.502200000003</v>
      </c>
    </row>
    <row r="172" spans="1:34" x14ac:dyDescent="0.25">
      <c r="A172">
        <v>20</v>
      </c>
      <c r="B172" t="s">
        <v>2</v>
      </c>
      <c r="C172">
        <v>37</v>
      </c>
      <c r="D172">
        <v>5</v>
      </c>
      <c r="E172" t="s">
        <v>13</v>
      </c>
      <c r="F172" t="s">
        <v>12</v>
      </c>
      <c r="G172">
        <v>4830.63</v>
      </c>
      <c r="V172" t="s">
        <v>2</v>
      </c>
      <c r="W172">
        <v>27.6</v>
      </c>
      <c r="X172">
        <v>0</v>
      </c>
      <c r="Y172" t="s">
        <v>13</v>
      </c>
      <c r="Z172" t="s">
        <v>12</v>
      </c>
      <c r="AA172">
        <v>18955.220170000001</v>
      </c>
      <c r="AC172" t="s">
        <v>3</v>
      </c>
      <c r="AD172">
        <v>36.700000000000003</v>
      </c>
      <c r="AE172">
        <v>0</v>
      </c>
      <c r="AF172" t="s">
        <v>13</v>
      </c>
      <c r="AG172" t="s">
        <v>12</v>
      </c>
      <c r="AH172">
        <v>9144.5650000000005</v>
      </c>
    </row>
    <row r="173" spans="1:34" x14ac:dyDescent="0.25">
      <c r="A173">
        <v>32</v>
      </c>
      <c r="B173" t="s">
        <v>2</v>
      </c>
      <c r="C173">
        <v>33.155000000000001</v>
      </c>
      <c r="D173">
        <v>3</v>
      </c>
      <c r="E173" t="s">
        <v>13</v>
      </c>
      <c r="F173" t="s">
        <v>19</v>
      </c>
      <c r="G173">
        <v>6128.79745</v>
      </c>
      <c r="V173" t="s">
        <v>2</v>
      </c>
      <c r="W173">
        <v>27.55</v>
      </c>
      <c r="X173">
        <v>0</v>
      </c>
      <c r="Y173" t="s">
        <v>13</v>
      </c>
      <c r="Z173" t="s">
        <v>24</v>
      </c>
      <c r="AA173">
        <v>13217.094499999999</v>
      </c>
      <c r="AC173" t="s">
        <v>3</v>
      </c>
      <c r="AD173">
        <v>27.36</v>
      </c>
      <c r="AE173">
        <v>0</v>
      </c>
      <c r="AF173" t="s">
        <v>11</v>
      </c>
      <c r="AG173" t="s">
        <v>19</v>
      </c>
      <c r="AH173">
        <v>24393.6224</v>
      </c>
    </row>
    <row r="174" spans="1:34" x14ac:dyDescent="0.25">
      <c r="A174">
        <v>19</v>
      </c>
      <c r="B174" t="s">
        <v>2</v>
      </c>
      <c r="C174">
        <v>31.824999999999999</v>
      </c>
      <c r="D174">
        <v>1</v>
      </c>
      <c r="E174" t="s">
        <v>13</v>
      </c>
      <c r="F174" t="s">
        <v>19</v>
      </c>
      <c r="G174">
        <v>2719.2797500000001</v>
      </c>
      <c r="V174" t="s">
        <v>2</v>
      </c>
      <c r="W174">
        <v>41.47</v>
      </c>
      <c r="X174">
        <v>4</v>
      </c>
      <c r="Y174" t="s">
        <v>13</v>
      </c>
      <c r="Z174" t="s">
        <v>14</v>
      </c>
      <c r="AA174">
        <v>10977.2063</v>
      </c>
      <c r="AC174" t="s">
        <v>3</v>
      </c>
      <c r="AD174">
        <v>34.5</v>
      </c>
      <c r="AE174">
        <v>0</v>
      </c>
      <c r="AF174" t="s">
        <v>13</v>
      </c>
      <c r="AG174" t="s">
        <v>12</v>
      </c>
      <c r="AH174">
        <v>13822.803</v>
      </c>
    </row>
    <row r="175" spans="1:34" x14ac:dyDescent="0.25">
      <c r="A175">
        <v>27</v>
      </c>
      <c r="B175" t="s">
        <v>3</v>
      </c>
      <c r="C175">
        <v>18.905000000000001</v>
      </c>
      <c r="D175">
        <v>3</v>
      </c>
      <c r="E175" t="s">
        <v>13</v>
      </c>
      <c r="F175" t="s">
        <v>24</v>
      </c>
      <c r="G175">
        <v>4827.9049500000001</v>
      </c>
      <c r="V175" t="s">
        <v>2</v>
      </c>
      <c r="W175">
        <v>29.26</v>
      </c>
      <c r="X175">
        <v>3</v>
      </c>
      <c r="Y175" t="s">
        <v>13</v>
      </c>
      <c r="Z175" t="s">
        <v>14</v>
      </c>
      <c r="AA175">
        <v>6184.2993999999999</v>
      </c>
      <c r="AC175" t="s">
        <v>3</v>
      </c>
      <c r="AD175">
        <v>25.74</v>
      </c>
      <c r="AE175">
        <v>0</v>
      </c>
      <c r="AF175" t="s">
        <v>13</v>
      </c>
      <c r="AG175" t="s">
        <v>14</v>
      </c>
      <c r="AH175">
        <v>12142.578600000001</v>
      </c>
    </row>
    <row r="176" spans="1:34" x14ac:dyDescent="0.25">
      <c r="A176">
        <v>63</v>
      </c>
      <c r="B176" t="s">
        <v>3</v>
      </c>
      <c r="C176">
        <v>41.47</v>
      </c>
      <c r="D176">
        <v>0</v>
      </c>
      <c r="E176" t="s">
        <v>13</v>
      </c>
      <c r="F176" t="s">
        <v>14</v>
      </c>
      <c r="G176">
        <v>13405.390299999999</v>
      </c>
      <c r="V176" t="s">
        <v>2</v>
      </c>
      <c r="W176">
        <v>29.92</v>
      </c>
      <c r="X176">
        <v>1</v>
      </c>
      <c r="Y176" t="s">
        <v>13</v>
      </c>
      <c r="Z176" t="s">
        <v>14</v>
      </c>
      <c r="AA176">
        <v>5478.0367999999999</v>
      </c>
      <c r="AC176" t="s">
        <v>3</v>
      </c>
      <c r="AD176">
        <v>27.55</v>
      </c>
      <c r="AE176">
        <v>1</v>
      </c>
      <c r="AF176" t="s">
        <v>13</v>
      </c>
      <c r="AG176" t="s">
        <v>19</v>
      </c>
      <c r="AH176">
        <v>13937.666499999999</v>
      </c>
    </row>
    <row r="177" spans="1:34" x14ac:dyDescent="0.25">
      <c r="A177">
        <v>49</v>
      </c>
      <c r="B177" t="s">
        <v>3</v>
      </c>
      <c r="C177">
        <v>30.3</v>
      </c>
      <c r="D177">
        <v>0</v>
      </c>
      <c r="E177" t="s">
        <v>13</v>
      </c>
      <c r="F177" t="s">
        <v>12</v>
      </c>
      <c r="G177">
        <v>8116.68</v>
      </c>
      <c r="V177" t="s">
        <v>2</v>
      </c>
      <c r="W177">
        <v>23.18</v>
      </c>
      <c r="X177">
        <v>0</v>
      </c>
      <c r="Y177" t="s">
        <v>13</v>
      </c>
      <c r="Z177" t="s">
        <v>19</v>
      </c>
      <c r="AA177">
        <v>11830.6072</v>
      </c>
      <c r="AC177" t="s">
        <v>3</v>
      </c>
      <c r="AD177">
        <v>32.299999999999997</v>
      </c>
      <c r="AE177">
        <v>1</v>
      </c>
      <c r="AF177" t="s">
        <v>11</v>
      </c>
      <c r="AG177" t="s">
        <v>24</v>
      </c>
      <c r="AH177">
        <v>41919.097000000002</v>
      </c>
    </row>
    <row r="178" spans="1:34" x14ac:dyDescent="0.25">
      <c r="A178">
        <v>18</v>
      </c>
      <c r="B178" t="s">
        <v>3</v>
      </c>
      <c r="C178">
        <v>15.96</v>
      </c>
      <c r="D178">
        <v>0</v>
      </c>
      <c r="E178" t="s">
        <v>13</v>
      </c>
      <c r="F178" t="s">
        <v>24</v>
      </c>
      <c r="G178">
        <v>1694.7963999999999</v>
      </c>
      <c r="V178" t="s">
        <v>2</v>
      </c>
      <c r="W178">
        <v>25.6</v>
      </c>
      <c r="X178">
        <v>0</v>
      </c>
      <c r="Y178" t="s">
        <v>13</v>
      </c>
      <c r="Z178" t="s">
        <v>12</v>
      </c>
      <c r="AA178">
        <v>8932.0840000000007</v>
      </c>
      <c r="AC178" t="s">
        <v>3</v>
      </c>
      <c r="AD178">
        <v>30.02</v>
      </c>
      <c r="AE178">
        <v>0</v>
      </c>
      <c r="AF178" t="s">
        <v>13</v>
      </c>
      <c r="AG178" t="s">
        <v>19</v>
      </c>
      <c r="AH178">
        <v>13352.0998</v>
      </c>
    </row>
    <row r="179" spans="1:34" x14ac:dyDescent="0.25">
      <c r="A179">
        <v>35</v>
      </c>
      <c r="B179" t="s">
        <v>2</v>
      </c>
      <c r="C179">
        <v>34.799999999999997</v>
      </c>
      <c r="D179">
        <v>1</v>
      </c>
      <c r="E179" t="s">
        <v>13</v>
      </c>
      <c r="F179" t="s">
        <v>12</v>
      </c>
      <c r="G179">
        <v>5246.0469999999996</v>
      </c>
      <c r="V179" t="s">
        <v>2</v>
      </c>
      <c r="W179">
        <v>27.7</v>
      </c>
      <c r="X179">
        <v>0</v>
      </c>
      <c r="Y179" t="s">
        <v>13</v>
      </c>
      <c r="Z179" t="s">
        <v>12</v>
      </c>
      <c r="AA179">
        <v>3554.203</v>
      </c>
      <c r="AC179" t="s">
        <v>3</v>
      </c>
      <c r="AD179">
        <v>36.765000000000001</v>
      </c>
      <c r="AE179">
        <v>0</v>
      </c>
      <c r="AF179" t="s">
        <v>13</v>
      </c>
      <c r="AG179" t="s">
        <v>24</v>
      </c>
      <c r="AH179">
        <v>13981.850350000001</v>
      </c>
    </row>
    <row r="180" spans="1:34" x14ac:dyDescent="0.25">
      <c r="A180">
        <v>24</v>
      </c>
      <c r="B180" t="s">
        <v>2</v>
      </c>
      <c r="C180">
        <v>33.344999999999999</v>
      </c>
      <c r="D180">
        <v>0</v>
      </c>
      <c r="E180" t="s">
        <v>13</v>
      </c>
      <c r="F180" t="s">
        <v>19</v>
      </c>
      <c r="G180">
        <v>2855.4375500000001</v>
      </c>
      <c r="V180" t="s">
        <v>2</v>
      </c>
      <c r="W180">
        <v>38.28</v>
      </c>
      <c r="X180">
        <v>0</v>
      </c>
      <c r="Y180" t="s">
        <v>13</v>
      </c>
      <c r="Z180" t="s">
        <v>14</v>
      </c>
      <c r="AA180">
        <v>14133.03775</v>
      </c>
      <c r="AC180" t="s">
        <v>3</v>
      </c>
      <c r="AD180">
        <v>35.75</v>
      </c>
      <c r="AE180">
        <v>2</v>
      </c>
      <c r="AF180" t="s">
        <v>13</v>
      </c>
      <c r="AG180" t="s">
        <v>14</v>
      </c>
      <c r="AH180">
        <v>4889.9994999999999</v>
      </c>
    </row>
    <row r="181" spans="1:34" x14ac:dyDescent="0.25">
      <c r="A181">
        <v>63</v>
      </c>
      <c r="B181" t="s">
        <v>2</v>
      </c>
      <c r="C181">
        <v>37.700000000000003</v>
      </c>
      <c r="D181">
        <v>0</v>
      </c>
      <c r="E181" t="s">
        <v>11</v>
      </c>
      <c r="F181" t="s">
        <v>12</v>
      </c>
      <c r="G181">
        <v>48824.45</v>
      </c>
      <c r="V181" t="s">
        <v>2</v>
      </c>
      <c r="W181">
        <v>20.79</v>
      </c>
      <c r="X181">
        <v>0</v>
      </c>
      <c r="Y181" t="s">
        <v>13</v>
      </c>
      <c r="Z181" t="s">
        <v>14</v>
      </c>
      <c r="AA181">
        <v>1607.5101</v>
      </c>
      <c r="AC181" t="s">
        <v>3</v>
      </c>
      <c r="AD181">
        <v>33.344999999999999</v>
      </c>
      <c r="AE181">
        <v>1</v>
      </c>
      <c r="AF181" t="s">
        <v>13</v>
      </c>
      <c r="AG181" t="s">
        <v>24</v>
      </c>
      <c r="AH181">
        <v>8334.4575499999992</v>
      </c>
    </row>
    <row r="182" spans="1:34" x14ac:dyDescent="0.25">
      <c r="A182">
        <v>38</v>
      </c>
      <c r="B182" t="s">
        <v>3</v>
      </c>
      <c r="C182">
        <v>27.835000000000001</v>
      </c>
      <c r="D182">
        <v>2</v>
      </c>
      <c r="E182" t="s">
        <v>13</v>
      </c>
      <c r="F182" t="s">
        <v>19</v>
      </c>
      <c r="G182">
        <v>6455.86265</v>
      </c>
      <c r="V182" t="s">
        <v>2</v>
      </c>
      <c r="W182">
        <v>32.299999999999997</v>
      </c>
      <c r="X182">
        <v>2</v>
      </c>
      <c r="Y182" t="s">
        <v>13</v>
      </c>
      <c r="Z182" t="s">
        <v>24</v>
      </c>
      <c r="AA182">
        <v>10043.249</v>
      </c>
      <c r="AC182" t="s">
        <v>3</v>
      </c>
      <c r="AD182">
        <v>27.835000000000001</v>
      </c>
      <c r="AE182">
        <v>0</v>
      </c>
      <c r="AF182" t="s">
        <v>13</v>
      </c>
      <c r="AG182" t="s">
        <v>19</v>
      </c>
      <c r="AH182">
        <v>1635.7336499999999</v>
      </c>
    </row>
    <row r="183" spans="1:34" x14ac:dyDescent="0.25">
      <c r="A183">
        <v>54</v>
      </c>
      <c r="B183" t="s">
        <v>3</v>
      </c>
      <c r="C183">
        <v>29.2</v>
      </c>
      <c r="D183">
        <v>1</v>
      </c>
      <c r="E183" t="s">
        <v>13</v>
      </c>
      <c r="F183" t="s">
        <v>12</v>
      </c>
      <c r="G183">
        <v>10436.096</v>
      </c>
      <c r="V183" t="s">
        <v>2</v>
      </c>
      <c r="W183">
        <v>21.7</v>
      </c>
      <c r="X183">
        <v>0</v>
      </c>
      <c r="Y183" t="s">
        <v>11</v>
      </c>
      <c r="Z183" t="s">
        <v>12</v>
      </c>
      <c r="AA183">
        <v>13844.505999999999</v>
      </c>
      <c r="AC183" t="s">
        <v>3</v>
      </c>
      <c r="AD183">
        <v>35.244999999999997</v>
      </c>
      <c r="AE183">
        <v>0</v>
      </c>
      <c r="AF183" t="s">
        <v>13</v>
      </c>
      <c r="AG183" t="s">
        <v>24</v>
      </c>
      <c r="AH183">
        <v>12404.8791</v>
      </c>
    </row>
    <row r="184" spans="1:34" x14ac:dyDescent="0.25">
      <c r="A184">
        <v>46</v>
      </c>
      <c r="B184" t="s">
        <v>2</v>
      </c>
      <c r="C184">
        <v>28.9</v>
      </c>
      <c r="D184">
        <v>2</v>
      </c>
      <c r="E184" t="s">
        <v>13</v>
      </c>
      <c r="F184" t="s">
        <v>12</v>
      </c>
      <c r="G184">
        <v>8823.2790000000005</v>
      </c>
      <c r="V184" t="s">
        <v>2</v>
      </c>
      <c r="W184">
        <v>26.4</v>
      </c>
      <c r="X184">
        <v>1</v>
      </c>
      <c r="Y184" t="s">
        <v>13</v>
      </c>
      <c r="Z184" t="s">
        <v>12</v>
      </c>
      <c r="AA184">
        <v>2597.779</v>
      </c>
      <c r="AC184" t="s">
        <v>3</v>
      </c>
      <c r="AD184">
        <v>27.6</v>
      </c>
      <c r="AE184">
        <v>0</v>
      </c>
      <c r="AF184" t="s">
        <v>13</v>
      </c>
      <c r="AG184" t="s">
        <v>12</v>
      </c>
      <c r="AH184">
        <v>24603.04837</v>
      </c>
    </row>
    <row r="185" spans="1:34" x14ac:dyDescent="0.25">
      <c r="A185">
        <v>41</v>
      </c>
      <c r="B185" t="s">
        <v>2</v>
      </c>
      <c r="C185">
        <v>33.155000000000001</v>
      </c>
      <c r="D185">
        <v>3</v>
      </c>
      <c r="E185" t="s">
        <v>13</v>
      </c>
      <c r="F185" t="s">
        <v>24</v>
      </c>
      <c r="G185">
        <v>8538.28845</v>
      </c>
      <c r="V185" t="s">
        <v>2</v>
      </c>
      <c r="W185">
        <v>21.89</v>
      </c>
      <c r="X185">
        <v>2</v>
      </c>
      <c r="Y185" t="s">
        <v>13</v>
      </c>
      <c r="Z185" t="s">
        <v>14</v>
      </c>
      <c r="AA185">
        <v>3180.5101</v>
      </c>
      <c r="AC185" t="s">
        <v>3</v>
      </c>
      <c r="AD185">
        <v>43.89</v>
      </c>
      <c r="AE185">
        <v>3</v>
      </c>
      <c r="AF185" t="s">
        <v>13</v>
      </c>
      <c r="AG185" t="s">
        <v>14</v>
      </c>
      <c r="AH185">
        <v>8944.1151000000009</v>
      </c>
    </row>
    <row r="186" spans="1:34" x14ac:dyDescent="0.25">
      <c r="A186">
        <v>58</v>
      </c>
      <c r="B186" t="s">
        <v>3</v>
      </c>
      <c r="C186">
        <v>28.594999999999999</v>
      </c>
      <c r="D186">
        <v>0</v>
      </c>
      <c r="E186" t="s">
        <v>13</v>
      </c>
      <c r="F186" t="s">
        <v>19</v>
      </c>
      <c r="G186">
        <v>11735.87905</v>
      </c>
      <c r="V186" t="s">
        <v>2</v>
      </c>
      <c r="W186">
        <v>30.78</v>
      </c>
      <c r="X186">
        <v>1</v>
      </c>
      <c r="Y186" t="s">
        <v>13</v>
      </c>
      <c r="Z186" t="s">
        <v>24</v>
      </c>
      <c r="AA186">
        <v>9778.3472000000002</v>
      </c>
      <c r="AC186" t="s">
        <v>3</v>
      </c>
      <c r="AD186">
        <v>29.83</v>
      </c>
      <c r="AE186">
        <v>3</v>
      </c>
      <c r="AF186" t="s">
        <v>13</v>
      </c>
      <c r="AG186" t="s">
        <v>19</v>
      </c>
      <c r="AH186">
        <v>9620.3307000000004</v>
      </c>
    </row>
    <row r="187" spans="1:34" x14ac:dyDescent="0.25">
      <c r="A187">
        <v>18</v>
      </c>
      <c r="B187" t="s">
        <v>2</v>
      </c>
      <c r="C187">
        <v>38.28</v>
      </c>
      <c r="D187">
        <v>0</v>
      </c>
      <c r="E187" t="s">
        <v>13</v>
      </c>
      <c r="F187" t="s">
        <v>14</v>
      </c>
      <c r="G187">
        <v>1631.8212000000001</v>
      </c>
      <c r="V187" t="s">
        <v>2</v>
      </c>
      <c r="W187">
        <v>32.299999999999997</v>
      </c>
      <c r="X187">
        <v>3</v>
      </c>
      <c r="Y187" t="s">
        <v>13</v>
      </c>
      <c r="Z187" t="s">
        <v>24</v>
      </c>
      <c r="AA187">
        <v>13430.264999999999</v>
      </c>
      <c r="AC187" t="s">
        <v>3</v>
      </c>
      <c r="AD187">
        <v>41.91</v>
      </c>
      <c r="AE187">
        <v>0</v>
      </c>
      <c r="AF187" t="s">
        <v>13</v>
      </c>
      <c r="AG187" t="s">
        <v>14</v>
      </c>
      <c r="AH187">
        <v>1837.2819</v>
      </c>
    </row>
    <row r="188" spans="1:34" x14ac:dyDescent="0.25">
      <c r="A188">
        <v>22</v>
      </c>
      <c r="B188" t="s">
        <v>3</v>
      </c>
      <c r="C188">
        <v>19.95</v>
      </c>
      <c r="D188">
        <v>3</v>
      </c>
      <c r="E188" t="s">
        <v>13</v>
      </c>
      <c r="F188" t="s">
        <v>24</v>
      </c>
      <c r="G188">
        <v>4005.4225000000001</v>
      </c>
      <c r="V188" t="s">
        <v>2</v>
      </c>
      <c r="W188">
        <v>24.984999999999999</v>
      </c>
      <c r="X188">
        <v>2</v>
      </c>
      <c r="Y188" t="s">
        <v>13</v>
      </c>
      <c r="Z188" t="s">
        <v>19</v>
      </c>
      <c r="AA188">
        <v>8017.0611500000005</v>
      </c>
      <c r="AC188" t="s">
        <v>3</v>
      </c>
      <c r="AD188">
        <v>30.5</v>
      </c>
      <c r="AE188">
        <v>1</v>
      </c>
      <c r="AF188" t="s">
        <v>13</v>
      </c>
      <c r="AG188" t="s">
        <v>12</v>
      </c>
      <c r="AH188">
        <v>4751.07</v>
      </c>
    </row>
    <row r="189" spans="1:34" x14ac:dyDescent="0.25">
      <c r="A189">
        <v>44</v>
      </c>
      <c r="B189" t="s">
        <v>2</v>
      </c>
      <c r="C189">
        <v>26.41</v>
      </c>
      <c r="D189">
        <v>0</v>
      </c>
      <c r="E189" t="s">
        <v>13</v>
      </c>
      <c r="F189" t="s">
        <v>19</v>
      </c>
      <c r="G189">
        <v>7419.4778999999999</v>
      </c>
      <c r="V189" t="s">
        <v>2</v>
      </c>
      <c r="W189">
        <v>21.09</v>
      </c>
      <c r="X189">
        <v>0</v>
      </c>
      <c r="Y189" t="s">
        <v>13</v>
      </c>
      <c r="Z189" t="s">
        <v>19</v>
      </c>
      <c r="AA189">
        <v>13415.0381</v>
      </c>
      <c r="AC189" t="s">
        <v>3</v>
      </c>
      <c r="AD189">
        <v>32.015000000000001</v>
      </c>
      <c r="AE189">
        <v>2</v>
      </c>
      <c r="AF189" t="s">
        <v>13</v>
      </c>
      <c r="AG189" t="s">
        <v>19</v>
      </c>
      <c r="AH189">
        <v>8116.2688500000004</v>
      </c>
    </row>
    <row r="190" spans="1:34" x14ac:dyDescent="0.25">
      <c r="A190">
        <v>44</v>
      </c>
      <c r="B190" t="s">
        <v>3</v>
      </c>
      <c r="C190">
        <v>30.69</v>
      </c>
      <c r="D190">
        <v>2</v>
      </c>
      <c r="E190" t="s">
        <v>13</v>
      </c>
      <c r="F190" t="s">
        <v>14</v>
      </c>
      <c r="G190">
        <v>7731.4270999999999</v>
      </c>
      <c r="V190" t="s">
        <v>2</v>
      </c>
      <c r="W190">
        <v>22.23</v>
      </c>
      <c r="X190">
        <v>0</v>
      </c>
      <c r="Y190" t="s">
        <v>13</v>
      </c>
      <c r="Z190" t="s">
        <v>24</v>
      </c>
      <c r="AA190">
        <v>12029.286700000001</v>
      </c>
      <c r="AC190" t="s">
        <v>3</v>
      </c>
      <c r="AD190">
        <v>30.4</v>
      </c>
      <c r="AE190">
        <v>3</v>
      </c>
      <c r="AF190" t="s">
        <v>13</v>
      </c>
      <c r="AG190" t="s">
        <v>24</v>
      </c>
      <c r="AH190">
        <v>3481.8679999999999</v>
      </c>
    </row>
    <row r="191" spans="1:34" x14ac:dyDescent="0.25">
      <c r="A191">
        <v>36</v>
      </c>
      <c r="B191" t="s">
        <v>3</v>
      </c>
      <c r="C191">
        <v>41.895000000000003</v>
      </c>
      <c r="D191">
        <v>3</v>
      </c>
      <c r="E191" t="s">
        <v>11</v>
      </c>
      <c r="F191" t="s">
        <v>24</v>
      </c>
      <c r="G191">
        <v>43753.337050000002</v>
      </c>
      <c r="V191" t="s">
        <v>2</v>
      </c>
      <c r="W191">
        <v>33.155000000000001</v>
      </c>
      <c r="X191">
        <v>1</v>
      </c>
      <c r="Y191" t="s">
        <v>13</v>
      </c>
      <c r="Z191" t="s">
        <v>24</v>
      </c>
      <c r="AA191">
        <v>7639.4174499999999</v>
      </c>
      <c r="AC191" t="s">
        <v>3</v>
      </c>
      <c r="AD191">
        <v>32.9</v>
      </c>
      <c r="AE191">
        <v>2</v>
      </c>
      <c r="AF191" t="s">
        <v>11</v>
      </c>
      <c r="AG191" t="s">
        <v>12</v>
      </c>
      <c r="AH191">
        <v>36085.218999999997</v>
      </c>
    </row>
    <row r="192" spans="1:34" x14ac:dyDescent="0.25">
      <c r="A192">
        <v>26</v>
      </c>
      <c r="B192" t="s">
        <v>2</v>
      </c>
      <c r="C192">
        <v>29.92</v>
      </c>
      <c r="D192">
        <v>2</v>
      </c>
      <c r="E192" t="s">
        <v>13</v>
      </c>
      <c r="F192" t="s">
        <v>14</v>
      </c>
      <c r="G192">
        <v>3981.9767999999999</v>
      </c>
      <c r="V192" t="s">
        <v>2</v>
      </c>
      <c r="W192">
        <v>28.31</v>
      </c>
      <c r="X192">
        <v>0</v>
      </c>
      <c r="Y192" t="s">
        <v>11</v>
      </c>
      <c r="Z192" t="s">
        <v>19</v>
      </c>
      <c r="AA192">
        <v>18033.9679</v>
      </c>
      <c r="AC192" t="s">
        <v>3</v>
      </c>
      <c r="AD192">
        <v>33.33</v>
      </c>
      <c r="AE192">
        <v>0</v>
      </c>
      <c r="AF192" t="s">
        <v>13</v>
      </c>
      <c r="AG192" t="s">
        <v>14</v>
      </c>
      <c r="AH192">
        <v>1391.5287000000001</v>
      </c>
    </row>
    <row r="193" spans="1:34" x14ac:dyDescent="0.25">
      <c r="A193">
        <v>30</v>
      </c>
      <c r="B193" t="s">
        <v>2</v>
      </c>
      <c r="C193">
        <v>30.9</v>
      </c>
      <c r="D193">
        <v>3</v>
      </c>
      <c r="E193" t="s">
        <v>13</v>
      </c>
      <c r="F193" t="s">
        <v>12</v>
      </c>
      <c r="G193">
        <v>5325.6509999999998</v>
      </c>
      <c r="V193" t="s">
        <v>2</v>
      </c>
      <c r="W193">
        <v>24.89</v>
      </c>
      <c r="X193">
        <v>3</v>
      </c>
      <c r="Y193" t="s">
        <v>11</v>
      </c>
      <c r="Z193" t="s">
        <v>24</v>
      </c>
      <c r="AA193">
        <v>21659.930100000001</v>
      </c>
      <c r="AC193" t="s">
        <v>3</v>
      </c>
      <c r="AD193">
        <v>40.15</v>
      </c>
      <c r="AE193">
        <v>0</v>
      </c>
      <c r="AF193" t="s">
        <v>11</v>
      </c>
      <c r="AG193" t="s">
        <v>14</v>
      </c>
      <c r="AH193">
        <v>38126.246500000001</v>
      </c>
    </row>
    <row r="194" spans="1:34" x14ac:dyDescent="0.25">
      <c r="A194">
        <v>41</v>
      </c>
      <c r="B194" t="s">
        <v>2</v>
      </c>
      <c r="C194">
        <v>32.200000000000003</v>
      </c>
      <c r="D194">
        <v>1</v>
      </c>
      <c r="E194" t="s">
        <v>13</v>
      </c>
      <c r="F194" t="s">
        <v>12</v>
      </c>
      <c r="G194">
        <v>6775.9610000000002</v>
      </c>
      <c r="V194" t="s">
        <v>2</v>
      </c>
      <c r="W194">
        <v>30.114999999999998</v>
      </c>
      <c r="X194">
        <v>3</v>
      </c>
      <c r="Y194" t="s">
        <v>13</v>
      </c>
      <c r="Z194" t="s">
        <v>19</v>
      </c>
      <c r="AA194">
        <v>16455.707849999999</v>
      </c>
      <c r="AC194" t="s">
        <v>3</v>
      </c>
      <c r="AD194">
        <v>31.46</v>
      </c>
      <c r="AE194">
        <v>1</v>
      </c>
      <c r="AF194" t="s">
        <v>13</v>
      </c>
      <c r="AG194" t="s">
        <v>14</v>
      </c>
      <c r="AH194">
        <v>27000.98473</v>
      </c>
    </row>
    <row r="195" spans="1:34" x14ac:dyDescent="0.25">
      <c r="A195">
        <v>29</v>
      </c>
      <c r="B195" t="s">
        <v>2</v>
      </c>
      <c r="C195">
        <v>32.11</v>
      </c>
      <c r="D195">
        <v>2</v>
      </c>
      <c r="E195" t="s">
        <v>13</v>
      </c>
      <c r="F195" t="s">
        <v>19</v>
      </c>
      <c r="G195">
        <v>4922.9159</v>
      </c>
      <c r="V195" t="s">
        <v>2</v>
      </c>
      <c r="W195">
        <v>17.954999999999998</v>
      </c>
      <c r="X195">
        <v>2</v>
      </c>
      <c r="Y195" t="s">
        <v>11</v>
      </c>
      <c r="Z195" t="s">
        <v>24</v>
      </c>
      <c r="AA195">
        <v>15006.579449999999</v>
      </c>
      <c r="AC195" t="s">
        <v>3</v>
      </c>
      <c r="AD195">
        <v>30.684999999999999</v>
      </c>
      <c r="AE195">
        <v>0</v>
      </c>
      <c r="AF195" t="s">
        <v>11</v>
      </c>
      <c r="AG195" t="s">
        <v>24</v>
      </c>
      <c r="AH195">
        <v>42303.692150000003</v>
      </c>
    </row>
    <row r="196" spans="1:34" x14ac:dyDescent="0.25">
      <c r="A196">
        <v>61</v>
      </c>
      <c r="B196" t="s">
        <v>3</v>
      </c>
      <c r="C196">
        <v>31.57</v>
      </c>
      <c r="D196">
        <v>0</v>
      </c>
      <c r="E196" t="s">
        <v>13</v>
      </c>
      <c r="F196" t="s">
        <v>14</v>
      </c>
      <c r="G196">
        <v>12557.605299999999</v>
      </c>
      <c r="V196" t="s">
        <v>2</v>
      </c>
      <c r="W196">
        <v>43.34</v>
      </c>
      <c r="X196">
        <v>2</v>
      </c>
      <c r="Y196" t="s">
        <v>13</v>
      </c>
      <c r="Z196" t="s">
        <v>14</v>
      </c>
      <c r="AA196">
        <v>5846.9175999999998</v>
      </c>
      <c r="AC196" t="s">
        <v>3</v>
      </c>
      <c r="AD196">
        <v>33</v>
      </c>
      <c r="AE196">
        <v>0</v>
      </c>
      <c r="AF196" t="s">
        <v>13</v>
      </c>
      <c r="AG196" t="s">
        <v>14</v>
      </c>
      <c r="AH196">
        <v>20781.48892</v>
      </c>
    </row>
    <row r="197" spans="1:34" x14ac:dyDescent="0.25">
      <c r="A197">
        <v>36</v>
      </c>
      <c r="B197" t="s">
        <v>2</v>
      </c>
      <c r="C197">
        <v>26.2</v>
      </c>
      <c r="D197">
        <v>0</v>
      </c>
      <c r="E197" t="s">
        <v>13</v>
      </c>
      <c r="F197" t="s">
        <v>12</v>
      </c>
      <c r="G197">
        <v>4883.866</v>
      </c>
      <c r="V197" t="s">
        <v>2</v>
      </c>
      <c r="W197">
        <v>39.049999999999997</v>
      </c>
      <c r="X197">
        <v>0</v>
      </c>
      <c r="Y197" t="s">
        <v>13</v>
      </c>
      <c r="Z197" t="s">
        <v>14</v>
      </c>
      <c r="AA197">
        <v>11856.4115</v>
      </c>
      <c r="AC197" t="s">
        <v>3</v>
      </c>
      <c r="AD197">
        <v>22.135000000000002</v>
      </c>
      <c r="AE197">
        <v>2</v>
      </c>
      <c r="AF197" t="s">
        <v>13</v>
      </c>
      <c r="AG197" t="s">
        <v>24</v>
      </c>
      <c r="AH197">
        <v>8302.5356499999998</v>
      </c>
    </row>
    <row r="198" spans="1:34" x14ac:dyDescent="0.25">
      <c r="A198">
        <v>25</v>
      </c>
      <c r="B198" t="s">
        <v>3</v>
      </c>
      <c r="C198">
        <v>25.74</v>
      </c>
      <c r="D198">
        <v>0</v>
      </c>
      <c r="E198" t="s">
        <v>13</v>
      </c>
      <c r="F198" t="s">
        <v>14</v>
      </c>
      <c r="G198">
        <v>2137.6536000000001</v>
      </c>
      <c r="V198" t="s">
        <v>2</v>
      </c>
      <c r="W198">
        <v>22.61</v>
      </c>
      <c r="X198">
        <v>0</v>
      </c>
      <c r="Y198" t="s">
        <v>13</v>
      </c>
      <c r="Z198" t="s">
        <v>19</v>
      </c>
      <c r="AA198">
        <v>3176.8159000000001</v>
      </c>
      <c r="AC198" t="s">
        <v>3</v>
      </c>
      <c r="AD198">
        <v>34.4</v>
      </c>
      <c r="AE198">
        <v>0</v>
      </c>
      <c r="AF198" t="s">
        <v>13</v>
      </c>
      <c r="AG198" t="s">
        <v>12</v>
      </c>
      <c r="AH198">
        <v>1261.8589999999999</v>
      </c>
    </row>
    <row r="199" spans="1:34" x14ac:dyDescent="0.25">
      <c r="A199">
        <v>56</v>
      </c>
      <c r="B199" t="s">
        <v>2</v>
      </c>
      <c r="C199">
        <v>26.6</v>
      </c>
      <c r="D199">
        <v>1</v>
      </c>
      <c r="E199" t="s">
        <v>13</v>
      </c>
      <c r="F199" t="s">
        <v>19</v>
      </c>
      <c r="G199">
        <v>12044.342000000001</v>
      </c>
      <c r="V199" t="s">
        <v>2</v>
      </c>
      <c r="W199">
        <v>30.21</v>
      </c>
      <c r="X199">
        <v>3</v>
      </c>
      <c r="Y199" t="s">
        <v>13</v>
      </c>
      <c r="Z199" t="s">
        <v>19</v>
      </c>
      <c r="AA199">
        <v>4618.0798999999997</v>
      </c>
      <c r="AC199" t="s">
        <v>3</v>
      </c>
      <c r="AD199">
        <v>25.364999999999998</v>
      </c>
      <c r="AE199">
        <v>2</v>
      </c>
      <c r="AF199" t="s">
        <v>13</v>
      </c>
      <c r="AG199" t="s">
        <v>19</v>
      </c>
      <c r="AH199">
        <v>30284.642940000002</v>
      </c>
    </row>
    <row r="200" spans="1:34" x14ac:dyDescent="0.25">
      <c r="A200">
        <v>18</v>
      </c>
      <c r="B200" t="s">
        <v>3</v>
      </c>
      <c r="C200">
        <v>34.43</v>
      </c>
      <c r="D200">
        <v>0</v>
      </c>
      <c r="E200" t="s">
        <v>13</v>
      </c>
      <c r="F200" t="s">
        <v>14</v>
      </c>
      <c r="G200">
        <v>1137.4697000000001</v>
      </c>
      <c r="V200" t="s">
        <v>2</v>
      </c>
      <c r="W200">
        <v>37.43</v>
      </c>
      <c r="X200">
        <v>0</v>
      </c>
      <c r="Y200" t="s">
        <v>13</v>
      </c>
      <c r="Z200" t="s">
        <v>19</v>
      </c>
      <c r="AA200">
        <v>2138.0707000000002</v>
      </c>
      <c r="AC200" t="s">
        <v>3</v>
      </c>
      <c r="AD200">
        <v>35.625</v>
      </c>
      <c r="AE200">
        <v>4</v>
      </c>
      <c r="AF200" t="s">
        <v>13</v>
      </c>
      <c r="AG200" t="s">
        <v>24</v>
      </c>
      <c r="AH200">
        <v>10736.87075</v>
      </c>
    </row>
    <row r="201" spans="1:34" x14ac:dyDescent="0.25">
      <c r="A201">
        <v>19</v>
      </c>
      <c r="B201" t="s">
        <v>3</v>
      </c>
      <c r="C201">
        <v>30.59</v>
      </c>
      <c r="D201">
        <v>0</v>
      </c>
      <c r="E201" t="s">
        <v>13</v>
      </c>
      <c r="F201" t="s">
        <v>19</v>
      </c>
      <c r="G201">
        <v>1639.5631000000001</v>
      </c>
      <c r="V201" t="s">
        <v>2</v>
      </c>
      <c r="W201">
        <v>32.299999999999997</v>
      </c>
      <c r="X201">
        <v>2</v>
      </c>
      <c r="Y201" t="s">
        <v>13</v>
      </c>
      <c r="Z201" t="s">
        <v>24</v>
      </c>
      <c r="AA201">
        <v>9411.0049999999992</v>
      </c>
      <c r="AC201" t="s">
        <v>3</v>
      </c>
      <c r="AD201">
        <v>31.445</v>
      </c>
      <c r="AE201">
        <v>1</v>
      </c>
      <c r="AF201" t="s">
        <v>13</v>
      </c>
      <c r="AG201" t="s">
        <v>24</v>
      </c>
      <c r="AH201">
        <v>8964.0605500000001</v>
      </c>
    </row>
    <row r="202" spans="1:34" x14ac:dyDescent="0.25">
      <c r="A202">
        <v>39</v>
      </c>
      <c r="B202" t="s">
        <v>2</v>
      </c>
      <c r="C202">
        <v>32.799999999999997</v>
      </c>
      <c r="D202">
        <v>0</v>
      </c>
      <c r="E202" t="s">
        <v>13</v>
      </c>
      <c r="F202" t="s">
        <v>12</v>
      </c>
      <c r="G202">
        <v>5649.7150000000001</v>
      </c>
      <c r="V202" t="s">
        <v>2</v>
      </c>
      <c r="W202">
        <v>34.4</v>
      </c>
      <c r="X202">
        <v>3</v>
      </c>
      <c r="Y202" t="s">
        <v>13</v>
      </c>
      <c r="Z202" t="s">
        <v>12</v>
      </c>
      <c r="AA202">
        <v>8522.0030000000006</v>
      </c>
      <c r="AC202" t="s">
        <v>3</v>
      </c>
      <c r="AD202">
        <v>31.35</v>
      </c>
      <c r="AE202">
        <v>1</v>
      </c>
      <c r="AF202" t="s">
        <v>13</v>
      </c>
      <c r="AG202" t="s">
        <v>24</v>
      </c>
      <c r="AH202">
        <v>9290.1394999999993</v>
      </c>
    </row>
    <row r="203" spans="1:34" x14ac:dyDescent="0.25">
      <c r="A203">
        <v>45</v>
      </c>
      <c r="B203" t="s">
        <v>2</v>
      </c>
      <c r="C203">
        <v>28.6</v>
      </c>
      <c r="D203">
        <v>2</v>
      </c>
      <c r="E203" t="s">
        <v>13</v>
      </c>
      <c r="F203" t="s">
        <v>14</v>
      </c>
      <c r="G203">
        <v>8516.8289999999997</v>
      </c>
      <c r="V203" t="s">
        <v>2</v>
      </c>
      <c r="W203">
        <v>38.17</v>
      </c>
      <c r="X203">
        <v>0</v>
      </c>
      <c r="Y203" t="s">
        <v>13</v>
      </c>
      <c r="Z203" t="s">
        <v>14</v>
      </c>
      <c r="AA203">
        <v>1631.6683</v>
      </c>
      <c r="AC203" t="s">
        <v>3</v>
      </c>
      <c r="AD203">
        <v>19.855</v>
      </c>
      <c r="AE203">
        <v>0</v>
      </c>
      <c r="AF203" t="s">
        <v>13</v>
      </c>
      <c r="AG203" t="s">
        <v>19</v>
      </c>
      <c r="AH203">
        <v>7526.7064499999997</v>
      </c>
    </row>
    <row r="204" spans="1:34" x14ac:dyDescent="0.25">
      <c r="A204">
        <v>51</v>
      </c>
      <c r="B204" t="s">
        <v>2</v>
      </c>
      <c r="C204">
        <v>18.05</v>
      </c>
      <c r="D204">
        <v>0</v>
      </c>
      <c r="E204" t="s">
        <v>13</v>
      </c>
      <c r="F204" t="s">
        <v>19</v>
      </c>
      <c r="G204">
        <v>9644.2525000000005</v>
      </c>
      <c r="V204" t="s">
        <v>2</v>
      </c>
      <c r="W204">
        <v>20.6</v>
      </c>
      <c r="X204">
        <v>0</v>
      </c>
      <c r="Y204" t="s">
        <v>13</v>
      </c>
      <c r="Z204" t="s">
        <v>12</v>
      </c>
      <c r="AA204">
        <v>9264.7970000000005</v>
      </c>
      <c r="AC204" t="s">
        <v>3</v>
      </c>
      <c r="AD204">
        <v>31.02</v>
      </c>
      <c r="AE204">
        <v>0</v>
      </c>
      <c r="AF204" t="s">
        <v>13</v>
      </c>
      <c r="AG204" t="s">
        <v>14</v>
      </c>
      <c r="AH204">
        <v>16586.49771</v>
      </c>
    </row>
    <row r="205" spans="1:34" x14ac:dyDescent="0.25">
      <c r="A205">
        <v>64</v>
      </c>
      <c r="B205" t="s">
        <v>2</v>
      </c>
      <c r="C205">
        <v>39.33</v>
      </c>
      <c r="D205">
        <v>0</v>
      </c>
      <c r="E205" t="s">
        <v>13</v>
      </c>
      <c r="F205" t="s">
        <v>24</v>
      </c>
      <c r="G205">
        <v>14901.5167</v>
      </c>
      <c r="V205" t="s">
        <v>2</v>
      </c>
      <c r="W205">
        <v>32.965000000000003</v>
      </c>
      <c r="X205">
        <v>0</v>
      </c>
      <c r="Y205" t="s">
        <v>13</v>
      </c>
      <c r="Z205" t="s">
        <v>19</v>
      </c>
      <c r="AA205">
        <v>14692.66935</v>
      </c>
      <c r="AC205" t="s">
        <v>3</v>
      </c>
      <c r="AD205">
        <v>25.6</v>
      </c>
      <c r="AE205">
        <v>2</v>
      </c>
      <c r="AF205" t="s">
        <v>13</v>
      </c>
      <c r="AG205" t="s">
        <v>12</v>
      </c>
      <c r="AH205">
        <v>14988.432000000001</v>
      </c>
    </row>
    <row r="206" spans="1:34" x14ac:dyDescent="0.25">
      <c r="A206">
        <v>19</v>
      </c>
      <c r="B206" t="s">
        <v>2</v>
      </c>
      <c r="C206">
        <v>32.11</v>
      </c>
      <c r="D206">
        <v>0</v>
      </c>
      <c r="E206" t="s">
        <v>13</v>
      </c>
      <c r="F206" t="s">
        <v>19</v>
      </c>
      <c r="G206">
        <v>2130.6759000000002</v>
      </c>
      <c r="V206" t="s">
        <v>2</v>
      </c>
      <c r="W206">
        <v>38.380000000000003</v>
      </c>
      <c r="X206">
        <v>2</v>
      </c>
      <c r="Y206" t="s">
        <v>13</v>
      </c>
      <c r="Z206" t="s">
        <v>24</v>
      </c>
      <c r="AA206">
        <v>11396.9002</v>
      </c>
      <c r="AC206" t="s">
        <v>3</v>
      </c>
      <c r="AD206">
        <v>47.52</v>
      </c>
      <c r="AE206">
        <v>1</v>
      </c>
      <c r="AF206" t="s">
        <v>13</v>
      </c>
      <c r="AG206" t="s">
        <v>14</v>
      </c>
      <c r="AH206">
        <v>8083.9197999999997</v>
      </c>
    </row>
    <row r="207" spans="1:34" x14ac:dyDescent="0.25">
      <c r="A207">
        <v>48</v>
      </c>
      <c r="B207" t="s">
        <v>2</v>
      </c>
      <c r="C207">
        <v>32.229999999999997</v>
      </c>
      <c r="D207">
        <v>1</v>
      </c>
      <c r="E207" t="s">
        <v>13</v>
      </c>
      <c r="F207" t="s">
        <v>14</v>
      </c>
      <c r="G207">
        <v>8871.1517000000003</v>
      </c>
      <c r="V207" t="s">
        <v>2</v>
      </c>
      <c r="W207">
        <v>24.31</v>
      </c>
      <c r="X207">
        <v>0</v>
      </c>
      <c r="Y207" t="s">
        <v>13</v>
      </c>
      <c r="Z207" t="s">
        <v>14</v>
      </c>
      <c r="AA207">
        <v>4185.0978999999998</v>
      </c>
      <c r="AC207" t="s">
        <v>3</v>
      </c>
      <c r="AD207">
        <v>32.299999999999997</v>
      </c>
      <c r="AE207">
        <v>3</v>
      </c>
      <c r="AF207" t="s">
        <v>13</v>
      </c>
      <c r="AG207" t="s">
        <v>19</v>
      </c>
      <c r="AH207">
        <v>10269.459999999999</v>
      </c>
    </row>
    <row r="208" spans="1:34" x14ac:dyDescent="0.25">
      <c r="A208">
        <v>60</v>
      </c>
      <c r="B208" t="s">
        <v>2</v>
      </c>
      <c r="C208">
        <v>24.035</v>
      </c>
      <c r="D208">
        <v>0</v>
      </c>
      <c r="E208" t="s">
        <v>13</v>
      </c>
      <c r="F208" t="s">
        <v>19</v>
      </c>
      <c r="G208">
        <v>13012.20865</v>
      </c>
      <c r="V208" t="s">
        <v>2</v>
      </c>
      <c r="W208">
        <v>23.6</v>
      </c>
      <c r="X208">
        <v>1</v>
      </c>
      <c r="Y208" t="s">
        <v>13</v>
      </c>
      <c r="Z208" t="s">
        <v>12</v>
      </c>
      <c r="AA208">
        <v>8539.6710000000003</v>
      </c>
      <c r="AC208" t="s">
        <v>3</v>
      </c>
      <c r="AD208">
        <v>20.399999999999999</v>
      </c>
      <c r="AE208">
        <v>0</v>
      </c>
      <c r="AF208" t="s">
        <v>13</v>
      </c>
      <c r="AG208" t="s">
        <v>12</v>
      </c>
      <c r="AH208">
        <v>3260.1990000000001</v>
      </c>
    </row>
    <row r="209" spans="1:34" x14ac:dyDescent="0.25">
      <c r="A209">
        <v>27</v>
      </c>
      <c r="B209" t="s">
        <v>2</v>
      </c>
      <c r="C209">
        <v>36.08</v>
      </c>
      <c r="D209">
        <v>0</v>
      </c>
      <c r="E209" t="s">
        <v>11</v>
      </c>
      <c r="F209" t="s">
        <v>14</v>
      </c>
      <c r="G209">
        <v>37133.898200000003</v>
      </c>
      <c r="V209" t="s">
        <v>2</v>
      </c>
      <c r="W209">
        <v>20.234999999999999</v>
      </c>
      <c r="X209">
        <v>1</v>
      </c>
      <c r="Y209" t="s">
        <v>11</v>
      </c>
      <c r="Z209" t="s">
        <v>24</v>
      </c>
      <c r="AA209">
        <v>19594.809649999999</v>
      </c>
      <c r="AC209" t="s">
        <v>3</v>
      </c>
      <c r="AD209">
        <v>21.12</v>
      </c>
      <c r="AE209">
        <v>3</v>
      </c>
      <c r="AF209" t="s">
        <v>13</v>
      </c>
      <c r="AG209" t="s">
        <v>14</v>
      </c>
      <c r="AH209">
        <v>6652.5288</v>
      </c>
    </row>
    <row r="210" spans="1:34" x14ac:dyDescent="0.25">
      <c r="A210">
        <v>46</v>
      </c>
      <c r="B210" t="s">
        <v>3</v>
      </c>
      <c r="C210">
        <v>22.3</v>
      </c>
      <c r="D210">
        <v>0</v>
      </c>
      <c r="E210" t="s">
        <v>13</v>
      </c>
      <c r="F210" t="s">
        <v>12</v>
      </c>
      <c r="G210">
        <v>7147.1049999999996</v>
      </c>
      <c r="V210" t="s">
        <v>2</v>
      </c>
      <c r="W210">
        <v>17.195</v>
      </c>
      <c r="X210">
        <v>2</v>
      </c>
      <c r="Y210" t="s">
        <v>11</v>
      </c>
      <c r="Z210" t="s">
        <v>24</v>
      </c>
      <c r="AA210">
        <v>14455.644050000001</v>
      </c>
      <c r="AC210" t="s">
        <v>3</v>
      </c>
      <c r="AD210">
        <v>30.03</v>
      </c>
      <c r="AE210">
        <v>1</v>
      </c>
      <c r="AF210" t="s">
        <v>13</v>
      </c>
      <c r="AG210" t="s">
        <v>14</v>
      </c>
      <c r="AH210">
        <v>4074.4537</v>
      </c>
    </row>
    <row r="211" spans="1:34" x14ac:dyDescent="0.25">
      <c r="A211">
        <v>28</v>
      </c>
      <c r="B211" t="s">
        <v>2</v>
      </c>
      <c r="C211">
        <v>28.88</v>
      </c>
      <c r="D211">
        <v>1</v>
      </c>
      <c r="E211" t="s">
        <v>13</v>
      </c>
      <c r="F211" t="s">
        <v>24</v>
      </c>
      <c r="G211">
        <v>4337.7352000000001</v>
      </c>
      <c r="V211" t="s">
        <v>2</v>
      </c>
      <c r="W211">
        <v>35.15</v>
      </c>
      <c r="X211">
        <v>0</v>
      </c>
      <c r="Y211" t="s">
        <v>13</v>
      </c>
      <c r="Z211" t="s">
        <v>19</v>
      </c>
      <c r="AA211">
        <v>2134.9014999999999</v>
      </c>
      <c r="AC211" t="s">
        <v>3</v>
      </c>
      <c r="AD211">
        <v>17.48</v>
      </c>
      <c r="AE211">
        <v>0</v>
      </c>
      <c r="AF211" t="s">
        <v>13</v>
      </c>
      <c r="AG211" t="s">
        <v>19</v>
      </c>
      <c r="AH211">
        <v>1621.3402000000001</v>
      </c>
    </row>
    <row r="212" spans="1:34" x14ac:dyDescent="0.25">
      <c r="A212">
        <v>59</v>
      </c>
      <c r="B212" t="s">
        <v>3</v>
      </c>
      <c r="C212">
        <v>26.4</v>
      </c>
      <c r="D212">
        <v>0</v>
      </c>
      <c r="E212" t="s">
        <v>13</v>
      </c>
      <c r="F212" t="s">
        <v>14</v>
      </c>
      <c r="G212">
        <v>11743.299000000001</v>
      </c>
      <c r="V212" t="s">
        <v>2</v>
      </c>
      <c r="W212">
        <v>35.64</v>
      </c>
      <c r="X212">
        <v>1</v>
      </c>
      <c r="Y212" t="s">
        <v>13</v>
      </c>
      <c r="Z212" t="s">
        <v>14</v>
      </c>
      <c r="AA212">
        <v>7345.7266</v>
      </c>
      <c r="AC212" t="s">
        <v>3</v>
      </c>
      <c r="AD212">
        <v>23.9</v>
      </c>
      <c r="AE212">
        <v>5</v>
      </c>
      <c r="AF212" t="s">
        <v>13</v>
      </c>
      <c r="AG212" t="s">
        <v>12</v>
      </c>
      <c r="AH212">
        <v>5080.0959999999995</v>
      </c>
    </row>
    <row r="213" spans="1:34" x14ac:dyDescent="0.25">
      <c r="A213">
        <v>35</v>
      </c>
      <c r="B213" t="s">
        <v>3</v>
      </c>
      <c r="C213">
        <v>27.74</v>
      </c>
      <c r="D213">
        <v>2</v>
      </c>
      <c r="E213" t="s">
        <v>11</v>
      </c>
      <c r="F213" t="s">
        <v>24</v>
      </c>
      <c r="G213">
        <v>20984.0936</v>
      </c>
      <c r="V213" t="s">
        <v>2</v>
      </c>
      <c r="W213">
        <v>22.6</v>
      </c>
      <c r="X213">
        <v>2</v>
      </c>
      <c r="Y213" t="s">
        <v>11</v>
      </c>
      <c r="Z213" t="s">
        <v>12</v>
      </c>
      <c r="AA213">
        <v>18608.261999999999</v>
      </c>
      <c r="AC213" t="s">
        <v>3</v>
      </c>
      <c r="AD213">
        <v>34.1</v>
      </c>
      <c r="AE213">
        <v>0</v>
      </c>
      <c r="AF213" t="s">
        <v>13</v>
      </c>
      <c r="AG213" t="s">
        <v>14</v>
      </c>
      <c r="AH213">
        <v>9140.9509999999991</v>
      </c>
    </row>
    <row r="214" spans="1:34" x14ac:dyDescent="0.25">
      <c r="A214">
        <v>63</v>
      </c>
      <c r="B214" t="s">
        <v>2</v>
      </c>
      <c r="C214">
        <v>31.8</v>
      </c>
      <c r="D214">
        <v>0</v>
      </c>
      <c r="E214" t="s">
        <v>13</v>
      </c>
      <c r="F214" t="s">
        <v>12</v>
      </c>
      <c r="G214">
        <v>13880.949000000001</v>
      </c>
      <c r="V214" t="s">
        <v>2</v>
      </c>
      <c r="W214">
        <v>26.98</v>
      </c>
      <c r="X214">
        <v>0</v>
      </c>
      <c r="Y214" t="s">
        <v>11</v>
      </c>
      <c r="Z214" t="s">
        <v>19</v>
      </c>
      <c r="AA214">
        <v>28950.4692</v>
      </c>
      <c r="AC214" t="s">
        <v>3</v>
      </c>
      <c r="AD214">
        <v>39.159999999999997</v>
      </c>
      <c r="AE214">
        <v>1</v>
      </c>
      <c r="AF214" t="s">
        <v>13</v>
      </c>
      <c r="AG214" t="s">
        <v>14</v>
      </c>
      <c r="AH214">
        <v>14418.2804</v>
      </c>
    </row>
    <row r="215" spans="1:34" x14ac:dyDescent="0.25">
      <c r="A215">
        <v>40</v>
      </c>
      <c r="B215" t="s">
        <v>3</v>
      </c>
      <c r="C215">
        <v>41.23</v>
      </c>
      <c r="D215">
        <v>1</v>
      </c>
      <c r="E215" t="s">
        <v>13</v>
      </c>
      <c r="F215" t="s">
        <v>24</v>
      </c>
      <c r="G215">
        <v>6610.1097</v>
      </c>
      <c r="V215" t="s">
        <v>2</v>
      </c>
      <c r="W215">
        <v>27.265000000000001</v>
      </c>
      <c r="X215">
        <v>1</v>
      </c>
      <c r="Y215" t="s">
        <v>13</v>
      </c>
      <c r="Z215" t="s">
        <v>24</v>
      </c>
      <c r="AA215">
        <v>6555.07035</v>
      </c>
      <c r="AC215" t="s">
        <v>3</v>
      </c>
      <c r="AD215">
        <v>33.880000000000003</v>
      </c>
      <c r="AE215">
        <v>0</v>
      </c>
      <c r="AF215" t="s">
        <v>11</v>
      </c>
      <c r="AG215" t="s">
        <v>14</v>
      </c>
      <c r="AH215">
        <v>46889.261200000001</v>
      </c>
    </row>
    <row r="216" spans="1:34" x14ac:dyDescent="0.25">
      <c r="A216">
        <v>20</v>
      </c>
      <c r="B216" t="s">
        <v>3</v>
      </c>
      <c r="C216">
        <v>33</v>
      </c>
      <c r="D216">
        <v>1</v>
      </c>
      <c r="E216" t="s">
        <v>13</v>
      </c>
      <c r="F216" t="s">
        <v>12</v>
      </c>
      <c r="G216">
        <v>1980.07</v>
      </c>
      <c r="V216" t="s">
        <v>2</v>
      </c>
      <c r="W216">
        <v>29.164999999999999</v>
      </c>
      <c r="X216">
        <v>0</v>
      </c>
      <c r="Y216" t="s">
        <v>13</v>
      </c>
      <c r="Z216" t="s">
        <v>24</v>
      </c>
      <c r="AA216">
        <v>7323.7348190000002</v>
      </c>
      <c r="AC216" t="s">
        <v>3</v>
      </c>
      <c r="AD216">
        <v>35.86</v>
      </c>
      <c r="AE216">
        <v>0</v>
      </c>
      <c r="AF216" t="s">
        <v>11</v>
      </c>
      <c r="AG216" t="s">
        <v>14</v>
      </c>
      <c r="AH216">
        <v>46599.108399999997</v>
      </c>
    </row>
    <row r="217" spans="1:34" x14ac:dyDescent="0.25">
      <c r="A217">
        <v>40</v>
      </c>
      <c r="B217" t="s">
        <v>3</v>
      </c>
      <c r="C217">
        <v>30.875</v>
      </c>
      <c r="D217">
        <v>4</v>
      </c>
      <c r="E217" t="s">
        <v>13</v>
      </c>
      <c r="F217" t="s">
        <v>19</v>
      </c>
      <c r="G217">
        <v>8162.7162500000004</v>
      </c>
      <c r="V217" t="s">
        <v>2</v>
      </c>
      <c r="W217">
        <v>16.815000000000001</v>
      </c>
      <c r="X217">
        <v>1</v>
      </c>
      <c r="Y217" t="s">
        <v>13</v>
      </c>
      <c r="Z217" t="s">
        <v>24</v>
      </c>
      <c r="AA217">
        <v>3167.4558499999998</v>
      </c>
      <c r="AC217" t="s">
        <v>3</v>
      </c>
      <c r="AD217">
        <v>32.774999999999999</v>
      </c>
      <c r="AE217">
        <v>1</v>
      </c>
      <c r="AF217" t="s">
        <v>11</v>
      </c>
      <c r="AG217" t="s">
        <v>24</v>
      </c>
      <c r="AH217">
        <v>39125.332249999999</v>
      </c>
    </row>
    <row r="218" spans="1:34" x14ac:dyDescent="0.25">
      <c r="A218">
        <v>24</v>
      </c>
      <c r="B218" t="s">
        <v>3</v>
      </c>
      <c r="C218">
        <v>28.5</v>
      </c>
      <c r="D218">
        <v>2</v>
      </c>
      <c r="E218" t="s">
        <v>13</v>
      </c>
      <c r="F218" t="s">
        <v>19</v>
      </c>
      <c r="G218">
        <v>3537.703</v>
      </c>
      <c r="V218" t="s">
        <v>2</v>
      </c>
      <c r="W218">
        <v>30.4</v>
      </c>
      <c r="X218">
        <v>3</v>
      </c>
      <c r="Y218" t="s">
        <v>13</v>
      </c>
      <c r="Z218" t="s">
        <v>19</v>
      </c>
      <c r="AA218">
        <v>18804.752400000001</v>
      </c>
      <c r="AC218" t="s">
        <v>3</v>
      </c>
      <c r="AD218">
        <v>30.59</v>
      </c>
      <c r="AE218">
        <v>0</v>
      </c>
      <c r="AF218" t="s">
        <v>13</v>
      </c>
      <c r="AG218" t="s">
        <v>24</v>
      </c>
      <c r="AH218">
        <v>2727.3951000000002</v>
      </c>
    </row>
    <row r="219" spans="1:34" x14ac:dyDescent="0.25">
      <c r="A219">
        <v>34</v>
      </c>
      <c r="B219" t="s">
        <v>2</v>
      </c>
      <c r="C219">
        <v>26.73</v>
      </c>
      <c r="D219">
        <v>1</v>
      </c>
      <c r="E219" t="s">
        <v>13</v>
      </c>
      <c r="F219" t="s">
        <v>14</v>
      </c>
      <c r="G219">
        <v>5002.7826999999997</v>
      </c>
      <c r="V219" t="s">
        <v>2</v>
      </c>
      <c r="W219">
        <v>20.234999999999999</v>
      </c>
      <c r="X219">
        <v>2</v>
      </c>
      <c r="Y219" t="s">
        <v>13</v>
      </c>
      <c r="Z219" t="s">
        <v>19</v>
      </c>
      <c r="AA219">
        <v>4906.4096499999996</v>
      </c>
      <c r="AC219" t="s">
        <v>3</v>
      </c>
      <c r="AD219">
        <v>30.2</v>
      </c>
      <c r="AE219">
        <v>2</v>
      </c>
      <c r="AF219" t="s">
        <v>13</v>
      </c>
      <c r="AG219" t="s">
        <v>12</v>
      </c>
      <c r="AH219">
        <v>8968.33</v>
      </c>
    </row>
    <row r="220" spans="1:34" x14ac:dyDescent="0.25">
      <c r="A220">
        <v>45</v>
      </c>
      <c r="B220" t="s">
        <v>2</v>
      </c>
      <c r="C220">
        <v>30.9</v>
      </c>
      <c r="D220">
        <v>2</v>
      </c>
      <c r="E220" t="s">
        <v>13</v>
      </c>
      <c r="F220" t="s">
        <v>12</v>
      </c>
      <c r="G220">
        <v>8520.0259999999998</v>
      </c>
      <c r="V220" t="s">
        <v>2</v>
      </c>
      <c r="W220">
        <v>30.5</v>
      </c>
      <c r="X220">
        <v>0</v>
      </c>
      <c r="Y220" t="s">
        <v>13</v>
      </c>
      <c r="Z220" t="s">
        <v>12</v>
      </c>
      <c r="AA220">
        <v>12638.195</v>
      </c>
      <c r="AC220" t="s">
        <v>3</v>
      </c>
      <c r="AD220">
        <v>24.31</v>
      </c>
      <c r="AE220">
        <v>5</v>
      </c>
      <c r="AF220" t="s">
        <v>13</v>
      </c>
      <c r="AG220" t="s">
        <v>14</v>
      </c>
      <c r="AH220">
        <v>9788.8659000000007</v>
      </c>
    </row>
    <row r="221" spans="1:34" x14ac:dyDescent="0.25">
      <c r="A221">
        <v>41</v>
      </c>
      <c r="B221" t="s">
        <v>2</v>
      </c>
      <c r="C221">
        <v>37.1</v>
      </c>
      <c r="D221">
        <v>2</v>
      </c>
      <c r="E221" t="s">
        <v>13</v>
      </c>
      <c r="F221" t="s">
        <v>12</v>
      </c>
      <c r="G221">
        <v>7371.7719999999999</v>
      </c>
      <c r="V221" t="s">
        <v>2</v>
      </c>
      <c r="W221">
        <v>46.75</v>
      </c>
      <c r="X221">
        <v>5</v>
      </c>
      <c r="Y221" t="s">
        <v>13</v>
      </c>
      <c r="Z221" t="s">
        <v>14</v>
      </c>
      <c r="AA221">
        <v>12592.5345</v>
      </c>
      <c r="AC221" t="s">
        <v>3</v>
      </c>
      <c r="AD221">
        <v>33.1</v>
      </c>
      <c r="AE221">
        <v>0</v>
      </c>
      <c r="AF221" t="s">
        <v>13</v>
      </c>
      <c r="AG221" t="s">
        <v>12</v>
      </c>
      <c r="AH221">
        <v>23082.955330000001</v>
      </c>
    </row>
    <row r="222" spans="1:34" x14ac:dyDescent="0.25">
      <c r="A222">
        <v>53</v>
      </c>
      <c r="B222" t="s">
        <v>2</v>
      </c>
      <c r="C222">
        <v>26.6</v>
      </c>
      <c r="D222">
        <v>0</v>
      </c>
      <c r="E222" t="s">
        <v>13</v>
      </c>
      <c r="F222" t="s">
        <v>19</v>
      </c>
      <c r="G222">
        <v>10355.641</v>
      </c>
      <c r="V222" t="s">
        <v>2</v>
      </c>
      <c r="W222">
        <v>32.68</v>
      </c>
      <c r="X222">
        <v>1</v>
      </c>
      <c r="Y222" t="s">
        <v>13</v>
      </c>
      <c r="Z222" t="s">
        <v>19</v>
      </c>
      <c r="AA222">
        <v>4738.2682000000004</v>
      </c>
      <c r="AC222" t="s">
        <v>3</v>
      </c>
      <c r="AD222">
        <v>26.9</v>
      </c>
      <c r="AE222">
        <v>0</v>
      </c>
      <c r="AF222" t="s">
        <v>13</v>
      </c>
      <c r="AG222" t="s">
        <v>12</v>
      </c>
      <c r="AH222">
        <v>5969.723</v>
      </c>
    </row>
    <row r="223" spans="1:34" x14ac:dyDescent="0.25">
      <c r="A223">
        <v>27</v>
      </c>
      <c r="B223" t="s">
        <v>3</v>
      </c>
      <c r="C223">
        <v>23.1</v>
      </c>
      <c r="D223">
        <v>0</v>
      </c>
      <c r="E223" t="s">
        <v>13</v>
      </c>
      <c r="F223" t="s">
        <v>14</v>
      </c>
      <c r="G223">
        <v>2483.7359999999999</v>
      </c>
      <c r="V223" t="s">
        <v>2</v>
      </c>
      <c r="W223">
        <v>33.5</v>
      </c>
      <c r="X223">
        <v>0</v>
      </c>
      <c r="Y223" t="s">
        <v>11</v>
      </c>
      <c r="Z223" t="s">
        <v>12</v>
      </c>
      <c r="AA223">
        <v>37079.372000000003</v>
      </c>
      <c r="AC223" t="s">
        <v>3</v>
      </c>
      <c r="AD223">
        <v>28.594999999999999</v>
      </c>
      <c r="AE223">
        <v>1</v>
      </c>
      <c r="AF223" t="s">
        <v>13</v>
      </c>
      <c r="AG223" t="s">
        <v>19</v>
      </c>
      <c r="AH223">
        <v>4243.5900499999998</v>
      </c>
    </row>
    <row r="224" spans="1:34" x14ac:dyDescent="0.25">
      <c r="A224">
        <v>26</v>
      </c>
      <c r="B224" t="s">
        <v>2</v>
      </c>
      <c r="C224">
        <v>29.92</v>
      </c>
      <c r="D224">
        <v>1</v>
      </c>
      <c r="E224" t="s">
        <v>13</v>
      </c>
      <c r="F224" t="s">
        <v>14</v>
      </c>
      <c r="G224">
        <v>3392.9767999999999</v>
      </c>
      <c r="V224" t="s">
        <v>2</v>
      </c>
      <c r="W224">
        <v>36.520000000000003</v>
      </c>
      <c r="X224">
        <v>1</v>
      </c>
      <c r="Y224" t="s">
        <v>13</v>
      </c>
      <c r="Z224" t="s">
        <v>14</v>
      </c>
      <c r="AA224">
        <v>28287.897659999999</v>
      </c>
      <c r="AC224" t="s">
        <v>3</v>
      </c>
      <c r="AD224">
        <v>33.11</v>
      </c>
      <c r="AE224">
        <v>3</v>
      </c>
      <c r="AF224" t="s">
        <v>13</v>
      </c>
      <c r="AG224" t="s">
        <v>14</v>
      </c>
      <c r="AH224">
        <v>13919.822899999999</v>
      </c>
    </row>
    <row r="225" spans="1:34" x14ac:dyDescent="0.25">
      <c r="A225">
        <v>24</v>
      </c>
      <c r="B225" t="s">
        <v>2</v>
      </c>
      <c r="C225">
        <v>23.21</v>
      </c>
      <c r="D225">
        <v>0</v>
      </c>
      <c r="E225" t="s">
        <v>13</v>
      </c>
      <c r="F225" t="s">
        <v>14</v>
      </c>
      <c r="G225">
        <v>25081.76784</v>
      </c>
      <c r="V225" t="s">
        <v>2</v>
      </c>
      <c r="W225">
        <v>33.1</v>
      </c>
      <c r="X225">
        <v>0</v>
      </c>
      <c r="Y225" t="s">
        <v>13</v>
      </c>
      <c r="Z225" t="s">
        <v>12</v>
      </c>
      <c r="AA225">
        <v>7345.0839999999998</v>
      </c>
      <c r="AC225" t="s">
        <v>3</v>
      </c>
      <c r="AD225">
        <v>31.73</v>
      </c>
      <c r="AE225">
        <v>0</v>
      </c>
      <c r="AF225" t="s">
        <v>13</v>
      </c>
      <c r="AG225" t="s">
        <v>24</v>
      </c>
      <c r="AH225">
        <v>2254.7966999999999</v>
      </c>
    </row>
    <row r="226" spans="1:34" x14ac:dyDescent="0.25">
      <c r="A226">
        <v>34</v>
      </c>
      <c r="B226" t="s">
        <v>2</v>
      </c>
      <c r="C226">
        <v>33.700000000000003</v>
      </c>
      <c r="D226">
        <v>1</v>
      </c>
      <c r="E226" t="s">
        <v>13</v>
      </c>
      <c r="F226" t="s">
        <v>12</v>
      </c>
      <c r="G226">
        <v>5012.4709999999995</v>
      </c>
      <c r="V226" t="s">
        <v>2</v>
      </c>
      <c r="W226">
        <v>25.65</v>
      </c>
      <c r="X226">
        <v>0</v>
      </c>
      <c r="Y226" t="s">
        <v>13</v>
      </c>
      <c r="Z226" t="s">
        <v>19</v>
      </c>
      <c r="AA226">
        <v>11454.021500000001</v>
      </c>
      <c r="AC226" t="s">
        <v>3</v>
      </c>
      <c r="AD226">
        <v>28.9</v>
      </c>
      <c r="AE226">
        <v>3</v>
      </c>
      <c r="AF226" t="s">
        <v>13</v>
      </c>
      <c r="AG226" t="s">
        <v>12</v>
      </c>
      <c r="AH226">
        <v>5926.8459999999995</v>
      </c>
    </row>
    <row r="227" spans="1:34" x14ac:dyDescent="0.25">
      <c r="A227">
        <v>53</v>
      </c>
      <c r="B227" t="s">
        <v>2</v>
      </c>
      <c r="C227">
        <v>33.25</v>
      </c>
      <c r="D227">
        <v>0</v>
      </c>
      <c r="E227" t="s">
        <v>13</v>
      </c>
      <c r="F227" t="s">
        <v>24</v>
      </c>
      <c r="G227">
        <v>10564.8845</v>
      </c>
      <c r="V227" t="s">
        <v>2</v>
      </c>
      <c r="W227">
        <v>29.6</v>
      </c>
      <c r="X227">
        <v>0</v>
      </c>
      <c r="Y227" t="s">
        <v>13</v>
      </c>
      <c r="Z227" t="s">
        <v>12</v>
      </c>
      <c r="AA227">
        <v>5910.9440000000004</v>
      </c>
      <c r="AC227" t="s">
        <v>3</v>
      </c>
      <c r="AD227">
        <v>29.45</v>
      </c>
      <c r="AE227">
        <v>0</v>
      </c>
      <c r="AF227" t="s">
        <v>13</v>
      </c>
      <c r="AG227" t="s">
        <v>24</v>
      </c>
      <c r="AH227">
        <v>2897.3235</v>
      </c>
    </row>
    <row r="228" spans="1:34" x14ac:dyDescent="0.25">
      <c r="A228">
        <v>32</v>
      </c>
      <c r="B228" t="s">
        <v>3</v>
      </c>
      <c r="C228">
        <v>30.8</v>
      </c>
      <c r="D228">
        <v>3</v>
      </c>
      <c r="E228" t="s">
        <v>13</v>
      </c>
      <c r="F228" t="s">
        <v>12</v>
      </c>
      <c r="G228">
        <v>5253.5240000000003</v>
      </c>
      <c r="V228" t="s">
        <v>2</v>
      </c>
      <c r="W228">
        <v>30.14</v>
      </c>
      <c r="X228">
        <v>2</v>
      </c>
      <c r="Y228" t="s">
        <v>13</v>
      </c>
      <c r="Z228" t="s">
        <v>14</v>
      </c>
      <c r="AA228">
        <v>11881.9696</v>
      </c>
      <c r="AC228" t="s">
        <v>3</v>
      </c>
      <c r="AD228">
        <v>43.01</v>
      </c>
      <c r="AE228">
        <v>0</v>
      </c>
      <c r="AF228" t="s">
        <v>13</v>
      </c>
      <c r="AG228" t="s">
        <v>14</v>
      </c>
      <c r="AH228">
        <v>1149.3959</v>
      </c>
    </row>
    <row r="229" spans="1:34" x14ac:dyDescent="0.25">
      <c r="A229">
        <v>19</v>
      </c>
      <c r="B229" t="s">
        <v>3</v>
      </c>
      <c r="C229">
        <v>34.799999999999997</v>
      </c>
      <c r="D229">
        <v>0</v>
      </c>
      <c r="E229" t="s">
        <v>11</v>
      </c>
      <c r="F229" t="s">
        <v>12</v>
      </c>
      <c r="G229">
        <v>34779.614999999998</v>
      </c>
      <c r="V229" t="s">
        <v>2</v>
      </c>
      <c r="W229">
        <v>30.495000000000001</v>
      </c>
      <c r="X229">
        <v>0</v>
      </c>
      <c r="Y229" t="s">
        <v>13</v>
      </c>
      <c r="Z229" t="s">
        <v>19</v>
      </c>
      <c r="AA229">
        <v>11840.77505</v>
      </c>
      <c r="AC229" t="s">
        <v>3</v>
      </c>
      <c r="AD229">
        <v>26.695</v>
      </c>
      <c r="AE229">
        <v>1</v>
      </c>
      <c r="AF229" t="s">
        <v>11</v>
      </c>
      <c r="AG229" t="s">
        <v>19</v>
      </c>
      <c r="AH229">
        <v>26109.32905</v>
      </c>
    </row>
    <row r="230" spans="1:34" x14ac:dyDescent="0.25">
      <c r="A230">
        <v>42</v>
      </c>
      <c r="B230" t="s">
        <v>3</v>
      </c>
      <c r="C230">
        <v>24.64</v>
      </c>
      <c r="D230">
        <v>0</v>
      </c>
      <c r="E230" t="s">
        <v>11</v>
      </c>
      <c r="F230" t="s">
        <v>14</v>
      </c>
      <c r="G230">
        <v>19515.5416</v>
      </c>
      <c r="V230" t="s">
        <v>2</v>
      </c>
      <c r="W230">
        <v>33</v>
      </c>
      <c r="X230">
        <v>3</v>
      </c>
      <c r="Y230" t="s">
        <v>13</v>
      </c>
      <c r="Z230" t="s">
        <v>14</v>
      </c>
      <c r="AA230">
        <v>7682.67</v>
      </c>
      <c r="AC230" t="s">
        <v>3</v>
      </c>
      <c r="AD230">
        <v>29.64</v>
      </c>
      <c r="AE230">
        <v>0</v>
      </c>
      <c r="AF230" t="s">
        <v>13</v>
      </c>
      <c r="AG230" t="s">
        <v>24</v>
      </c>
      <c r="AH230">
        <v>12730.999599999999</v>
      </c>
    </row>
    <row r="231" spans="1:34" x14ac:dyDescent="0.25">
      <c r="A231">
        <v>55</v>
      </c>
      <c r="B231" t="s">
        <v>3</v>
      </c>
      <c r="C231">
        <v>33.880000000000003</v>
      </c>
      <c r="D231">
        <v>3</v>
      </c>
      <c r="E231" t="s">
        <v>13</v>
      </c>
      <c r="F231" t="s">
        <v>14</v>
      </c>
      <c r="G231">
        <v>11987.1682</v>
      </c>
      <c r="V231" t="s">
        <v>2</v>
      </c>
      <c r="W231">
        <v>36.630000000000003</v>
      </c>
      <c r="X231">
        <v>3</v>
      </c>
      <c r="Y231" t="s">
        <v>13</v>
      </c>
      <c r="Z231" t="s">
        <v>14</v>
      </c>
      <c r="AA231">
        <v>10381.4787</v>
      </c>
      <c r="AC231" t="s">
        <v>3</v>
      </c>
      <c r="AD231">
        <v>38.6</v>
      </c>
      <c r="AE231">
        <v>1</v>
      </c>
      <c r="AF231" t="s">
        <v>13</v>
      </c>
      <c r="AG231" t="s">
        <v>12</v>
      </c>
      <c r="AH231">
        <v>4762.3289999999997</v>
      </c>
    </row>
    <row r="232" spans="1:34" x14ac:dyDescent="0.25">
      <c r="A232">
        <v>28</v>
      </c>
      <c r="B232" t="s">
        <v>3</v>
      </c>
      <c r="C232">
        <v>38.06</v>
      </c>
      <c r="D232">
        <v>0</v>
      </c>
      <c r="E232" t="s">
        <v>13</v>
      </c>
      <c r="F232" t="s">
        <v>14</v>
      </c>
      <c r="G232">
        <v>2689.4953999999998</v>
      </c>
      <c r="V232" t="s">
        <v>2</v>
      </c>
      <c r="W232">
        <v>38.094999999999999</v>
      </c>
      <c r="X232">
        <v>2</v>
      </c>
      <c r="Y232" t="s">
        <v>13</v>
      </c>
      <c r="Z232" t="s">
        <v>24</v>
      </c>
      <c r="AA232">
        <v>15230.324049999999</v>
      </c>
      <c r="AC232" t="s">
        <v>3</v>
      </c>
      <c r="AD232">
        <v>29.6</v>
      </c>
      <c r="AE232">
        <v>4</v>
      </c>
      <c r="AF232" t="s">
        <v>13</v>
      </c>
      <c r="AG232" t="s">
        <v>12</v>
      </c>
      <c r="AH232">
        <v>7512.2669999999998</v>
      </c>
    </row>
    <row r="233" spans="1:34" x14ac:dyDescent="0.25">
      <c r="A233">
        <v>58</v>
      </c>
      <c r="B233" t="s">
        <v>2</v>
      </c>
      <c r="C233">
        <v>41.91</v>
      </c>
      <c r="D233">
        <v>0</v>
      </c>
      <c r="E233" t="s">
        <v>13</v>
      </c>
      <c r="F233" t="s">
        <v>14</v>
      </c>
      <c r="G233">
        <v>24227.337240000001</v>
      </c>
      <c r="V233" t="s">
        <v>2</v>
      </c>
      <c r="W233">
        <v>28.38</v>
      </c>
      <c r="X233">
        <v>1</v>
      </c>
      <c r="Y233" t="s">
        <v>11</v>
      </c>
      <c r="Z233" t="s">
        <v>14</v>
      </c>
      <c r="AA233">
        <v>19521.968199999999</v>
      </c>
      <c r="AC233" t="s">
        <v>3</v>
      </c>
      <c r="AD233">
        <v>24.13</v>
      </c>
      <c r="AE233">
        <v>1</v>
      </c>
      <c r="AF233" t="s">
        <v>13</v>
      </c>
      <c r="AG233" t="s">
        <v>19</v>
      </c>
      <c r="AH233">
        <v>4032.2406999999998</v>
      </c>
    </row>
    <row r="234" spans="1:34" x14ac:dyDescent="0.25">
      <c r="A234">
        <v>41</v>
      </c>
      <c r="B234" t="s">
        <v>2</v>
      </c>
      <c r="C234">
        <v>31.635000000000002</v>
      </c>
      <c r="D234">
        <v>1</v>
      </c>
      <c r="E234" t="s">
        <v>13</v>
      </c>
      <c r="F234" t="s">
        <v>24</v>
      </c>
      <c r="G234">
        <v>7358.1756500000001</v>
      </c>
      <c r="V234" t="s">
        <v>2</v>
      </c>
      <c r="W234">
        <v>28.7</v>
      </c>
      <c r="X234">
        <v>1</v>
      </c>
      <c r="Y234" t="s">
        <v>13</v>
      </c>
      <c r="Z234" t="s">
        <v>12</v>
      </c>
      <c r="AA234">
        <v>13224.692999999999</v>
      </c>
      <c r="AC234" t="s">
        <v>3</v>
      </c>
      <c r="AD234">
        <v>23.4</v>
      </c>
      <c r="AE234">
        <v>0</v>
      </c>
      <c r="AF234" t="s">
        <v>13</v>
      </c>
      <c r="AG234" t="s">
        <v>12</v>
      </c>
      <c r="AH234">
        <v>1969.614</v>
      </c>
    </row>
    <row r="235" spans="1:34" x14ac:dyDescent="0.25">
      <c r="A235">
        <v>47</v>
      </c>
      <c r="B235" t="s">
        <v>3</v>
      </c>
      <c r="C235">
        <v>25.46</v>
      </c>
      <c r="D235">
        <v>2</v>
      </c>
      <c r="E235" t="s">
        <v>13</v>
      </c>
      <c r="F235" t="s">
        <v>24</v>
      </c>
      <c r="G235">
        <v>9225.2564000000002</v>
      </c>
      <c r="V235" t="s">
        <v>2</v>
      </c>
      <c r="W235">
        <v>33.82</v>
      </c>
      <c r="X235">
        <v>2</v>
      </c>
      <c r="Y235" t="s">
        <v>13</v>
      </c>
      <c r="Z235" t="s">
        <v>19</v>
      </c>
      <c r="AA235">
        <v>12643.3778</v>
      </c>
      <c r="AC235" t="s">
        <v>3</v>
      </c>
      <c r="AD235">
        <v>29.734999999999999</v>
      </c>
      <c r="AE235">
        <v>0</v>
      </c>
      <c r="AF235" t="s">
        <v>13</v>
      </c>
      <c r="AG235" t="s">
        <v>19</v>
      </c>
      <c r="AH235">
        <v>1769.5316499999999</v>
      </c>
    </row>
    <row r="236" spans="1:34" x14ac:dyDescent="0.25">
      <c r="A236">
        <v>42</v>
      </c>
      <c r="B236" t="s">
        <v>2</v>
      </c>
      <c r="C236">
        <v>36.195</v>
      </c>
      <c r="D236">
        <v>1</v>
      </c>
      <c r="E236" t="s">
        <v>13</v>
      </c>
      <c r="F236" t="s">
        <v>19</v>
      </c>
      <c r="G236">
        <v>7443.6430499999997</v>
      </c>
      <c r="V236" t="s">
        <v>2</v>
      </c>
      <c r="W236">
        <v>24.32</v>
      </c>
      <c r="X236">
        <v>1</v>
      </c>
      <c r="Y236" t="s">
        <v>13</v>
      </c>
      <c r="Z236" t="s">
        <v>24</v>
      </c>
      <c r="AA236">
        <v>23288.928400000001</v>
      </c>
      <c r="AC236" t="s">
        <v>3</v>
      </c>
      <c r="AD236">
        <v>46.53</v>
      </c>
      <c r="AE236">
        <v>2</v>
      </c>
      <c r="AF236" t="s">
        <v>13</v>
      </c>
      <c r="AG236" t="s">
        <v>14</v>
      </c>
      <c r="AH236">
        <v>4686.3887000000004</v>
      </c>
    </row>
    <row r="237" spans="1:34" x14ac:dyDescent="0.25">
      <c r="A237">
        <v>59</v>
      </c>
      <c r="B237" t="s">
        <v>2</v>
      </c>
      <c r="C237">
        <v>27.83</v>
      </c>
      <c r="D237">
        <v>3</v>
      </c>
      <c r="E237" t="s">
        <v>13</v>
      </c>
      <c r="F237" t="s">
        <v>14</v>
      </c>
      <c r="G237">
        <v>14001.286700000001</v>
      </c>
      <c r="V237" t="s">
        <v>2</v>
      </c>
      <c r="W237">
        <v>24.09</v>
      </c>
      <c r="X237">
        <v>1</v>
      </c>
      <c r="Y237" t="s">
        <v>13</v>
      </c>
      <c r="Z237" t="s">
        <v>14</v>
      </c>
      <c r="AA237">
        <v>2201.0971</v>
      </c>
      <c r="AC237" t="s">
        <v>3</v>
      </c>
      <c r="AD237">
        <v>37.4</v>
      </c>
      <c r="AE237">
        <v>0</v>
      </c>
      <c r="AF237" t="s">
        <v>13</v>
      </c>
      <c r="AG237" t="s">
        <v>12</v>
      </c>
      <c r="AH237">
        <v>21797.000400000001</v>
      </c>
    </row>
    <row r="238" spans="1:34" x14ac:dyDescent="0.25">
      <c r="A238">
        <v>19</v>
      </c>
      <c r="B238" t="s">
        <v>2</v>
      </c>
      <c r="C238">
        <v>17.8</v>
      </c>
      <c r="D238">
        <v>0</v>
      </c>
      <c r="E238" t="s">
        <v>13</v>
      </c>
      <c r="F238" t="s">
        <v>12</v>
      </c>
      <c r="G238">
        <v>1727.7850000000001</v>
      </c>
      <c r="V238" t="s">
        <v>2</v>
      </c>
      <c r="W238">
        <v>30.114999999999998</v>
      </c>
      <c r="X238">
        <v>0</v>
      </c>
      <c r="Y238" t="s">
        <v>13</v>
      </c>
      <c r="Z238" t="s">
        <v>24</v>
      </c>
      <c r="AA238">
        <v>2203.4718499999999</v>
      </c>
      <c r="AC238" t="s">
        <v>3</v>
      </c>
      <c r="AD238">
        <v>39.6</v>
      </c>
      <c r="AE238">
        <v>0</v>
      </c>
      <c r="AF238" t="s">
        <v>13</v>
      </c>
      <c r="AG238" t="s">
        <v>12</v>
      </c>
      <c r="AH238">
        <v>10601.412</v>
      </c>
    </row>
    <row r="239" spans="1:34" x14ac:dyDescent="0.25">
      <c r="A239">
        <v>59</v>
      </c>
      <c r="B239" t="s">
        <v>3</v>
      </c>
      <c r="C239">
        <v>27.5</v>
      </c>
      <c r="D239">
        <v>1</v>
      </c>
      <c r="E239" t="s">
        <v>13</v>
      </c>
      <c r="F239" t="s">
        <v>12</v>
      </c>
      <c r="G239">
        <v>12333.828</v>
      </c>
      <c r="V239" t="s">
        <v>2</v>
      </c>
      <c r="W239">
        <v>29.8</v>
      </c>
      <c r="X239">
        <v>0</v>
      </c>
      <c r="Y239" t="s">
        <v>13</v>
      </c>
      <c r="Z239" t="s">
        <v>12</v>
      </c>
      <c r="AA239">
        <v>1744.4649999999999</v>
      </c>
      <c r="AC239" t="s">
        <v>3</v>
      </c>
      <c r="AD239">
        <v>30</v>
      </c>
      <c r="AE239">
        <v>0</v>
      </c>
      <c r="AF239" t="s">
        <v>11</v>
      </c>
      <c r="AG239" t="s">
        <v>12</v>
      </c>
      <c r="AH239">
        <v>22144.031999999999</v>
      </c>
    </row>
    <row r="240" spans="1:34" x14ac:dyDescent="0.25">
      <c r="A240">
        <v>39</v>
      </c>
      <c r="B240" t="s">
        <v>3</v>
      </c>
      <c r="C240">
        <v>24.51</v>
      </c>
      <c r="D240">
        <v>2</v>
      </c>
      <c r="E240" t="s">
        <v>13</v>
      </c>
      <c r="F240" t="s">
        <v>19</v>
      </c>
      <c r="G240">
        <v>6710.1918999999998</v>
      </c>
      <c r="V240" t="s">
        <v>2</v>
      </c>
      <c r="W240">
        <v>33.344999999999999</v>
      </c>
      <c r="X240">
        <v>0</v>
      </c>
      <c r="Y240" t="s">
        <v>13</v>
      </c>
      <c r="Z240" t="s">
        <v>24</v>
      </c>
      <c r="AA240">
        <v>20878.78443</v>
      </c>
      <c r="AC240" t="s">
        <v>3</v>
      </c>
      <c r="AD240">
        <v>25.934999999999999</v>
      </c>
      <c r="AE240">
        <v>0</v>
      </c>
      <c r="AF240" t="s">
        <v>13</v>
      </c>
      <c r="AG240" t="s">
        <v>24</v>
      </c>
      <c r="AH240">
        <v>11165.417649999999</v>
      </c>
    </row>
    <row r="241" spans="1:34" x14ac:dyDescent="0.25">
      <c r="A241">
        <v>40</v>
      </c>
      <c r="B241" t="s">
        <v>2</v>
      </c>
      <c r="C241">
        <v>22.22</v>
      </c>
      <c r="D241">
        <v>2</v>
      </c>
      <c r="E241" t="s">
        <v>11</v>
      </c>
      <c r="F241" t="s">
        <v>14</v>
      </c>
      <c r="G241">
        <v>19444.265800000001</v>
      </c>
      <c r="V241" t="s">
        <v>2</v>
      </c>
      <c r="W241">
        <v>31.35</v>
      </c>
      <c r="X241">
        <v>0</v>
      </c>
      <c r="Y241" t="s">
        <v>13</v>
      </c>
      <c r="Z241" t="s">
        <v>14</v>
      </c>
      <c r="AA241">
        <v>1622.1885</v>
      </c>
      <c r="AC241" t="s">
        <v>3</v>
      </c>
      <c r="AD241">
        <v>25.175000000000001</v>
      </c>
      <c r="AE241">
        <v>0</v>
      </c>
      <c r="AF241" t="s">
        <v>13</v>
      </c>
      <c r="AG241" t="s">
        <v>19</v>
      </c>
      <c r="AH241">
        <v>1632.0362500000001</v>
      </c>
    </row>
    <row r="242" spans="1:34" x14ac:dyDescent="0.25">
      <c r="A242">
        <v>18</v>
      </c>
      <c r="B242" t="s">
        <v>2</v>
      </c>
      <c r="C242">
        <v>26.73</v>
      </c>
      <c r="D242">
        <v>0</v>
      </c>
      <c r="E242" t="s">
        <v>13</v>
      </c>
      <c r="F242" t="s">
        <v>14</v>
      </c>
      <c r="G242">
        <v>1615.7666999999999</v>
      </c>
      <c r="V242" t="s">
        <v>2</v>
      </c>
      <c r="W242">
        <v>39.5</v>
      </c>
      <c r="X242">
        <v>1</v>
      </c>
      <c r="Y242" t="s">
        <v>13</v>
      </c>
      <c r="Z242" t="s">
        <v>12</v>
      </c>
      <c r="AA242">
        <v>9880.0679999999993</v>
      </c>
      <c r="AC242" t="s">
        <v>3</v>
      </c>
      <c r="AD242">
        <v>32.67</v>
      </c>
      <c r="AE242">
        <v>0</v>
      </c>
      <c r="AF242" t="s">
        <v>13</v>
      </c>
      <c r="AG242" t="s">
        <v>14</v>
      </c>
      <c r="AH242">
        <v>2497.0383000000002</v>
      </c>
    </row>
    <row r="243" spans="1:34" x14ac:dyDescent="0.25">
      <c r="A243">
        <v>31</v>
      </c>
      <c r="B243" t="s">
        <v>3</v>
      </c>
      <c r="C243">
        <v>38.39</v>
      </c>
      <c r="D243">
        <v>2</v>
      </c>
      <c r="E243" t="s">
        <v>13</v>
      </c>
      <c r="F243" t="s">
        <v>14</v>
      </c>
      <c r="G243">
        <v>4463.2051000000001</v>
      </c>
      <c r="V243" t="s">
        <v>2</v>
      </c>
      <c r="W243">
        <v>31.065000000000001</v>
      </c>
      <c r="X243">
        <v>0</v>
      </c>
      <c r="Y243" t="s">
        <v>13</v>
      </c>
      <c r="Z243" t="s">
        <v>24</v>
      </c>
      <c r="AA243">
        <v>4347.0233500000004</v>
      </c>
      <c r="AC243" t="s">
        <v>3</v>
      </c>
      <c r="AD243">
        <v>25.1</v>
      </c>
      <c r="AE243">
        <v>3</v>
      </c>
      <c r="AF243" t="s">
        <v>11</v>
      </c>
      <c r="AG243" t="s">
        <v>12</v>
      </c>
      <c r="AH243">
        <v>25382.296999999999</v>
      </c>
    </row>
    <row r="244" spans="1:34" x14ac:dyDescent="0.25">
      <c r="A244">
        <v>19</v>
      </c>
      <c r="B244" t="s">
        <v>3</v>
      </c>
      <c r="C244">
        <v>29.07</v>
      </c>
      <c r="D244">
        <v>0</v>
      </c>
      <c r="E244" t="s">
        <v>11</v>
      </c>
      <c r="F244" t="s">
        <v>19</v>
      </c>
      <c r="G244">
        <v>17352.6803</v>
      </c>
      <c r="V244" t="s">
        <v>2</v>
      </c>
      <c r="W244">
        <v>21.47</v>
      </c>
      <c r="X244">
        <v>3</v>
      </c>
      <c r="Y244" t="s">
        <v>13</v>
      </c>
      <c r="Z244" t="s">
        <v>19</v>
      </c>
      <c r="AA244">
        <v>12475.3513</v>
      </c>
      <c r="AC244" t="s">
        <v>3</v>
      </c>
      <c r="AD244">
        <v>28.31</v>
      </c>
      <c r="AE244">
        <v>1</v>
      </c>
      <c r="AF244" t="s">
        <v>11</v>
      </c>
      <c r="AG244" t="s">
        <v>19</v>
      </c>
      <c r="AH244">
        <v>28868.6639</v>
      </c>
    </row>
    <row r="245" spans="1:34" x14ac:dyDescent="0.25">
      <c r="A245">
        <v>44</v>
      </c>
      <c r="B245" t="s">
        <v>3</v>
      </c>
      <c r="C245">
        <v>38.06</v>
      </c>
      <c r="D245">
        <v>1</v>
      </c>
      <c r="E245" t="s">
        <v>13</v>
      </c>
      <c r="F245" t="s">
        <v>14</v>
      </c>
      <c r="G245">
        <v>7152.6714000000002</v>
      </c>
      <c r="V245" t="s">
        <v>2</v>
      </c>
      <c r="W245">
        <v>38.06</v>
      </c>
      <c r="X245">
        <v>0</v>
      </c>
      <c r="Y245" t="s">
        <v>11</v>
      </c>
      <c r="Z245" t="s">
        <v>14</v>
      </c>
      <c r="AA245">
        <v>48885.135609999998</v>
      </c>
      <c r="AC245" t="s">
        <v>3</v>
      </c>
      <c r="AD245">
        <v>28.5</v>
      </c>
      <c r="AE245">
        <v>0</v>
      </c>
      <c r="AF245" t="s">
        <v>11</v>
      </c>
      <c r="AG245" t="s">
        <v>24</v>
      </c>
      <c r="AH245">
        <v>35147.528480000001</v>
      </c>
    </row>
    <row r="246" spans="1:34" x14ac:dyDescent="0.25">
      <c r="A246">
        <v>23</v>
      </c>
      <c r="B246" t="s">
        <v>2</v>
      </c>
      <c r="C246">
        <v>36.67</v>
      </c>
      <c r="D246">
        <v>2</v>
      </c>
      <c r="E246" t="s">
        <v>11</v>
      </c>
      <c r="F246" t="s">
        <v>24</v>
      </c>
      <c r="G246">
        <v>38511.628299999997</v>
      </c>
      <c r="V246" t="s">
        <v>2</v>
      </c>
      <c r="W246">
        <v>32.9</v>
      </c>
      <c r="X246">
        <v>0</v>
      </c>
      <c r="Y246" t="s">
        <v>13</v>
      </c>
      <c r="Z246" t="s">
        <v>12</v>
      </c>
      <c r="AA246">
        <v>1748.7739999999999</v>
      </c>
      <c r="AC246" t="s">
        <v>3</v>
      </c>
      <c r="AD246">
        <v>35.625</v>
      </c>
      <c r="AE246">
        <v>0</v>
      </c>
      <c r="AF246" t="s">
        <v>13</v>
      </c>
      <c r="AG246" t="s">
        <v>19</v>
      </c>
      <c r="AH246">
        <v>2534.3937500000002</v>
      </c>
    </row>
    <row r="247" spans="1:34" x14ac:dyDescent="0.25">
      <c r="A247">
        <v>33</v>
      </c>
      <c r="B247" t="s">
        <v>2</v>
      </c>
      <c r="C247">
        <v>22.135000000000002</v>
      </c>
      <c r="D247">
        <v>1</v>
      </c>
      <c r="E247" t="s">
        <v>13</v>
      </c>
      <c r="F247" t="s">
        <v>24</v>
      </c>
      <c r="G247">
        <v>5354.0746499999996</v>
      </c>
      <c r="V247" t="s">
        <v>2</v>
      </c>
      <c r="W247">
        <v>25.08</v>
      </c>
      <c r="X247">
        <v>0</v>
      </c>
      <c r="Y247" t="s">
        <v>13</v>
      </c>
      <c r="Z247" t="s">
        <v>14</v>
      </c>
      <c r="AA247">
        <v>24513.091260000001</v>
      </c>
      <c r="AC247" t="s">
        <v>3</v>
      </c>
      <c r="AD247">
        <v>36.85</v>
      </c>
      <c r="AE247">
        <v>0</v>
      </c>
      <c r="AF247" t="s">
        <v>13</v>
      </c>
      <c r="AG247" t="s">
        <v>14</v>
      </c>
      <c r="AH247">
        <v>1534.3045</v>
      </c>
    </row>
    <row r="248" spans="1:34" x14ac:dyDescent="0.25">
      <c r="A248">
        <v>55</v>
      </c>
      <c r="B248" t="s">
        <v>2</v>
      </c>
      <c r="C248">
        <v>26.8</v>
      </c>
      <c r="D248">
        <v>1</v>
      </c>
      <c r="E248" t="s">
        <v>13</v>
      </c>
      <c r="F248" t="s">
        <v>12</v>
      </c>
      <c r="G248">
        <v>35160.134570000002</v>
      </c>
      <c r="V248" t="s">
        <v>2</v>
      </c>
      <c r="W248">
        <v>25.08</v>
      </c>
      <c r="X248">
        <v>0</v>
      </c>
      <c r="Y248" t="s">
        <v>13</v>
      </c>
      <c r="Z248" t="s">
        <v>24</v>
      </c>
      <c r="AA248">
        <v>2196.4731999999999</v>
      </c>
      <c r="AC248" t="s">
        <v>3</v>
      </c>
      <c r="AD248">
        <v>32.56</v>
      </c>
      <c r="AE248">
        <v>0</v>
      </c>
      <c r="AF248" t="s">
        <v>13</v>
      </c>
      <c r="AG248" t="s">
        <v>14</v>
      </c>
      <c r="AH248">
        <v>1824.2854</v>
      </c>
    </row>
    <row r="249" spans="1:34" x14ac:dyDescent="0.25">
      <c r="A249">
        <v>40</v>
      </c>
      <c r="B249" t="s">
        <v>3</v>
      </c>
      <c r="C249">
        <v>35.299999999999997</v>
      </c>
      <c r="D249">
        <v>3</v>
      </c>
      <c r="E249" t="s">
        <v>13</v>
      </c>
      <c r="F249" t="s">
        <v>12</v>
      </c>
      <c r="G249">
        <v>7196.8670000000002</v>
      </c>
      <c r="V249" t="s">
        <v>2</v>
      </c>
      <c r="W249">
        <v>23.6</v>
      </c>
      <c r="X249">
        <v>2</v>
      </c>
      <c r="Y249" t="s">
        <v>13</v>
      </c>
      <c r="Z249" t="s">
        <v>12</v>
      </c>
      <c r="AA249">
        <v>4931.6469999999999</v>
      </c>
      <c r="AC249" t="s">
        <v>3</v>
      </c>
      <c r="AD249">
        <v>41.325000000000003</v>
      </c>
      <c r="AE249">
        <v>3</v>
      </c>
      <c r="AF249" t="s">
        <v>13</v>
      </c>
      <c r="AG249" t="s">
        <v>19</v>
      </c>
      <c r="AH249">
        <v>15555.188749999999</v>
      </c>
    </row>
    <row r="250" spans="1:34" x14ac:dyDescent="0.25">
      <c r="A250">
        <v>63</v>
      </c>
      <c r="B250" t="s">
        <v>2</v>
      </c>
      <c r="C250">
        <v>27.74</v>
      </c>
      <c r="D250">
        <v>0</v>
      </c>
      <c r="E250" t="s">
        <v>11</v>
      </c>
      <c r="F250" t="s">
        <v>24</v>
      </c>
      <c r="G250">
        <v>29523.1656</v>
      </c>
      <c r="V250" t="s">
        <v>2</v>
      </c>
      <c r="W250">
        <v>23.98</v>
      </c>
      <c r="X250">
        <v>2</v>
      </c>
      <c r="Y250" t="s">
        <v>13</v>
      </c>
      <c r="Z250" t="s">
        <v>14</v>
      </c>
      <c r="AA250">
        <v>8211.1002000000008</v>
      </c>
      <c r="AC250" t="s">
        <v>3</v>
      </c>
      <c r="AD250">
        <v>37.51</v>
      </c>
      <c r="AE250">
        <v>2</v>
      </c>
      <c r="AF250" t="s">
        <v>13</v>
      </c>
      <c r="AG250" t="s">
        <v>14</v>
      </c>
      <c r="AH250">
        <v>9304.7019</v>
      </c>
    </row>
    <row r="251" spans="1:34" x14ac:dyDescent="0.25">
      <c r="A251">
        <v>54</v>
      </c>
      <c r="B251" t="s">
        <v>3</v>
      </c>
      <c r="C251">
        <v>30.02</v>
      </c>
      <c r="D251">
        <v>0</v>
      </c>
      <c r="E251" t="s">
        <v>13</v>
      </c>
      <c r="F251" t="s">
        <v>19</v>
      </c>
      <c r="G251">
        <v>24476.478510000001</v>
      </c>
      <c r="V251" t="s">
        <v>2</v>
      </c>
      <c r="W251">
        <v>39.200000000000003</v>
      </c>
      <c r="X251">
        <v>0</v>
      </c>
      <c r="Y251" t="s">
        <v>13</v>
      </c>
      <c r="Z251" t="s">
        <v>12</v>
      </c>
      <c r="AA251">
        <v>13470.86</v>
      </c>
      <c r="AC251" t="s">
        <v>3</v>
      </c>
      <c r="AD251">
        <v>34.299999999999997</v>
      </c>
      <c r="AE251">
        <v>3</v>
      </c>
      <c r="AF251" t="s">
        <v>13</v>
      </c>
      <c r="AG251" t="s">
        <v>12</v>
      </c>
      <c r="AH251">
        <v>9563.0290000000005</v>
      </c>
    </row>
    <row r="252" spans="1:34" x14ac:dyDescent="0.25">
      <c r="A252">
        <v>60</v>
      </c>
      <c r="B252" t="s">
        <v>2</v>
      </c>
      <c r="C252">
        <v>38.06</v>
      </c>
      <c r="D252">
        <v>0</v>
      </c>
      <c r="E252" t="s">
        <v>13</v>
      </c>
      <c r="F252" t="s">
        <v>14</v>
      </c>
      <c r="G252">
        <v>12648.7034</v>
      </c>
      <c r="V252" t="s">
        <v>2</v>
      </c>
      <c r="W252">
        <v>28.93</v>
      </c>
      <c r="X252">
        <v>1</v>
      </c>
      <c r="Y252" t="s">
        <v>13</v>
      </c>
      <c r="Z252" t="s">
        <v>14</v>
      </c>
      <c r="AA252">
        <v>5974.3846999999996</v>
      </c>
      <c r="AC252" t="s">
        <v>3</v>
      </c>
      <c r="AD252">
        <v>28.7</v>
      </c>
      <c r="AE252">
        <v>0</v>
      </c>
      <c r="AF252" t="s">
        <v>13</v>
      </c>
      <c r="AG252" t="s">
        <v>12</v>
      </c>
      <c r="AH252">
        <v>1253.9359999999999</v>
      </c>
    </row>
    <row r="253" spans="1:34" x14ac:dyDescent="0.25">
      <c r="A253">
        <v>24</v>
      </c>
      <c r="B253" t="s">
        <v>3</v>
      </c>
      <c r="C253">
        <v>35.86</v>
      </c>
      <c r="D253">
        <v>0</v>
      </c>
      <c r="E253" t="s">
        <v>13</v>
      </c>
      <c r="F253" t="s">
        <v>14</v>
      </c>
      <c r="G253">
        <v>1986.9333999999999</v>
      </c>
      <c r="V253" t="s">
        <v>2</v>
      </c>
      <c r="W253">
        <v>25.27</v>
      </c>
      <c r="X253">
        <v>0</v>
      </c>
      <c r="Y253" t="s">
        <v>13</v>
      </c>
      <c r="Z253" t="s">
        <v>24</v>
      </c>
      <c r="AA253">
        <v>3044.2132999999999</v>
      </c>
      <c r="AC253" t="s">
        <v>3</v>
      </c>
      <c r="AD253">
        <v>31.16</v>
      </c>
      <c r="AE253">
        <v>1</v>
      </c>
      <c r="AF253" t="s">
        <v>13</v>
      </c>
      <c r="AG253" t="s">
        <v>19</v>
      </c>
      <c r="AH253">
        <v>10461.9794</v>
      </c>
    </row>
    <row r="254" spans="1:34" x14ac:dyDescent="0.25">
      <c r="A254">
        <v>19</v>
      </c>
      <c r="B254" t="s">
        <v>3</v>
      </c>
      <c r="C254">
        <v>20.9</v>
      </c>
      <c r="D254">
        <v>1</v>
      </c>
      <c r="E254" t="s">
        <v>13</v>
      </c>
      <c r="F254" t="s">
        <v>12</v>
      </c>
      <c r="G254">
        <v>1832.0940000000001</v>
      </c>
      <c r="V254" t="s">
        <v>2</v>
      </c>
      <c r="W254">
        <v>28.7</v>
      </c>
      <c r="X254">
        <v>0</v>
      </c>
      <c r="Y254" t="s">
        <v>13</v>
      </c>
      <c r="Z254" t="s">
        <v>12</v>
      </c>
      <c r="AA254">
        <v>11455.28</v>
      </c>
      <c r="AC254" t="s">
        <v>3</v>
      </c>
      <c r="AD254">
        <v>43.4</v>
      </c>
      <c r="AE254">
        <v>0</v>
      </c>
      <c r="AF254" t="s">
        <v>13</v>
      </c>
      <c r="AG254" t="s">
        <v>12</v>
      </c>
      <c r="AH254">
        <v>12574.049000000001</v>
      </c>
    </row>
    <row r="255" spans="1:34" x14ac:dyDescent="0.25">
      <c r="A255">
        <v>29</v>
      </c>
      <c r="B255" t="s">
        <v>3</v>
      </c>
      <c r="C255">
        <v>28.975000000000001</v>
      </c>
      <c r="D255">
        <v>1</v>
      </c>
      <c r="E255" t="s">
        <v>13</v>
      </c>
      <c r="F255" t="s">
        <v>24</v>
      </c>
      <c r="G255">
        <v>4040.55825</v>
      </c>
      <c r="V255" t="s">
        <v>2</v>
      </c>
      <c r="W255">
        <v>31</v>
      </c>
      <c r="X255">
        <v>1</v>
      </c>
      <c r="Y255" t="s">
        <v>13</v>
      </c>
      <c r="Z255" t="s">
        <v>12</v>
      </c>
      <c r="AA255">
        <v>5240.7650000000003</v>
      </c>
      <c r="AC255" t="s">
        <v>3</v>
      </c>
      <c r="AD255">
        <v>25.7</v>
      </c>
      <c r="AE255">
        <v>4</v>
      </c>
      <c r="AF255" t="s">
        <v>11</v>
      </c>
      <c r="AG255" t="s">
        <v>12</v>
      </c>
      <c r="AH255">
        <v>17942.106</v>
      </c>
    </row>
    <row r="256" spans="1:34" x14ac:dyDescent="0.25">
      <c r="A256">
        <v>18</v>
      </c>
      <c r="B256" t="s">
        <v>3</v>
      </c>
      <c r="C256">
        <v>17.29</v>
      </c>
      <c r="D256">
        <v>2</v>
      </c>
      <c r="E256" t="s">
        <v>11</v>
      </c>
      <c r="F256" t="s">
        <v>24</v>
      </c>
      <c r="G256">
        <v>12829.455099999999</v>
      </c>
      <c r="V256" t="s">
        <v>2</v>
      </c>
      <c r="W256">
        <v>27.36</v>
      </c>
      <c r="X256">
        <v>0</v>
      </c>
      <c r="Y256" t="s">
        <v>13</v>
      </c>
      <c r="Z256" t="s">
        <v>24</v>
      </c>
      <c r="AA256">
        <v>25656.575260000001</v>
      </c>
      <c r="AC256" t="s">
        <v>3</v>
      </c>
      <c r="AD256">
        <v>27.93</v>
      </c>
      <c r="AE256">
        <v>0</v>
      </c>
      <c r="AF256" t="s">
        <v>13</v>
      </c>
      <c r="AG256" t="s">
        <v>24</v>
      </c>
      <c r="AH256">
        <v>1967.0227</v>
      </c>
    </row>
    <row r="257" spans="1:34" x14ac:dyDescent="0.25">
      <c r="A257">
        <v>63</v>
      </c>
      <c r="B257" t="s">
        <v>2</v>
      </c>
      <c r="C257">
        <v>32.200000000000003</v>
      </c>
      <c r="D257">
        <v>2</v>
      </c>
      <c r="E257" t="s">
        <v>11</v>
      </c>
      <c r="F257" t="s">
        <v>12</v>
      </c>
      <c r="G257">
        <v>47305.305</v>
      </c>
      <c r="V257" t="s">
        <v>2</v>
      </c>
      <c r="W257">
        <v>44.22</v>
      </c>
      <c r="X257">
        <v>0</v>
      </c>
      <c r="Y257" t="s">
        <v>13</v>
      </c>
      <c r="Z257" t="s">
        <v>14</v>
      </c>
      <c r="AA257">
        <v>3994.1777999999999</v>
      </c>
      <c r="AC257" t="s">
        <v>3</v>
      </c>
      <c r="AD257">
        <v>28.7</v>
      </c>
      <c r="AE257">
        <v>2</v>
      </c>
      <c r="AF257" t="s">
        <v>13</v>
      </c>
      <c r="AG257" t="s">
        <v>12</v>
      </c>
      <c r="AH257">
        <v>8027.9679999999998</v>
      </c>
    </row>
    <row r="258" spans="1:34" x14ac:dyDescent="0.25">
      <c r="A258">
        <v>54</v>
      </c>
      <c r="B258" t="s">
        <v>3</v>
      </c>
      <c r="C258">
        <v>34.21</v>
      </c>
      <c r="D258">
        <v>2</v>
      </c>
      <c r="E258" t="s">
        <v>11</v>
      </c>
      <c r="F258" t="s">
        <v>14</v>
      </c>
      <c r="G258">
        <v>44260.749900000003</v>
      </c>
      <c r="V258" t="s">
        <v>2</v>
      </c>
      <c r="W258">
        <v>33.914999999999999</v>
      </c>
      <c r="X258">
        <v>0</v>
      </c>
      <c r="Y258" t="s">
        <v>13</v>
      </c>
      <c r="Z258" t="s">
        <v>24</v>
      </c>
      <c r="AA258">
        <v>9866.3048500000004</v>
      </c>
      <c r="AC258" t="s">
        <v>3</v>
      </c>
      <c r="AD258">
        <v>34.4</v>
      </c>
      <c r="AE258">
        <v>0</v>
      </c>
      <c r="AF258" t="s">
        <v>11</v>
      </c>
      <c r="AG258" t="s">
        <v>12</v>
      </c>
      <c r="AH258">
        <v>36197.699000000001</v>
      </c>
    </row>
    <row r="259" spans="1:34" x14ac:dyDescent="0.25">
      <c r="A259">
        <v>27</v>
      </c>
      <c r="B259" t="s">
        <v>3</v>
      </c>
      <c r="C259">
        <v>30.3</v>
      </c>
      <c r="D259">
        <v>3</v>
      </c>
      <c r="E259" t="s">
        <v>13</v>
      </c>
      <c r="F259" t="s">
        <v>12</v>
      </c>
      <c r="G259">
        <v>4260.7439999999997</v>
      </c>
      <c r="V259" t="s">
        <v>2</v>
      </c>
      <c r="W259">
        <v>37.729999999999997</v>
      </c>
      <c r="X259">
        <v>0</v>
      </c>
      <c r="Y259" t="s">
        <v>13</v>
      </c>
      <c r="Z259" t="s">
        <v>14</v>
      </c>
      <c r="AA259">
        <v>5397.6166999999996</v>
      </c>
      <c r="AC259" t="s">
        <v>3</v>
      </c>
      <c r="AD259">
        <v>26.03</v>
      </c>
      <c r="AE259">
        <v>0</v>
      </c>
      <c r="AF259" t="s">
        <v>13</v>
      </c>
      <c r="AG259" t="s">
        <v>24</v>
      </c>
      <c r="AH259">
        <v>6837.3687</v>
      </c>
    </row>
    <row r="260" spans="1:34" x14ac:dyDescent="0.25">
      <c r="A260">
        <v>50</v>
      </c>
      <c r="B260" t="s">
        <v>3</v>
      </c>
      <c r="C260">
        <v>31.824999999999999</v>
      </c>
      <c r="D260">
        <v>0</v>
      </c>
      <c r="E260" t="s">
        <v>11</v>
      </c>
      <c r="F260" t="s">
        <v>24</v>
      </c>
      <c r="G260">
        <v>41097.161749999999</v>
      </c>
      <c r="V260" t="s">
        <v>2</v>
      </c>
      <c r="W260">
        <v>33.880000000000003</v>
      </c>
      <c r="X260">
        <v>0</v>
      </c>
      <c r="Y260" t="s">
        <v>13</v>
      </c>
      <c r="Z260" t="s">
        <v>14</v>
      </c>
      <c r="AA260">
        <v>11482.63485</v>
      </c>
      <c r="AC260" t="s">
        <v>3</v>
      </c>
      <c r="AD260">
        <v>23.21</v>
      </c>
      <c r="AE260">
        <v>1</v>
      </c>
      <c r="AF260" t="s">
        <v>11</v>
      </c>
      <c r="AG260" t="s">
        <v>14</v>
      </c>
      <c r="AH260">
        <v>22218.1149</v>
      </c>
    </row>
    <row r="261" spans="1:34" x14ac:dyDescent="0.25">
      <c r="A261">
        <v>55</v>
      </c>
      <c r="B261" t="s">
        <v>2</v>
      </c>
      <c r="C261">
        <v>25.364999999999998</v>
      </c>
      <c r="D261">
        <v>3</v>
      </c>
      <c r="E261" t="s">
        <v>13</v>
      </c>
      <c r="F261" t="s">
        <v>24</v>
      </c>
      <c r="G261">
        <v>13047.332350000001</v>
      </c>
      <c r="V261" t="s">
        <v>2</v>
      </c>
      <c r="W261">
        <v>30.59</v>
      </c>
      <c r="X261">
        <v>2</v>
      </c>
      <c r="Y261" t="s">
        <v>13</v>
      </c>
      <c r="Z261" t="s">
        <v>19</v>
      </c>
      <c r="AA261">
        <v>24059.680189999999</v>
      </c>
      <c r="AC261" t="s">
        <v>3</v>
      </c>
      <c r="AD261">
        <v>30.25</v>
      </c>
      <c r="AE261">
        <v>0</v>
      </c>
      <c r="AF261" t="s">
        <v>11</v>
      </c>
      <c r="AG261" t="s">
        <v>14</v>
      </c>
      <c r="AH261">
        <v>32548.340499999998</v>
      </c>
    </row>
    <row r="262" spans="1:34" x14ac:dyDescent="0.25">
      <c r="A262">
        <v>56</v>
      </c>
      <c r="B262" t="s">
        <v>3</v>
      </c>
      <c r="C262">
        <v>33.630000000000003</v>
      </c>
      <c r="D262">
        <v>0</v>
      </c>
      <c r="E262" t="s">
        <v>11</v>
      </c>
      <c r="F262" t="s">
        <v>19</v>
      </c>
      <c r="G262">
        <v>43921.183700000001</v>
      </c>
      <c r="V262" t="s">
        <v>2</v>
      </c>
      <c r="W262">
        <v>25.8</v>
      </c>
      <c r="X262">
        <v>1</v>
      </c>
      <c r="Y262" t="s">
        <v>13</v>
      </c>
      <c r="Z262" t="s">
        <v>12</v>
      </c>
      <c r="AA262">
        <v>9861.0249999999996</v>
      </c>
      <c r="AC262" t="s">
        <v>3</v>
      </c>
      <c r="AD262">
        <v>30.875</v>
      </c>
      <c r="AE262">
        <v>3</v>
      </c>
      <c r="AF262" t="s">
        <v>13</v>
      </c>
      <c r="AG262" t="s">
        <v>19</v>
      </c>
      <c r="AH262">
        <v>6796.8632500000003</v>
      </c>
    </row>
    <row r="263" spans="1:34" x14ac:dyDescent="0.25">
      <c r="A263">
        <v>38</v>
      </c>
      <c r="B263" t="s">
        <v>2</v>
      </c>
      <c r="C263">
        <v>40.15</v>
      </c>
      <c r="D263">
        <v>0</v>
      </c>
      <c r="E263" t="s">
        <v>13</v>
      </c>
      <c r="F263" t="s">
        <v>14</v>
      </c>
      <c r="G263">
        <v>5400.9804999999997</v>
      </c>
      <c r="V263" t="s">
        <v>2</v>
      </c>
      <c r="W263">
        <v>31.73</v>
      </c>
      <c r="X263">
        <v>0</v>
      </c>
      <c r="Y263" t="s">
        <v>13</v>
      </c>
      <c r="Z263" t="s">
        <v>24</v>
      </c>
      <c r="AA263">
        <v>14043.476699999999</v>
      </c>
      <c r="AC263" t="s">
        <v>3</v>
      </c>
      <c r="AD263">
        <v>31.35</v>
      </c>
      <c r="AE263">
        <v>1</v>
      </c>
      <c r="AF263" t="s">
        <v>13</v>
      </c>
      <c r="AG263" t="s">
        <v>19</v>
      </c>
      <c r="AH263">
        <v>2643.2685000000001</v>
      </c>
    </row>
    <row r="264" spans="1:34" x14ac:dyDescent="0.25">
      <c r="A264">
        <v>51</v>
      </c>
      <c r="B264" t="s">
        <v>3</v>
      </c>
      <c r="C264">
        <v>24.414999999999999</v>
      </c>
      <c r="D264">
        <v>4</v>
      </c>
      <c r="E264" t="s">
        <v>13</v>
      </c>
      <c r="F264" t="s">
        <v>19</v>
      </c>
      <c r="G264">
        <v>11520.099850000001</v>
      </c>
      <c r="V264" t="s">
        <v>2</v>
      </c>
      <c r="W264">
        <v>38.9</v>
      </c>
      <c r="X264">
        <v>3</v>
      </c>
      <c r="Y264" t="s">
        <v>13</v>
      </c>
      <c r="Z264" t="s">
        <v>12</v>
      </c>
      <c r="AA264">
        <v>5972.3779999999997</v>
      </c>
      <c r="AC264" t="s">
        <v>3</v>
      </c>
      <c r="AD264">
        <v>23.75</v>
      </c>
      <c r="AE264">
        <v>2</v>
      </c>
      <c r="AF264" t="s">
        <v>13</v>
      </c>
      <c r="AG264" t="s">
        <v>19</v>
      </c>
      <c r="AH264">
        <v>3077.0954999999999</v>
      </c>
    </row>
    <row r="265" spans="1:34" x14ac:dyDescent="0.25">
      <c r="A265">
        <v>19</v>
      </c>
      <c r="B265" t="s">
        <v>3</v>
      </c>
      <c r="C265">
        <v>31.92</v>
      </c>
      <c r="D265">
        <v>0</v>
      </c>
      <c r="E265" t="s">
        <v>11</v>
      </c>
      <c r="F265" t="s">
        <v>19</v>
      </c>
      <c r="G265">
        <v>33750.291799999999</v>
      </c>
      <c r="V265" t="s">
        <v>2</v>
      </c>
      <c r="W265">
        <v>30.2</v>
      </c>
      <c r="X265">
        <v>2</v>
      </c>
      <c r="Y265" t="s">
        <v>13</v>
      </c>
      <c r="Z265" t="s">
        <v>12</v>
      </c>
      <c r="AA265">
        <v>8825.0859999999993</v>
      </c>
      <c r="AC265" t="s">
        <v>3</v>
      </c>
      <c r="AD265">
        <v>32.11</v>
      </c>
      <c r="AE265">
        <v>1</v>
      </c>
      <c r="AF265" t="s">
        <v>13</v>
      </c>
      <c r="AG265" t="s">
        <v>24</v>
      </c>
      <c r="AH265">
        <v>11763.000899999999</v>
      </c>
    </row>
    <row r="266" spans="1:34" x14ac:dyDescent="0.25">
      <c r="A266">
        <v>58</v>
      </c>
      <c r="B266" t="s">
        <v>2</v>
      </c>
      <c r="C266">
        <v>25.2</v>
      </c>
      <c r="D266">
        <v>0</v>
      </c>
      <c r="E266" t="s">
        <v>13</v>
      </c>
      <c r="F266" t="s">
        <v>12</v>
      </c>
      <c r="G266">
        <v>11837.16</v>
      </c>
      <c r="V266" t="s">
        <v>2</v>
      </c>
      <c r="W266">
        <v>28.05</v>
      </c>
      <c r="X266">
        <v>1</v>
      </c>
      <c r="Y266" t="s">
        <v>13</v>
      </c>
      <c r="Z266" t="s">
        <v>14</v>
      </c>
      <c r="AA266">
        <v>8233.0974999999999</v>
      </c>
      <c r="AC266" t="s">
        <v>3</v>
      </c>
      <c r="AD266">
        <v>33.659999999999997</v>
      </c>
      <c r="AE266">
        <v>0</v>
      </c>
      <c r="AF266" t="s">
        <v>13</v>
      </c>
      <c r="AG266" t="s">
        <v>14</v>
      </c>
      <c r="AH266">
        <v>2498.4144000000001</v>
      </c>
    </row>
    <row r="267" spans="1:34" x14ac:dyDescent="0.25">
      <c r="A267">
        <v>20</v>
      </c>
      <c r="B267" t="s">
        <v>2</v>
      </c>
      <c r="C267">
        <v>26.84</v>
      </c>
      <c r="D267">
        <v>1</v>
      </c>
      <c r="E267" t="s">
        <v>11</v>
      </c>
      <c r="F267" t="s">
        <v>14</v>
      </c>
      <c r="G267">
        <v>17085.267599999999</v>
      </c>
      <c r="V267" t="s">
        <v>2</v>
      </c>
      <c r="W267">
        <v>38</v>
      </c>
      <c r="X267">
        <v>3</v>
      </c>
      <c r="Y267" t="s">
        <v>13</v>
      </c>
      <c r="Z267" t="s">
        <v>12</v>
      </c>
      <c r="AA267">
        <v>6196.4480000000003</v>
      </c>
      <c r="AC267" t="s">
        <v>3</v>
      </c>
      <c r="AD267">
        <v>22.42</v>
      </c>
      <c r="AE267">
        <v>0</v>
      </c>
      <c r="AF267" t="s">
        <v>13</v>
      </c>
      <c r="AG267" t="s">
        <v>24</v>
      </c>
      <c r="AH267">
        <v>9361.3268000000007</v>
      </c>
    </row>
    <row r="268" spans="1:34" x14ac:dyDescent="0.25">
      <c r="A268">
        <v>52</v>
      </c>
      <c r="B268" t="s">
        <v>3</v>
      </c>
      <c r="C268">
        <v>24.32</v>
      </c>
      <c r="D268">
        <v>3</v>
      </c>
      <c r="E268" t="s">
        <v>11</v>
      </c>
      <c r="F268" t="s">
        <v>24</v>
      </c>
      <c r="G268">
        <v>24869.836800000001</v>
      </c>
      <c r="V268" t="s">
        <v>2</v>
      </c>
      <c r="W268">
        <v>31.79</v>
      </c>
      <c r="X268">
        <v>2</v>
      </c>
      <c r="Y268" t="s">
        <v>13</v>
      </c>
      <c r="Z268" t="s">
        <v>14</v>
      </c>
      <c r="AA268">
        <v>3056.3881000000001</v>
      </c>
      <c r="AC268" t="s">
        <v>3</v>
      </c>
      <c r="AD268">
        <v>30.4</v>
      </c>
      <c r="AE268">
        <v>0</v>
      </c>
      <c r="AF268" t="s">
        <v>13</v>
      </c>
      <c r="AG268" t="s">
        <v>12</v>
      </c>
      <c r="AH268">
        <v>1256.299</v>
      </c>
    </row>
    <row r="269" spans="1:34" x14ac:dyDescent="0.25">
      <c r="A269">
        <v>19</v>
      </c>
      <c r="B269" t="s">
        <v>3</v>
      </c>
      <c r="C269">
        <v>36.954999999999998</v>
      </c>
      <c r="D269">
        <v>0</v>
      </c>
      <c r="E269" t="s">
        <v>11</v>
      </c>
      <c r="F269" t="s">
        <v>19</v>
      </c>
      <c r="G269">
        <v>36219.405449999998</v>
      </c>
      <c r="V269" t="s">
        <v>2</v>
      </c>
      <c r="W269">
        <v>36.299999999999997</v>
      </c>
      <c r="X269">
        <v>0</v>
      </c>
      <c r="Y269" t="s">
        <v>13</v>
      </c>
      <c r="Z269" t="s">
        <v>14</v>
      </c>
      <c r="AA269">
        <v>13887.204</v>
      </c>
      <c r="AC269" t="s">
        <v>3</v>
      </c>
      <c r="AD269">
        <v>28.3</v>
      </c>
      <c r="AE269">
        <v>1</v>
      </c>
      <c r="AF269" t="s">
        <v>11</v>
      </c>
      <c r="AG269" t="s">
        <v>12</v>
      </c>
      <c r="AH269">
        <v>21082.16</v>
      </c>
    </row>
    <row r="270" spans="1:34" x14ac:dyDescent="0.25">
      <c r="A270">
        <v>53</v>
      </c>
      <c r="B270" t="s">
        <v>2</v>
      </c>
      <c r="C270">
        <v>38.06</v>
      </c>
      <c r="D270">
        <v>3</v>
      </c>
      <c r="E270" t="s">
        <v>13</v>
      </c>
      <c r="F270" t="s">
        <v>14</v>
      </c>
      <c r="G270">
        <v>20462.997660000001</v>
      </c>
      <c r="V270" t="s">
        <v>2</v>
      </c>
      <c r="W270">
        <v>47.41</v>
      </c>
      <c r="X270">
        <v>0</v>
      </c>
      <c r="Y270" t="s">
        <v>11</v>
      </c>
      <c r="Z270" t="s">
        <v>14</v>
      </c>
      <c r="AA270">
        <v>63770.428010000003</v>
      </c>
      <c r="AC270" t="s">
        <v>3</v>
      </c>
      <c r="AD270">
        <v>35.700000000000003</v>
      </c>
      <c r="AE270">
        <v>0</v>
      </c>
      <c r="AF270" t="s">
        <v>13</v>
      </c>
      <c r="AG270" t="s">
        <v>12</v>
      </c>
      <c r="AH270">
        <v>11362.754999999999</v>
      </c>
    </row>
    <row r="271" spans="1:34" x14ac:dyDescent="0.25">
      <c r="A271">
        <v>46</v>
      </c>
      <c r="B271" t="s">
        <v>3</v>
      </c>
      <c r="C271">
        <v>42.35</v>
      </c>
      <c r="D271">
        <v>3</v>
      </c>
      <c r="E271" t="s">
        <v>11</v>
      </c>
      <c r="F271" t="s">
        <v>14</v>
      </c>
      <c r="G271">
        <v>46151.124499999998</v>
      </c>
      <c r="V271" t="s">
        <v>2</v>
      </c>
      <c r="W271">
        <v>46.7</v>
      </c>
      <c r="X271">
        <v>2</v>
      </c>
      <c r="Y271" t="s">
        <v>13</v>
      </c>
      <c r="Z271" t="s">
        <v>12</v>
      </c>
      <c r="AA271">
        <v>11538.421</v>
      </c>
      <c r="AC271" t="s">
        <v>3</v>
      </c>
      <c r="AD271">
        <v>35.31</v>
      </c>
      <c r="AE271">
        <v>1</v>
      </c>
      <c r="AF271" t="s">
        <v>13</v>
      </c>
      <c r="AG271" t="s">
        <v>14</v>
      </c>
      <c r="AH271">
        <v>27724.28875</v>
      </c>
    </row>
    <row r="272" spans="1:34" x14ac:dyDescent="0.25">
      <c r="A272">
        <v>40</v>
      </c>
      <c r="B272" t="s">
        <v>3</v>
      </c>
      <c r="C272">
        <v>19.8</v>
      </c>
      <c r="D272">
        <v>1</v>
      </c>
      <c r="E272" t="s">
        <v>11</v>
      </c>
      <c r="F272" t="s">
        <v>14</v>
      </c>
      <c r="G272">
        <v>17179.522000000001</v>
      </c>
      <c r="V272" t="s">
        <v>2</v>
      </c>
      <c r="W272">
        <v>28.594999999999999</v>
      </c>
      <c r="X272">
        <v>0</v>
      </c>
      <c r="Y272" t="s">
        <v>13</v>
      </c>
      <c r="Z272" t="s">
        <v>24</v>
      </c>
      <c r="AA272">
        <v>3213.6220499999999</v>
      </c>
      <c r="AC272" t="s">
        <v>3</v>
      </c>
      <c r="AD272">
        <v>30.495000000000001</v>
      </c>
      <c r="AE272">
        <v>2</v>
      </c>
      <c r="AF272" t="s">
        <v>13</v>
      </c>
      <c r="AG272" t="s">
        <v>19</v>
      </c>
      <c r="AH272">
        <v>8413.4630500000003</v>
      </c>
    </row>
    <row r="273" spans="1:34" x14ac:dyDescent="0.25">
      <c r="A273">
        <v>59</v>
      </c>
      <c r="B273" t="s">
        <v>2</v>
      </c>
      <c r="C273">
        <v>32.395000000000003</v>
      </c>
      <c r="D273">
        <v>3</v>
      </c>
      <c r="E273" t="s">
        <v>13</v>
      </c>
      <c r="F273" t="s">
        <v>24</v>
      </c>
      <c r="G273">
        <v>14590.63205</v>
      </c>
      <c r="V273" t="s">
        <v>2</v>
      </c>
      <c r="W273">
        <v>46.2</v>
      </c>
      <c r="X273">
        <v>0</v>
      </c>
      <c r="Y273" t="s">
        <v>11</v>
      </c>
      <c r="Z273" t="s">
        <v>14</v>
      </c>
      <c r="AA273">
        <v>45863.205000000002</v>
      </c>
      <c r="AC273" t="s">
        <v>3</v>
      </c>
      <c r="AD273">
        <v>30.875</v>
      </c>
      <c r="AE273">
        <v>0</v>
      </c>
      <c r="AF273" t="s">
        <v>13</v>
      </c>
      <c r="AG273" t="s">
        <v>24</v>
      </c>
      <c r="AH273">
        <v>3857.7592500000001</v>
      </c>
    </row>
    <row r="274" spans="1:34" x14ac:dyDescent="0.25">
      <c r="A274">
        <v>45</v>
      </c>
      <c r="B274" t="s">
        <v>3</v>
      </c>
      <c r="C274">
        <v>30.2</v>
      </c>
      <c r="D274">
        <v>1</v>
      </c>
      <c r="E274" t="s">
        <v>13</v>
      </c>
      <c r="F274" t="s">
        <v>12</v>
      </c>
      <c r="G274">
        <v>7441.0529999999999</v>
      </c>
      <c r="V274" t="s">
        <v>2</v>
      </c>
      <c r="W274">
        <v>28.93</v>
      </c>
      <c r="X274">
        <v>0</v>
      </c>
      <c r="Y274" t="s">
        <v>13</v>
      </c>
      <c r="Z274" t="s">
        <v>14</v>
      </c>
      <c r="AA274">
        <v>3972.9247</v>
      </c>
      <c r="AC274" t="s">
        <v>3</v>
      </c>
      <c r="AD274">
        <v>26.07</v>
      </c>
      <c r="AE274">
        <v>1</v>
      </c>
      <c r="AF274" t="s">
        <v>11</v>
      </c>
      <c r="AG274" t="s">
        <v>14</v>
      </c>
      <c r="AH274">
        <v>38245.593269999998</v>
      </c>
    </row>
    <row r="275" spans="1:34" x14ac:dyDescent="0.25">
      <c r="A275">
        <v>49</v>
      </c>
      <c r="B275" t="s">
        <v>3</v>
      </c>
      <c r="C275">
        <v>25.84</v>
      </c>
      <c r="D275">
        <v>1</v>
      </c>
      <c r="E275" t="s">
        <v>13</v>
      </c>
      <c r="F275" t="s">
        <v>24</v>
      </c>
      <c r="G275">
        <v>9282.4806000000008</v>
      </c>
      <c r="V275" t="s">
        <v>2</v>
      </c>
      <c r="W275">
        <v>31.73</v>
      </c>
      <c r="X275">
        <v>2</v>
      </c>
      <c r="Y275" t="s">
        <v>13</v>
      </c>
      <c r="Z275" t="s">
        <v>19</v>
      </c>
      <c r="AA275">
        <v>11187.6567</v>
      </c>
      <c r="AC275" t="s">
        <v>3</v>
      </c>
      <c r="AD275">
        <v>39.424999999999997</v>
      </c>
      <c r="AE275">
        <v>1</v>
      </c>
      <c r="AF275" t="s">
        <v>13</v>
      </c>
      <c r="AG275" t="s">
        <v>24</v>
      </c>
      <c r="AH275">
        <v>8342.9087500000005</v>
      </c>
    </row>
    <row r="276" spans="1:34" x14ac:dyDescent="0.25">
      <c r="A276">
        <v>18</v>
      </c>
      <c r="B276" t="s">
        <v>3</v>
      </c>
      <c r="C276">
        <v>29.37</v>
      </c>
      <c r="D276">
        <v>1</v>
      </c>
      <c r="E276" t="s">
        <v>13</v>
      </c>
      <c r="F276" t="s">
        <v>14</v>
      </c>
      <c r="G276">
        <v>1719.4363000000001</v>
      </c>
      <c r="V276" t="s">
        <v>2</v>
      </c>
      <c r="W276">
        <v>41.325000000000003</v>
      </c>
      <c r="X276">
        <v>0</v>
      </c>
      <c r="Y276" t="s">
        <v>13</v>
      </c>
      <c r="Z276" t="s">
        <v>24</v>
      </c>
      <c r="AA276">
        <v>17878.900679999999</v>
      </c>
      <c r="AC276" t="s">
        <v>3</v>
      </c>
      <c r="AD276">
        <v>25.46</v>
      </c>
      <c r="AE276">
        <v>0</v>
      </c>
      <c r="AF276" t="s">
        <v>13</v>
      </c>
      <c r="AG276" t="s">
        <v>24</v>
      </c>
      <c r="AH276">
        <v>1708.0014000000001</v>
      </c>
    </row>
    <row r="277" spans="1:34" x14ac:dyDescent="0.25">
      <c r="A277">
        <v>50</v>
      </c>
      <c r="B277" t="s">
        <v>3</v>
      </c>
      <c r="C277">
        <v>34.200000000000003</v>
      </c>
      <c r="D277">
        <v>2</v>
      </c>
      <c r="E277" t="s">
        <v>11</v>
      </c>
      <c r="F277" t="s">
        <v>12</v>
      </c>
      <c r="G277">
        <v>42856.838000000003</v>
      </c>
      <c r="V277" t="s">
        <v>2</v>
      </c>
      <c r="W277">
        <v>34.104999999999997</v>
      </c>
      <c r="X277">
        <v>3</v>
      </c>
      <c r="Y277" t="s">
        <v>11</v>
      </c>
      <c r="Z277" t="s">
        <v>19</v>
      </c>
      <c r="AA277">
        <v>39983.425949999997</v>
      </c>
      <c r="AC277" t="s">
        <v>3</v>
      </c>
      <c r="AD277">
        <v>42.13</v>
      </c>
      <c r="AE277">
        <v>1</v>
      </c>
      <c r="AF277" t="s">
        <v>11</v>
      </c>
      <c r="AG277" t="s">
        <v>14</v>
      </c>
      <c r="AH277">
        <v>48675.517699999997</v>
      </c>
    </row>
    <row r="278" spans="1:34" x14ac:dyDescent="0.25">
      <c r="A278">
        <v>41</v>
      </c>
      <c r="B278" t="s">
        <v>3</v>
      </c>
      <c r="C278">
        <v>37.049999999999997</v>
      </c>
      <c r="D278">
        <v>2</v>
      </c>
      <c r="E278" t="s">
        <v>13</v>
      </c>
      <c r="F278" t="s">
        <v>19</v>
      </c>
      <c r="G278">
        <v>7265.7025000000003</v>
      </c>
      <c r="V278" t="s">
        <v>2</v>
      </c>
      <c r="W278">
        <v>19.95</v>
      </c>
      <c r="X278">
        <v>2</v>
      </c>
      <c r="Y278" t="s">
        <v>13</v>
      </c>
      <c r="Z278" t="s">
        <v>19</v>
      </c>
      <c r="AA278">
        <v>9193.8384999999998</v>
      </c>
      <c r="AC278" t="s">
        <v>3</v>
      </c>
      <c r="AD278">
        <v>29.7</v>
      </c>
      <c r="AE278">
        <v>2</v>
      </c>
      <c r="AF278" t="s">
        <v>13</v>
      </c>
      <c r="AG278" t="s">
        <v>14</v>
      </c>
      <c r="AH278">
        <v>12925.886</v>
      </c>
    </row>
    <row r="279" spans="1:34" x14ac:dyDescent="0.25">
      <c r="A279">
        <v>50</v>
      </c>
      <c r="B279" t="s">
        <v>3</v>
      </c>
      <c r="C279">
        <v>27.454999999999998</v>
      </c>
      <c r="D279">
        <v>1</v>
      </c>
      <c r="E279" t="s">
        <v>13</v>
      </c>
      <c r="F279" t="s">
        <v>24</v>
      </c>
      <c r="G279">
        <v>9617.6624499999998</v>
      </c>
      <c r="V279" t="s">
        <v>2</v>
      </c>
      <c r="W279">
        <v>32.68</v>
      </c>
      <c r="X279">
        <v>0</v>
      </c>
      <c r="Y279" t="s">
        <v>13</v>
      </c>
      <c r="Z279" t="s">
        <v>24</v>
      </c>
      <c r="AA279">
        <v>10923.933199999999</v>
      </c>
      <c r="AC279" t="s">
        <v>3</v>
      </c>
      <c r="AD279">
        <v>36.19</v>
      </c>
      <c r="AE279">
        <v>0</v>
      </c>
      <c r="AF279" t="s">
        <v>13</v>
      </c>
      <c r="AG279" t="s">
        <v>14</v>
      </c>
      <c r="AH279">
        <v>19214.705529999999</v>
      </c>
    </row>
    <row r="280" spans="1:34" x14ac:dyDescent="0.25">
      <c r="A280">
        <v>25</v>
      </c>
      <c r="B280" t="s">
        <v>3</v>
      </c>
      <c r="C280">
        <v>27.55</v>
      </c>
      <c r="D280">
        <v>0</v>
      </c>
      <c r="E280" t="s">
        <v>13</v>
      </c>
      <c r="F280" t="s">
        <v>19</v>
      </c>
      <c r="G280">
        <v>2523.1695</v>
      </c>
      <c r="V280" t="s">
        <v>2</v>
      </c>
      <c r="W280">
        <v>32.119999999999997</v>
      </c>
      <c r="X280">
        <v>2</v>
      </c>
      <c r="Y280" t="s">
        <v>13</v>
      </c>
      <c r="Z280" t="s">
        <v>14</v>
      </c>
      <c r="AA280">
        <v>2801.2588000000001</v>
      </c>
      <c r="AC280" t="s">
        <v>3</v>
      </c>
      <c r="AD280">
        <v>40.479999999999997</v>
      </c>
      <c r="AE280">
        <v>0</v>
      </c>
      <c r="AF280" t="s">
        <v>13</v>
      </c>
      <c r="AG280" t="s">
        <v>14</v>
      </c>
      <c r="AH280">
        <v>13831.1152</v>
      </c>
    </row>
    <row r="281" spans="1:34" x14ac:dyDescent="0.25">
      <c r="A281">
        <v>47</v>
      </c>
      <c r="B281" t="s">
        <v>2</v>
      </c>
      <c r="C281">
        <v>26.6</v>
      </c>
      <c r="D281">
        <v>2</v>
      </c>
      <c r="E281" t="s">
        <v>13</v>
      </c>
      <c r="F281" t="s">
        <v>24</v>
      </c>
      <c r="G281">
        <v>9715.8410000000003</v>
      </c>
      <c r="V281" t="s">
        <v>2</v>
      </c>
      <c r="W281">
        <v>30.495000000000001</v>
      </c>
      <c r="X281">
        <v>0</v>
      </c>
      <c r="Y281" t="s">
        <v>13</v>
      </c>
      <c r="Z281" t="s">
        <v>19</v>
      </c>
      <c r="AA281">
        <v>2128.4310500000001</v>
      </c>
      <c r="AC281" t="s">
        <v>3</v>
      </c>
      <c r="AD281">
        <v>28.024999999999999</v>
      </c>
      <c r="AE281">
        <v>1</v>
      </c>
      <c r="AF281" t="s">
        <v>13</v>
      </c>
      <c r="AG281" t="s">
        <v>24</v>
      </c>
      <c r="AH281">
        <v>6067.1267500000004</v>
      </c>
    </row>
    <row r="282" spans="1:34" x14ac:dyDescent="0.25">
      <c r="A282">
        <v>19</v>
      </c>
      <c r="B282" t="s">
        <v>3</v>
      </c>
      <c r="C282">
        <v>20.614999999999998</v>
      </c>
      <c r="D282">
        <v>2</v>
      </c>
      <c r="E282" t="s">
        <v>13</v>
      </c>
      <c r="F282" t="s">
        <v>19</v>
      </c>
      <c r="G282">
        <v>2803.69785</v>
      </c>
      <c r="V282" t="s">
        <v>2</v>
      </c>
      <c r="W282">
        <v>40.564999999999998</v>
      </c>
      <c r="X282">
        <v>1</v>
      </c>
      <c r="Y282" t="s">
        <v>13</v>
      </c>
      <c r="Z282" t="s">
        <v>19</v>
      </c>
      <c r="AA282">
        <v>6373.55735</v>
      </c>
      <c r="AC282" t="s">
        <v>3</v>
      </c>
      <c r="AD282">
        <v>31.35</v>
      </c>
      <c r="AE282">
        <v>0</v>
      </c>
      <c r="AF282" t="s">
        <v>13</v>
      </c>
      <c r="AG282" t="s">
        <v>14</v>
      </c>
      <c r="AH282">
        <v>27346.04207</v>
      </c>
    </row>
    <row r="283" spans="1:34" x14ac:dyDescent="0.25">
      <c r="A283">
        <v>22</v>
      </c>
      <c r="B283" t="s">
        <v>2</v>
      </c>
      <c r="C283">
        <v>24.3</v>
      </c>
      <c r="D283">
        <v>0</v>
      </c>
      <c r="E283" t="s">
        <v>13</v>
      </c>
      <c r="F283" t="s">
        <v>12</v>
      </c>
      <c r="G283">
        <v>2150.4690000000001</v>
      </c>
      <c r="V283" t="s">
        <v>2</v>
      </c>
      <c r="W283">
        <v>31.9</v>
      </c>
      <c r="X283">
        <v>5</v>
      </c>
      <c r="Y283" t="s">
        <v>13</v>
      </c>
      <c r="Z283" t="s">
        <v>12</v>
      </c>
      <c r="AA283">
        <v>11552.904</v>
      </c>
      <c r="AC283" t="s">
        <v>3</v>
      </c>
      <c r="AD283">
        <v>30.21</v>
      </c>
      <c r="AE283">
        <v>0</v>
      </c>
      <c r="AF283" t="s">
        <v>13</v>
      </c>
      <c r="AG283" t="s">
        <v>19</v>
      </c>
      <c r="AH283">
        <v>10231.499900000001</v>
      </c>
    </row>
    <row r="284" spans="1:34" x14ac:dyDescent="0.25">
      <c r="A284">
        <v>59</v>
      </c>
      <c r="B284" t="s">
        <v>3</v>
      </c>
      <c r="C284">
        <v>31.79</v>
      </c>
      <c r="D284">
        <v>2</v>
      </c>
      <c r="E284" t="s">
        <v>13</v>
      </c>
      <c r="F284" t="s">
        <v>14</v>
      </c>
      <c r="G284">
        <v>12928.7911</v>
      </c>
      <c r="V284" t="s">
        <v>2</v>
      </c>
      <c r="W284">
        <v>29.1</v>
      </c>
      <c r="X284">
        <v>0</v>
      </c>
      <c r="Y284" t="s">
        <v>13</v>
      </c>
      <c r="Z284" t="s">
        <v>12</v>
      </c>
      <c r="AA284">
        <v>3761.2919999999999</v>
      </c>
      <c r="AC284" t="s">
        <v>3</v>
      </c>
      <c r="AD284">
        <v>25.84</v>
      </c>
      <c r="AE284">
        <v>2</v>
      </c>
      <c r="AF284" t="s">
        <v>11</v>
      </c>
      <c r="AG284" t="s">
        <v>19</v>
      </c>
      <c r="AH284">
        <v>23807.240600000001</v>
      </c>
    </row>
    <row r="285" spans="1:34" x14ac:dyDescent="0.25">
      <c r="A285">
        <v>51</v>
      </c>
      <c r="B285" t="s">
        <v>2</v>
      </c>
      <c r="C285">
        <v>21.56</v>
      </c>
      <c r="D285">
        <v>1</v>
      </c>
      <c r="E285" t="s">
        <v>13</v>
      </c>
      <c r="F285" t="s">
        <v>14</v>
      </c>
      <c r="G285">
        <v>9855.1314000000002</v>
      </c>
      <c r="V285" t="s">
        <v>2</v>
      </c>
      <c r="W285">
        <v>37.29</v>
      </c>
      <c r="X285">
        <v>1</v>
      </c>
      <c r="Y285" t="s">
        <v>13</v>
      </c>
      <c r="Z285" t="s">
        <v>14</v>
      </c>
      <c r="AA285">
        <v>2219.4450999999999</v>
      </c>
      <c r="AC285" t="s">
        <v>3</v>
      </c>
      <c r="AD285">
        <v>35.435000000000002</v>
      </c>
      <c r="AE285">
        <v>0</v>
      </c>
      <c r="AF285" t="s">
        <v>13</v>
      </c>
      <c r="AG285" t="s">
        <v>24</v>
      </c>
      <c r="AH285">
        <v>3268.84665</v>
      </c>
    </row>
    <row r="286" spans="1:34" x14ac:dyDescent="0.25">
      <c r="A286">
        <v>40</v>
      </c>
      <c r="B286" t="s">
        <v>2</v>
      </c>
      <c r="C286">
        <v>28.12</v>
      </c>
      <c r="D286">
        <v>1</v>
      </c>
      <c r="E286" t="s">
        <v>11</v>
      </c>
      <c r="F286" t="s">
        <v>24</v>
      </c>
      <c r="G286">
        <v>22331.566800000001</v>
      </c>
      <c r="V286" t="s">
        <v>2</v>
      </c>
      <c r="W286">
        <v>43.12</v>
      </c>
      <c r="X286">
        <v>2</v>
      </c>
      <c r="Y286" t="s">
        <v>13</v>
      </c>
      <c r="Z286" t="s">
        <v>14</v>
      </c>
      <c r="AA286">
        <v>4753.6368000000002</v>
      </c>
      <c r="AC286" t="s">
        <v>3</v>
      </c>
      <c r="AD286">
        <v>30.8</v>
      </c>
      <c r="AE286">
        <v>0</v>
      </c>
      <c r="AF286" t="s">
        <v>13</v>
      </c>
      <c r="AG286" t="s">
        <v>12</v>
      </c>
      <c r="AH286">
        <v>13390.558999999999</v>
      </c>
    </row>
    <row r="287" spans="1:34" x14ac:dyDescent="0.25">
      <c r="A287">
        <v>54</v>
      </c>
      <c r="B287" t="s">
        <v>3</v>
      </c>
      <c r="C287">
        <v>40.564999999999998</v>
      </c>
      <c r="D287">
        <v>3</v>
      </c>
      <c r="E287" t="s">
        <v>11</v>
      </c>
      <c r="F287" t="s">
        <v>24</v>
      </c>
      <c r="G287">
        <v>48549.178350000002</v>
      </c>
      <c r="V287" t="s">
        <v>2</v>
      </c>
      <c r="W287">
        <v>36.86</v>
      </c>
      <c r="X287">
        <v>1</v>
      </c>
      <c r="Y287" t="s">
        <v>13</v>
      </c>
      <c r="Z287" t="s">
        <v>24</v>
      </c>
      <c r="AA287">
        <v>31620.001059999999</v>
      </c>
      <c r="AC287" t="s">
        <v>3</v>
      </c>
      <c r="AD287">
        <v>21.4</v>
      </c>
      <c r="AE287">
        <v>0</v>
      </c>
      <c r="AF287" t="s">
        <v>13</v>
      </c>
      <c r="AG287" t="s">
        <v>12</v>
      </c>
      <c r="AH287">
        <v>12957.118</v>
      </c>
    </row>
    <row r="288" spans="1:34" x14ac:dyDescent="0.25">
      <c r="A288">
        <v>30</v>
      </c>
      <c r="B288" t="s">
        <v>3</v>
      </c>
      <c r="C288">
        <v>27.645</v>
      </c>
      <c r="D288">
        <v>1</v>
      </c>
      <c r="E288" t="s">
        <v>13</v>
      </c>
      <c r="F288" t="s">
        <v>24</v>
      </c>
      <c r="G288">
        <v>4237.12655</v>
      </c>
      <c r="V288" t="s">
        <v>2</v>
      </c>
      <c r="W288">
        <v>34.295000000000002</v>
      </c>
      <c r="X288">
        <v>2</v>
      </c>
      <c r="Y288" t="s">
        <v>13</v>
      </c>
      <c r="Z288" t="s">
        <v>24</v>
      </c>
      <c r="AA288">
        <v>13224.057049999999</v>
      </c>
      <c r="AC288" t="s">
        <v>3</v>
      </c>
      <c r="AD288">
        <v>23.8</v>
      </c>
      <c r="AE288">
        <v>2</v>
      </c>
      <c r="AF288" t="s">
        <v>13</v>
      </c>
      <c r="AG288" t="s">
        <v>12</v>
      </c>
      <c r="AH288">
        <v>3847.674</v>
      </c>
    </row>
    <row r="289" spans="1:34" x14ac:dyDescent="0.25">
      <c r="A289">
        <v>55</v>
      </c>
      <c r="B289" t="s">
        <v>2</v>
      </c>
      <c r="C289">
        <v>32.395000000000003</v>
      </c>
      <c r="D289">
        <v>1</v>
      </c>
      <c r="E289" t="s">
        <v>13</v>
      </c>
      <c r="F289" t="s">
        <v>24</v>
      </c>
      <c r="G289">
        <v>11879.10405</v>
      </c>
      <c r="V289" t="s">
        <v>2</v>
      </c>
      <c r="W289">
        <v>27.17</v>
      </c>
      <c r="X289">
        <v>0</v>
      </c>
      <c r="Y289" t="s">
        <v>13</v>
      </c>
      <c r="Z289" t="s">
        <v>19</v>
      </c>
      <c r="AA289">
        <v>12222.898300000001</v>
      </c>
      <c r="AC289" t="s">
        <v>3</v>
      </c>
      <c r="AD289">
        <v>33.44</v>
      </c>
      <c r="AE289">
        <v>1</v>
      </c>
      <c r="AF289" t="s">
        <v>13</v>
      </c>
      <c r="AG289" t="s">
        <v>24</v>
      </c>
      <c r="AH289">
        <v>8334.5895999999993</v>
      </c>
    </row>
    <row r="290" spans="1:34" x14ac:dyDescent="0.25">
      <c r="A290">
        <v>52</v>
      </c>
      <c r="B290" t="s">
        <v>2</v>
      </c>
      <c r="C290">
        <v>31.2</v>
      </c>
      <c r="D290">
        <v>0</v>
      </c>
      <c r="E290" t="s">
        <v>13</v>
      </c>
      <c r="F290" t="s">
        <v>12</v>
      </c>
      <c r="G290">
        <v>9625.92</v>
      </c>
      <c r="V290" t="s">
        <v>2</v>
      </c>
      <c r="W290">
        <v>38.094999999999999</v>
      </c>
      <c r="X290">
        <v>1</v>
      </c>
      <c r="Y290" t="s">
        <v>11</v>
      </c>
      <c r="Z290" t="s">
        <v>24</v>
      </c>
      <c r="AA290">
        <v>58571.074480000003</v>
      </c>
      <c r="AC290" t="s">
        <v>3</v>
      </c>
      <c r="AD290">
        <v>34.21</v>
      </c>
      <c r="AE290">
        <v>0</v>
      </c>
      <c r="AF290" t="s">
        <v>13</v>
      </c>
      <c r="AG290" t="s">
        <v>14</v>
      </c>
      <c r="AH290">
        <v>3935.1799000000001</v>
      </c>
    </row>
    <row r="291" spans="1:34" x14ac:dyDescent="0.25">
      <c r="A291">
        <v>46</v>
      </c>
      <c r="B291" t="s">
        <v>3</v>
      </c>
      <c r="C291">
        <v>26.62</v>
      </c>
      <c r="D291">
        <v>1</v>
      </c>
      <c r="E291" t="s">
        <v>13</v>
      </c>
      <c r="F291" t="s">
        <v>14</v>
      </c>
      <c r="G291">
        <v>7742.1098000000002</v>
      </c>
      <c r="V291" t="s">
        <v>2</v>
      </c>
      <c r="W291">
        <v>23.465</v>
      </c>
      <c r="X291">
        <v>0</v>
      </c>
      <c r="Y291" t="s">
        <v>13</v>
      </c>
      <c r="Z291" t="s">
        <v>24</v>
      </c>
      <c r="AA291">
        <v>3206.4913499999998</v>
      </c>
      <c r="AC291" t="s">
        <v>3</v>
      </c>
      <c r="AD291">
        <v>35.53</v>
      </c>
      <c r="AE291">
        <v>0</v>
      </c>
      <c r="AF291" t="s">
        <v>13</v>
      </c>
      <c r="AG291" t="s">
        <v>19</v>
      </c>
      <c r="AH291">
        <v>1646.4296999999999</v>
      </c>
    </row>
    <row r="292" spans="1:34" x14ac:dyDescent="0.25">
      <c r="A292">
        <v>46</v>
      </c>
      <c r="B292" t="s">
        <v>2</v>
      </c>
      <c r="C292">
        <v>48.07</v>
      </c>
      <c r="D292">
        <v>2</v>
      </c>
      <c r="E292" t="s">
        <v>13</v>
      </c>
      <c r="F292" t="s">
        <v>24</v>
      </c>
      <c r="G292">
        <v>9432.9253000000008</v>
      </c>
      <c r="V292" t="s">
        <v>2</v>
      </c>
      <c r="W292">
        <v>23.65</v>
      </c>
      <c r="X292">
        <v>1</v>
      </c>
      <c r="Y292" t="s">
        <v>13</v>
      </c>
      <c r="Z292" t="s">
        <v>14</v>
      </c>
      <c r="AA292">
        <v>17626.239509999999</v>
      </c>
      <c r="AC292" t="s">
        <v>3</v>
      </c>
      <c r="AD292">
        <v>30.5</v>
      </c>
      <c r="AE292">
        <v>0</v>
      </c>
      <c r="AF292" t="s">
        <v>13</v>
      </c>
      <c r="AG292" t="s">
        <v>12</v>
      </c>
      <c r="AH292">
        <v>2494.0219999999999</v>
      </c>
    </row>
    <row r="293" spans="1:34" x14ac:dyDescent="0.25">
      <c r="A293">
        <v>63</v>
      </c>
      <c r="B293" t="s">
        <v>2</v>
      </c>
      <c r="C293">
        <v>26.22</v>
      </c>
      <c r="D293">
        <v>0</v>
      </c>
      <c r="E293" t="s">
        <v>13</v>
      </c>
      <c r="F293" t="s">
        <v>19</v>
      </c>
      <c r="G293">
        <v>14256.192800000001</v>
      </c>
      <c r="V293" t="s">
        <v>2</v>
      </c>
      <c r="W293">
        <v>28.27</v>
      </c>
      <c r="X293">
        <v>1</v>
      </c>
      <c r="Y293" t="s">
        <v>13</v>
      </c>
      <c r="Z293" t="s">
        <v>14</v>
      </c>
      <c r="AA293">
        <v>4779.6022999999996</v>
      </c>
      <c r="AC293" t="s">
        <v>3</v>
      </c>
      <c r="AD293">
        <v>44.77</v>
      </c>
      <c r="AE293">
        <v>1</v>
      </c>
      <c r="AF293" t="s">
        <v>13</v>
      </c>
      <c r="AG293" t="s">
        <v>14</v>
      </c>
      <c r="AH293">
        <v>9058.7302999999993</v>
      </c>
    </row>
    <row r="294" spans="1:34" x14ac:dyDescent="0.25">
      <c r="A294">
        <v>59</v>
      </c>
      <c r="B294" t="s">
        <v>2</v>
      </c>
      <c r="C294">
        <v>36.765000000000001</v>
      </c>
      <c r="D294">
        <v>1</v>
      </c>
      <c r="E294" t="s">
        <v>11</v>
      </c>
      <c r="F294" t="s">
        <v>24</v>
      </c>
      <c r="G294">
        <v>47896.79135</v>
      </c>
      <c r="V294" t="s">
        <v>2</v>
      </c>
      <c r="W294">
        <v>30.21</v>
      </c>
      <c r="X294">
        <v>1</v>
      </c>
      <c r="Y294" t="s">
        <v>11</v>
      </c>
      <c r="Z294" t="s">
        <v>19</v>
      </c>
      <c r="AA294">
        <v>43943.876100000001</v>
      </c>
      <c r="AC294" t="s">
        <v>3</v>
      </c>
      <c r="AD294">
        <v>30.59</v>
      </c>
      <c r="AE294">
        <v>2</v>
      </c>
      <c r="AF294" t="s">
        <v>13</v>
      </c>
      <c r="AG294" t="s">
        <v>19</v>
      </c>
      <c r="AH294">
        <v>7256.7231000000002</v>
      </c>
    </row>
    <row r="295" spans="1:34" x14ac:dyDescent="0.25">
      <c r="A295">
        <v>52</v>
      </c>
      <c r="B295" t="s">
        <v>3</v>
      </c>
      <c r="C295">
        <v>26.4</v>
      </c>
      <c r="D295">
        <v>3</v>
      </c>
      <c r="E295" t="s">
        <v>13</v>
      </c>
      <c r="F295" t="s">
        <v>14</v>
      </c>
      <c r="G295">
        <v>25992.821039999999</v>
      </c>
      <c r="V295" t="s">
        <v>2</v>
      </c>
      <c r="W295">
        <v>35.909999999999997</v>
      </c>
      <c r="X295">
        <v>0</v>
      </c>
      <c r="Y295" t="s">
        <v>13</v>
      </c>
      <c r="Z295" t="s">
        <v>24</v>
      </c>
      <c r="AA295">
        <v>13635.6379</v>
      </c>
      <c r="AC295" t="s">
        <v>3</v>
      </c>
      <c r="AD295">
        <v>40.564999999999998</v>
      </c>
      <c r="AE295">
        <v>2</v>
      </c>
      <c r="AF295" t="s">
        <v>11</v>
      </c>
      <c r="AG295" t="s">
        <v>19</v>
      </c>
      <c r="AH295">
        <v>45702.022349999999</v>
      </c>
    </row>
    <row r="296" spans="1:34" x14ac:dyDescent="0.25">
      <c r="A296">
        <v>28</v>
      </c>
      <c r="B296" t="s">
        <v>2</v>
      </c>
      <c r="C296">
        <v>33.4</v>
      </c>
      <c r="D296">
        <v>0</v>
      </c>
      <c r="E296" t="s">
        <v>13</v>
      </c>
      <c r="F296" t="s">
        <v>12</v>
      </c>
      <c r="G296">
        <v>3172.018</v>
      </c>
      <c r="V296" t="s">
        <v>2</v>
      </c>
      <c r="W296">
        <v>30.69</v>
      </c>
      <c r="X296">
        <v>1</v>
      </c>
      <c r="Y296" t="s">
        <v>13</v>
      </c>
      <c r="Z296" t="s">
        <v>14</v>
      </c>
      <c r="AA296">
        <v>5976.8311000000003</v>
      </c>
      <c r="AC296" t="s">
        <v>3</v>
      </c>
      <c r="AD296">
        <v>26.84</v>
      </c>
      <c r="AE296">
        <v>0</v>
      </c>
      <c r="AF296" t="s">
        <v>13</v>
      </c>
      <c r="AG296" t="s">
        <v>14</v>
      </c>
      <c r="AH296">
        <v>1664.9996000000001</v>
      </c>
    </row>
    <row r="297" spans="1:34" x14ac:dyDescent="0.25">
      <c r="A297">
        <v>29</v>
      </c>
      <c r="B297" t="s">
        <v>3</v>
      </c>
      <c r="C297">
        <v>29.64</v>
      </c>
      <c r="D297">
        <v>1</v>
      </c>
      <c r="E297" t="s">
        <v>13</v>
      </c>
      <c r="F297" t="s">
        <v>24</v>
      </c>
      <c r="G297">
        <v>20277.807509999999</v>
      </c>
      <c r="V297" t="s">
        <v>2</v>
      </c>
      <c r="W297">
        <v>29</v>
      </c>
      <c r="X297">
        <v>0</v>
      </c>
      <c r="Y297" t="s">
        <v>13</v>
      </c>
      <c r="Z297" t="s">
        <v>12</v>
      </c>
      <c r="AA297">
        <v>11842.441999999999</v>
      </c>
      <c r="AC297" t="s">
        <v>3</v>
      </c>
      <c r="AD297">
        <v>30.2</v>
      </c>
      <c r="AE297">
        <v>1</v>
      </c>
      <c r="AF297" t="s">
        <v>13</v>
      </c>
      <c r="AG297" t="s">
        <v>12</v>
      </c>
      <c r="AH297">
        <v>9724.5300000000007</v>
      </c>
    </row>
    <row r="298" spans="1:34" x14ac:dyDescent="0.25">
      <c r="A298">
        <v>25</v>
      </c>
      <c r="B298" t="s">
        <v>3</v>
      </c>
      <c r="C298">
        <v>45.54</v>
      </c>
      <c r="D298">
        <v>2</v>
      </c>
      <c r="E298" t="s">
        <v>11</v>
      </c>
      <c r="F298" t="s">
        <v>14</v>
      </c>
      <c r="G298">
        <v>42112.2356</v>
      </c>
      <c r="V298" t="s">
        <v>2</v>
      </c>
      <c r="W298">
        <v>21.85</v>
      </c>
      <c r="X298">
        <v>1</v>
      </c>
      <c r="Y298" t="s">
        <v>11</v>
      </c>
      <c r="Z298" t="s">
        <v>24</v>
      </c>
      <c r="AA298">
        <v>15359.104499999999</v>
      </c>
      <c r="AC298" t="s">
        <v>3</v>
      </c>
      <c r="AD298">
        <v>25.46</v>
      </c>
      <c r="AE298">
        <v>1</v>
      </c>
      <c r="AF298" t="s">
        <v>13</v>
      </c>
      <c r="AG298" t="s">
        <v>24</v>
      </c>
      <c r="AH298">
        <v>12913.992399999999</v>
      </c>
    </row>
    <row r="299" spans="1:34" x14ac:dyDescent="0.25">
      <c r="A299">
        <v>22</v>
      </c>
      <c r="B299" t="s">
        <v>2</v>
      </c>
      <c r="C299">
        <v>28.82</v>
      </c>
      <c r="D299">
        <v>0</v>
      </c>
      <c r="E299" t="s">
        <v>13</v>
      </c>
      <c r="F299" t="s">
        <v>14</v>
      </c>
      <c r="G299">
        <v>2156.7518</v>
      </c>
      <c r="V299" t="s">
        <v>2</v>
      </c>
      <c r="W299">
        <v>33.725000000000001</v>
      </c>
      <c r="X299">
        <v>1</v>
      </c>
      <c r="Y299" t="s">
        <v>13</v>
      </c>
      <c r="Z299" t="s">
        <v>24</v>
      </c>
      <c r="AA299">
        <v>8823.9857499999998</v>
      </c>
      <c r="AC299" t="s">
        <v>3</v>
      </c>
      <c r="AD299">
        <v>30.59</v>
      </c>
      <c r="AE299">
        <v>0</v>
      </c>
      <c r="AF299" t="s">
        <v>13</v>
      </c>
      <c r="AG299" t="s">
        <v>19</v>
      </c>
      <c r="AH299">
        <v>1639.5631000000001</v>
      </c>
    </row>
    <row r="300" spans="1:34" x14ac:dyDescent="0.25">
      <c r="A300">
        <v>25</v>
      </c>
      <c r="B300" t="s">
        <v>3</v>
      </c>
      <c r="C300">
        <v>26.8</v>
      </c>
      <c r="D300">
        <v>3</v>
      </c>
      <c r="E300" t="s">
        <v>13</v>
      </c>
      <c r="F300" t="s">
        <v>12</v>
      </c>
      <c r="G300">
        <v>3906.127</v>
      </c>
      <c r="V300" t="s">
        <v>2</v>
      </c>
      <c r="W300">
        <v>29.48</v>
      </c>
      <c r="X300">
        <v>2</v>
      </c>
      <c r="Y300" t="s">
        <v>13</v>
      </c>
      <c r="Z300" t="s">
        <v>14</v>
      </c>
      <c r="AA300">
        <v>7640.3091999999997</v>
      </c>
      <c r="AC300" t="s">
        <v>3</v>
      </c>
      <c r="AD300">
        <v>45.43</v>
      </c>
      <c r="AE300">
        <v>2</v>
      </c>
      <c r="AF300" t="s">
        <v>13</v>
      </c>
      <c r="AG300" t="s">
        <v>14</v>
      </c>
      <c r="AH300">
        <v>6356.2707</v>
      </c>
    </row>
    <row r="301" spans="1:34" x14ac:dyDescent="0.25">
      <c r="A301">
        <v>18</v>
      </c>
      <c r="B301" t="s">
        <v>3</v>
      </c>
      <c r="C301">
        <v>22.99</v>
      </c>
      <c r="D301">
        <v>0</v>
      </c>
      <c r="E301" t="s">
        <v>13</v>
      </c>
      <c r="F301" t="s">
        <v>24</v>
      </c>
      <c r="G301">
        <v>1704.5681</v>
      </c>
      <c r="V301" t="s">
        <v>2</v>
      </c>
      <c r="W301">
        <v>33.25</v>
      </c>
      <c r="X301">
        <v>1</v>
      </c>
      <c r="Y301" t="s">
        <v>13</v>
      </c>
      <c r="Z301" t="s">
        <v>24</v>
      </c>
      <c r="AA301">
        <v>5594.8455000000004</v>
      </c>
      <c r="AC301" t="s">
        <v>3</v>
      </c>
      <c r="AD301">
        <v>20.7</v>
      </c>
      <c r="AE301">
        <v>0</v>
      </c>
      <c r="AF301" t="s">
        <v>13</v>
      </c>
      <c r="AG301" t="s">
        <v>12</v>
      </c>
      <c r="AH301">
        <v>1242.816</v>
      </c>
    </row>
    <row r="302" spans="1:34" x14ac:dyDescent="0.25">
      <c r="A302">
        <v>19</v>
      </c>
      <c r="B302" t="s">
        <v>3</v>
      </c>
      <c r="C302">
        <v>27.7</v>
      </c>
      <c r="D302">
        <v>0</v>
      </c>
      <c r="E302" t="s">
        <v>11</v>
      </c>
      <c r="F302" t="s">
        <v>12</v>
      </c>
      <c r="G302">
        <v>16297.846</v>
      </c>
      <c r="V302" t="s">
        <v>2</v>
      </c>
      <c r="W302">
        <v>37.524999999999999</v>
      </c>
      <c r="X302">
        <v>2</v>
      </c>
      <c r="Y302" t="s">
        <v>13</v>
      </c>
      <c r="Z302" t="s">
        <v>19</v>
      </c>
      <c r="AA302">
        <v>33471.971890000001</v>
      </c>
      <c r="AC302" t="s">
        <v>3</v>
      </c>
      <c r="AD302">
        <v>20.234999999999999</v>
      </c>
      <c r="AE302">
        <v>3</v>
      </c>
      <c r="AF302" t="s">
        <v>13</v>
      </c>
      <c r="AG302" t="s">
        <v>24</v>
      </c>
      <c r="AH302">
        <v>3861.2096499999998</v>
      </c>
    </row>
    <row r="303" spans="1:34" x14ac:dyDescent="0.25">
      <c r="A303">
        <v>47</v>
      </c>
      <c r="B303" t="s">
        <v>3</v>
      </c>
      <c r="C303">
        <v>25.41</v>
      </c>
      <c r="D303">
        <v>1</v>
      </c>
      <c r="E303" t="s">
        <v>11</v>
      </c>
      <c r="F303" t="s">
        <v>14</v>
      </c>
      <c r="G303">
        <v>21978.676899999999</v>
      </c>
      <c r="V303" t="s">
        <v>2</v>
      </c>
      <c r="W303">
        <v>39.159999999999997</v>
      </c>
      <c r="X303">
        <v>0</v>
      </c>
      <c r="Y303" t="s">
        <v>13</v>
      </c>
      <c r="Z303" t="s">
        <v>14</v>
      </c>
      <c r="AA303">
        <v>1633.0444</v>
      </c>
      <c r="AC303" t="s">
        <v>3</v>
      </c>
      <c r="AD303">
        <v>19.57</v>
      </c>
      <c r="AE303">
        <v>1</v>
      </c>
      <c r="AF303" t="s">
        <v>13</v>
      </c>
      <c r="AG303" t="s">
        <v>19</v>
      </c>
      <c r="AH303">
        <v>8428.0692999999992</v>
      </c>
    </row>
    <row r="304" spans="1:34" x14ac:dyDescent="0.25">
      <c r="A304">
        <v>31</v>
      </c>
      <c r="B304" t="s">
        <v>3</v>
      </c>
      <c r="C304">
        <v>34.39</v>
      </c>
      <c r="D304">
        <v>3</v>
      </c>
      <c r="E304" t="s">
        <v>11</v>
      </c>
      <c r="F304" t="s">
        <v>19</v>
      </c>
      <c r="G304">
        <v>38746.355100000001</v>
      </c>
      <c r="V304" t="s">
        <v>2</v>
      </c>
      <c r="W304">
        <v>25.3</v>
      </c>
      <c r="X304">
        <v>0</v>
      </c>
      <c r="Y304" t="s">
        <v>13</v>
      </c>
      <c r="Z304" t="s">
        <v>12</v>
      </c>
      <c r="AA304">
        <v>11070.535</v>
      </c>
      <c r="AC304" t="s">
        <v>3</v>
      </c>
      <c r="AD304">
        <v>31.13</v>
      </c>
      <c r="AE304">
        <v>2</v>
      </c>
      <c r="AF304" t="s">
        <v>13</v>
      </c>
      <c r="AG304" t="s">
        <v>14</v>
      </c>
      <c r="AH304">
        <v>2566.4706999999999</v>
      </c>
    </row>
    <row r="305" spans="1:34" x14ac:dyDescent="0.25">
      <c r="A305">
        <v>48</v>
      </c>
      <c r="B305" t="s">
        <v>2</v>
      </c>
      <c r="C305">
        <v>28.88</v>
      </c>
      <c r="D305">
        <v>1</v>
      </c>
      <c r="E305" t="s">
        <v>13</v>
      </c>
      <c r="F305" t="s">
        <v>19</v>
      </c>
      <c r="G305">
        <v>9249.4951999999994</v>
      </c>
      <c r="V305" t="s">
        <v>2</v>
      </c>
      <c r="W305">
        <v>39.049999999999997</v>
      </c>
      <c r="X305">
        <v>3</v>
      </c>
      <c r="Y305" t="s">
        <v>13</v>
      </c>
      <c r="Z305" t="s">
        <v>14</v>
      </c>
      <c r="AA305">
        <v>16085.127500000001</v>
      </c>
      <c r="AC305" t="s">
        <v>3</v>
      </c>
      <c r="AD305">
        <v>40.26</v>
      </c>
      <c r="AE305">
        <v>0</v>
      </c>
      <c r="AF305" t="s">
        <v>13</v>
      </c>
      <c r="AG305" t="s">
        <v>14</v>
      </c>
      <c r="AH305">
        <v>5709.1643999999997</v>
      </c>
    </row>
    <row r="306" spans="1:34" x14ac:dyDescent="0.25">
      <c r="A306">
        <v>36</v>
      </c>
      <c r="B306" t="s">
        <v>3</v>
      </c>
      <c r="C306">
        <v>27.55</v>
      </c>
      <c r="D306">
        <v>3</v>
      </c>
      <c r="E306" t="s">
        <v>13</v>
      </c>
      <c r="F306" t="s">
        <v>24</v>
      </c>
      <c r="G306">
        <v>6746.7425000000003</v>
      </c>
      <c r="V306" t="s">
        <v>2</v>
      </c>
      <c r="W306">
        <v>28.31</v>
      </c>
      <c r="X306">
        <v>0</v>
      </c>
      <c r="Y306" t="s">
        <v>11</v>
      </c>
      <c r="Z306" t="s">
        <v>19</v>
      </c>
      <c r="AA306">
        <v>17468.983899999999</v>
      </c>
      <c r="AC306" t="s">
        <v>3</v>
      </c>
      <c r="AD306">
        <v>32.6</v>
      </c>
      <c r="AE306">
        <v>2</v>
      </c>
      <c r="AF306" t="s">
        <v>13</v>
      </c>
      <c r="AG306" t="s">
        <v>12</v>
      </c>
      <c r="AH306">
        <v>7441.5010000000002</v>
      </c>
    </row>
    <row r="307" spans="1:34" x14ac:dyDescent="0.25">
      <c r="A307">
        <v>53</v>
      </c>
      <c r="B307" t="s">
        <v>2</v>
      </c>
      <c r="C307">
        <v>22.61</v>
      </c>
      <c r="D307">
        <v>3</v>
      </c>
      <c r="E307" t="s">
        <v>11</v>
      </c>
      <c r="F307" t="s">
        <v>24</v>
      </c>
      <c r="G307">
        <v>24873.384900000001</v>
      </c>
      <c r="V307" t="s">
        <v>2</v>
      </c>
      <c r="W307">
        <v>34.1</v>
      </c>
      <c r="X307">
        <v>0</v>
      </c>
      <c r="Y307" t="s">
        <v>13</v>
      </c>
      <c r="Z307" t="s">
        <v>14</v>
      </c>
      <c r="AA307">
        <v>9283.5619999999999</v>
      </c>
      <c r="AC307" t="s">
        <v>3</v>
      </c>
      <c r="AD307">
        <v>31.635000000000002</v>
      </c>
      <c r="AE307">
        <v>0</v>
      </c>
      <c r="AF307" t="s">
        <v>13</v>
      </c>
      <c r="AG307" t="s">
        <v>19</v>
      </c>
      <c r="AH307">
        <v>9174.1356500000002</v>
      </c>
    </row>
    <row r="308" spans="1:34" x14ac:dyDescent="0.25">
      <c r="A308">
        <v>56</v>
      </c>
      <c r="B308" t="s">
        <v>2</v>
      </c>
      <c r="C308">
        <v>37.51</v>
      </c>
      <c r="D308">
        <v>2</v>
      </c>
      <c r="E308" t="s">
        <v>13</v>
      </c>
      <c r="F308" t="s">
        <v>14</v>
      </c>
      <c r="G308">
        <v>12265.5069</v>
      </c>
      <c r="V308" t="s">
        <v>2</v>
      </c>
      <c r="W308">
        <v>25.175000000000001</v>
      </c>
      <c r="X308">
        <v>0</v>
      </c>
      <c r="Y308" t="s">
        <v>13</v>
      </c>
      <c r="Z308" t="s">
        <v>24</v>
      </c>
      <c r="AA308">
        <v>3558.6202499999999</v>
      </c>
      <c r="AC308" t="s">
        <v>3</v>
      </c>
      <c r="AD308">
        <v>26.98</v>
      </c>
      <c r="AE308">
        <v>2</v>
      </c>
      <c r="AF308" t="s">
        <v>13</v>
      </c>
      <c r="AG308" t="s">
        <v>24</v>
      </c>
      <c r="AH308">
        <v>4435.0941999999995</v>
      </c>
    </row>
    <row r="309" spans="1:34" x14ac:dyDescent="0.25">
      <c r="A309">
        <v>28</v>
      </c>
      <c r="B309" t="s">
        <v>2</v>
      </c>
      <c r="C309">
        <v>33</v>
      </c>
      <c r="D309">
        <v>2</v>
      </c>
      <c r="E309" t="s">
        <v>13</v>
      </c>
      <c r="F309" t="s">
        <v>14</v>
      </c>
      <c r="G309">
        <v>4349.4620000000004</v>
      </c>
      <c r="V309" t="s">
        <v>2</v>
      </c>
      <c r="W309">
        <v>23.655000000000001</v>
      </c>
      <c r="X309">
        <v>0</v>
      </c>
      <c r="Y309" t="s">
        <v>11</v>
      </c>
      <c r="Z309" t="s">
        <v>19</v>
      </c>
      <c r="AA309">
        <v>25678.778450000002</v>
      </c>
      <c r="AC309" t="s">
        <v>3</v>
      </c>
      <c r="AD309">
        <v>37.799999999999997</v>
      </c>
      <c r="AE309">
        <v>2</v>
      </c>
      <c r="AF309" t="s">
        <v>11</v>
      </c>
      <c r="AG309" t="s">
        <v>12</v>
      </c>
      <c r="AH309">
        <v>39241.442000000003</v>
      </c>
    </row>
    <row r="310" spans="1:34" x14ac:dyDescent="0.25">
      <c r="A310">
        <v>57</v>
      </c>
      <c r="B310" t="s">
        <v>2</v>
      </c>
      <c r="C310">
        <v>38</v>
      </c>
      <c r="D310">
        <v>2</v>
      </c>
      <c r="E310" t="s">
        <v>13</v>
      </c>
      <c r="F310" t="s">
        <v>12</v>
      </c>
      <c r="G310">
        <v>12646.207</v>
      </c>
      <c r="V310" t="s">
        <v>2</v>
      </c>
      <c r="W310">
        <v>29.37</v>
      </c>
      <c r="X310">
        <v>1</v>
      </c>
      <c r="Y310" t="s">
        <v>13</v>
      </c>
      <c r="Z310" t="s">
        <v>14</v>
      </c>
      <c r="AA310">
        <v>8547.6913000000004</v>
      </c>
      <c r="AC310" t="s">
        <v>3</v>
      </c>
      <c r="AD310">
        <v>25.6</v>
      </c>
      <c r="AE310">
        <v>2</v>
      </c>
      <c r="AF310" t="s">
        <v>11</v>
      </c>
      <c r="AG310" t="s">
        <v>12</v>
      </c>
      <c r="AH310">
        <v>23306.546999999999</v>
      </c>
    </row>
    <row r="311" spans="1:34" x14ac:dyDescent="0.25">
      <c r="A311">
        <v>29</v>
      </c>
      <c r="B311" t="s">
        <v>3</v>
      </c>
      <c r="C311">
        <v>33.344999999999999</v>
      </c>
      <c r="D311">
        <v>2</v>
      </c>
      <c r="E311" t="s">
        <v>13</v>
      </c>
      <c r="F311" t="s">
        <v>19</v>
      </c>
      <c r="G311">
        <v>19442.353500000001</v>
      </c>
      <c r="V311" t="s">
        <v>2</v>
      </c>
      <c r="W311">
        <v>34.799999999999997</v>
      </c>
      <c r="X311">
        <v>2</v>
      </c>
      <c r="Y311" t="s">
        <v>13</v>
      </c>
      <c r="Z311" t="s">
        <v>12</v>
      </c>
      <c r="AA311">
        <v>6571.5439999999999</v>
      </c>
      <c r="AC311" t="s">
        <v>3</v>
      </c>
      <c r="AD311">
        <v>31.4</v>
      </c>
      <c r="AE311">
        <v>1</v>
      </c>
      <c r="AF311" t="s">
        <v>13</v>
      </c>
      <c r="AG311" t="s">
        <v>12</v>
      </c>
      <c r="AH311">
        <v>3659.346</v>
      </c>
    </row>
    <row r="312" spans="1:34" x14ac:dyDescent="0.25">
      <c r="A312">
        <v>28</v>
      </c>
      <c r="B312" t="s">
        <v>2</v>
      </c>
      <c r="C312">
        <v>27.5</v>
      </c>
      <c r="D312">
        <v>2</v>
      </c>
      <c r="E312" t="s">
        <v>13</v>
      </c>
      <c r="F312" t="s">
        <v>12</v>
      </c>
      <c r="G312">
        <v>20177.671129999999</v>
      </c>
      <c r="V312" t="s">
        <v>2</v>
      </c>
      <c r="W312">
        <v>33.155000000000001</v>
      </c>
      <c r="X312">
        <v>0</v>
      </c>
      <c r="Y312" t="s">
        <v>13</v>
      </c>
      <c r="Z312" t="s">
        <v>24</v>
      </c>
      <c r="AA312">
        <v>2207.6974500000001</v>
      </c>
      <c r="AC312" t="s">
        <v>3</v>
      </c>
      <c r="AD312">
        <v>34.1</v>
      </c>
      <c r="AE312">
        <v>4</v>
      </c>
      <c r="AF312" t="s">
        <v>11</v>
      </c>
      <c r="AG312" t="s">
        <v>12</v>
      </c>
      <c r="AH312">
        <v>40182.245999999999</v>
      </c>
    </row>
    <row r="313" spans="1:34" x14ac:dyDescent="0.25">
      <c r="A313">
        <v>30</v>
      </c>
      <c r="B313" t="s">
        <v>2</v>
      </c>
      <c r="C313">
        <v>33.33</v>
      </c>
      <c r="D313">
        <v>1</v>
      </c>
      <c r="E313" t="s">
        <v>13</v>
      </c>
      <c r="F313" t="s">
        <v>14</v>
      </c>
      <c r="G313">
        <v>4151.0286999999998</v>
      </c>
      <c r="V313" t="s">
        <v>2</v>
      </c>
      <c r="W313">
        <v>19</v>
      </c>
      <c r="X313">
        <v>3</v>
      </c>
      <c r="Y313" t="s">
        <v>13</v>
      </c>
      <c r="Z313" t="s">
        <v>24</v>
      </c>
      <c r="AA313">
        <v>6753.0379999999996</v>
      </c>
      <c r="AC313" t="s">
        <v>3</v>
      </c>
      <c r="AD313">
        <v>33.534999999999997</v>
      </c>
      <c r="AE313">
        <v>0</v>
      </c>
      <c r="AF313" t="s">
        <v>11</v>
      </c>
      <c r="AG313" t="s">
        <v>24</v>
      </c>
      <c r="AH313">
        <v>34617.840649999998</v>
      </c>
    </row>
    <row r="314" spans="1:34" x14ac:dyDescent="0.25">
      <c r="A314">
        <v>58</v>
      </c>
      <c r="B314" t="s">
        <v>3</v>
      </c>
      <c r="C314">
        <v>34.865000000000002</v>
      </c>
      <c r="D314">
        <v>0</v>
      </c>
      <c r="E314" t="s">
        <v>13</v>
      </c>
      <c r="F314" t="s">
        <v>24</v>
      </c>
      <c r="G314">
        <v>11944.594349999999</v>
      </c>
      <c r="V314" t="s">
        <v>2</v>
      </c>
      <c r="W314">
        <v>33</v>
      </c>
      <c r="X314">
        <v>0</v>
      </c>
      <c r="Y314" t="s">
        <v>13</v>
      </c>
      <c r="Z314" t="s">
        <v>14</v>
      </c>
      <c r="AA314">
        <v>1880.07</v>
      </c>
      <c r="AC314" t="s">
        <v>3</v>
      </c>
      <c r="AD314">
        <v>28.785</v>
      </c>
      <c r="AE314">
        <v>0</v>
      </c>
      <c r="AF314" t="s">
        <v>13</v>
      </c>
      <c r="AG314" t="s">
        <v>19</v>
      </c>
      <c r="AH314">
        <v>12129.614149999999</v>
      </c>
    </row>
    <row r="315" spans="1:34" x14ac:dyDescent="0.25">
      <c r="A315">
        <v>41</v>
      </c>
      <c r="B315" t="s">
        <v>2</v>
      </c>
      <c r="C315">
        <v>33.06</v>
      </c>
      <c r="D315">
        <v>2</v>
      </c>
      <c r="E315" t="s">
        <v>13</v>
      </c>
      <c r="F315" t="s">
        <v>19</v>
      </c>
      <c r="G315">
        <v>7749.1563999999998</v>
      </c>
      <c r="V315" t="s">
        <v>2</v>
      </c>
      <c r="W315">
        <v>36.630000000000003</v>
      </c>
      <c r="X315">
        <v>1</v>
      </c>
      <c r="Y315" t="s">
        <v>11</v>
      </c>
      <c r="Z315" t="s">
        <v>14</v>
      </c>
      <c r="AA315">
        <v>42969.852700000003</v>
      </c>
      <c r="AC315" t="s">
        <v>3</v>
      </c>
      <c r="AD315">
        <v>28.88</v>
      </c>
      <c r="AE315">
        <v>3</v>
      </c>
      <c r="AF315" t="s">
        <v>13</v>
      </c>
      <c r="AG315" t="s">
        <v>24</v>
      </c>
      <c r="AH315">
        <v>6748.5911999999998</v>
      </c>
    </row>
    <row r="316" spans="1:34" x14ac:dyDescent="0.25">
      <c r="A316">
        <v>50</v>
      </c>
      <c r="B316" t="s">
        <v>3</v>
      </c>
      <c r="C316">
        <v>26.6</v>
      </c>
      <c r="D316">
        <v>0</v>
      </c>
      <c r="E316" t="s">
        <v>13</v>
      </c>
      <c r="F316" t="s">
        <v>12</v>
      </c>
      <c r="G316">
        <v>8444.4740000000002</v>
      </c>
      <c r="V316" t="s">
        <v>2</v>
      </c>
      <c r="W316">
        <v>28.594999999999999</v>
      </c>
      <c r="X316">
        <v>0</v>
      </c>
      <c r="Y316" t="s">
        <v>13</v>
      </c>
      <c r="Z316" t="s">
        <v>24</v>
      </c>
      <c r="AA316">
        <v>11658.11505</v>
      </c>
      <c r="AC316" t="s">
        <v>3</v>
      </c>
      <c r="AD316">
        <v>42.46</v>
      </c>
      <c r="AE316">
        <v>1</v>
      </c>
      <c r="AF316" t="s">
        <v>13</v>
      </c>
      <c r="AG316" t="s">
        <v>14</v>
      </c>
      <c r="AH316">
        <v>11326.71487</v>
      </c>
    </row>
    <row r="317" spans="1:34" x14ac:dyDescent="0.25">
      <c r="A317">
        <v>19</v>
      </c>
      <c r="B317" t="s">
        <v>2</v>
      </c>
      <c r="C317">
        <v>24.7</v>
      </c>
      <c r="D317">
        <v>0</v>
      </c>
      <c r="E317" t="s">
        <v>13</v>
      </c>
      <c r="F317" t="s">
        <v>12</v>
      </c>
      <c r="G317">
        <v>1737.376</v>
      </c>
      <c r="V317" t="s">
        <v>2</v>
      </c>
      <c r="W317">
        <v>33.11</v>
      </c>
      <c r="X317">
        <v>0</v>
      </c>
      <c r="Y317" t="s">
        <v>11</v>
      </c>
      <c r="Z317" t="s">
        <v>14</v>
      </c>
      <c r="AA317">
        <v>34439.855900000002</v>
      </c>
      <c r="AC317" t="s">
        <v>3</v>
      </c>
      <c r="AD317">
        <v>38</v>
      </c>
      <c r="AE317">
        <v>0</v>
      </c>
      <c r="AF317" t="s">
        <v>13</v>
      </c>
      <c r="AG317" t="s">
        <v>12</v>
      </c>
      <c r="AH317">
        <v>11365.951999999999</v>
      </c>
    </row>
    <row r="318" spans="1:34" x14ac:dyDescent="0.25">
      <c r="A318">
        <v>43</v>
      </c>
      <c r="B318" t="s">
        <v>3</v>
      </c>
      <c r="C318">
        <v>35.97</v>
      </c>
      <c r="D318">
        <v>3</v>
      </c>
      <c r="E318" t="s">
        <v>11</v>
      </c>
      <c r="F318" t="s">
        <v>14</v>
      </c>
      <c r="G318">
        <v>42124.515299999999</v>
      </c>
      <c r="V318" t="s">
        <v>2</v>
      </c>
      <c r="W318">
        <v>37.1</v>
      </c>
      <c r="X318">
        <v>0</v>
      </c>
      <c r="Y318" t="s">
        <v>13</v>
      </c>
      <c r="Z318" t="s">
        <v>12</v>
      </c>
      <c r="AA318">
        <v>10713.644</v>
      </c>
      <c r="AC318" t="s">
        <v>3</v>
      </c>
      <c r="AD318">
        <v>36.1</v>
      </c>
      <c r="AE318">
        <v>1</v>
      </c>
      <c r="AF318" t="s">
        <v>13</v>
      </c>
      <c r="AG318" t="s">
        <v>12</v>
      </c>
      <c r="AH318">
        <v>10085.846</v>
      </c>
    </row>
    <row r="319" spans="1:34" x14ac:dyDescent="0.25">
      <c r="A319">
        <v>49</v>
      </c>
      <c r="B319" t="s">
        <v>3</v>
      </c>
      <c r="C319">
        <v>35.86</v>
      </c>
      <c r="D319">
        <v>0</v>
      </c>
      <c r="E319" t="s">
        <v>13</v>
      </c>
      <c r="F319" t="s">
        <v>14</v>
      </c>
      <c r="G319">
        <v>8124.4084000000003</v>
      </c>
      <c r="V319" t="s">
        <v>2</v>
      </c>
      <c r="W319">
        <v>21.3</v>
      </c>
      <c r="X319">
        <v>1</v>
      </c>
      <c r="Y319" t="s">
        <v>13</v>
      </c>
      <c r="Z319" t="s">
        <v>12</v>
      </c>
      <c r="AA319">
        <v>9182.17</v>
      </c>
      <c r="AC319" t="s">
        <v>3</v>
      </c>
      <c r="AD319">
        <v>29.3</v>
      </c>
      <c r="AE319">
        <v>0</v>
      </c>
      <c r="AF319" t="s">
        <v>13</v>
      </c>
      <c r="AG319" t="s">
        <v>12</v>
      </c>
      <c r="AH319">
        <v>1977.8150000000001</v>
      </c>
    </row>
    <row r="320" spans="1:34" x14ac:dyDescent="0.25">
      <c r="A320">
        <v>27</v>
      </c>
      <c r="B320" t="s">
        <v>2</v>
      </c>
      <c r="C320">
        <v>31.4</v>
      </c>
      <c r="D320">
        <v>0</v>
      </c>
      <c r="E320" t="s">
        <v>11</v>
      </c>
      <c r="F320" t="s">
        <v>12</v>
      </c>
      <c r="G320">
        <v>34838.873</v>
      </c>
      <c r="V320" t="s">
        <v>2</v>
      </c>
      <c r="W320">
        <v>26.03</v>
      </c>
      <c r="X320">
        <v>0</v>
      </c>
      <c r="Y320" t="s">
        <v>13</v>
      </c>
      <c r="Z320" t="s">
        <v>19</v>
      </c>
      <c r="AA320">
        <v>3736.4647</v>
      </c>
      <c r="AC320" t="s">
        <v>3</v>
      </c>
      <c r="AD320">
        <v>22.704999999999998</v>
      </c>
      <c r="AE320">
        <v>2</v>
      </c>
      <c r="AF320" t="s">
        <v>13</v>
      </c>
      <c r="AG320" t="s">
        <v>24</v>
      </c>
      <c r="AH320">
        <v>7173.35995</v>
      </c>
    </row>
    <row r="321" spans="1:34" x14ac:dyDescent="0.25">
      <c r="A321">
        <v>52</v>
      </c>
      <c r="B321" t="s">
        <v>3</v>
      </c>
      <c r="C321">
        <v>33.25</v>
      </c>
      <c r="D321">
        <v>0</v>
      </c>
      <c r="E321" t="s">
        <v>13</v>
      </c>
      <c r="F321" t="s">
        <v>24</v>
      </c>
      <c r="G321">
        <v>9722.7695000000003</v>
      </c>
      <c r="V321" t="s">
        <v>2</v>
      </c>
      <c r="W321">
        <v>38.950000000000003</v>
      </c>
      <c r="X321">
        <v>0</v>
      </c>
      <c r="Y321" t="s">
        <v>11</v>
      </c>
      <c r="Z321" t="s">
        <v>19</v>
      </c>
      <c r="AA321">
        <v>42983.458500000001</v>
      </c>
      <c r="AC321" t="s">
        <v>3</v>
      </c>
      <c r="AD321">
        <v>39.700000000000003</v>
      </c>
      <c r="AE321">
        <v>1</v>
      </c>
      <c r="AF321" t="s">
        <v>13</v>
      </c>
      <c r="AG321" t="s">
        <v>12</v>
      </c>
      <c r="AH321">
        <v>9391.3459999999995</v>
      </c>
    </row>
    <row r="322" spans="1:34" x14ac:dyDescent="0.25">
      <c r="A322">
        <v>50</v>
      </c>
      <c r="B322" t="s">
        <v>3</v>
      </c>
      <c r="C322">
        <v>32.204999999999998</v>
      </c>
      <c r="D322">
        <v>0</v>
      </c>
      <c r="E322" t="s">
        <v>13</v>
      </c>
      <c r="F322" t="s">
        <v>19</v>
      </c>
      <c r="G322">
        <v>8835.2649500000007</v>
      </c>
      <c r="V322" t="s">
        <v>2</v>
      </c>
      <c r="W322">
        <v>35.53</v>
      </c>
      <c r="X322">
        <v>0</v>
      </c>
      <c r="Y322" t="s">
        <v>13</v>
      </c>
      <c r="Z322" t="s">
        <v>14</v>
      </c>
      <c r="AA322">
        <v>3366.6696999999999</v>
      </c>
      <c r="AC322" t="s">
        <v>3</v>
      </c>
      <c r="AD322">
        <v>38.19</v>
      </c>
      <c r="AE322">
        <v>0</v>
      </c>
      <c r="AF322" t="s">
        <v>13</v>
      </c>
      <c r="AG322" t="s">
        <v>24</v>
      </c>
      <c r="AH322">
        <v>14410.9321</v>
      </c>
    </row>
    <row r="323" spans="1:34" x14ac:dyDescent="0.25">
      <c r="A323">
        <v>54</v>
      </c>
      <c r="B323" t="s">
        <v>3</v>
      </c>
      <c r="C323">
        <v>32.774999999999999</v>
      </c>
      <c r="D323">
        <v>0</v>
      </c>
      <c r="E323" t="s">
        <v>13</v>
      </c>
      <c r="F323" t="s">
        <v>24</v>
      </c>
      <c r="G323">
        <v>10435.06525</v>
      </c>
      <c r="V323" t="s">
        <v>2</v>
      </c>
      <c r="W323">
        <v>24.51</v>
      </c>
      <c r="X323">
        <v>1</v>
      </c>
      <c r="Y323" t="s">
        <v>13</v>
      </c>
      <c r="Z323" t="s">
        <v>19</v>
      </c>
      <c r="AA323">
        <v>2709.1118999999999</v>
      </c>
      <c r="AC323" t="s">
        <v>3</v>
      </c>
      <c r="AD323">
        <v>26.41</v>
      </c>
      <c r="AE323">
        <v>0</v>
      </c>
      <c r="AF323" t="s">
        <v>11</v>
      </c>
      <c r="AG323" t="s">
        <v>24</v>
      </c>
      <c r="AH323">
        <v>20149.322899999999</v>
      </c>
    </row>
    <row r="324" spans="1:34" x14ac:dyDescent="0.25">
      <c r="A324">
        <v>44</v>
      </c>
      <c r="B324" t="s">
        <v>2</v>
      </c>
      <c r="C324">
        <v>27.645</v>
      </c>
      <c r="D324">
        <v>0</v>
      </c>
      <c r="E324" t="s">
        <v>13</v>
      </c>
      <c r="F324" t="s">
        <v>19</v>
      </c>
      <c r="G324">
        <v>7421.1945500000002</v>
      </c>
      <c r="V324" t="s">
        <v>2</v>
      </c>
      <c r="W324">
        <v>38.094999999999999</v>
      </c>
      <c r="X324">
        <v>2</v>
      </c>
      <c r="Y324" t="s">
        <v>13</v>
      </c>
      <c r="Z324" t="s">
        <v>24</v>
      </c>
      <c r="AA324">
        <v>24915.046259999999</v>
      </c>
      <c r="AC324" t="s">
        <v>3</v>
      </c>
      <c r="AD324">
        <v>33.659999999999997</v>
      </c>
      <c r="AE324">
        <v>4</v>
      </c>
      <c r="AF324" t="s">
        <v>13</v>
      </c>
      <c r="AG324" t="s">
        <v>14</v>
      </c>
      <c r="AH324">
        <v>12949.1554</v>
      </c>
    </row>
    <row r="325" spans="1:34" x14ac:dyDescent="0.25">
      <c r="A325">
        <v>32</v>
      </c>
      <c r="B325" t="s">
        <v>3</v>
      </c>
      <c r="C325">
        <v>37.335000000000001</v>
      </c>
      <c r="D325">
        <v>1</v>
      </c>
      <c r="E325" t="s">
        <v>13</v>
      </c>
      <c r="F325" t="s">
        <v>24</v>
      </c>
      <c r="G325">
        <v>4667.6076499999999</v>
      </c>
      <c r="V325" t="s">
        <v>2</v>
      </c>
      <c r="W325">
        <v>34.96</v>
      </c>
      <c r="X325">
        <v>3</v>
      </c>
      <c r="Y325" t="s">
        <v>13</v>
      </c>
      <c r="Z325" t="s">
        <v>19</v>
      </c>
      <c r="AA325">
        <v>4466.6214</v>
      </c>
      <c r="AC325" t="s">
        <v>3</v>
      </c>
      <c r="AD325">
        <v>42.4</v>
      </c>
      <c r="AE325">
        <v>5</v>
      </c>
      <c r="AF325" t="s">
        <v>13</v>
      </c>
      <c r="AG325" t="s">
        <v>12</v>
      </c>
      <c r="AH325">
        <v>6666.2430000000004</v>
      </c>
    </row>
    <row r="326" spans="1:34" x14ac:dyDescent="0.25">
      <c r="A326">
        <v>34</v>
      </c>
      <c r="B326" t="s">
        <v>3</v>
      </c>
      <c r="C326">
        <v>25.27</v>
      </c>
      <c r="D326">
        <v>1</v>
      </c>
      <c r="E326" t="s">
        <v>13</v>
      </c>
      <c r="F326" t="s">
        <v>19</v>
      </c>
      <c r="G326">
        <v>4894.7533000000003</v>
      </c>
      <c r="V326" t="s">
        <v>2</v>
      </c>
      <c r="W326">
        <v>23.37</v>
      </c>
      <c r="X326">
        <v>3</v>
      </c>
      <c r="Y326" t="s">
        <v>13</v>
      </c>
      <c r="Z326" t="s">
        <v>24</v>
      </c>
      <c r="AA326">
        <v>8252.2842999999993</v>
      </c>
      <c r="AC326" t="s">
        <v>3</v>
      </c>
      <c r="AD326">
        <v>28.31</v>
      </c>
      <c r="AE326">
        <v>3</v>
      </c>
      <c r="AF326" t="s">
        <v>11</v>
      </c>
      <c r="AG326" t="s">
        <v>19</v>
      </c>
      <c r="AH326">
        <v>32787.458590000002</v>
      </c>
    </row>
    <row r="327" spans="1:34" x14ac:dyDescent="0.25">
      <c r="A327">
        <v>26</v>
      </c>
      <c r="B327" t="s">
        <v>2</v>
      </c>
      <c r="C327">
        <v>29.64</v>
      </c>
      <c r="D327">
        <v>4</v>
      </c>
      <c r="E327" t="s">
        <v>13</v>
      </c>
      <c r="F327" t="s">
        <v>24</v>
      </c>
      <c r="G327">
        <v>24671.663339999999</v>
      </c>
      <c r="V327" t="s">
        <v>2</v>
      </c>
      <c r="W327">
        <v>32.965000000000003</v>
      </c>
      <c r="X327">
        <v>0</v>
      </c>
      <c r="Y327" t="s">
        <v>13</v>
      </c>
      <c r="Z327" t="s">
        <v>24</v>
      </c>
      <c r="AA327">
        <v>12430.95335</v>
      </c>
      <c r="AC327" t="s">
        <v>3</v>
      </c>
      <c r="AD327">
        <v>33.914999999999999</v>
      </c>
      <c r="AE327">
        <v>0</v>
      </c>
      <c r="AF327" t="s">
        <v>13</v>
      </c>
      <c r="AG327" t="s">
        <v>24</v>
      </c>
      <c r="AH327">
        <v>13143.86485</v>
      </c>
    </row>
    <row r="328" spans="1:34" x14ac:dyDescent="0.25">
      <c r="A328">
        <v>34</v>
      </c>
      <c r="B328" t="s">
        <v>3</v>
      </c>
      <c r="C328">
        <v>30.8</v>
      </c>
      <c r="D328">
        <v>0</v>
      </c>
      <c r="E328" t="s">
        <v>11</v>
      </c>
      <c r="F328" t="s">
        <v>12</v>
      </c>
      <c r="G328">
        <v>35491.64</v>
      </c>
      <c r="V328" t="s">
        <v>2</v>
      </c>
      <c r="W328">
        <v>42.68</v>
      </c>
      <c r="X328">
        <v>2</v>
      </c>
      <c r="Y328" t="s">
        <v>13</v>
      </c>
      <c r="Z328" t="s">
        <v>14</v>
      </c>
      <c r="AA328">
        <v>9800.8881999999994</v>
      </c>
      <c r="AC328" t="s">
        <v>3</v>
      </c>
      <c r="AD328">
        <v>35.31</v>
      </c>
      <c r="AE328">
        <v>2</v>
      </c>
      <c r="AF328" t="s">
        <v>13</v>
      </c>
      <c r="AG328" t="s">
        <v>14</v>
      </c>
      <c r="AH328">
        <v>18806.145469999999</v>
      </c>
    </row>
    <row r="329" spans="1:34" x14ac:dyDescent="0.25">
      <c r="A329">
        <v>57</v>
      </c>
      <c r="B329" t="s">
        <v>3</v>
      </c>
      <c r="C329">
        <v>40.945</v>
      </c>
      <c r="D329">
        <v>0</v>
      </c>
      <c r="E329" t="s">
        <v>13</v>
      </c>
      <c r="F329" t="s">
        <v>24</v>
      </c>
      <c r="G329">
        <v>11566.30055</v>
      </c>
      <c r="V329" t="s">
        <v>2</v>
      </c>
      <c r="W329">
        <v>39.6</v>
      </c>
      <c r="X329">
        <v>1</v>
      </c>
      <c r="Y329" t="s">
        <v>13</v>
      </c>
      <c r="Z329" t="s">
        <v>14</v>
      </c>
      <c r="AA329">
        <v>10579.710999999999</v>
      </c>
      <c r="AC329" t="s">
        <v>3</v>
      </c>
      <c r="AD329">
        <v>30.78</v>
      </c>
      <c r="AE329">
        <v>3</v>
      </c>
      <c r="AF329" t="s">
        <v>13</v>
      </c>
      <c r="AG329" t="s">
        <v>24</v>
      </c>
      <c r="AH329">
        <v>10141.136200000001</v>
      </c>
    </row>
    <row r="330" spans="1:34" x14ac:dyDescent="0.25">
      <c r="A330">
        <v>29</v>
      </c>
      <c r="B330" t="s">
        <v>3</v>
      </c>
      <c r="C330">
        <v>27.2</v>
      </c>
      <c r="D330">
        <v>0</v>
      </c>
      <c r="E330" t="s">
        <v>13</v>
      </c>
      <c r="F330" t="s">
        <v>12</v>
      </c>
      <c r="G330">
        <v>2866.0909999999999</v>
      </c>
      <c r="V330" t="s">
        <v>2</v>
      </c>
      <c r="W330">
        <v>31.13</v>
      </c>
      <c r="X330">
        <v>0</v>
      </c>
      <c r="Y330" t="s">
        <v>13</v>
      </c>
      <c r="Z330" t="s">
        <v>14</v>
      </c>
      <c r="AA330">
        <v>8280.6226999999999</v>
      </c>
      <c r="AC330" t="s">
        <v>3</v>
      </c>
      <c r="AD330">
        <v>26.22</v>
      </c>
      <c r="AE330">
        <v>1</v>
      </c>
      <c r="AF330" t="s">
        <v>13</v>
      </c>
      <c r="AG330" t="s">
        <v>19</v>
      </c>
      <c r="AH330">
        <v>6123.5688</v>
      </c>
    </row>
    <row r="331" spans="1:34" x14ac:dyDescent="0.25">
      <c r="A331">
        <v>40</v>
      </c>
      <c r="B331" t="s">
        <v>3</v>
      </c>
      <c r="C331">
        <v>34.104999999999997</v>
      </c>
      <c r="D331">
        <v>1</v>
      </c>
      <c r="E331" t="s">
        <v>13</v>
      </c>
      <c r="F331" t="s">
        <v>24</v>
      </c>
      <c r="G331">
        <v>6600.2059499999996</v>
      </c>
      <c r="V331" t="s">
        <v>2</v>
      </c>
      <c r="W331">
        <v>36.299999999999997</v>
      </c>
      <c r="X331">
        <v>2</v>
      </c>
      <c r="Y331" t="s">
        <v>13</v>
      </c>
      <c r="Z331" t="s">
        <v>14</v>
      </c>
      <c r="AA331">
        <v>8527.5319999999992</v>
      </c>
      <c r="AC331" t="s">
        <v>3</v>
      </c>
      <c r="AD331">
        <v>28.5</v>
      </c>
      <c r="AE331">
        <v>0</v>
      </c>
      <c r="AF331" t="s">
        <v>13</v>
      </c>
      <c r="AG331" t="s">
        <v>24</v>
      </c>
      <c r="AH331">
        <v>1712.2270000000001</v>
      </c>
    </row>
    <row r="332" spans="1:34" x14ac:dyDescent="0.25">
      <c r="A332">
        <v>27</v>
      </c>
      <c r="B332" t="s">
        <v>2</v>
      </c>
      <c r="C332">
        <v>23.21</v>
      </c>
      <c r="D332">
        <v>1</v>
      </c>
      <c r="E332" t="s">
        <v>13</v>
      </c>
      <c r="F332" t="s">
        <v>14</v>
      </c>
      <c r="G332">
        <v>3561.8888999999999</v>
      </c>
      <c r="V332" t="s">
        <v>2</v>
      </c>
      <c r="W332">
        <v>35.200000000000003</v>
      </c>
      <c r="X332">
        <v>0</v>
      </c>
      <c r="Y332" t="s">
        <v>13</v>
      </c>
      <c r="Z332" t="s">
        <v>14</v>
      </c>
      <c r="AA332">
        <v>12244.531000000001</v>
      </c>
      <c r="AC332" t="s">
        <v>3</v>
      </c>
      <c r="AD332">
        <v>33.155000000000001</v>
      </c>
      <c r="AE332">
        <v>2</v>
      </c>
      <c r="AF332" t="s">
        <v>13</v>
      </c>
      <c r="AG332" t="s">
        <v>19</v>
      </c>
      <c r="AH332">
        <v>4058.71245</v>
      </c>
    </row>
    <row r="333" spans="1:34" x14ac:dyDescent="0.25">
      <c r="A333">
        <v>45</v>
      </c>
      <c r="B333" t="s">
        <v>3</v>
      </c>
      <c r="C333">
        <v>36.479999999999997</v>
      </c>
      <c r="D333">
        <v>2</v>
      </c>
      <c r="E333" t="s">
        <v>11</v>
      </c>
      <c r="F333" t="s">
        <v>19</v>
      </c>
      <c r="G333">
        <v>42760.502200000003</v>
      </c>
      <c r="V333" t="s">
        <v>2</v>
      </c>
      <c r="W333">
        <v>25.3</v>
      </c>
      <c r="X333">
        <v>2</v>
      </c>
      <c r="Y333" t="s">
        <v>11</v>
      </c>
      <c r="Z333" t="s">
        <v>14</v>
      </c>
      <c r="AA333">
        <v>24667.419000000002</v>
      </c>
      <c r="AC333" t="s">
        <v>3</v>
      </c>
      <c r="AD333">
        <v>46.53</v>
      </c>
      <c r="AE333">
        <v>3</v>
      </c>
      <c r="AF333" t="s">
        <v>13</v>
      </c>
      <c r="AG333" t="s">
        <v>14</v>
      </c>
      <c r="AH333">
        <v>6435.6237000000001</v>
      </c>
    </row>
    <row r="334" spans="1:34" x14ac:dyDescent="0.25">
      <c r="A334">
        <v>64</v>
      </c>
      <c r="B334" t="s">
        <v>2</v>
      </c>
      <c r="C334">
        <v>33.799999999999997</v>
      </c>
      <c r="D334">
        <v>1</v>
      </c>
      <c r="E334" t="s">
        <v>11</v>
      </c>
      <c r="F334" t="s">
        <v>12</v>
      </c>
      <c r="G334">
        <v>47928.03</v>
      </c>
      <c r="V334" t="s">
        <v>2</v>
      </c>
      <c r="W334">
        <v>42.4</v>
      </c>
      <c r="X334">
        <v>1</v>
      </c>
      <c r="Y334" t="s">
        <v>13</v>
      </c>
      <c r="Z334" t="s">
        <v>12</v>
      </c>
      <c r="AA334">
        <v>3410.3240000000001</v>
      </c>
      <c r="AC334" t="s">
        <v>3</v>
      </c>
      <c r="AD334">
        <v>33.659999999999997</v>
      </c>
      <c r="AE334">
        <v>0</v>
      </c>
      <c r="AF334" t="s">
        <v>13</v>
      </c>
      <c r="AG334" t="s">
        <v>14</v>
      </c>
      <c r="AH334">
        <v>1136.3994</v>
      </c>
    </row>
    <row r="335" spans="1:34" x14ac:dyDescent="0.25">
      <c r="A335">
        <v>52</v>
      </c>
      <c r="B335" t="s">
        <v>3</v>
      </c>
      <c r="C335">
        <v>36.700000000000003</v>
      </c>
      <c r="D335">
        <v>0</v>
      </c>
      <c r="E335" t="s">
        <v>13</v>
      </c>
      <c r="F335" t="s">
        <v>12</v>
      </c>
      <c r="G335">
        <v>9144.5650000000005</v>
      </c>
      <c r="V335" t="s">
        <v>2</v>
      </c>
      <c r="W335">
        <v>35.909999999999997</v>
      </c>
      <c r="X335">
        <v>1</v>
      </c>
      <c r="Y335" t="s">
        <v>13</v>
      </c>
      <c r="Z335" t="s">
        <v>24</v>
      </c>
      <c r="AA335">
        <v>26392.260289999998</v>
      </c>
      <c r="AC335" t="s">
        <v>3</v>
      </c>
      <c r="AD335">
        <v>38.06</v>
      </c>
      <c r="AE335">
        <v>2</v>
      </c>
      <c r="AF335" t="s">
        <v>11</v>
      </c>
      <c r="AG335" t="s">
        <v>14</v>
      </c>
      <c r="AH335">
        <v>42560.430399999997</v>
      </c>
    </row>
    <row r="336" spans="1:34" x14ac:dyDescent="0.25">
      <c r="A336">
        <v>61</v>
      </c>
      <c r="B336" t="s">
        <v>2</v>
      </c>
      <c r="C336">
        <v>36.384999999999998</v>
      </c>
      <c r="D336">
        <v>1</v>
      </c>
      <c r="E336" t="s">
        <v>11</v>
      </c>
      <c r="F336" t="s">
        <v>24</v>
      </c>
      <c r="G336">
        <v>48517.563150000002</v>
      </c>
      <c r="V336" t="s">
        <v>2</v>
      </c>
      <c r="W336">
        <v>28.785</v>
      </c>
      <c r="X336">
        <v>4</v>
      </c>
      <c r="Y336" t="s">
        <v>13</v>
      </c>
      <c r="Z336" t="s">
        <v>24</v>
      </c>
      <c r="AA336">
        <v>14394.398150000001</v>
      </c>
      <c r="AC336" t="s">
        <v>3</v>
      </c>
      <c r="AD336">
        <v>28.7</v>
      </c>
      <c r="AE336">
        <v>1</v>
      </c>
      <c r="AF336" t="s">
        <v>13</v>
      </c>
      <c r="AG336" t="s">
        <v>12</v>
      </c>
      <c r="AH336">
        <v>8703.4560000000001</v>
      </c>
    </row>
    <row r="337" spans="1:34" x14ac:dyDescent="0.25">
      <c r="A337">
        <v>52</v>
      </c>
      <c r="B337" t="s">
        <v>3</v>
      </c>
      <c r="C337">
        <v>27.36</v>
      </c>
      <c r="D337">
        <v>0</v>
      </c>
      <c r="E337" t="s">
        <v>11</v>
      </c>
      <c r="F337" t="s">
        <v>19</v>
      </c>
      <c r="G337">
        <v>24393.6224</v>
      </c>
      <c r="V337" t="s">
        <v>2</v>
      </c>
      <c r="W337">
        <v>23.98</v>
      </c>
      <c r="X337">
        <v>1</v>
      </c>
      <c r="Y337" t="s">
        <v>13</v>
      </c>
      <c r="Z337" t="s">
        <v>14</v>
      </c>
      <c r="AA337">
        <v>22192.437109999999</v>
      </c>
      <c r="AC337" t="s">
        <v>3</v>
      </c>
      <c r="AD337">
        <v>32.015000000000001</v>
      </c>
      <c r="AE337">
        <v>0</v>
      </c>
      <c r="AF337" t="s">
        <v>11</v>
      </c>
      <c r="AG337" t="s">
        <v>24</v>
      </c>
      <c r="AH337">
        <v>45710.207849999999</v>
      </c>
    </row>
    <row r="338" spans="1:34" x14ac:dyDescent="0.25">
      <c r="A338">
        <v>61</v>
      </c>
      <c r="B338" t="s">
        <v>2</v>
      </c>
      <c r="C338">
        <v>31.16</v>
      </c>
      <c r="D338">
        <v>0</v>
      </c>
      <c r="E338" t="s">
        <v>13</v>
      </c>
      <c r="F338" t="s">
        <v>19</v>
      </c>
      <c r="G338">
        <v>13429.035400000001</v>
      </c>
      <c r="V338" t="s">
        <v>2</v>
      </c>
      <c r="W338">
        <v>31.54</v>
      </c>
      <c r="X338">
        <v>1</v>
      </c>
      <c r="Y338" t="s">
        <v>13</v>
      </c>
      <c r="Z338" t="s">
        <v>24</v>
      </c>
      <c r="AA338">
        <v>5148.5526</v>
      </c>
      <c r="AC338" t="s">
        <v>3</v>
      </c>
      <c r="AD338">
        <v>31.57</v>
      </c>
      <c r="AE338">
        <v>3</v>
      </c>
      <c r="AF338" t="s">
        <v>13</v>
      </c>
      <c r="AG338" t="s">
        <v>14</v>
      </c>
      <c r="AH338">
        <v>4837.5823</v>
      </c>
    </row>
    <row r="339" spans="1:34" x14ac:dyDescent="0.25">
      <c r="A339">
        <v>56</v>
      </c>
      <c r="B339" t="s">
        <v>2</v>
      </c>
      <c r="C339">
        <v>28.785</v>
      </c>
      <c r="D339">
        <v>0</v>
      </c>
      <c r="E339" t="s">
        <v>13</v>
      </c>
      <c r="F339" t="s">
        <v>24</v>
      </c>
      <c r="G339">
        <v>11658.379150000001</v>
      </c>
      <c r="V339" t="s">
        <v>2</v>
      </c>
      <c r="W339">
        <v>22.99</v>
      </c>
      <c r="X339">
        <v>0</v>
      </c>
      <c r="Y339" t="s">
        <v>11</v>
      </c>
      <c r="Z339" t="s">
        <v>14</v>
      </c>
      <c r="AA339">
        <v>27037.914100000002</v>
      </c>
      <c r="AC339" t="s">
        <v>3</v>
      </c>
      <c r="AD339">
        <v>29.7</v>
      </c>
      <c r="AE339">
        <v>0</v>
      </c>
      <c r="AF339" t="s">
        <v>13</v>
      </c>
      <c r="AG339" t="s">
        <v>14</v>
      </c>
      <c r="AH339">
        <v>4399.7309999999998</v>
      </c>
    </row>
    <row r="340" spans="1:34" x14ac:dyDescent="0.25">
      <c r="A340">
        <v>43</v>
      </c>
      <c r="B340" t="s">
        <v>2</v>
      </c>
      <c r="C340">
        <v>35.72</v>
      </c>
      <c r="D340">
        <v>2</v>
      </c>
      <c r="E340" t="s">
        <v>13</v>
      </c>
      <c r="F340" t="s">
        <v>24</v>
      </c>
      <c r="G340">
        <v>19144.576519999999</v>
      </c>
      <c r="V340" t="s">
        <v>2</v>
      </c>
      <c r="W340">
        <v>32.774999999999999</v>
      </c>
      <c r="X340">
        <v>2</v>
      </c>
      <c r="Y340" t="s">
        <v>11</v>
      </c>
      <c r="Z340" t="s">
        <v>19</v>
      </c>
      <c r="AA340">
        <v>40003.332249999999</v>
      </c>
      <c r="AC340" t="s">
        <v>3</v>
      </c>
      <c r="AD340">
        <v>21.375</v>
      </c>
      <c r="AE340">
        <v>0</v>
      </c>
      <c r="AF340" t="s">
        <v>13</v>
      </c>
      <c r="AG340" t="s">
        <v>19</v>
      </c>
      <c r="AH340">
        <v>7222.7862500000001</v>
      </c>
    </row>
    <row r="341" spans="1:34" x14ac:dyDescent="0.25">
      <c r="A341">
        <v>64</v>
      </c>
      <c r="B341" t="s">
        <v>3</v>
      </c>
      <c r="C341">
        <v>34.5</v>
      </c>
      <c r="D341">
        <v>0</v>
      </c>
      <c r="E341" t="s">
        <v>13</v>
      </c>
      <c r="F341" t="s">
        <v>12</v>
      </c>
      <c r="G341">
        <v>13822.803</v>
      </c>
      <c r="V341" t="s">
        <v>2</v>
      </c>
      <c r="W341">
        <v>29.81</v>
      </c>
      <c r="X341">
        <v>1</v>
      </c>
      <c r="Y341" t="s">
        <v>13</v>
      </c>
      <c r="Z341" t="s">
        <v>14</v>
      </c>
      <c r="AA341">
        <v>6500.2358999999997</v>
      </c>
      <c r="AC341" t="s">
        <v>3</v>
      </c>
      <c r="AD341">
        <v>31.35</v>
      </c>
      <c r="AE341">
        <v>3</v>
      </c>
      <c r="AF341" t="s">
        <v>11</v>
      </c>
      <c r="AG341" t="s">
        <v>19</v>
      </c>
      <c r="AH341">
        <v>46130.5265</v>
      </c>
    </row>
    <row r="342" spans="1:34" x14ac:dyDescent="0.25">
      <c r="A342">
        <v>60</v>
      </c>
      <c r="B342" t="s">
        <v>3</v>
      </c>
      <c r="C342">
        <v>25.74</v>
      </c>
      <c r="D342">
        <v>0</v>
      </c>
      <c r="E342" t="s">
        <v>13</v>
      </c>
      <c r="F342" t="s">
        <v>14</v>
      </c>
      <c r="G342">
        <v>12142.578600000001</v>
      </c>
      <c r="V342" t="s">
        <v>2</v>
      </c>
      <c r="W342">
        <v>31.16</v>
      </c>
      <c r="X342">
        <v>0</v>
      </c>
      <c r="Y342" t="s">
        <v>13</v>
      </c>
      <c r="Z342" t="s">
        <v>24</v>
      </c>
      <c r="AA342">
        <v>3943.5954000000002</v>
      </c>
      <c r="AC342" t="s">
        <v>3</v>
      </c>
      <c r="AD342">
        <v>36.1</v>
      </c>
      <c r="AE342">
        <v>3</v>
      </c>
      <c r="AF342" t="s">
        <v>13</v>
      </c>
      <c r="AG342" t="s">
        <v>12</v>
      </c>
      <c r="AH342">
        <v>12363.547</v>
      </c>
    </row>
    <row r="343" spans="1:34" x14ac:dyDescent="0.25">
      <c r="A343">
        <v>62</v>
      </c>
      <c r="B343" t="s">
        <v>3</v>
      </c>
      <c r="C343">
        <v>27.55</v>
      </c>
      <c r="D343">
        <v>1</v>
      </c>
      <c r="E343" t="s">
        <v>13</v>
      </c>
      <c r="F343" t="s">
        <v>19</v>
      </c>
      <c r="G343">
        <v>13937.666499999999</v>
      </c>
      <c r="V343" t="s">
        <v>2</v>
      </c>
      <c r="W343">
        <v>31.02</v>
      </c>
      <c r="X343">
        <v>0</v>
      </c>
      <c r="Y343" t="s">
        <v>13</v>
      </c>
      <c r="Z343" t="s">
        <v>14</v>
      </c>
      <c r="AA343">
        <v>6185.3208000000004</v>
      </c>
      <c r="AC343" t="s">
        <v>3</v>
      </c>
      <c r="AD343">
        <v>20.3</v>
      </c>
      <c r="AE343">
        <v>0</v>
      </c>
      <c r="AF343" t="s">
        <v>13</v>
      </c>
      <c r="AG343" t="s">
        <v>12</v>
      </c>
      <c r="AH343">
        <v>1242.26</v>
      </c>
    </row>
    <row r="344" spans="1:34" x14ac:dyDescent="0.25">
      <c r="A344">
        <v>50</v>
      </c>
      <c r="B344" t="s">
        <v>3</v>
      </c>
      <c r="C344">
        <v>32.299999999999997</v>
      </c>
      <c r="D344">
        <v>1</v>
      </c>
      <c r="E344" t="s">
        <v>11</v>
      </c>
      <c r="F344" t="s">
        <v>24</v>
      </c>
      <c r="G344">
        <v>41919.097000000002</v>
      </c>
      <c r="V344" t="s">
        <v>2</v>
      </c>
      <c r="W344">
        <v>43.89</v>
      </c>
      <c r="X344">
        <v>2</v>
      </c>
      <c r="Y344" t="s">
        <v>11</v>
      </c>
      <c r="Z344" t="s">
        <v>14</v>
      </c>
      <c r="AA344">
        <v>46200.985099999998</v>
      </c>
      <c r="AC344" t="s">
        <v>3</v>
      </c>
      <c r="AD344">
        <v>35.299999999999997</v>
      </c>
      <c r="AE344">
        <v>2</v>
      </c>
      <c r="AF344" t="s">
        <v>11</v>
      </c>
      <c r="AG344" t="s">
        <v>12</v>
      </c>
      <c r="AH344">
        <v>40103.89</v>
      </c>
    </row>
    <row r="345" spans="1:34" x14ac:dyDescent="0.25">
      <c r="A345">
        <v>46</v>
      </c>
      <c r="B345" t="s">
        <v>2</v>
      </c>
      <c r="C345">
        <v>27.72</v>
      </c>
      <c r="D345">
        <v>1</v>
      </c>
      <c r="E345" t="s">
        <v>13</v>
      </c>
      <c r="F345" t="s">
        <v>14</v>
      </c>
      <c r="G345">
        <v>8232.6388000000006</v>
      </c>
      <c r="V345" t="s">
        <v>2</v>
      </c>
      <c r="W345">
        <v>40.81</v>
      </c>
      <c r="X345">
        <v>3</v>
      </c>
      <c r="Y345" t="s">
        <v>13</v>
      </c>
      <c r="Z345" t="s">
        <v>14</v>
      </c>
      <c r="AA345">
        <v>12485.8009</v>
      </c>
      <c r="AC345" t="s">
        <v>3</v>
      </c>
      <c r="AD345">
        <v>24.32</v>
      </c>
      <c r="AE345">
        <v>0</v>
      </c>
      <c r="AF345" t="s">
        <v>13</v>
      </c>
      <c r="AG345" t="s">
        <v>19</v>
      </c>
      <c r="AH345">
        <v>9863.4717999999993</v>
      </c>
    </row>
    <row r="346" spans="1:34" x14ac:dyDescent="0.25">
      <c r="A346">
        <v>24</v>
      </c>
      <c r="B346" t="s">
        <v>2</v>
      </c>
      <c r="C346">
        <v>27.6</v>
      </c>
      <c r="D346">
        <v>0</v>
      </c>
      <c r="E346" t="s">
        <v>13</v>
      </c>
      <c r="F346" t="s">
        <v>12</v>
      </c>
      <c r="G346">
        <v>18955.220170000001</v>
      </c>
      <c r="V346" t="s">
        <v>2</v>
      </c>
      <c r="W346">
        <v>23.18</v>
      </c>
      <c r="X346">
        <v>2</v>
      </c>
      <c r="Y346" t="s">
        <v>13</v>
      </c>
      <c r="Z346" t="s">
        <v>19</v>
      </c>
      <c r="AA346">
        <v>10156.7832</v>
      </c>
      <c r="AC346" t="s">
        <v>3</v>
      </c>
      <c r="AD346">
        <v>26.41</v>
      </c>
      <c r="AE346">
        <v>2</v>
      </c>
      <c r="AF346" t="s">
        <v>13</v>
      </c>
      <c r="AG346" t="s">
        <v>24</v>
      </c>
      <c r="AH346">
        <v>11244.376899999999</v>
      </c>
    </row>
    <row r="347" spans="1:34" x14ac:dyDescent="0.25">
      <c r="A347">
        <v>62</v>
      </c>
      <c r="B347" t="s">
        <v>3</v>
      </c>
      <c r="C347">
        <v>30.02</v>
      </c>
      <c r="D347">
        <v>0</v>
      </c>
      <c r="E347" t="s">
        <v>13</v>
      </c>
      <c r="F347" t="s">
        <v>19</v>
      </c>
      <c r="G347">
        <v>13352.0998</v>
      </c>
      <c r="V347" t="s">
        <v>2</v>
      </c>
      <c r="W347">
        <v>17.399999999999999</v>
      </c>
      <c r="X347">
        <v>1</v>
      </c>
      <c r="Y347" t="s">
        <v>13</v>
      </c>
      <c r="Z347" t="s">
        <v>12</v>
      </c>
      <c r="AA347">
        <v>2585.2689999999998</v>
      </c>
      <c r="AC347" t="s">
        <v>3</v>
      </c>
      <c r="AD347">
        <v>26.125</v>
      </c>
      <c r="AE347">
        <v>2</v>
      </c>
      <c r="AF347" t="s">
        <v>13</v>
      </c>
      <c r="AG347" t="s">
        <v>24</v>
      </c>
      <c r="AH347">
        <v>7729.6457499999997</v>
      </c>
    </row>
    <row r="348" spans="1:34" x14ac:dyDescent="0.25">
      <c r="A348">
        <v>60</v>
      </c>
      <c r="B348" t="s">
        <v>2</v>
      </c>
      <c r="C348">
        <v>27.55</v>
      </c>
      <c r="D348">
        <v>0</v>
      </c>
      <c r="E348" t="s">
        <v>13</v>
      </c>
      <c r="F348" t="s">
        <v>24</v>
      </c>
      <c r="G348">
        <v>13217.094499999999</v>
      </c>
      <c r="V348" t="s">
        <v>2</v>
      </c>
      <c r="W348">
        <v>18.5</v>
      </c>
      <c r="X348">
        <v>1</v>
      </c>
      <c r="Y348" t="s">
        <v>13</v>
      </c>
      <c r="Z348" t="s">
        <v>12</v>
      </c>
      <c r="AA348">
        <v>4766.0219999999999</v>
      </c>
      <c r="AC348" t="s">
        <v>3</v>
      </c>
      <c r="AD348">
        <v>41.69</v>
      </c>
      <c r="AE348">
        <v>0</v>
      </c>
      <c r="AF348" t="s">
        <v>13</v>
      </c>
      <c r="AG348" t="s">
        <v>14</v>
      </c>
      <c r="AH348">
        <v>5438.7491</v>
      </c>
    </row>
    <row r="349" spans="1:34" x14ac:dyDescent="0.25">
      <c r="A349">
        <v>63</v>
      </c>
      <c r="B349" t="s">
        <v>3</v>
      </c>
      <c r="C349">
        <v>36.765000000000001</v>
      </c>
      <c r="D349">
        <v>0</v>
      </c>
      <c r="E349" t="s">
        <v>13</v>
      </c>
      <c r="F349" t="s">
        <v>24</v>
      </c>
      <c r="G349">
        <v>13981.850350000001</v>
      </c>
      <c r="V349" t="s">
        <v>2</v>
      </c>
      <c r="W349">
        <v>24.1</v>
      </c>
      <c r="X349">
        <v>1</v>
      </c>
      <c r="Y349" t="s">
        <v>13</v>
      </c>
      <c r="Z349" t="s">
        <v>12</v>
      </c>
      <c r="AA349">
        <v>26236.579969999999</v>
      </c>
      <c r="AC349" t="s">
        <v>3</v>
      </c>
      <c r="AD349">
        <v>31.13</v>
      </c>
      <c r="AE349">
        <v>1</v>
      </c>
      <c r="AF349" t="s">
        <v>11</v>
      </c>
      <c r="AG349" t="s">
        <v>14</v>
      </c>
      <c r="AH349">
        <v>34806.467700000001</v>
      </c>
    </row>
    <row r="350" spans="1:34" x14ac:dyDescent="0.25">
      <c r="A350">
        <v>49</v>
      </c>
      <c r="B350" t="s">
        <v>2</v>
      </c>
      <c r="C350">
        <v>41.47</v>
      </c>
      <c r="D350">
        <v>4</v>
      </c>
      <c r="E350" t="s">
        <v>13</v>
      </c>
      <c r="F350" t="s">
        <v>14</v>
      </c>
      <c r="G350">
        <v>10977.2063</v>
      </c>
      <c r="V350" t="s">
        <v>2</v>
      </c>
      <c r="W350">
        <v>34.799999999999997</v>
      </c>
      <c r="X350">
        <v>1</v>
      </c>
      <c r="Y350" t="s">
        <v>13</v>
      </c>
      <c r="Z350" t="s">
        <v>12</v>
      </c>
      <c r="AA350">
        <v>3577.9989999999998</v>
      </c>
      <c r="AC350" t="s">
        <v>3</v>
      </c>
      <c r="AD350">
        <v>27.36</v>
      </c>
      <c r="AE350">
        <v>0</v>
      </c>
      <c r="AF350" t="s">
        <v>13</v>
      </c>
      <c r="AG350" t="s">
        <v>24</v>
      </c>
      <c r="AH350">
        <v>2104.1134000000002</v>
      </c>
    </row>
    <row r="351" spans="1:34" x14ac:dyDescent="0.25">
      <c r="A351">
        <v>34</v>
      </c>
      <c r="B351" t="s">
        <v>2</v>
      </c>
      <c r="C351">
        <v>29.26</v>
      </c>
      <c r="D351">
        <v>3</v>
      </c>
      <c r="E351" t="s">
        <v>13</v>
      </c>
      <c r="F351" t="s">
        <v>14</v>
      </c>
      <c r="G351">
        <v>6184.2993999999999</v>
      </c>
      <c r="V351" t="s">
        <v>2</v>
      </c>
      <c r="W351">
        <v>40.185000000000002</v>
      </c>
      <c r="X351">
        <v>0</v>
      </c>
      <c r="Y351" t="s">
        <v>13</v>
      </c>
      <c r="Z351" t="s">
        <v>19</v>
      </c>
      <c r="AA351">
        <v>3201.2451500000002</v>
      </c>
      <c r="AC351" t="s">
        <v>3</v>
      </c>
      <c r="AD351">
        <v>36.200000000000003</v>
      </c>
      <c r="AE351">
        <v>1</v>
      </c>
      <c r="AF351" t="s">
        <v>13</v>
      </c>
      <c r="AG351" t="s">
        <v>12</v>
      </c>
      <c r="AH351">
        <v>8068.1850000000004</v>
      </c>
    </row>
    <row r="352" spans="1:34" x14ac:dyDescent="0.25">
      <c r="A352">
        <v>33</v>
      </c>
      <c r="B352" t="s">
        <v>3</v>
      </c>
      <c r="C352">
        <v>35.75</v>
      </c>
      <c r="D352">
        <v>2</v>
      </c>
      <c r="E352" t="s">
        <v>13</v>
      </c>
      <c r="F352" t="s">
        <v>14</v>
      </c>
      <c r="G352">
        <v>4889.9994999999999</v>
      </c>
      <c r="V352" t="s">
        <v>2</v>
      </c>
      <c r="W352">
        <v>32.299999999999997</v>
      </c>
      <c r="X352">
        <v>2</v>
      </c>
      <c r="Y352" t="s">
        <v>13</v>
      </c>
      <c r="Z352" t="s">
        <v>24</v>
      </c>
      <c r="AA352">
        <v>29186.482360000002</v>
      </c>
      <c r="AC352" t="s">
        <v>3</v>
      </c>
      <c r="AD352">
        <v>32.395000000000003</v>
      </c>
      <c r="AE352">
        <v>1</v>
      </c>
      <c r="AF352" t="s">
        <v>13</v>
      </c>
      <c r="AG352" t="s">
        <v>19</v>
      </c>
      <c r="AH352">
        <v>2362.2290499999999</v>
      </c>
    </row>
    <row r="353" spans="1:34" x14ac:dyDescent="0.25">
      <c r="A353">
        <v>46</v>
      </c>
      <c r="B353" t="s">
        <v>3</v>
      </c>
      <c r="C353">
        <v>33.344999999999999</v>
      </c>
      <c r="D353">
        <v>1</v>
      </c>
      <c r="E353" t="s">
        <v>13</v>
      </c>
      <c r="F353" t="s">
        <v>24</v>
      </c>
      <c r="G353">
        <v>8334.4575499999992</v>
      </c>
      <c r="V353" t="s">
        <v>2</v>
      </c>
      <c r="W353">
        <v>39.270000000000003</v>
      </c>
      <c r="X353">
        <v>2</v>
      </c>
      <c r="Y353" t="s">
        <v>13</v>
      </c>
      <c r="Z353" t="s">
        <v>14</v>
      </c>
      <c r="AA353">
        <v>3500.6122999999998</v>
      </c>
      <c r="AC353" t="s">
        <v>3</v>
      </c>
      <c r="AD353">
        <v>23.655000000000001</v>
      </c>
      <c r="AE353">
        <v>0</v>
      </c>
      <c r="AF353" t="s">
        <v>13</v>
      </c>
      <c r="AG353" t="s">
        <v>19</v>
      </c>
      <c r="AH353">
        <v>2352.9684499999998</v>
      </c>
    </row>
    <row r="354" spans="1:34" x14ac:dyDescent="0.25">
      <c r="A354">
        <v>36</v>
      </c>
      <c r="B354" t="s">
        <v>2</v>
      </c>
      <c r="C354">
        <v>29.92</v>
      </c>
      <c r="D354">
        <v>1</v>
      </c>
      <c r="E354" t="s">
        <v>13</v>
      </c>
      <c r="F354" t="s">
        <v>14</v>
      </c>
      <c r="G354">
        <v>5478.0367999999999</v>
      </c>
      <c r="V354" t="s">
        <v>2</v>
      </c>
      <c r="W354">
        <v>34.869999999999997</v>
      </c>
      <c r="X354">
        <v>0</v>
      </c>
      <c r="Y354" t="s">
        <v>13</v>
      </c>
      <c r="Z354" t="s">
        <v>14</v>
      </c>
      <c r="AA354">
        <v>2020.5523000000001</v>
      </c>
      <c r="AC354" t="s">
        <v>3</v>
      </c>
      <c r="AD354">
        <v>35.75</v>
      </c>
      <c r="AE354">
        <v>1</v>
      </c>
      <c r="AF354" t="s">
        <v>11</v>
      </c>
      <c r="AG354" t="s">
        <v>14</v>
      </c>
      <c r="AH354">
        <v>40273.645499999999</v>
      </c>
    </row>
    <row r="355" spans="1:34" x14ac:dyDescent="0.25">
      <c r="A355">
        <v>19</v>
      </c>
      <c r="B355" t="s">
        <v>3</v>
      </c>
      <c r="C355">
        <v>27.835000000000001</v>
      </c>
      <c r="D355">
        <v>0</v>
      </c>
      <c r="E355" t="s">
        <v>13</v>
      </c>
      <c r="F355" t="s">
        <v>19</v>
      </c>
      <c r="G355">
        <v>1635.7336499999999</v>
      </c>
      <c r="V355" t="s">
        <v>2</v>
      </c>
      <c r="W355">
        <v>44.744999999999997</v>
      </c>
      <c r="X355">
        <v>0</v>
      </c>
      <c r="Y355" t="s">
        <v>13</v>
      </c>
      <c r="Z355" t="s">
        <v>24</v>
      </c>
      <c r="AA355">
        <v>9541.6955500000004</v>
      </c>
      <c r="AC355" t="s">
        <v>3</v>
      </c>
      <c r="AD355">
        <v>33.725000000000001</v>
      </c>
      <c r="AE355">
        <v>0</v>
      </c>
      <c r="AF355" t="s">
        <v>13</v>
      </c>
      <c r="AG355" t="s">
        <v>19</v>
      </c>
      <c r="AH355">
        <v>10976.24575</v>
      </c>
    </row>
    <row r="356" spans="1:34" x14ac:dyDescent="0.25">
      <c r="A356">
        <v>57</v>
      </c>
      <c r="B356" t="s">
        <v>2</v>
      </c>
      <c r="C356">
        <v>23.18</v>
      </c>
      <c r="D356">
        <v>0</v>
      </c>
      <c r="E356" t="s">
        <v>13</v>
      </c>
      <c r="F356" t="s">
        <v>19</v>
      </c>
      <c r="G356">
        <v>11830.6072</v>
      </c>
      <c r="V356" t="s">
        <v>2</v>
      </c>
      <c r="W356">
        <v>26.41</v>
      </c>
      <c r="X356">
        <v>1</v>
      </c>
      <c r="Y356" t="s">
        <v>13</v>
      </c>
      <c r="Z356" t="s">
        <v>19</v>
      </c>
      <c r="AA356">
        <v>5385.3379000000004</v>
      </c>
      <c r="AC356" t="s">
        <v>3</v>
      </c>
      <c r="AD356">
        <v>41.47</v>
      </c>
      <c r="AE356">
        <v>0</v>
      </c>
      <c r="AF356" t="s">
        <v>13</v>
      </c>
      <c r="AG356" t="s">
        <v>14</v>
      </c>
      <c r="AH356">
        <v>9504.3102999999992</v>
      </c>
    </row>
    <row r="357" spans="1:34" x14ac:dyDescent="0.25">
      <c r="A357">
        <v>50</v>
      </c>
      <c r="B357" t="s">
        <v>2</v>
      </c>
      <c r="C357">
        <v>25.6</v>
      </c>
      <c r="D357">
        <v>0</v>
      </c>
      <c r="E357" t="s">
        <v>13</v>
      </c>
      <c r="F357" t="s">
        <v>12</v>
      </c>
      <c r="G357">
        <v>8932.0840000000007</v>
      </c>
      <c r="V357" t="s">
        <v>2</v>
      </c>
      <c r="W357">
        <v>29.545000000000002</v>
      </c>
      <c r="X357">
        <v>1</v>
      </c>
      <c r="Y357" t="s">
        <v>13</v>
      </c>
      <c r="Z357" t="s">
        <v>19</v>
      </c>
      <c r="AA357">
        <v>8930.9345499999999</v>
      </c>
      <c r="AC357" t="s">
        <v>3</v>
      </c>
      <c r="AD357">
        <v>28.69</v>
      </c>
      <c r="AE357">
        <v>3</v>
      </c>
      <c r="AF357" t="s">
        <v>13</v>
      </c>
      <c r="AG357" t="s">
        <v>19</v>
      </c>
      <c r="AH357">
        <v>10264.4421</v>
      </c>
    </row>
    <row r="358" spans="1:34" x14ac:dyDescent="0.25">
      <c r="A358">
        <v>30</v>
      </c>
      <c r="B358" t="s">
        <v>2</v>
      </c>
      <c r="C358">
        <v>27.7</v>
      </c>
      <c r="D358">
        <v>0</v>
      </c>
      <c r="E358" t="s">
        <v>13</v>
      </c>
      <c r="F358" t="s">
        <v>12</v>
      </c>
      <c r="G358">
        <v>3554.203</v>
      </c>
      <c r="V358" t="s">
        <v>2</v>
      </c>
      <c r="W358">
        <v>32.9</v>
      </c>
      <c r="X358">
        <v>2</v>
      </c>
      <c r="Y358" t="s">
        <v>13</v>
      </c>
      <c r="Z358" t="s">
        <v>12</v>
      </c>
      <c r="AA358">
        <v>5375.0379999999996</v>
      </c>
      <c r="AC358" t="s">
        <v>3</v>
      </c>
      <c r="AD358">
        <v>35.200000000000003</v>
      </c>
      <c r="AE358">
        <v>1</v>
      </c>
      <c r="AF358" t="s">
        <v>13</v>
      </c>
      <c r="AG358" t="s">
        <v>14</v>
      </c>
      <c r="AH358">
        <v>1727.54</v>
      </c>
    </row>
    <row r="359" spans="1:34" x14ac:dyDescent="0.25">
      <c r="A359">
        <v>33</v>
      </c>
      <c r="B359" t="s">
        <v>3</v>
      </c>
      <c r="C359">
        <v>35.244999999999997</v>
      </c>
      <c r="D359">
        <v>0</v>
      </c>
      <c r="E359" t="s">
        <v>13</v>
      </c>
      <c r="F359" t="s">
        <v>24</v>
      </c>
      <c r="G359">
        <v>12404.8791</v>
      </c>
      <c r="V359" t="s">
        <v>2</v>
      </c>
      <c r="W359">
        <v>38.06</v>
      </c>
      <c r="X359">
        <v>0</v>
      </c>
      <c r="Y359" t="s">
        <v>11</v>
      </c>
      <c r="Z359" t="s">
        <v>14</v>
      </c>
      <c r="AA359">
        <v>44400.4064</v>
      </c>
      <c r="AC359" t="s">
        <v>3</v>
      </c>
      <c r="AD359">
        <v>40.47</v>
      </c>
      <c r="AE359">
        <v>0</v>
      </c>
      <c r="AF359" t="s">
        <v>13</v>
      </c>
      <c r="AG359" t="s">
        <v>24</v>
      </c>
      <c r="AH359">
        <v>1984.4532999999999</v>
      </c>
    </row>
    <row r="360" spans="1:34" x14ac:dyDescent="0.25">
      <c r="A360">
        <v>18</v>
      </c>
      <c r="B360" t="s">
        <v>2</v>
      </c>
      <c r="C360">
        <v>38.28</v>
      </c>
      <c r="D360">
        <v>0</v>
      </c>
      <c r="E360" t="s">
        <v>13</v>
      </c>
      <c r="F360" t="s">
        <v>14</v>
      </c>
      <c r="G360">
        <v>14133.03775</v>
      </c>
      <c r="V360" t="s">
        <v>2</v>
      </c>
      <c r="W360">
        <v>30.495000000000001</v>
      </c>
      <c r="X360">
        <v>3</v>
      </c>
      <c r="Y360" t="s">
        <v>13</v>
      </c>
      <c r="Z360" t="s">
        <v>24</v>
      </c>
      <c r="AA360">
        <v>6113.2310500000003</v>
      </c>
      <c r="AC360" t="s">
        <v>3</v>
      </c>
      <c r="AD360">
        <v>28.9</v>
      </c>
      <c r="AE360">
        <v>0</v>
      </c>
      <c r="AF360" t="s">
        <v>13</v>
      </c>
      <c r="AG360" t="s">
        <v>12</v>
      </c>
      <c r="AH360">
        <v>12146.971</v>
      </c>
    </row>
    <row r="361" spans="1:34" x14ac:dyDescent="0.25">
      <c r="A361">
        <v>46</v>
      </c>
      <c r="B361" t="s">
        <v>3</v>
      </c>
      <c r="C361">
        <v>27.6</v>
      </c>
      <c r="D361">
        <v>0</v>
      </c>
      <c r="E361" t="s">
        <v>13</v>
      </c>
      <c r="F361" t="s">
        <v>12</v>
      </c>
      <c r="G361">
        <v>24603.04837</v>
      </c>
      <c r="V361" t="s">
        <v>2</v>
      </c>
      <c r="W361">
        <v>27.74</v>
      </c>
      <c r="X361">
        <v>0</v>
      </c>
      <c r="Y361" t="s">
        <v>13</v>
      </c>
      <c r="Z361" t="s">
        <v>24</v>
      </c>
      <c r="AA361">
        <v>5469.0065999999997</v>
      </c>
      <c r="AC361" t="s">
        <v>3</v>
      </c>
      <c r="AD361">
        <v>24.32</v>
      </c>
      <c r="AE361">
        <v>1</v>
      </c>
      <c r="AF361" t="s">
        <v>13</v>
      </c>
      <c r="AG361" t="s">
        <v>19</v>
      </c>
      <c r="AH361">
        <v>13112.604799999999</v>
      </c>
    </row>
    <row r="362" spans="1:34" x14ac:dyDescent="0.25">
      <c r="A362">
        <v>46</v>
      </c>
      <c r="B362" t="s">
        <v>3</v>
      </c>
      <c r="C362">
        <v>43.89</v>
      </c>
      <c r="D362">
        <v>3</v>
      </c>
      <c r="E362" t="s">
        <v>13</v>
      </c>
      <c r="F362" t="s">
        <v>14</v>
      </c>
      <c r="G362">
        <v>8944.1151000000009</v>
      </c>
      <c r="V362" t="s">
        <v>2</v>
      </c>
      <c r="W362">
        <v>23.54</v>
      </c>
      <c r="X362">
        <v>2</v>
      </c>
      <c r="Y362" t="s">
        <v>13</v>
      </c>
      <c r="Z362" t="s">
        <v>14</v>
      </c>
      <c r="AA362">
        <v>10107.220600000001</v>
      </c>
      <c r="AC362" t="s">
        <v>3</v>
      </c>
      <c r="AD362">
        <v>36.6</v>
      </c>
      <c r="AE362">
        <v>3</v>
      </c>
      <c r="AF362" t="s">
        <v>13</v>
      </c>
      <c r="AG362" t="s">
        <v>12</v>
      </c>
      <c r="AH362">
        <v>11264.540999999999</v>
      </c>
    </row>
    <row r="363" spans="1:34" x14ac:dyDescent="0.25">
      <c r="A363">
        <v>47</v>
      </c>
      <c r="B363" t="s">
        <v>3</v>
      </c>
      <c r="C363">
        <v>29.83</v>
      </c>
      <c r="D363">
        <v>3</v>
      </c>
      <c r="E363" t="s">
        <v>13</v>
      </c>
      <c r="F363" t="s">
        <v>19</v>
      </c>
      <c r="G363">
        <v>9620.3307000000004</v>
      </c>
      <c r="V363" t="s">
        <v>2</v>
      </c>
      <c r="W363">
        <v>30.684999999999999</v>
      </c>
      <c r="X363">
        <v>2</v>
      </c>
      <c r="Y363" t="s">
        <v>13</v>
      </c>
      <c r="Z363" t="s">
        <v>19</v>
      </c>
      <c r="AA363">
        <v>8310.8391499999998</v>
      </c>
      <c r="AC363" t="s">
        <v>3</v>
      </c>
      <c r="AD363">
        <v>37.4</v>
      </c>
      <c r="AE363">
        <v>0</v>
      </c>
      <c r="AF363" t="s">
        <v>13</v>
      </c>
      <c r="AG363" t="s">
        <v>12</v>
      </c>
      <c r="AH363">
        <v>12979.358</v>
      </c>
    </row>
    <row r="364" spans="1:34" x14ac:dyDescent="0.25">
      <c r="A364">
        <v>23</v>
      </c>
      <c r="B364" t="s">
        <v>3</v>
      </c>
      <c r="C364">
        <v>41.91</v>
      </c>
      <c r="D364">
        <v>0</v>
      </c>
      <c r="E364" t="s">
        <v>13</v>
      </c>
      <c r="F364" t="s">
        <v>14</v>
      </c>
      <c r="G364">
        <v>1837.2819</v>
      </c>
      <c r="V364" t="s">
        <v>2</v>
      </c>
      <c r="W364">
        <v>22.6</v>
      </c>
      <c r="X364">
        <v>0</v>
      </c>
      <c r="Y364" t="s">
        <v>13</v>
      </c>
      <c r="Z364" t="s">
        <v>12</v>
      </c>
      <c r="AA364">
        <v>2457.502</v>
      </c>
      <c r="AC364" t="s">
        <v>3</v>
      </c>
      <c r="AD364">
        <v>35.4</v>
      </c>
      <c r="AE364">
        <v>0</v>
      </c>
      <c r="AF364" t="s">
        <v>13</v>
      </c>
      <c r="AG364" t="s">
        <v>12</v>
      </c>
      <c r="AH364">
        <v>1263.249</v>
      </c>
    </row>
    <row r="365" spans="1:34" x14ac:dyDescent="0.25">
      <c r="A365">
        <v>18</v>
      </c>
      <c r="B365" t="s">
        <v>2</v>
      </c>
      <c r="C365">
        <v>20.79</v>
      </c>
      <c r="D365">
        <v>0</v>
      </c>
      <c r="E365" t="s">
        <v>13</v>
      </c>
      <c r="F365" t="s">
        <v>14</v>
      </c>
      <c r="G365">
        <v>1607.5101</v>
      </c>
      <c r="V365" t="s">
        <v>2</v>
      </c>
      <c r="W365">
        <v>22.61</v>
      </c>
      <c r="X365">
        <v>1</v>
      </c>
      <c r="Y365" t="s">
        <v>13</v>
      </c>
      <c r="Z365" t="s">
        <v>19</v>
      </c>
      <c r="AA365">
        <v>9566.9909000000007</v>
      </c>
      <c r="AC365" t="s">
        <v>3</v>
      </c>
      <c r="AD365">
        <v>28.405000000000001</v>
      </c>
      <c r="AE365">
        <v>1</v>
      </c>
      <c r="AF365" t="s">
        <v>13</v>
      </c>
      <c r="AG365" t="s">
        <v>19</v>
      </c>
      <c r="AH365">
        <v>6664.68595</v>
      </c>
    </row>
    <row r="366" spans="1:34" x14ac:dyDescent="0.25">
      <c r="A366">
        <v>48</v>
      </c>
      <c r="B366" t="s">
        <v>2</v>
      </c>
      <c r="C366">
        <v>32.299999999999997</v>
      </c>
      <c r="D366">
        <v>2</v>
      </c>
      <c r="E366" t="s">
        <v>13</v>
      </c>
      <c r="F366" t="s">
        <v>24</v>
      </c>
      <c r="G366">
        <v>10043.249</v>
      </c>
      <c r="V366" t="s">
        <v>2</v>
      </c>
      <c r="W366">
        <v>36.67</v>
      </c>
      <c r="X366">
        <v>2</v>
      </c>
      <c r="Y366" t="s">
        <v>13</v>
      </c>
      <c r="Z366" t="s">
        <v>19</v>
      </c>
      <c r="AA366">
        <v>10848.1343</v>
      </c>
      <c r="AC366" t="s">
        <v>3</v>
      </c>
      <c r="AD366">
        <v>24.42</v>
      </c>
      <c r="AE366">
        <v>3</v>
      </c>
      <c r="AF366" t="s">
        <v>11</v>
      </c>
      <c r="AG366" t="s">
        <v>14</v>
      </c>
      <c r="AH366">
        <v>19361.998800000001</v>
      </c>
    </row>
    <row r="367" spans="1:34" x14ac:dyDescent="0.25">
      <c r="A367">
        <v>35</v>
      </c>
      <c r="B367" t="s">
        <v>3</v>
      </c>
      <c r="C367">
        <v>30.5</v>
      </c>
      <c r="D367">
        <v>1</v>
      </c>
      <c r="E367" t="s">
        <v>13</v>
      </c>
      <c r="F367" t="s">
        <v>12</v>
      </c>
      <c r="G367">
        <v>4751.07</v>
      </c>
      <c r="V367" t="s">
        <v>2</v>
      </c>
      <c r="W367">
        <v>33.44</v>
      </c>
      <c r="X367">
        <v>0</v>
      </c>
      <c r="Y367" t="s">
        <v>13</v>
      </c>
      <c r="Z367" t="s">
        <v>19</v>
      </c>
      <c r="AA367">
        <v>12231.613600000001</v>
      </c>
      <c r="AC367" t="s">
        <v>3</v>
      </c>
      <c r="AD367">
        <v>21.4</v>
      </c>
      <c r="AE367">
        <v>1</v>
      </c>
      <c r="AF367" t="s">
        <v>13</v>
      </c>
      <c r="AG367" t="s">
        <v>12</v>
      </c>
      <c r="AH367">
        <v>10065.413</v>
      </c>
    </row>
    <row r="368" spans="1:34" x14ac:dyDescent="0.25">
      <c r="A368">
        <v>19</v>
      </c>
      <c r="B368" t="s">
        <v>2</v>
      </c>
      <c r="C368">
        <v>21.7</v>
      </c>
      <c r="D368">
        <v>0</v>
      </c>
      <c r="E368" t="s">
        <v>11</v>
      </c>
      <c r="F368" t="s">
        <v>12</v>
      </c>
      <c r="G368">
        <v>13844.505999999999</v>
      </c>
      <c r="V368" t="s">
        <v>2</v>
      </c>
      <c r="W368">
        <v>40.659999999999997</v>
      </c>
      <c r="X368">
        <v>0</v>
      </c>
      <c r="Y368" t="s">
        <v>13</v>
      </c>
      <c r="Z368" t="s">
        <v>24</v>
      </c>
      <c r="AA368">
        <v>9875.6803999999993</v>
      </c>
      <c r="AC368" t="s">
        <v>3</v>
      </c>
      <c r="AD368">
        <v>23.7</v>
      </c>
      <c r="AE368">
        <v>2</v>
      </c>
      <c r="AF368" t="s">
        <v>13</v>
      </c>
      <c r="AG368" t="s">
        <v>12</v>
      </c>
      <c r="AH368">
        <v>3484.3310000000001</v>
      </c>
    </row>
    <row r="369" spans="1:34" x14ac:dyDescent="0.25">
      <c r="A369">
        <v>21</v>
      </c>
      <c r="B369" t="s">
        <v>2</v>
      </c>
      <c r="C369">
        <v>26.4</v>
      </c>
      <c r="D369">
        <v>1</v>
      </c>
      <c r="E369" t="s">
        <v>13</v>
      </c>
      <c r="F369" t="s">
        <v>12</v>
      </c>
      <c r="G369">
        <v>2597.779</v>
      </c>
      <c r="V369" t="s">
        <v>2</v>
      </c>
      <c r="W369">
        <v>27.074999999999999</v>
      </c>
      <c r="X369">
        <v>1</v>
      </c>
      <c r="Y369" t="s">
        <v>13</v>
      </c>
      <c r="Z369" t="s">
        <v>24</v>
      </c>
      <c r="AA369">
        <v>10106.134249999999</v>
      </c>
      <c r="AC369" t="s">
        <v>3</v>
      </c>
      <c r="AD369">
        <v>31.73</v>
      </c>
      <c r="AE369">
        <v>3</v>
      </c>
      <c r="AF369" t="s">
        <v>11</v>
      </c>
      <c r="AG369" t="s">
        <v>24</v>
      </c>
      <c r="AH369">
        <v>36189.101699999999</v>
      </c>
    </row>
    <row r="370" spans="1:34" x14ac:dyDescent="0.25">
      <c r="A370">
        <v>21</v>
      </c>
      <c r="B370" t="s">
        <v>2</v>
      </c>
      <c r="C370">
        <v>21.89</v>
      </c>
      <c r="D370">
        <v>2</v>
      </c>
      <c r="E370" t="s">
        <v>13</v>
      </c>
      <c r="F370" t="s">
        <v>14</v>
      </c>
      <c r="G370">
        <v>3180.5101</v>
      </c>
      <c r="V370" t="s">
        <v>2</v>
      </c>
      <c r="W370">
        <v>39.049999999999997</v>
      </c>
      <c r="X370">
        <v>3</v>
      </c>
      <c r="Y370" t="s">
        <v>11</v>
      </c>
      <c r="Z370" t="s">
        <v>14</v>
      </c>
      <c r="AA370">
        <v>40932.429499999998</v>
      </c>
      <c r="AC370" t="s">
        <v>3</v>
      </c>
      <c r="AD370">
        <v>35.5</v>
      </c>
      <c r="AE370">
        <v>2</v>
      </c>
      <c r="AF370" t="s">
        <v>11</v>
      </c>
      <c r="AG370" t="s">
        <v>12</v>
      </c>
      <c r="AH370">
        <v>44585.455869999998</v>
      </c>
    </row>
    <row r="371" spans="1:34" x14ac:dyDescent="0.25">
      <c r="A371">
        <v>49</v>
      </c>
      <c r="B371" t="s">
        <v>2</v>
      </c>
      <c r="C371">
        <v>30.78</v>
      </c>
      <c r="D371">
        <v>1</v>
      </c>
      <c r="E371" t="s">
        <v>13</v>
      </c>
      <c r="F371" t="s">
        <v>24</v>
      </c>
      <c r="G371">
        <v>9778.3472000000002</v>
      </c>
      <c r="V371" t="s">
        <v>2</v>
      </c>
      <c r="W371">
        <v>21.754999999999999</v>
      </c>
      <c r="X371">
        <v>1</v>
      </c>
      <c r="Y371" t="s">
        <v>11</v>
      </c>
      <c r="Z371" t="s">
        <v>24</v>
      </c>
      <c r="AA371">
        <v>16657.71745</v>
      </c>
      <c r="AC371" t="s">
        <v>3</v>
      </c>
      <c r="AD371">
        <v>24.035</v>
      </c>
      <c r="AE371">
        <v>2</v>
      </c>
      <c r="AF371" t="s">
        <v>13</v>
      </c>
      <c r="AG371" t="s">
        <v>24</v>
      </c>
      <c r="AH371">
        <v>8604.4836500000001</v>
      </c>
    </row>
    <row r="372" spans="1:34" x14ac:dyDescent="0.25">
      <c r="A372">
        <v>56</v>
      </c>
      <c r="B372" t="s">
        <v>2</v>
      </c>
      <c r="C372">
        <v>32.299999999999997</v>
      </c>
      <c r="D372">
        <v>3</v>
      </c>
      <c r="E372" t="s">
        <v>13</v>
      </c>
      <c r="F372" t="s">
        <v>24</v>
      </c>
      <c r="G372">
        <v>13430.264999999999</v>
      </c>
      <c r="V372" t="s">
        <v>2</v>
      </c>
      <c r="W372">
        <v>40.28</v>
      </c>
      <c r="X372">
        <v>0</v>
      </c>
      <c r="Y372" t="s">
        <v>13</v>
      </c>
      <c r="Z372" t="s">
        <v>24</v>
      </c>
      <c r="AA372">
        <v>2217.6012000000001</v>
      </c>
      <c r="AC372" t="s">
        <v>3</v>
      </c>
      <c r="AD372">
        <v>29.15</v>
      </c>
      <c r="AE372">
        <v>0</v>
      </c>
      <c r="AF372" t="s">
        <v>11</v>
      </c>
      <c r="AG372" t="s">
        <v>14</v>
      </c>
      <c r="AH372">
        <v>18246.495500000001</v>
      </c>
    </row>
    <row r="373" spans="1:34" x14ac:dyDescent="0.25">
      <c r="A373">
        <v>42</v>
      </c>
      <c r="B373" t="s">
        <v>2</v>
      </c>
      <c r="C373">
        <v>24.984999999999999</v>
      </c>
      <c r="D373">
        <v>2</v>
      </c>
      <c r="E373" t="s">
        <v>13</v>
      </c>
      <c r="F373" t="s">
        <v>19</v>
      </c>
      <c r="G373">
        <v>8017.0611500000005</v>
      </c>
      <c r="V373" t="s">
        <v>2</v>
      </c>
      <c r="W373">
        <v>36.08</v>
      </c>
      <c r="X373">
        <v>1</v>
      </c>
      <c r="Y373" t="s">
        <v>13</v>
      </c>
      <c r="Z373" t="s">
        <v>14</v>
      </c>
      <c r="AA373">
        <v>6781.3541999999998</v>
      </c>
      <c r="AC373" t="s">
        <v>3</v>
      </c>
      <c r="AD373">
        <v>34.104999999999997</v>
      </c>
      <c r="AE373">
        <v>0</v>
      </c>
      <c r="AF373" t="s">
        <v>11</v>
      </c>
      <c r="AG373" t="s">
        <v>24</v>
      </c>
      <c r="AH373">
        <v>43254.417950000003</v>
      </c>
    </row>
    <row r="374" spans="1:34" x14ac:dyDescent="0.25">
      <c r="A374">
        <v>44</v>
      </c>
      <c r="B374" t="s">
        <v>3</v>
      </c>
      <c r="C374">
        <v>32.015000000000001</v>
      </c>
      <c r="D374">
        <v>2</v>
      </c>
      <c r="E374" t="s">
        <v>13</v>
      </c>
      <c r="F374" t="s">
        <v>19</v>
      </c>
      <c r="G374">
        <v>8116.2688500000004</v>
      </c>
      <c r="V374" t="s">
        <v>2</v>
      </c>
      <c r="W374">
        <v>30.1</v>
      </c>
      <c r="X374">
        <v>3</v>
      </c>
      <c r="Y374" t="s">
        <v>13</v>
      </c>
      <c r="Z374" t="s">
        <v>12</v>
      </c>
      <c r="AA374">
        <v>4234.9269999999997</v>
      </c>
      <c r="AC374" t="s">
        <v>3</v>
      </c>
      <c r="AD374">
        <v>26.41</v>
      </c>
      <c r="AE374">
        <v>0</v>
      </c>
      <c r="AF374" t="s">
        <v>13</v>
      </c>
      <c r="AG374" t="s">
        <v>19</v>
      </c>
      <c r="AH374">
        <v>8827.2098999999998</v>
      </c>
    </row>
    <row r="375" spans="1:34" x14ac:dyDescent="0.25">
      <c r="A375">
        <v>18</v>
      </c>
      <c r="B375" t="s">
        <v>3</v>
      </c>
      <c r="C375">
        <v>30.4</v>
      </c>
      <c r="D375">
        <v>3</v>
      </c>
      <c r="E375" t="s">
        <v>13</v>
      </c>
      <c r="F375" t="s">
        <v>24</v>
      </c>
      <c r="G375">
        <v>3481.8679999999999</v>
      </c>
      <c r="V375" t="s">
        <v>2</v>
      </c>
      <c r="W375">
        <v>27.265000000000001</v>
      </c>
      <c r="X375">
        <v>1</v>
      </c>
      <c r="Y375" t="s">
        <v>13</v>
      </c>
      <c r="Z375" t="s">
        <v>24</v>
      </c>
      <c r="AA375">
        <v>9447.2503500000003</v>
      </c>
      <c r="AC375" t="s">
        <v>3</v>
      </c>
      <c r="AD375">
        <v>27</v>
      </c>
      <c r="AE375">
        <v>2</v>
      </c>
      <c r="AF375" t="s">
        <v>13</v>
      </c>
      <c r="AG375" t="s">
        <v>12</v>
      </c>
      <c r="AH375">
        <v>11737.848840000001</v>
      </c>
    </row>
    <row r="376" spans="1:34" x14ac:dyDescent="0.25">
      <c r="A376">
        <v>61</v>
      </c>
      <c r="B376" t="s">
        <v>2</v>
      </c>
      <c r="C376">
        <v>21.09</v>
      </c>
      <c r="D376">
        <v>0</v>
      </c>
      <c r="E376" t="s">
        <v>13</v>
      </c>
      <c r="F376" t="s">
        <v>19</v>
      </c>
      <c r="G376">
        <v>13415.0381</v>
      </c>
      <c r="V376" t="s">
        <v>2</v>
      </c>
      <c r="W376">
        <v>32.1</v>
      </c>
      <c r="X376">
        <v>3</v>
      </c>
      <c r="Y376" t="s">
        <v>13</v>
      </c>
      <c r="Z376" t="s">
        <v>12</v>
      </c>
      <c r="AA376">
        <v>14007.222</v>
      </c>
      <c r="AC376" t="s">
        <v>3</v>
      </c>
      <c r="AD376">
        <v>21.754999999999999</v>
      </c>
      <c r="AE376">
        <v>0</v>
      </c>
      <c r="AF376" t="s">
        <v>13</v>
      </c>
      <c r="AG376" t="s">
        <v>19</v>
      </c>
      <c r="AH376">
        <v>1627.2824499999999</v>
      </c>
    </row>
    <row r="377" spans="1:34" x14ac:dyDescent="0.25">
      <c r="A377">
        <v>57</v>
      </c>
      <c r="B377" t="s">
        <v>2</v>
      </c>
      <c r="C377">
        <v>22.23</v>
      </c>
      <c r="D377">
        <v>0</v>
      </c>
      <c r="E377" t="s">
        <v>13</v>
      </c>
      <c r="F377" t="s">
        <v>24</v>
      </c>
      <c r="G377">
        <v>12029.286700000001</v>
      </c>
      <c r="V377" t="s">
        <v>2</v>
      </c>
      <c r="W377">
        <v>34.770000000000003</v>
      </c>
      <c r="X377">
        <v>1</v>
      </c>
      <c r="Y377" t="s">
        <v>13</v>
      </c>
      <c r="Z377" t="s">
        <v>19</v>
      </c>
      <c r="AA377">
        <v>9583.8932999999997</v>
      </c>
      <c r="AC377" t="s">
        <v>3</v>
      </c>
      <c r="AD377">
        <v>30.875</v>
      </c>
      <c r="AE377">
        <v>0</v>
      </c>
      <c r="AF377" t="s">
        <v>13</v>
      </c>
      <c r="AG377" t="s">
        <v>19</v>
      </c>
      <c r="AH377">
        <v>3062.5082499999999</v>
      </c>
    </row>
    <row r="378" spans="1:34" x14ac:dyDescent="0.25">
      <c r="A378">
        <v>42</v>
      </c>
      <c r="B378" t="s">
        <v>2</v>
      </c>
      <c r="C378">
        <v>33.155000000000001</v>
      </c>
      <c r="D378">
        <v>1</v>
      </c>
      <c r="E378" t="s">
        <v>13</v>
      </c>
      <c r="F378" t="s">
        <v>24</v>
      </c>
      <c r="G378">
        <v>7639.4174499999999</v>
      </c>
      <c r="V378" t="s">
        <v>2</v>
      </c>
      <c r="W378">
        <v>38.39</v>
      </c>
      <c r="X378">
        <v>0</v>
      </c>
      <c r="Y378" t="s">
        <v>11</v>
      </c>
      <c r="Z378" t="s">
        <v>14</v>
      </c>
      <c r="AA378">
        <v>40419.019099999998</v>
      </c>
      <c r="AC378" t="s">
        <v>3</v>
      </c>
      <c r="AD378">
        <v>28.975000000000001</v>
      </c>
      <c r="AE378">
        <v>0</v>
      </c>
      <c r="AF378" t="s">
        <v>13</v>
      </c>
      <c r="AG378" t="s">
        <v>19</v>
      </c>
      <c r="AH378">
        <v>1906.35825</v>
      </c>
    </row>
    <row r="379" spans="1:34" x14ac:dyDescent="0.25">
      <c r="A379">
        <v>26</v>
      </c>
      <c r="B379" t="s">
        <v>3</v>
      </c>
      <c r="C379">
        <v>32.9</v>
      </c>
      <c r="D379">
        <v>2</v>
      </c>
      <c r="E379" t="s">
        <v>11</v>
      </c>
      <c r="F379" t="s">
        <v>12</v>
      </c>
      <c r="G379">
        <v>36085.218999999997</v>
      </c>
      <c r="V379" t="s">
        <v>2</v>
      </c>
      <c r="W379">
        <v>26.62</v>
      </c>
      <c r="X379">
        <v>0</v>
      </c>
      <c r="Y379" t="s">
        <v>13</v>
      </c>
      <c r="Z379" t="s">
        <v>14</v>
      </c>
      <c r="AA379">
        <v>3757.8447999999999</v>
      </c>
      <c r="AC379" t="s">
        <v>3</v>
      </c>
      <c r="AD379">
        <v>37.905000000000001</v>
      </c>
      <c r="AE379">
        <v>0</v>
      </c>
      <c r="AF379" t="s">
        <v>13</v>
      </c>
      <c r="AG379" t="s">
        <v>19</v>
      </c>
      <c r="AH379">
        <v>14210.53595</v>
      </c>
    </row>
    <row r="380" spans="1:34" x14ac:dyDescent="0.25">
      <c r="A380">
        <v>20</v>
      </c>
      <c r="B380" t="s">
        <v>3</v>
      </c>
      <c r="C380">
        <v>33.33</v>
      </c>
      <c r="D380">
        <v>0</v>
      </c>
      <c r="E380" t="s">
        <v>13</v>
      </c>
      <c r="F380" t="s">
        <v>14</v>
      </c>
      <c r="G380">
        <v>1391.5287000000001</v>
      </c>
      <c r="V380" t="s">
        <v>2</v>
      </c>
      <c r="W380">
        <v>30.114999999999998</v>
      </c>
      <c r="X380">
        <v>1</v>
      </c>
      <c r="Y380" t="s">
        <v>13</v>
      </c>
      <c r="Z380" t="s">
        <v>19</v>
      </c>
      <c r="AA380">
        <v>9910.3598500000007</v>
      </c>
      <c r="AC380" t="s">
        <v>3</v>
      </c>
      <c r="AD380">
        <v>33.630000000000003</v>
      </c>
      <c r="AE380">
        <v>4</v>
      </c>
      <c r="AF380" t="s">
        <v>13</v>
      </c>
      <c r="AG380" t="s">
        <v>24</v>
      </c>
      <c r="AH380">
        <v>17128.426080000001</v>
      </c>
    </row>
    <row r="381" spans="1:34" x14ac:dyDescent="0.25">
      <c r="A381">
        <v>23</v>
      </c>
      <c r="B381" t="s">
        <v>2</v>
      </c>
      <c r="C381">
        <v>28.31</v>
      </c>
      <c r="D381">
        <v>0</v>
      </c>
      <c r="E381" t="s">
        <v>11</v>
      </c>
      <c r="F381" t="s">
        <v>19</v>
      </c>
      <c r="G381">
        <v>18033.9679</v>
      </c>
      <c r="V381" t="s">
        <v>2</v>
      </c>
      <c r="W381">
        <v>36</v>
      </c>
      <c r="X381">
        <v>1</v>
      </c>
      <c r="Y381" t="s">
        <v>13</v>
      </c>
      <c r="Z381" t="s">
        <v>12</v>
      </c>
      <c r="AA381">
        <v>8556.9069999999992</v>
      </c>
      <c r="AC381" t="s">
        <v>3</v>
      </c>
      <c r="AD381">
        <v>27.645</v>
      </c>
      <c r="AE381">
        <v>2</v>
      </c>
      <c r="AF381" t="s">
        <v>13</v>
      </c>
      <c r="AG381" t="s">
        <v>24</v>
      </c>
      <c r="AH381">
        <v>5031.26955</v>
      </c>
    </row>
    <row r="382" spans="1:34" x14ac:dyDescent="0.25">
      <c r="A382">
        <v>39</v>
      </c>
      <c r="B382" t="s">
        <v>2</v>
      </c>
      <c r="C382">
        <v>24.89</v>
      </c>
      <c r="D382">
        <v>3</v>
      </c>
      <c r="E382" t="s">
        <v>11</v>
      </c>
      <c r="F382" t="s">
        <v>24</v>
      </c>
      <c r="G382">
        <v>21659.930100000001</v>
      </c>
      <c r="V382" t="s">
        <v>2</v>
      </c>
      <c r="W382">
        <v>26.4</v>
      </c>
      <c r="X382">
        <v>0</v>
      </c>
      <c r="Y382" t="s">
        <v>11</v>
      </c>
      <c r="Z382" t="s">
        <v>14</v>
      </c>
      <c r="AA382">
        <v>19539.242999999999</v>
      </c>
      <c r="AC382" t="s">
        <v>3</v>
      </c>
      <c r="AD382">
        <v>37.43</v>
      </c>
      <c r="AE382">
        <v>3</v>
      </c>
      <c r="AF382" t="s">
        <v>13</v>
      </c>
      <c r="AG382" t="s">
        <v>24</v>
      </c>
      <c r="AH382">
        <v>5428.7277000000004</v>
      </c>
    </row>
    <row r="383" spans="1:34" x14ac:dyDescent="0.25">
      <c r="A383">
        <v>24</v>
      </c>
      <c r="B383" t="s">
        <v>3</v>
      </c>
      <c r="C383">
        <v>40.15</v>
      </c>
      <c r="D383">
        <v>0</v>
      </c>
      <c r="E383" t="s">
        <v>11</v>
      </c>
      <c r="F383" t="s">
        <v>14</v>
      </c>
      <c r="G383">
        <v>38126.246500000001</v>
      </c>
      <c r="V383" t="s">
        <v>2</v>
      </c>
      <c r="W383">
        <v>22.77</v>
      </c>
      <c r="X383">
        <v>0</v>
      </c>
      <c r="Y383" t="s">
        <v>13</v>
      </c>
      <c r="Z383" t="s">
        <v>14</v>
      </c>
      <c r="AA383">
        <v>11833.782300000001</v>
      </c>
      <c r="AC383" t="s">
        <v>3</v>
      </c>
      <c r="AD383">
        <v>38.17</v>
      </c>
      <c r="AE383">
        <v>0</v>
      </c>
      <c r="AF383" t="s">
        <v>11</v>
      </c>
      <c r="AG383" t="s">
        <v>14</v>
      </c>
      <c r="AH383">
        <v>36307.798300000002</v>
      </c>
    </row>
    <row r="384" spans="1:34" x14ac:dyDescent="0.25">
      <c r="A384">
        <v>64</v>
      </c>
      <c r="B384" t="s">
        <v>2</v>
      </c>
      <c r="C384">
        <v>30.114999999999998</v>
      </c>
      <c r="D384">
        <v>3</v>
      </c>
      <c r="E384" t="s">
        <v>13</v>
      </c>
      <c r="F384" t="s">
        <v>19</v>
      </c>
      <c r="G384">
        <v>16455.707849999999</v>
      </c>
      <c r="V384" t="s">
        <v>2</v>
      </c>
      <c r="W384">
        <v>22.8</v>
      </c>
      <c r="X384">
        <v>3</v>
      </c>
      <c r="Y384" t="s">
        <v>13</v>
      </c>
      <c r="Z384" t="s">
        <v>24</v>
      </c>
      <c r="AA384">
        <v>7985.8149999999996</v>
      </c>
      <c r="AC384" t="s">
        <v>3</v>
      </c>
      <c r="AD384">
        <v>35.200000000000003</v>
      </c>
      <c r="AE384">
        <v>1</v>
      </c>
      <c r="AF384" t="s">
        <v>13</v>
      </c>
      <c r="AG384" t="s">
        <v>12</v>
      </c>
      <c r="AH384">
        <v>2416.9549999999999</v>
      </c>
    </row>
    <row r="385" spans="1:34" x14ac:dyDescent="0.25">
      <c r="A385">
        <v>62</v>
      </c>
      <c r="B385" t="s">
        <v>3</v>
      </c>
      <c r="C385">
        <v>31.46</v>
      </c>
      <c r="D385">
        <v>1</v>
      </c>
      <c r="E385" t="s">
        <v>13</v>
      </c>
      <c r="F385" t="s">
        <v>14</v>
      </c>
      <c r="G385">
        <v>27000.98473</v>
      </c>
      <c r="V385" t="s">
        <v>2</v>
      </c>
      <c r="W385">
        <v>27.83</v>
      </c>
      <c r="X385">
        <v>0</v>
      </c>
      <c r="Y385" t="s">
        <v>11</v>
      </c>
      <c r="Z385" t="s">
        <v>14</v>
      </c>
      <c r="AA385">
        <v>23065.420699999999</v>
      </c>
      <c r="AC385" t="s">
        <v>3</v>
      </c>
      <c r="AD385">
        <v>27.1</v>
      </c>
      <c r="AE385">
        <v>1</v>
      </c>
      <c r="AF385" t="s">
        <v>11</v>
      </c>
      <c r="AG385" t="s">
        <v>12</v>
      </c>
      <c r="AH385">
        <v>19040.876</v>
      </c>
    </row>
    <row r="386" spans="1:34" x14ac:dyDescent="0.25">
      <c r="A386">
        <v>27</v>
      </c>
      <c r="B386" t="s">
        <v>2</v>
      </c>
      <c r="C386">
        <v>17.954999999999998</v>
      </c>
      <c r="D386">
        <v>2</v>
      </c>
      <c r="E386" t="s">
        <v>11</v>
      </c>
      <c r="F386" t="s">
        <v>24</v>
      </c>
      <c r="G386">
        <v>15006.579449999999</v>
      </c>
      <c r="V386" t="s">
        <v>2</v>
      </c>
      <c r="W386">
        <v>34.58</v>
      </c>
      <c r="X386">
        <v>2</v>
      </c>
      <c r="Y386" t="s">
        <v>13</v>
      </c>
      <c r="Z386" t="s">
        <v>24</v>
      </c>
      <c r="AA386">
        <v>3925.7582000000002</v>
      </c>
      <c r="AC386" t="s">
        <v>3</v>
      </c>
      <c r="AD386">
        <v>26.03</v>
      </c>
      <c r="AE386">
        <v>0</v>
      </c>
      <c r="AF386" t="s">
        <v>13</v>
      </c>
      <c r="AG386" t="s">
        <v>24</v>
      </c>
      <c r="AH386">
        <v>3070.8087</v>
      </c>
    </row>
    <row r="387" spans="1:34" x14ac:dyDescent="0.25">
      <c r="A387">
        <v>55</v>
      </c>
      <c r="B387" t="s">
        <v>3</v>
      </c>
      <c r="C387">
        <v>30.684999999999999</v>
      </c>
      <c r="D387">
        <v>0</v>
      </c>
      <c r="E387" t="s">
        <v>11</v>
      </c>
      <c r="F387" t="s">
        <v>24</v>
      </c>
      <c r="G387">
        <v>42303.692150000003</v>
      </c>
      <c r="V387" t="s">
        <v>2</v>
      </c>
      <c r="W387">
        <v>25.175000000000001</v>
      </c>
      <c r="X387">
        <v>2</v>
      </c>
      <c r="Y387" t="s">
        <v>13</v>
      </c>
      <c r="Z387" t="s">
        <v>24</v>
      </c>
      <c r="AA387">
        <v>9095.0682500000003</v>
      </c>
      <c r="AC387" t="s">
        <v>3</v>
      </c>
      <c r="AD387">
        <v>32.299999999999997</v>
      </c>
      <c r="AE387">
        <v>1</v>
      </c>
      <c r="AF387" t="s">
        <v>13</v>
      </c>
      <c r="AG387" t="s">
        <v>12</v>
      </c>
      <c r="AH387">
        <v>8062.7640000000001</v>
      </c>
    </row>
    <row r="388" spans="1:34" x14ac:dyDescent="0.25">
      <c r="A388">
        <v>55</v>
      </c>
      <c r="B388" t="s">
        <v>3</v>
      </c>
      <c r="C388">
        <v>33</v>
      </c>
      <c r="D388">
        <v>0</v>
      </c>
      <c r="E388" t="s">
        <v>13</v>
      </c>
      <c r="F388" t="s">
        <v>14</v>
      </c>
      <c r="G388">
        <v>20781.48892</v>
      </c>
      <c r="V388" t="s">
        <v>2</v>
      </c>
      <c r="W388">
        <v>31.824999999999999</v>
      </c>
      <c r="X388">
        <v>0</v>
      </c>
      <c r="Y388" t="s">
        <v>13</v>
      </c>
      <c r="Z388" t="s">
        <v>19</v>
      </c>
      <c r="AA388">
        <v>11842.623750000001</v>
      </c>
      <c r="AC388" t="s">
        <v>3</v>
      </c>
      <c r="AD388">
        <v>36.1</v>
      </c>
      <c r="AE388">
        <v>3</v>
      </c>
      <c r="AF388" t="s">
        <v>13</v>
      </c>
      <c r="AG388" t="s">
        <v>12</v>
      </c>
      <c r="AH388">
        <v>27941.28758</v>
      </c>
    </row>
    <row r="389" spans="1:34" x14ac:dyDescent="0.25">
      <c r="A389">
        <v>35</v>
      </c>
      <c r="B389" t="s">
        <v>2</v>
      </c>
      <c r="C389">
        <v>43.34</v>
      </c>
      <c r="D389">
        <v>2</v>
      </c>
      <c r="E389" t="s">
        <v>13</v>
      </c>
      <c r="F389" t="s">
        <v>14</v>
      </c>
      <c r="G389">
        <v>5846.9175999999998</v>
      </c>
      <c r="V389" t="s">
        <v>2</v>
      </c>
      <c r="W389">
        <v>29</v>
      </c>
      <c r="X389">
        <v>1</v>
      </c>
      <c r="Y389" t="s">
        <v>13</v>
      </c>
      <c r="Z389" t="s">
        <v>12</v>
      </c>
      <c r="AA389">
        <v>7050.6419999999998</v>
      </c>
      <c r="AC389" t="s">
        <v>3</v>
      </c>
      <c r="AD389">
        <v>34.200000000000003</v>
      </c>
      <c r="AE389">
        <v>2</v>
      </c>
      <c r="AF389" t="s">
        <v>13</v>
      </c>
      <c r="AG389" t="s">
        <v>19</v>
      </c>
      <c r="AH389">
        <v>7261.741</v>
      </c>
    </row>
    <row r="390" spans="1:34" x14ac:dyDescent="0.25">
      <c r="A390">
        <v>44</v>
      </c>
      <c r="B390" t="s">
        <v>3</v>
      </c>
      <c r="C390">
        <v>22.135000000000002</v>
      </c>
      <c r="D390">
        <v>2</v>
      </c>
      <c r="E390" t="s">
        <v>13</v>
      </c>
      <c r="F390" t="s">
        <v>24</v>
      </c>
      <c r="G390">
        <v>8302.5356499999998</v>
      </c>
      <c r="V390" t="s">
        <v>2</v>
      </c>
      <c r="W390">
        <v>39.700000000000003</v>
      </c>
      <c r="X390">
        <v>0</v>
      </c>
      <c r="Y390" t="s">
        <v>13</v>
      </c>
      <c r="Z390" t="s">
        <v>12</v>
      </c>
      <c r="AA390">
        <v>14319.031000000001</v>
      </c>
      <c r="AC390" t="s">
        <v>3</v>
      </c>
      <c r="AD390">
        <v>33.33</v>
      </c>
      <c r="AE390">
        <v>3</v>
      </c>
      <c r="AF390" t="s">
        <v>13</v>
      </c>
      <c r="AG390" t="s">
        <v>14</v>
      </c>
      <c r="AH390">
        <v>10560.4917</v>
      </c>
    </row>
    <row r="391" spans="1:34" x14ac:dyDescent="0.25">
      <c r="A391">
        <v>19</v>
      </c>
      <c r="B391" t="s">
        <v>3</v>
      </c>
      <c r="C391">
        <v>34.4</v>
      </c>
      <c r="D391">
        <v>0</v>
      </c>
      <c r="E391" t="s">
        <v>13</v>
      </c>
      <c r="F391" t="s">
        <v>12</v>
      </c>
      <c r="G391">
        <v>1261.8589999999999</v>
      </c>
      <c r="V391" t="s">
        <v>2</v>
      </c>
      <c r="W391">
        <v>19.475000000000001</v>
      </c>
      <c r="X391">
        <v>2</v>
      </c>
      <c r="Y391" t="s">
        <v>13</v>
      </c>
      <c r="Z391" t="s">
        <v>19</v>
      </c>
      <c r="AA391">
        <v>6933.2422500000002</v>
      </c>
      <c r="AC391" t="s">
        <v>3</v>
      </c>
      <c r="AD391">
        <v>32.299999999999997</v>
      </c>
      <c r="AE391">
        <v>2</v>
      </c>
      <c r="AF391" t="s">
        <v>13</v>
      </c>
      <c r="AG391" t="s">
        <v>19</v>
      </c>
      <c r="AH391">
        <v>6986.6970000000001</v>
      </c>
    </row>
    <row r="392" spans="1:34" x14ac:dyDescent="0.25">
      <c r="A392">
        <v>58</v>
      </c>
      <c r="B392" t="s">
        <v>2</v>
      </c>
      <c r="C392">
        <v>39.049999999999997</v>
      </c>
      <c r="D392">
        <v>0</v>
      </c>
      <c r="E392" t="s">
        <v>13</v>
      </c>
      <c r="F392" t="s">
        <v>14</v>
      </c>
      <c r="G392">
        <v>11856.4115</v>
      </c>
      <c r="V392" t="s">
        <v>2</v>
      </c>
      <c r="W392">
        <v>26.7</v>
      </c>
      <c r="X392">
        <v>2</v>
      </c>
      <c r="Y392" t="s">
        <v>13</v>
      </c>
      <c r="Z392" t="s">
        <v>12</v>
      </c>
      <c r="AA392">
        <v>11150.78</v>
      </c>
      <c r="AC392" t="s">
        <v>3</v>
      </c>
      <c r="AD392">
        <v>39.805</v>
      </c>
      <c r="AE392">
        <v>0</v>
      </c>
      <c r="AF392" t="s">
        <v>13</v>
      </c>
      <c r="AG392" t="s">
        <v>24</v>
      </c>
      <c r="AH392">
        <v>7448.4039499999999</v>
      </c>
    </row>
    <row r="393" spans="1:34" x14ac:dyDescent="0.25">
      <c r="A393">
        <v>50</v>
      </c>
      <c r="B393" t="s">
        <v>3</v>
      </c>
      <c r="C393">
        <v>25.364999999999998</v>
      </c>
      <c r="D393">
        <v>2</v>
      </c>
      <c r="E393" t="s">
        <v>13</v>
      </c>
      <c r="F393" t="s">
        <v>19</v>
      </c>
      <c r="G393">
        <v>30284.642940000002</v>
      </c>
      <c r="V393" t="s">
        <v>2</v>
      </c>
      <c r="W393">
        <v>36.479999999999997</v>
      </c>
      <c r="X393">
        <v>0</v>
      </c>
      <c r="Y393" t="s">
        <v>13</v>
      </c>
      <c r="Z393" t="s">
        <v>24</v>
      </c>
      <c r="AA393">
        <v>12797.20962</v>
      </c>
      <c r="AC393" t="s">
        <v>3</v>
      </c>
      <c r="AD393">
        <v>34.32</v>
      </c>
      <c r="AE393">
        <v>3</v>
      </c>
      <c r="AF393" t="s">
        <v>13</v>
      </c>
      <c r="AG393" t="s">
        <v>14</v>
      </c>
      <c r="AH393">
        <v>5934.3797999999997</v>
      </c>
    </row>
    <row r="394" spans="1:34" x14ac:dyDescent="0.25">
      <c r="A394">
        <v>26</v>
      </c>
      <c r="B394" t="s">
        <v>2</v>
      </c>
      <c r="C394">
        <v>22.61</v>
      </c>
      <c r="D394">
        <v>0</v>
      </c>
      <c r="E394" t="s">
        <v>13</v>
      </c>
      <c r="F394" t="s">
        <v>19</v>
      </c>
      <c r="G394">
        <v>3176.8159000000001</v>
      </c>
      <c r="V394" t="s">
        <v>2</v>
      </c>
      <c r="W394">
        <v>28.88</v>
      </c>
      <c r="X394">
        <v>0</v>
      </c>
      <c r="Y394" t="s">
        <v>11</v>
      </c>
      <c r="Z394" t="s">
        <v>19</v>
      </c>
      <c r="AA394">
        <v>17748.5062</v>
      </c>
      <c r="AC394" t="s">
        <v>3</v>
      </c>
      <c r="AD394">
        <v>28.88</v>
      </c>
      <c r="AE394">
        <v>0</v>
      </c>
      <c r="AF394" t="s">
        <v>13</v>
      </c>
      <c r="AG394" t="s">
        <v>19</v>
      </c>
      <c r="AH394">
        <v>9869.8101999999999</v>
      </c>
    </row>
    <row r="395" spans="1:34" x14ac:dyDescent="0.25">
      <c r="A395">
        <v>24</v>
      </c>
      <c r="B395" t="s">
        <v>2</v>
      </c>
      <c r="C395">
        <v>30.21</v>
      </c>
      <c r="D395">
        <v>3</v>
      </c>
      <c r="E395" t="s">
        <v>13</v>
      </c>
      <c r="F395" t="s">
        <v>19</v>
      </c>
      <c r="G395">
        <v>4618.0798999999997</v>
      </c>
      <c r="V395" t="s">
        <v>2</v>
      </c>
      <c r="W395">
        <v>27.6</v>
      </c>
      <c r="X395">
        <v>1</v>
      </c>
      <c r="Y395" t="s">
        <v>11</v>
      </c>
      <c r="Z395" t="s">
        <v>12</v>
      </c>
      <c r="AA395">
        <v>24520.263999999999</v>
      </c>
      <c r="AC395" t="s">
        <v>3</v>
      </c>
      <c r="AD395">
        <v>24.4</v>
      </c>
      <c r="AE395">
        <v>3</v>
      </c>
      <c r="AF395" t="s">
        <v>11</v>
      </c>
      <c r="AG395" t="s">
        <v>12</v>
      </c>
      <c r="AH395">
        <v>18259.216</v>
      </c>
    </row>
    <row r="396" spans="1:34" x14ac:dyDescent="0.25">
      <c r="A396">
        <v>48</v>
      </c>
      <c r="B396" t="s">
        <v>3</v>
      </c>
      <c r="C396">
        <v>35.625</v>
      </c>
      <c r="D396">
        <v>4</v>
      </c>
      <c r="E396" t="s">
        <v>13</v>
      </c>
      <c r="F396" t="s">
        <v>24</v>
      </c>
      <c r="G396">
        <v>10736.87075</v>
      </c>
      <c r="V396" t="s">
        <v>2</v>
      </c>
      <c r="W396">
        <v>29.26</v>
      </c>
      <c r="X396">
        <v>1</v>
      </c>
      <c r="Y396" t="s">
        <v>13</v>
      </c>
      <c r="Z396" t="s">
        <v>14</v>
      </c>
      <c r="AA396">
        <v>4350.5144</v>
      </c>
      <c r="AC396" t="s">
        <v>3</v>
      </c>
      <c r="AD396">
        <v>41.14</v>
      </c>
      <c r="AE396">
        <v>0</v>
      </c>
      <c r="AF396" t="s">
        <v>13</v>
      </c>
      <c r="AG396" t="s">
        <v>14</v>
      </c>
      <c r="AH396">
        <v>1146.7965999999999</v>
      </c>
    </row>
    <row r="397" spans="1:34" x14ac:dyDescent="0.25">
      <c r="A397">
        <v>19</v>
      </c>
      <c r="B397" t="s">
        <v>2</v>
      </c>
      <c r="C397">
        <v>37.43</v>
      </c>
      <c r="D397">
        <v>0</v>
      </c>
      <c r="E397" t="s">
        <v>13</v>
      </c>
      <c r="F397" t="s">
        <v>19</v>
      </c>
      <c r="G397">
        <v>2138.0707000000002</v>
      </c>
      <c r="V397" t="s">
        <v>2</v>
      </c>
      <c r="W397">
        <v>27.7</v>
      </c>
      <c r="X397">
        <v>3</v>
      </c>
      <c r="Y397" t="s">
        <v>13</v>
      </c>
      <c r="Z397" t="s">
        <v>12</v>
      </c>
      <c r="AA397">
        <v>6414.1779999999999</v>
      </c>
      <c r="AC397" t="s">
        <v>3</v>
      </c>
      <c r="AD397">
        <v>35.97</v>
      </c>
      <c r="AE397">
        <v>1</v>
      </c>
      <c r="AF397" t="s">
        <v>13</v>
      </c>
      <c r="AG397" t="s">
        <v>14</v>
      </c>
      <c r="AH397">
        <v>9386.1612999999998</v>
      </c>
    </row>
    <row r="398" spans="1:34" x14ac:dyDescent="0.25">
      <c r="A398">
        <v>48</v>
      </c>
      <c r="B398" t="s">
        <v>3</v>
      </c>
      <c r="C398">
        <v>31.445</v>
      </c>
      <c r="D398">
        <v>1</v>
      </c>
      <c r="E398" t="s">
        <v>13</v>
      </c>
      <c r="F398" t="s">
        <v>24</v>
      </c>
      <c r="G398">
        <v>8964.0605500000001</v>
      </c>
      <c r="V398" t="s">
        <v>2</v>
      </c>
      <c r="W398">
        <v>29.92</v>
      </c>
      <c r="X398">
        <v>0</v>
      </c>
      <c r="Y398" t="s">
        <v>13</v>
      </c>
      <c r="Z398" t="s">
        <v>14</v>
      </c>
      <c r="AA398">
        <v>13457.960800000001</v>
      </c>
      <c r="AC398" t="s">
        <v>3</v>
      </c>
      <c r="AD398">
        <v>36.954999999999998</v>
      </c>
      <c r="AE398">
        <v>0</v>
      </c>
      <c r="AF398" t="s">
        <v>13</v>
      </c>
      <c r="AG398" t="s">
        <v>24</v>
      </c>
      <c r="AH398">
        <v>12741.167450000001</v>
      </c>
    </row>
    <row r="399" spans="1:34" x14ac:dyDescent="0.25">
      <c r="A399">
        <v>49</v>
      </c>
      <c r="B399" t="s">
        <v>3</v>
      </c>
      <c r="C399">
        <v>31.35</v>
      </c>
      <c r="D399">
        <v>1</v>
      </c>
      <c r="E399" t="s">
        <v>13</v>
      </c>
      <c r="F399" t="s">
        <v>24</v>
      </c>
      <c r="G399">
        <v>9290.1394999999993</v>
      </c>
      <c r="V399" t="s">
        <v>2</v>
      </c>
      <c r="W399">
        <v>41.8</v>
      </c>
      <c r="X399">
        <v>0</v>
      </c>
      <c r="Y399" t="s">
        <v>13</v>
      </c>
      <c r="Z399" t="s">
        <v>14</v>
      </c>
      <c r="AA399">
        <v>5662.2250000000004</v>
      </c>
      <c r="AC399" t="s">
        <v>3</v>
      </c>
      <c r="AD399">
        <v>36.86</v>
      </c>
      <c r="AE399">
        <v>0</v>
      </c>
      <c r="AF399" t="s">
        <v>13</v>
      </c>
      <c r="AG399" t="s">
        <v>19</v>
      </c>
      <c r="AH399">
        <v>1917.3184000000001</v>
      </c>
    </row>
    <row r="400" spans="1:34" x14ac:dyDescent="0.25">
      <c r="A400">
        <v>46</v>
      </c>
      <c r="B400" t="s">
        <v>2</v>
      </c>
      <c r="C400">
        <v>32.299999999999997</v>
      </c>
      <c r="D400">
        <v>2</v>
      </c>
      <c r="E400" t="s">
        <v>13</v>
      </c>
      <c r="F400" t="s">
        <v>24</v>
      </c>
      <c r="G400">
        <v>9411.0049999999992</v>
      </c>
      <c r="V400" t="s">
        <v>2</v>
      </c>
      <c r="W400">
        <v>23.18</v>
      </c>
      <c r="X400">
        <v>0</v>
      </c>
      <c r="Y400" t="s">
        <v>13</v>
      </c>
      <c r="Z400" t="s">
        <v>24</v>
      </c>
      <c r="AA400">
        <v>2731.9122000000002</v>
      </c>
      <c r="AC400" t="s">
        <v>3</v>
      </c>
      <c r="AD400">
        <v>22.515000000000001</v>
      </c>
      <c r="AE400">
        <v>3</v>
      </c>
      <c r="AF400" t="s">
        <v>13</v>
      </c>
      <c r="AG400" t="s">
        <v>24</v>
      </c>
      <c r="AH400">
        <v>5209.5788499999999</v>
      </c>
    </row>
    <row r="401" spans="1:34" x14ac:dyDescent="0.25">
      <c r="A401">
        <v>46</v>
      </c>
      <c r="B401" t="s">
        <v>3</v>
      </c>
      <c r="C401">
        <v>19.855</v>
      </c>
      <c r="D401">
        <v>0</v>
      </c>
      <c r="E401" t="s">
        <v>13</v>
      </c>
      <c r="F401" t="s">
        <v>19</v>
      </c>
      <c r="G401">
        <v>7526.7064499999997</v>
      </c>
      <c r="V401" t="s">
        <v>2</v>
      </c>
      <c r="W401">
        <v>31.92</v>
      </c>
      <c r="X401">
        <v>2</v>
      </c>
      <c r="Y401" t="s">
        <v>13</v>
      </c>
      <c r="Z401" t="s">
        <v>19</v>
      </c>
      <c r="AA401">
        <v>7209.4917999999998</v>
      </c>
      <c r="AC401" t="s">
        <v>3</v>
      </c>
      <c r="AD401">
        <v>27.6</v>
      </c>
      <c r="AE401">
        <v>0</v>
      </c>
      <c r="AF401" t="s">
        <v>13</v>
      </c>
      <c r="AG401" t="s">
        <v>12</v>
      </c>
      <c r="AH401">
        <v>1252.4069999999999</v>
      </c>
    </row>
    <row r="402" spans="1:34" x14ac:dyDescent="0.25">
      <c r="A402">
        <v>43</v>
      </c>
      <c r="B402" t="s">
        <v>2</v>
      </c>
      <c r="C402">
        <v>34.4</v>
      </c>
      <c r="D402">
        <v>3</v>
      </c>
      <c r="E402" t="s">
        <v>13</v>
      </c>
      <c r="F402" t="s">
        <v>12</v>
      </c>
      <c r="G402">
        <v>8522.0030000000006</v>
      </c>
      <c r="V402" t="s">
        <v>2</v>
      </c>
      <c r="W402">
        <v>22.895</v>
      </c>
      <c r="X402">
        <v>1</v>
      </c>
      <c r="Y402" t="s">
        <v>13</v>
      </c>
      <c r="Z402" t="s">
        <v>24</v>
      </c>
      <c r="AA402">
        <v>4719.52405</v>
      </c>
      <c r="AC402" t="s">
        <v>3</v>
      </c>
      <c r="AD402">
        <v>20.9</v>
      </c>
      <c r="AE402">
        <v>0</v>
      </c>
      <c r="AF402" t="s">
        <v>11</v>
      </c>
      <c r="AG402" t="s">
        <v>14</v>
      </c>
      <c r="AH402">
        <v>21195.817999999999</v>
      </c>
    </row>
    <row r="403" spans="1:34" x14ac:dyDescent="0.25">
      <c r="A403">
        <v>21</v>
      </c>
      <c r="B403" t="s">
        <v>3</v>
      </c>
      <c r="C403">
        <v>31.02</v>
      </c>
      <c r="D403">
        <v>0</v>
      </c>
      <c r="E403" t="s">
        <v>13</v>
      </c>
      <c r="F403" t="s">
        <v>14</v>
      </c>
      <c r="G403">
        <v>16586.49771</v>
      </c>
      <c r="V403" t="s">
        <v>2</v>
      </c>
      <c r="W403">
        <v>33.1</v>
      </c>
      <c r="X403">
        <v>0</v>
      </c>
      <c r="Y403" t="s">
        <v>13</v>
      </c>
      <c r="Z403" t="s">
        <v>12</v>
      </c>
      <c r="AA403">
        <v>11848.141</v>
      </c>
      <c r="AC403" t="s">
        <v>3</v>
      </c>
      <c r="AD403">
        <v>28.5</v>
      </c>
      <c r="AE403">
        <v>0</v>
      </c>
      <c r="AF403" t="s">
        <v>11</v>
      </c>
      <c r="AG403" t="s">
        <v>19</v>
      </c>
      <c r="AH403">
        <v>18310.741999999998</v>
      </c>
    </row>
    <row r="404" spans="1:34" x14ac:dyDescent="0.25">
      <c r="A404">
        <v>64</v>
      </c>
      <c r="B404" t="s">
        <v>3</v>
      </c>
      <c r="C404">
        <v>25.6</v>
      </c>
      <c r="D404">
        <v>2</v>
      </c>
      <c r="E404" t="s">
        <v>13</v>
      </c>
      <c r="F404" t="s">
        <v>12</v>
      </c>
      <c r="G404">
        <v>14988.432000000001</v>
      </c>
      <c r="V404" t="s">
        <v>2</v>
      </c>
      <c r="W404">
        <v>26.18</v>
      </c>
      <c r="X404">
        <v>1</v>
      </c>
      <c r="Y404" t="s">
        <v>13</v>
      </c>
      <c r="Z404" t="s">
        <v>14</v>
      </c>
      <c r="AA404">
        <v>7046.7222000000002</v>
      </c>
      <c r="AC404" t="s">
        <v>3</v>
      </c>
      <c r="AD404">
        <v>44.22</v>
      </c>
      <c r="AE404">
        <v>2</v>
      </c>
      <c r="AF404" t="s">
        <v>13</v>
      </c>
      <c r="AG404" t="s">
        <v>14</v>
      </c>
      <c r="AH404">
        <v>4266.1657999999998</v>
      </c>
    </row>
    <row r="405" spans="1:34" x14ac:dyDescent="0.25">
      <c r="A405">
        <v>18</v>
      </c>
      <c r="B405" t="s">
        <v>2</v>
      </c>
      <c r="C405">
        <v>38.17</v>
      </c>
      <c r="D405">
        <v>0</v>
      </c>
      <c r="E405" t="s">
        <v>13</v>
      </c>
      <c r="F405" t="s">
        <v>14</v>
      </c>
      <c r="G405">
        <v>1631.6683</v>
      </c>
      <c r="V405" t="s">
        <v>2</v>
      </c>
      <c r="W405">
        <v>35.97</v>
      </c>
      <c r="X405">
        <v>0</v>
      </c>
      <c r="Y405" t="s">
        <v>13</v>
      </c>
      <c r="Z405" t="s">
        <v>14</v>
      </c>
      <c r="AA405">
        <v>14313.846299999999</v>
      </c>
      <c r="AC405" t="s">
        <v>3</v>
      </c>
      <c r="AD405">
        <v>24.795000000000002</v>
      </c>
      <c r="AE405">
        <v>0</v>
      </c>
      <c r="AF405" t="s">
        <v>11</v>
      </c>
      <c r="AG405" t="s">
        <v>24</v>
      </c>
      <c r="AH405">
        <v>17904.527050000001</v>
      </c>
    </row>
    <row r="406" spans="1:34" x14ac:dyDescent="0.25">
      <c r="A406">
        <v>51</v>
      </c>
      <c r="B406" t="s">
        <v>2</v>
      </c>
      <c r="C406">
        <v>20.6</v>
      </c>
      <c r="D406">
        <v>0</v>
      </c>
      <c r="E406" t="s">
        <v>13</v>
      </c>
      <c r="F406" t="s">
        <v>12</v>
      </c>
      <c r="G406">
        <v>9264.7970000000005</v>
      </c>
      <c r="V406" t="s">
        <v>2</v>
      </c>
      <c r="W406">
        <v>42.24</v>
      </c>
      <c r="X406">
        <v>0</v>
      </c>
      <c r="Y406" t="s">
        <v>11</v>
      </c>
      <c r="Z406" t="s">
        <v>14</v>
      </c>
      <c r="AA406">
        <v>38792.685599999997</v>
      </c>
      <c r="AC406" t="s">
        <v>3</v>
      </c>
      <c r="AD406">
        <v>22.3</v>
      </c>
      <c r="AE406">
        <v>1</v>
      </c>
      <c r="AF406" t="s">
        <v>13</v>
      </c>
      <c r="AG406" t="s">
        <v>12</v>
      </c>
      <c r="AH406">
        <v>2103.08</v>
      </c>
    </row>
    <row r="407" spans="1:34" x14ac:dyDescent="0.25">
      <c r="A407">
        <v>47</v>
      </c>
      <c r="B407" t="s">
        <v>3</v>
      </c>
      <c r="C407">
        <v>47.52</v>
      </c>
      <c r="D407">
        <v>1</v>
      </c>
      <c r="E407" t="s">
        <v>13</v>
      </c>
      <c r="F407" t="s">
        <v>14</v>
      </c>
      <c r="G407">
        <v>8083.9197999999997</v>
      </c>
      <c r="V407" t="s">
        <v>2</v>
      </c>
      <c r="W407">
        <v>35.814999999999998</v>
      </c>
      <c r="X407">
        <v>0</v>
      </c>
      <c r="Y407" t="s">
        <v>13</v>
      </c>
      <c r="Z407" t="s">
        <v>19</v>
      </c>
      <c r="AA407">
        <v>7731.8578500000003</v>
      </c>
      <c r="AC407" t="s">
        <v>3</v>
      </c>
      <c r="AD407">
        <v>26.51</v>
      </c>
      <c r="AE407">
        <v>0</v>
      </c>
      <c r="AF407" t="s">
        <v>13</v>
      </c>
      <c r="AG407" t="s">
        <v>14</v>
      </c>
      <c r="AH407">
        <v>1815.8759</v>
      </c>
    </row>
    <row r="408" spans="1:34" x14ac:dyDescent="0.25">
      <c r="A408">
        <v>64</v>
      </c>
      <c r="B408" t="s">
        <v>2</v>
      </c>
      <c r="C408">
        <v>32.965000000000003</v>
      </c>
      <c r="D408">
        <v>0</v>
      </c>
      <c r="E408" t="s">
        <v>13</v>
      </c>
      <c r="F408" t="s">
        <v>19</v>
      </c>
      <c r="G408">
        <v>14692.66935</v>
      </c>
      <c r="V408" t="s">
        <v>2</v>
      </c>
      <c r="W408">
        <v>41.42</v>
      </c>
      <c r="X408">
        <v>1</v>
      </c>
      <c r="Y408" t="s">
        <v>13</v>
      </c>
      <c r="Z408" t="s">
        <v>19</v>
      </c>
      <c r="AA408">
        <v>28476.734990000001</v>
      </c>
      <c r="AC408" t="s">
        <v>3</v>
      </c>
      <c r="AD408">
        <v>30.14</v>
      </c>
      <c r="AE408">
        <v>0</v>
      </c>
      <c r="AF408" t="s">
        <v>13</v>
      </c>
      <c r="AG408" t="s">
        <v>14</v>
      </c>
      <c r="AH408">
        <v>1131.5065999999999</v>
      </c>
    </row>
    <row r="409" spans="1:34" x14ac:dyDescent="0.25">
      <c r="A409">
        <v>49</v>
      </c>
      <c r="B409" t="s">
        <v>3</v>
      </c>
      <c r="C409">
        <v>32.299999999999997</v>
      </c>
      <c r="D409">
        <v>3</v>
      </c>
      <c r="E409" t="s">
        <v>13</v>
      </c>
      <c r="F409" t="s">
        <v>19</v>
      </c>
      <c r="G409">
        <v>10269.459999999999</v>
      </c>
      <c r="V409" t="s">
        <v>2</v>
      </c>
      <c r="W409">
        <v>36.575000000000003</v>
      </c>
      <c r="X409">
        <v>0</v>
      </c>
      <c r="Y409" t="s">
        <v>13</v>
      </c>
      <c r="Z409" t="s">
        <v>19</v>
      </c>
      <c r="AA409">
        <v>2136.8822500000001</v>
      </c>
      <c r="AC409" t="s">
        <v>3</v>
      </c>
      <c r="AD409">
        <v>25.84</v>
      </c>
      <c r="AE409">
        <v>1</v>
      </c>
      <c r="AF409" t="s">
        <v>13</v>
      </c>
      <c r="AG409" t="s">
        <v>24</v>
      </c>
      <c r="AH409">
        <v>3309.7926000000002</v>
      </c>
    </row>
    <row r="410" spans="1:34" x14ac:dyDescent="0.25">
      <c r="A410">
        <v>31</v>
      </c>
      <c r="B410" t="s">
        <v>3</v>
      </c>
      <c r="C410">
        <v>20.399999999999999</v>
      </c>
      <c r="D410">
        <v>0</v>
      </c>
      <c r="E410" t="s">
        <v>13</v>
      </c>
      <c r="F410" t="s">
        <v>12</v>
      </c>
      <c r="G410">
        <v>3260.1990000000001</v>
      </c>
      <c r="V410" t="s">
        <v>2</v>
      </c>
      <c r="W410">
        <v>30.8</v>
      </c>
      <c r="X410">
        <v>3</v>
      </c>
      <c r="Y410" t="s">
        <v>13</v>
      </c>
      <c r="Z410" t="s">
        <v>12</v>
      </c>
      <c r="AA410">
        <v>9414.92</v>
      </c>
      <c r="AC410" t="s">
        <v>3</v>
      </c>
      <c r="AD410">
        <v>21.01</v>
      </c>
      <c r="AE410">
        <v>2</v>
      </c>
      <c r="AF410" t="s">
        <v>13</v>
      </c>
      <c r="AG410" t="s">
        <v>14</v>
      </c>
      <c r="AH410">
        <v>11013.7119</v>
      </c>
    </row>
    <row r="411" spans="1:34" x14ac:dyDescent="0.25">
      <c r="A411">
        <v>52</v>
      </c>
      <c r="B411" t="s">
        <v>2</v>
      </c>
      <c r="C411">
        <v>38.380000000000003</v>
      </c>
      <c r="D411">
        <v>2</v>
      </c>
      <c r="E411" t="s">
        <v>13</v>
      </c>
      <c r="F411" t="s">
        <v>24</v>
      </c>
      <c r="G411">
        <v>11396.9002</v>
      </c>
      <c r="V411" t="s">
        <v>2</v>
      </c>
      <c r="W411">
        <v>42.94</v>
      </c>
      <c r="X411">
        <v>3</v>
      </c>
      <c r="Y411" t="s">
        <v>13</v>
      </c>
      <c r="Z411" t="s">
        <v>19</v>
      </c>
      <c r="AA411">
        <v>6360.9935999999998</v>
      </c>
      <c r="AC411" t="s">
        <v>3</v>
      </c>
      <c r="AD411">
        <v>22.515000000000001</v>
      </c>
      <c r="AE411">
        <v>2</v>
      </c>
      <c r="AF411" t="s">
        <v>13</v>
      </c>
      <c r="AG411" t="s">
        <v>24</v>
      </c>
      <c r="AH411">
        <v>4428.8878500000001</v>
      </c>
    </row>
    <row r="412" spans="1:34" x14ac:dyDescent="0.25">
      <c r="A412">
        <v>33</v>
      </c>
      <c r="B412" t="s">
        <v>2</v>
      </c>
      <c r="C412">
        <v>24.31</v>
      </c>
      <c r="D412">
        <v>0</v>
      </c>
      <c r="E412" t="s">
        <v>13</v>
      </c>
      <c r="F412" t="s">
        <v>14</v>
      </c>
      <c r="G412">
        <v>4185.0978999999998</v>
      </c>
      <c r="V412" t="s">
        <v>2</v>
      </c>
      <c r="W412">
        <v>31.46</v>
      </c>
      <c r="X412">
        <v>0</v>
      </c>
      <c r="Y412" t="s">
        <v>13</v>
      </c>
      <c r="Z412" t="s">
        <v>14</v>
      </c>
      <c r="AA412">
        <v>1877.9294</v>
      </c>
      <c r="AC412" t="s">
        <v>3</v>
      </c>
      <c r="AD412">
        <v>34.43</v>
      </c>
      <c r="AE412">
        <v>2</v>
      </c>
      <c r="AF412" t="s">
        <v>13</v>
      </c>
      <c r="AG412" t="s">
        <v>14</v>
      </c>
      <c r="AH412">
        <v>5584.3056999999999</v>
      </c>
    </row>
    <row r="413" spans="1:34" x14ac:dyDescent="0.25">
      <c r="A413">
        <v>47</v>
      </c>
      <c r="B413" t="s">
        <v>2</v>
      </c>
      <c r="C413">
        <v>23.6</v>
      </c>
      <c r="D413">
        <v>1</v>
      </c>
      <c r="E413" t="s">
        <v>13</v>
      </c>
      <c r="F413" t="s">
        <v>12</v>
      </c>
      <c r="G413">
        <v>8539.6710000000003</v>
      </c>
      <c r="V413" t="s">
        <v>2</v>
      </c>
      <c r="W413">
        <v>24.225000000000001</v>
      </c>
      <c r="X413">
        <v>0</v>
      </c>
      <c r="Y413" t="s">
        <v>13</v>
      </c>
      <c r="Z413" t="s">
        <v>19</v>
      </c>
      <c r="AA413">
        <v>2842.7607499999999</v>
      </c>
      <c r="AC413" t="s">
        <v>3</v>
      </c>
      <c r="AD413">
        <v>37.1</v>
      </c>
      <c r="AE413">
        <v>3</v>
      </c>
      <c r="AF413" t="s">
        <v>13</v>
      </c>
      <c r="AG413" t="s">
        <v>12</v>
      </c>
      <c r="AH413">
        <v>3597.596</v>
      </c>
    </row>
    <row r="414" spans="1:34" x14ac:dyDescent="0.25">
      <c r="A414">
        <v>38</v>
      </c>
      <c r="B414" t="s">
        <v>3</v>
      </c>
      <c r="C414">
        <v>21.12</v>
      </c>
      <c r="D414">
        <v>3</v>
      </c>
      <c r="E414" t="s">
        <v>13</v>
      </c>
      <c r="F414" t="s">
        <v>14</v>
      </c>
      <c r="G414">
        <v>6652.5288</v>
      </c>
      <c r="V414" t="s">
        <v>2</v>
      </c>
      <c r="W414">
        <v>26.125</v>
      </c>
      <c r="X414">
        <v>1</v>
      </c>
      <c r="Y414" t="s">
        <v>11</v>
      </c>
      <c r="Z414" t="s">
        <v>24</v>
      </c>
      <c r="AA414">
        <v>23401.30575</v>
      </c>
      <c r="AC414" t="s">
        <v>3</v>
      </c>
      <c r="AD414">
        <v>33.700000000000003</v>
      </c>
      <c r="AE414">
        <v>1</v>
      </c>
      <c r="AF414" t="s">
        <v>13</v>
      </c>
      <c r="AG414" t="s">
        <v>12</v>
      </c>
      <c r="AH414">
        <v>7445.9179999999997</v>
      </c>
    </row>
    <row r="415" spans="1:34" x14ac:dyDescent="0.25">
      <c r="A415">
        <v>32</v>
      </c>
      <c r="B415" t="s">
        <v>3</v>
      </c>
      <c r="C415">
        <v>30.03</v>
      </c>
      <c r="D415">
        <v>1</v>
      </c>
      <c r="E415" t="s">
        <v>13</v>
      </c>
      <c r="F415" t="s">
        <v>14</v>
      </c>
      <c r="G415">
        <v>4074.4537</v>
      </c>
      <c r="V415" t="s">
        <v>2</v>
      </c>
      <c r="W415">
        <v>35.53</v>
      </c>
      <c r="X415">
        <v>0</v>
      </c>
      <c r="Y415" t="s">
        <v>11</v>
      </c>
      <c r="Z415" t="s">
        <v>19</v>
      </c>
      <c r="AA415">
        <v>55135.402090000003</v>
      </c>
      <c r="AC415" t="s">
        <v>3</v>
      </c>
      <c r="AD415">
        <v>17.670000000000002</v>
      </c>
      <c r="AE415">
        <v>0</v>
      </c>
      <c r="AF415" t="s">
        <v>13</v>
      </c>
      <c r="AG415" t="s">
        <v>19</v>
      </c>
      <c r="AH415">
        <v>2680.9493000000002</v>
      </c>
    </row>
    <row r="416" spans="1:34" x14ac:dyDescent="0.25">
      <c r="A416">
        <v>19</v>
      </c>
      <c r="B416" t="s">
        <v>3</v>
      </c>
      <c r="C416">
        <v>17.48</v>
      </c>
      <c r="D416">
        <v>0</v>
      </c>
      <c r="E416" t="s">
        <v>13</v>
      </c>
      <c r="F416" t="s">
        <v>19</v>
      </c>
      <c r="G416">
        <v>1621.3402000000001</v>
      </c>
      <c r="V416" t="s">
        <v>2</v>
      </c>
      <c r="W416">
        <v>31.13</v>
      </c>
      <c r="X416">
        <v>0</v>
      </c>
      <c r="Y416" t="s">
        <v>13</v>
      </c>
      <c r="Z416" t="s">
        <v>14</v>
      </c>
      <c r="AA416">
        <v>1621.8827000000001</v>
      </c>
      <c r="AC416" t="s">
        <v>3</v>
      </c>
      <c r="AD416">
        <v>24.32</v>
      </c>
      <c r="AE416">
        <v>0</v>
      </c>
      <c r="AF416" t="s">
        <v>13</v>
      </c>
      <c r="AG416" t="s">
        <v>19</v>
      </c>
      <c r="AH416">
        <v>12523.604799999999</v>
      </c>
    </row>
    <row r="417" spans="1:34" x14ac:dyDescent="0.25">
      <c r="A417">
        <v>44</v>
      </c>
      <c r="B417" t="s">
        <v>2</v>
      </c>
      <c r="C417">
        <v>20.234999999999999</v>
      </c>
      <c r="D417">
        <v>1</v>
      </c>
      <c r="E417" t="s">
        <v>11</v>
      </c>
      <c r="F417" t="s">
        <v>24</v>
      </c>
      <c r="G417">
        <v>19594.809649999999</v>
      </c>
      <c r="V417" t="s">
        <v>2</v>
      </c>
      <c r="W417">
        <v>29.81</v>
      </c>
      <c r="X417">
        <v>2</v>
      </c>
      <c r="Y417" t="s">
        <v>13</v>
      </c>
      <c r="Z417" t="s">
        <v>14</v>
      </c>
      <c r="AA417">
        <v>8219.2039000000004</v>
      </c>
      <c r="AC417" t="s">
        <v>3</v>
      </c>
      <c r="AD417">
        <v>31.79</v>
      </c>
      <c r="AE417">
        <v>2</v>
      </c>
      <c r="AF417" t="s">
        <v>11</v>
      </c>
      <c r="AG417" t="s">
        <v>14</v>
      </c>
      <c r="AH417">
        <v>43813.866099999999</v>
      </c>
    </row>
    <row r="418" spans="1:34" x14ac:dyDescent="0.25">
      <c r="A418">
        <v>26</v>
      </c>
      <c r="B418" t="s">
        <v>2</v>
      </c>
      <c r="C418">
        <v>17.195</v>
      </c>
      <c r="D418">
        <v>2</v>
      </c>
      <c r="E418" t="s">
        <v>11</v>
      </c>
      <c r="F418" t="s">
        <v>24</v>
      </c>
      <c r="G418">
        <v>14455.644050000001</v>
      </c>
      <c r="V418" t="s">
        <v>2</v>
      </c>
      <c r="W418">
        <v>31.824999999999999</v>
      </c>
      <c r="X418">
        <v>2</v>
      </c>
      <c r="Y418" t="s">
        <v>13</v>
      </c>
      <c r="Z418" t="s">
        <v>24</v>
      </c>
      <c r="AA418">
        <v>16069.08475</v>
      </c>
      <c r="AC418" t="s">
        <v>3</v>
      </c>
      <c r="AD418">
        <v>28.024999999999999</v>
      </c>
      <c r="AE418">
        <v>1</v>
      </c>
      <c r="AF418" t="s">
        <v>11</v>
      </c>
      <c r="AG418" t="s">
        <v>24</v>
      </c>
      <c r="AH418">
        <v>20773.62775</v>
      </c>
    </row>
    <row r="419" spans="1:34" x14ac:dyDescent="0.25">
      <c r="A419">
        <v>25</v>
      </c>
      <c r="B419" t="s">
        <v>3</v>
      </c>
      <c r="C419">
        <v>23.9</v>
      </c>
      <c r="D419">
        <v>5</v>
      </c>
      <c r="E419" t="s">
        <v>13</v>
      </c>
      <c r="F419" t="s">
        <v>12</v>
      </c>
      <c r="G419">
        <v>5080.0959999999995</v>
      </c>
      <c r="V419" t="s">
        <v>2</v>
      </c>
      <c r="W419">
        <v>25.84</v>
      </c>
      <c r="X419">
        <v>0</v>
      </c>
      <c r="Y419" t="s">
        <v>13</v>
      </c>
      <c r="Z419" t="s">
        <v>19</v>
      </c>
      <c r="AA419">
        <v>5266.3656000000001</v>
      </c>
      <c r="AC419" t="s">
        <v>3</v>
      </c>
      <c r="AD419">
        <v>30.78</v>
      </c>
      <c r="AE419">
        <v>3</v>
      </c>
      <c r="AF419" t="s">
        <v>11</v>
      </c>
      <c r="AG419" t="s">
        <v>24</v>
      </c>
      <c r="AH419">
        <v>39597.407200000001</v>
      </c>
    </row>
    <row r="420" spans="1:34" x14ac:dyDescent="0.25">
      <c r="A420">
        <v>19</v>
      </c>
      <c r="B420" t="s">
        <v>2</v>
      </c>
      <c r="C420">
        <v>35.15</v>
      </c>
      <c r="D420">
        <v>0</v>
      </c>
      <c r="E420" t="s">
        <v>13</v>
      </c>
      <c r="F420" t="s">
        <v>19</v>
      </c>
      <c r="G420">
        <v>2134.9014999999999</v>
      </c>
      <c r="V420" t="s">
        <v>2</v>
      </c>
      <c r="W420">
        <v>23.844999999999999</v>
      </c>
      <c r="X420">
        <v>2</v>
      </c>
      <c r="Y420" t="s">
        <v>13</v>
      </c>
      <c r="Z420" t="s">
        <v>19</v>
      </c>
      <c r="AA420">
        <v>4719.7365499999996</v>
      </c>
      <c r="AC420" t="s">
        <v>3</v>
      </c>
      <c r="AD420">
        <v>21.85</v>
      </c>
      <c r="AE420">
        <v>1</v>
      </c>
      <c r="AF420" t="s">
        <v>13</v>
      </c>
      <c r="AG420" t="s">
        <v>19</v>
      </c>
      <c r="AH420">
        <v>6117.4944999999998</v>
      </c>
    </row>
    <row r="421" spans="1:34" x14ac:dyDescent="0.25">
      <c r="A421">
        <v>43</v>
      </c>
      <c r="B421" t="s">
        <v>2</v>
      </c>
      <c r="C421">
        <v>35.64</v>
      </c>
      <c r="D421">
        <v>1</v>
      </c>
      <c r="E421" t="s">
        <v>13</v>
      </c>
      <c r="F421" t="s">
        <v>14</v>
      </c>
      <c r="G421">
        <v>7345.7266</v>
      </c>
      <c r="V421" t="s">
        <v>2</v>
      </c>
      <c r="W421">
        <v>28.31</v>
      </c>
      <c r="X421">
        <v>0</v>
      </c>
      <c r="Y421" t="s">
        <v>13</v>
      </c>
      <c r="Z421" t="s">
        <v>24</v>
      </c>
      <c r="AA421">
        <v>11657.7189</v>
      </c>
      <c r="AC421" t="s">
        <v>3</v>
      </c>
      <c r="AD421">
        <v>33.1</v>
      </c>
      <c r="AE421">
        <v>0</v>
      </c>
      <c r="AF421" t="s">
        <v>13</v>
      </c>
      <c r="AG421" t="s">
        <v>12</v>
      </c>
      <c r="AH421">
        <v>13393.755999999999</v>
      </c>
    </row>
    <row r="422" spans="1:34" x14ac:dyDescent="0.25">
      <c r="A422">
        <v>52</v>
      </c>
      <c r="B422" t="s">
        <v>3</v>
      </c>
      <c r="C422">
        <v>34.1</v>
      </c>
      <c r="D422">
        <v>0</v>
      </c>
      <c r="E422" t="s">
        <v>13</v>
      </c>
      <c r="F422" t="s">
        <v>14</v>
      </c>
      <c r="G422">
        <v>9140.9509999999991</v>
      </c>
      <c r="V422" t="s">
        <v>2</v>
      </c>
      <c r="W422">
        <v>23.465</v>
      </c>
      <c r="X422">
        <v>2</v>
      </c>
      <c r="Y422" t="s">
        <v>13</v>
      </c>
      <c r="Z422" t="s">
        <v>24</v>
      </c>
      <c r="AA422">
        <v>6402.2913500000004</v>
      </c>
      <c r="AC422" t="s">
        <v>3</v>
      </c>
      <c r="AD422">
        <v>34.39</v>
      </c>
      <c r="AE422">
        <v>0</v>
      </c>
      <c r="AF422" t="s">
        <v>13</v>
      </c>
      <c r="AG422" t="s">
        <v>19</v>
      </c>
      <c r="AH422">
        <v>11743.9341</v>
      </c>
    </row>
    <row r="423" spans="1:34" x14ac:dyDescent="0.25">
      <c r="A423">
        <v>36</v>
      </c>
      <c r="B423" t="s">
        <v>2</v>
      </c>
      <c r="C423">
        <v>22.6</v>
      </c>
      <c r="D423">
        <v>2</v>
      </c>
      <c r="E423" t="s">
        <v>11</v>
      </c>
      <c r="F423" t="s">
        <v>12</v>
      </c>
      <c r="G423">
        <v>18608.261999999999</v>
      </c>
      <c r="V423" t="s">
        <v>2</v>
      </c>
      <c r="W423">
        <v>31.35</v>
      </c>
      <c r="X423">
        <v>0</v>
      </c>
      <c r="Y423" t="s">
        <v>13</v>
      </c>
      <c r="Z423" t="s">
        <v>19</v>
      </c>
      <c r="AA423">
        <v>12622.1795</v>
      </c>
      <c r="AC423" t="s">
        <v>3</v>
      </c>
      <c r="AD423">
        <v>33.82</v>
      </c>
      <c r="AE423">
        <v>1</v>
      </c>
      <c r="AF423" t="s">
        <v>13</v>
      </c>
      <c r="AG423" t="s">
        <v>19</v>
      </c>
      <c r="AH423">
        <v>5377.4578000000001</v>
      </c>
    </row>
    <row r="424" spans="1:34" x14ac:dyDescent="0.25">
      <c r="A424">
        <v>64</v>
      </c>
      <c r="B424" t="s">
        <v>3</v>
      </c>
      <c r="C424">
        <v>39.159999999999997</v>
      </c>
      <c r="D424">
        <v>1</v>
      </c>
      <c r="E424" t="s">
        <v>13</v>
      </c>
      <c r="F424" t="s">
        <v>14</v>
      </c>
      <c r="G424">
        <v>14418.2804</v>
      </c>
      <c r="V424" t="s">
        <v>2</v>
      </c>
      <c r="W424">
        <v>32.78</v>
      </c>
      <c r="X424">
        <v>2</v>
      </c>
      <c r="Y424" t="s">
        <v>11</v>
      </c>
      <c r="Z424" t="s">
        <v>14</v>
      </c>
      <c r="AA424">
        <v>36021.011200000001</v>
      </c>
      <c r="AC424" t="s">
        <v>3</v>
      </c>
      <c r="AD424">
        <v>35.97</v>
      </c>
      <c r="AE424">
        <v>2</v>
      </c>
      <c r="AF424" t="s">
        <v>13</v>
      </c>
      <c r="AG424" t="s">
        <v>14</v>
      </c>
      <c r="AH424">
        <v>7160.3302999999996</v>
      </c>
    </row>
    <row r="425" spans="1:34" x14ac:dyDescent="0.25">
      <c r="A425">
        <v>63</v>
      </c>
      <c r="B425" t="s">
        <v>2</v>
      </c>
      <c r="C425">
        <v>26.98</v>
      </c>
      <c r="D425">
        <v>0</v>
      </c>
      <c r="E425" t="s">
        <v>11</v>
      </c>
      <c r="F425" t="s">
        <v>19</v>
      </c>
      <c r="G425">
        <v>28950.4692</v>
      </c>
      <c r="V425" t="s">
        <v>2</v>
      </c>
      <c r="W425">
        <v>29.81</v>
      </c>
      <c r="X425">
        <v>0</v>
      </c>
      <c r="Y425" t="s">
        <v>11</v>
      </c>
      <c r="Z425" t="s">
        <v>14</v>
      </c>
      <c r="AA425">
        <v>27533.912899999999</v>
      </c>
      <c r="AC425" t="s">
        <v>3</v>
      </c>
      <c r="AD425">
        <v>31.5</v>
      </c>
      <c r="AE425">
        <v>0</v>
      </c>
      <c r="AF425" t="s">
        <v>13</v>
      </c>
      <c r="AG425" t="s">
        <v>12</v>
      </c>
      <c r="AH425">
        <v>4402.2330000000002</v>
      </c>
    </row>
    <row r="426" spans="1:34" x14ac:dyDescent="0.25">
      <c r="A426">
        <v>64</v>
      </c>
      <c r="B426" t="s">
        <v>3</v>
      </c>
      <c r="C426">
        <v>33.880000000000003</v>
      </c>
      <c r="D426">
        <v>0</v>
      </c>
      <c r="E426" t="s">
        <v>11</v>
      </c>
      <c r="F426" t="s">
        <v>14</v>
      </c>
      <c r="G426">
        <v>46889.261200000001</v>
      </c>
      <c r="V426" t="s">
        <v>2</v>
      </c>
      <c r="W426">
        <v>32.450000000000003</v>
      </c>
      <c r="X426">
        <v>0</v>
      </c>
      <c r="Y426" t="s">
        <v>11</v>
      </c>
      <c r="Z426" t="s">
        <v>14</v>
      </c>
      <c r="AA426">
        <v>45008.955499999996</v>
      </c>
      <c r="AC426" t="s">
        <v>3</v>
      </c>
      <c r="AD426">
        <v>31.1</v>
      </c>
      <c r="AE426">
        <v>0</v>
      </c>
      <c r="AF426" t="s">
        <v>13</v>
      </c>
      <c r="AG426" t="s">
        <v>12</v>
      </c>
      <c r="AH426">
        <v>1526.3119999999999</v>
      </c>
    </row>
    <row r="427" spans="1:34" x14ac:dyDescent="0.25">
      <c r="A427">
        <v>61</v>
      </c>
      <c r="B427" t="s">
        <v>3</v>
      </c>
      <c r="C427">
        <v>35.86</v>
      </c>
      <c r="D427">
        <v>0</v>
      </c>
      <c r="E427" t="s">
        <v>11</v>
      </c>
      <c r="F427" t="s">
        <v>14</v>
      </c>
      <c r="G427">
        <v>46599.108399999997</v>
      </c>
      <c r="V427" t="s">
        <v>2</v>
      </c>
      <c r="W427">
        <v>34.200000000000003</v>
      </c>
      <c r="X427">
        <v>1</v>
      </c>
      <c r="Y427" t="s">
        <v>13</v>
      </c>
      <c r="Z427" t="s">
        <v>12</v>
      </c>
      <c r="AA427">
        <v>9872.7009999999991</v>
      </c>
      <c r="AC427" t="s">
        <v>3</v>
      </c>
      <c r="AD427">
        <v>24.7</v>
      </c>
      <c r="AE427">
        <v>0</v>
      </c>
      <c r="AF427" t="s">
        <v>13</v>
      </c>
      <c r="AG427" t="s">
        <v>24</v>
      </c>
      <c r="AH427">
        <v>12323.936</v>
      </c>
    </row>
    <row r="428" spans="1:34" x14ac:dyDescent="0.25">
      <c r="A428">
        <v>40</v>
      </c>
      <c r="B428" t="s">
        <v>3</v>
      </c>
      <c r="C428">
        <v>32.774999999999999</v>
      </c>
      <c r="D428">
        <v>1</v>
      </c>
      <c r="E428" t="s">
        <v>11</v>
      </c>
      <c r="F428" t="s">
        <v>24</v>
      </c>
      <c r="G428">
        <v>39125.332249999999</v>
      </c>
      <c r="V428" t="s">
        <v>2</v>
      </c>
      <c r="W428">
        <v>24.1</v>
      </c>
      <c r="X428">
        <v>0</v>
      </c>
      <c r="Y428" t="s">
        <v>13</v>
      </c>
      <c r="Z428" t="s">
        <v>12</v>
      </c>
      <c r="AA428">
        <v>2974.1260000000002</v>
      </c>
      <c r="AC428" t="s">
        <v>3</v>
      </c>
      <c r="AD428">
        <v>30.495000000000001</v>
      </c>
      <c r="AE428">
        <v>0</v>
      </c>
      <c r="AF428" t="s">
        <v>13</v>
      </c>
      <c r="AG428" t="s">
        <v>24</v>
      </c>
      <c r="AH428">
        <v>10072.055050000001</v>
      </c>
    </row>
    <row r="429" spans="1:34" x14ac:dyDescent="0.25">
      <c r="A429">
        <v>25</v>
      </c>
      <c r="B429" t="s">
        <v>3</v>
      </c>
      <c r="C429">
        <v>30.59</v>
      </c>
      <c r="D429">
        <v>0</v>
      </c>
      <c r="E429" t="s">
        <v>13</v>
      </c>
      <c r="F429" t="s">
        <v>24</v>
      </c>
      <c r="G429">
        <v>2727.3951000000002</v>
      </c>
      <c r="V429" t="s">
        <v>2</v>
      </c>
      <c r="W429">
        <v>30.78</v>
      </c>
      <c r="X429">
        <v>0</v>
      </c>
      <c r="Y429" t="s">
        <v>11</v>
      </c>
      <c r="Z429" t="s">
        <v>24</v>
      </c>
      <c r="AA429">
        <v>37270.1512</v>
      </c>
      <c r="AC429" t="s">
        <v>3</v>
      </c>
      <c r="AD429">
        <v>50.38</v>
      </c>
      <c r="AE429">
        <v>1</v>
      </c>
      <c r="AF429" t="s">
        <v>13</v>
      </c>
      <c r="AG429" t="s">
        <v>14</v>
      </c>
      <c r="AH429">
        <v>2438.0551999999998</v>
      </c>
    </row>
    <row r="430" spans="1:34" x14ac:dyDescent="0.25">
      <c r="A430">
        <v>48</v>
      </c>
      <c r="B430" t="s">
        <v>3</v>
      </c>
      <c r="C430">
        <v>30.2</v>
      </c>
      <c r="D430">
        <v>2</v>
      </c>
      <c r="E430" t="s">
        <v>13</v>
      </c>
      <c r="F430" t="s">
        <v>12</v>
      </c>
      <c r="G430">
        <v>8968.33</v>
      </c>
      <c r="V430" t="s">
        <v>2</v>
      </c>
      <c r="W430">
        <v>35.53</v>
      </c>
      <c r="X430">
        <v>0</v>
      </c>
      <c r="Y430" t="s">
        <v>11</v>
      </c>
      <c r="Z430" t="s">
        <v>24</v>
      </c>
      <c r="AA430">
        <v>42111.664700000001</v>
      </c>
      <c r="AC430" t="s">
        <v>3</v>
      </c>
      <c r="AD430">
        <v>32.774999999999999</v>
      </c>
      <c r="AE430">
        <v>0</v>
      </c>
      <c r="AF430" t="s">
        <v>13</v>
      </c>
      <c r="AG430" t="s">
        <v>19</v>
      </c>
      <c r="AH430">
        <v>10601.632250000001</v>
      </c>
    </row>
    <row r="431" spans="1:34" x14ac:dyDescent="0.25">
      <c r="A431">
        <v>45</v>
      </c>
      <c r="B431" t="s">
        <v>3</v>
      </c>
      <c r="C431">
        <v>24.31</v>
      </c>
      <c r="D431">
        <v>5</v>
      </c>
      <c r="E431" t="s">
        <v>13</v>
      </c>
      <c r="F431" t="s">
        <v>14</v>
      </c>
      <c r="G431">
        <v>9788.8659000000007</v>
      </c>
      <c r="V431" t="s">
        <v>2</v>
      </c>
      <c r="W431">
        <v>23.75</v>
      </c>
      <c r="X431">
        <v>2</v>
      </c>
      <c r="Y431" t="s">
        <v>13</v>
      </c>
      <c r="Z431" t="s">
        <v>24</v>
      </c>
      <c r="AA431">
        <v>11729.6795</v>
      </c>
      <c r="AC431" t="s">
        <v>3</v>
      </c>
      <c r="AD431">
        <v>32.299999999999997</v>
      </c>
      <c r="AE431">
        <v>2</v>
      </c>
      <c r="AF431" t="s">
        <v>13</v>
      </c>
      <c r="AG431" t="s">
        <v>19</v>
      </c>
      <c r="AH431">
        <v>14119.62</v>
      </c>
    </row>
    <row r="432" spans="1:34" x14ac:dyDescent="0.25">
      <c r="A432">
        <v>38</v>
      </c>
      <c r="B432" t="s">
        <v>2</v>
      </c>
      <c r="C432">
        <v>27.265000000000001</v>
      </c>
      <c r="D432">
        <v>1</v>
      </c>
      <c r="E432" t="s">
        <v>13</v>
      </c>
      <c r="F432" t="s">
        <v>24</v>
      </c>
      <c r="G432">
        <v>6555.07035</v>
      </c>
      <c r="V432" t="s">
        <v>2</v>
      </c>
      <c r="W432">
        <v>23.844999999999999</v>
      </c>
      <c r="X432">
        <v>3</v>
      </c>
      <c r="Y432" t="s">
        <v>11</v>
      </c>
      <c r="Z432" t="s">
        <v>24</v>
      </c>
      <c r="AA432">
        <v>24106.912550000001</v>
      </c>
      <c r="AC432" t="s">
        <v>3</v>
      </c>
      <c r="AD432">
        <v>24.13</v>
      </c>
      <c r="AE432">
        <v>0</v>
      </c>
      <c r="AF432" t="s">
        <v>11</v>
      </c>
      <c r="AG432" t="s">
        <v>19</v>
      </c>
      <c r="AH432">
        <v>15817.985699999999</v>
      </c>
    </row>
    <row r="433" spans="1:34" x14ac:dyDescent="0.25">
      <c r="A433">
        <v>18</v>
      </c>
      <c r="B433" t="s">
        <v>2</v>
      </c>
      <c r="C433">
        <v>29.164999999999999</v>
      </c>
      <c r="D433">
        <v>0</v>
      </c>
      <c r="E433" t="s">
        <v>13</v>
      </c>
      <c r="F433" t="s">
        <v>24</v>
      </c>
      <c r="G433">
        <v>7323.7348190000002</v>
      </c>
      <c r="V433" t="s">
        <v>2</v>
      </c>
      <c r="W433">
        <v>29.6</v>
      </c>
      <c r="X433">
        <v>0</v>
      </c>
      <c r="Y433" t="s">
        <v>13</v>
      </c>
      <c r="Z433" t="s">
        <v>12</v>
      </c>
      <c r="AA433">
        <v>1875.3440000000001</v>
      </c>
      <c r="AC433" t="s">
        <v>3</v>
      </c>
      <c r="AD433">
        <v>28.1</v>
      </c>
      <c r="AE433">
        <v>0</v>
      </c>
      <c r="AF433" t="s">
        <v>13</v>
      </c>
      <c r="AG433" t="s">
        <v>12</v>
      </c>
      <c r="AH433">
        <v>10965.446</v>
      </c>
    </row>
    <row r="434" spans="1:34" x14ac:dyDescent="0.25">
      <c r="A434">
        <v>21</v>
      </c>
      <c r="B434" t="s">
        <v>2</v>
      </c>
      <c r="C434">
        <v>16.815000000000001</v>
      </c>
      <c r="D434">
        <v>1</v>
      </c>
      <c r="E434" t="s">
        <v>13</v>
      </c>
      <c r="F434" t="s">
        <v>24</v>
      </c>
      <c r="G434">
        <v>3167.4558499999998</v>
      </c>
      <c r="V434" t="s">
        <v>2</v>
      </c>
      <c r="W434">
        <v>33.11</v>
      </c>
      <c r="X434">
        <v>0</v>
      </c>
      <c r="Y434" t="s">
        <v>11</v>
      </c>
      <c r="Z434" t="s">
        <v>14</v>
      </c>
      <c r="AA434">
        <v>40974.164900000003</v>
      </c>
      <c r="AC434" t="s">
        <v>3</v>
      </c>
      <c r="AD434">
        <v>25.4</v>
      </c>
      <c r="AE434">
        <v>0</v>
      </c>
      <c r="AF434" t="s">
        <v>13</v>
      </c>
      <c r="AG434" t="s">
        <v>12</v>
      </c>
      <c r="AH434">
        <v>8782.4689999999991</v>
      </c>
    </row>
    <row r="435" spans="1:34" x14ac:dyDescent="0.25">
      <c r="A435">
        <v>27</v>
      </c>
      <c r="B435" t="s">
        <v>2</v>
      </c>
      <c r="C435">
        <v>30.4</v>
      </c>
      <c r="D435">
        <v>3</v>
      </c>
      <c r="E435" t="s">
        <v>13</v>
      </c>
      <c r="F435" t="s">
        <v>19</v>
      </c>
      <c r="G435">
        <v>18804.752400000001</v>
      </c>
      <c r="V435" t="s">
        <v>2</v>
      </c>
      <c r="W435">
        <v>32.229999999999997</v>
      </c>
      <c r="X435">
        <v>1</v>
      </c>
      <c r="Y435" t="s">
        <v>13</v>
      </c>
      <c r="Z435" t="s">
        <v>14</v>
      </c>
      <c r="AA435">
        <v>18218.161390000001</v>
      </c>
      <c r="AC435" t="s">
        <v>3</v>
      </c>
      <c r="AD435">
        <v>29.9</v>
      </c>
      <c r="AE435">
        <v>2</v>
      </c>
      <c r="AF435" t="s">
        <v>13</v>
      </c>
      <c r="AG435" t="s">
        <v>12</v>
      </c>
      <c r="AH435">
        <v>6600.3609999999999</v>
      </c>
    </row>
    <row r="436" spans="1:34" x14ac:dyDescent="0.25">
      <c r="A436">
        <v>19</v>
      </c>
      <c r="B436" t="s">
        <v>3</v>
      </c>
      <c r="C436">
        <v>33.1</v>
      </c>
      <c r="D436">
        <v>0</v>
      </c>
      <c r="E436" t="s">
        <v>13</v>
      </c>
      <c r="F436" t="s">
        <v>12</v>
      </c>
      <c r="G436">
        <v>23082.955330000001</v>
      </c>
      <c r="V436" t="s">
        <v>2</v>
      </c>
      <c r="W436">
        <v>47.6</v>
      </c>
      <c r="X436">
        <v>2</v>
      </c>
      <c r="Y436" t="s">
        <v>11</v>
      </c>
      <c r="Z436" t="s">
        <v>12</v>
      </c>
      <c r="AA436">
        <v>46113.510999999999</v>
      </c>
      <c r="AC436" t="s">
        <v>3</v>
      </c>
      <c r="AD436">
        <v>37.29</v>
      </c>
      <c r="AE436">
        <v>0</v>
      </c>
      <c r="AF436" t="s">
        <v>13</v>
      </c>
      <c r="AG436" t="s">
        <v>14</v>
      </c>
      <c r="AH436">
        <v>1141.4450999999999</v>
      </c>
    </row>
    <row r="437" spans="1:34" x14ac:dyDescent="0.25">
      <c r="A437">
        <v>29</v>
      </c>
      <c r="B437" t="s">
        <v>2</v>
      </c>
      <c r="C437">
        <v>20.234999999999999</v>
      </c>
      <c r="D437">
        <v>2</v>
      </c>
      <c r="E437" t="s">
        <v>13</v>
      </c>
      <c r="F437" t="s">
        <v>19</v>
      </c>
      <c r="G437">
        <v>4906.4096499999996</v>
      </c>
      <c r="V437" t="s">
        <v>2</v>
      </c>
      <c r="W437">
        <v>28</v>
      </c>
      <c r="X437">
        <v>3</v>
      </c>
      <c r="Y437" t="s">
        <v>13</v>
      </c>
      <c r="Z437" t="s">
        <v>12</v>
      </c>
      <c r="AA437">
        <v>7151.0919999999996</v>
      </c>
      <c r="AC437" t="s">
        <v>3</v>
      </c>
      <c r="AD437">
        <v>43.7</v>
      </c>
      <c r="AE437">
        <v>1</v>
      </c>
      <c r="AF437" t="s">
        <v>13</v>
      </c>
      <c r="AG437" t="s">
        <v>12</v>
      </c>
      <c r="AH437">
        <v>11576.13</v>
      </c>
    </row>
    <row r="438" spans="1:34" x14ac:dyDescent="0.25">
      <c r="A438">
        <v>42</v>
      </c>
      <c r="B438" t="s">
        <v>3</v>
      </c>
      <c r="C438">
        <v>26.9</v>
      </c>
      <c r="D438">
        <v>0</v>
      </c>
      <c r="E438" t="s">
        <v>13</v>
      </c>
      <c r="F438" t="s">
        <v>12</v>
      </c>
      <c r="G438">
        <v>5969.723</v>
      </c>
      <c r="V438" t="s">
        <v>2</v>
      </c>
      <c r="W438">
        <v>33.534999999999997</v>
      </c>
      <c r="X438">
        <v>2</v>
      </c>
      <c r="Y438" t="s">
        <v>13</v>
      </c>
      <c r="Z438" t="s">
        <v>19</v>
      </c>
      <c r="AA438">
        <v>12269.68865</v>
      </c>
      <c r="AC438" t="s">
        <v>3</v>
      </c>
      <c r="AD438">
        <v>23.655000000000001</v>
      </c>
      <c r="AE438">
        <v>0</v>
      </c>
      <c r="AF438" t="s">
        <v>13</v>
      </c>
      <c r="AG438" t="s">
        <v>24</v>
      </c>
      <c r="AH438">
        <v>13129.603450000001</v>
      </c>
    </row>
    <row r="439" spans="1:34" x14ac:dyDescent="0.25">
      <c r="A439">
        <v>60</v>
      </c>
      <c r="B439" t="s">
        <v>2</v>
      </c>
      <c r="C439">
        <v>30.5</v>
      </c>
      <c r="D439">
        <v>0</v>
      </c>
      <c r="E439" t="s">
        <v>13</v>
      </c>
      <c r="F439" t="s">
        <v>12</v>
      </c>
      <c r="G439">
        <v>12638.195</v>
      </c>
      <c r="V439" t="s">
        <v>2</v>
      </c>
      <c r="W439">
        <v>19.855</v>
      </c>
      <c r="X439">
        <v>0</v>
      </c>
      <c r="Y439" t="s">
        <v>13</v>
      </c>
      <c r="Z439" t="s">
        <v>24</v>
      </c>
      <c r="AA439">
        <v>5458.0464499999998</v>
      </c>
      <c r="AC439" t="s">
        <v>3</v>
      </c>
      <c r="AD439">
        <v>36.200000000000003</v>
      </c>
      <c r="AE439">
        <v>0</v>
      </c>
      <c r="AF439" t="s">
        <v>13</v>
      </c>
      <c r="AG439" t="s">
        <v>12</v>
      </c>
      <c r="AH439">
        <v>8457.8179999999993</v>
      </c>
    </row>
    <row r="440" spans="1:34" x14ac:dyDescent="0.25">
      <c r="A440">
        <v>31</v>
      </c>
      <c r="B440" t="s">
        <v>3</v>
      </c>
      <c r="C440">
        <v>28.594999999999999</v>
      </c>
      <c r="D440">
        <v>1</v>
      </c>
      <c r="E440" t="s">
        <v>13</v>
      </c>
      <c r="F440" t="s">
        <v>19</v>
      </c>
      <c r="G440">
        <v>4243.5900499999998</v>
      </c>
      <c r="V440" t="s">
        <v>2</v>
      </c>
      <c r="W440">
        <v>24.3</v>
      </c>
      <c r="X440">
        <v>3</v>
      </c>
      <c r="Y440" t="s">
        <v>13</v>
      </c>
      <c r="Z440" t="s">
        <v>12</v>
      </c>
      <c r="AA440">
        <v>4391.652</v>
      </c>
      <c r="AC440" t="s">
        <v>3</v>
      </c>
      <c r="AD440">
        <v>24.86</v>
      </c>
      <c r="AE440">
        <v>0</v>
      </c>
      <c r="AF440" t="s">
        <v>13</v>
      </c>
      <c r="AG440" t="s">
        <v>14</v>
      </c>
      <c r="AH440">
        <v>5966.8873999999996</v>
      </c>
    </row>
    <row r="441" spans="1:34" x14ac:dyDescent="0.25">
      <c r="A441">
        <v>60</v>
      </c>
      <c r="B441" t="s">
        <v>3</v>
      </c>
      <c r="C441">
        <v>33.11</v>
      </c>
      <c r="D441">
        <v>3</v>
      </c>
      <c r="E441" t="s">
        <v>13</v>
      </c>
      <c r="F441" t="s">
        <v>14</v>
      </c>
      <c r="G441">
        <v>13919.822899999999</v>
      </c>
      <c r="V441" t="s">
        <v>2</v>
      </c>
      <c r="W441">
        <v>29.48</v>
      </c>
      <c r="X441">
        <v>1</v>
      </c>
      <c r="Y441" t="s">
        <v>13</v>
      </c>
      <c r="Z441" t="s">
        <v>14</v>
      </c>
      <c r="AA441">
        <v>3392.3652000000002</v>
      </c>
      <c r="AC441" t="s">
        <v>3</v>
      </c>
      <c r="AD441">
        <v>30.1</v>
      </c>
      <c r="AE441">
        <v>1</v>
      </c>
      <c r="AF441" t="s">
        <v>13</v>
      </c>
      <c r="AG441" t="s">
        <v>12</v>
      </c>
      <c r="AH441">
        <v>6849.0259999999998</v>
      </c>
    </row>
    <row r="442" spans="1:34" x14ac:dyDescent="0.25">
      <c r="A442">
        <v>22</v>
      </c>
      <c r="B442" t="s">
        <v>3</v>
      </c>
      <c r="C442">
        <v>31.73</v>
      </c>
      <c r="D442">
        <v>0</v>
      </c>
      <c r="E442" t="s">
        <v>13</v>
      </c>
      <c r="F442" t="s">
        <v>24</v>
      </c>
      <c r="G442">
        <v>2254.7966999999999</v>
      </c>
      <c r="V442" t="s">
        <v>2</v>
      </c>
      <c r="W442">
        <v>28.12</v>
      </c>
      <c r="X442">
        <v>0</v>
      </c>
      <c r="Y442" t="s">
        <v>13</v>
      </c>
      <c r="Z442" t="s">
        <v>19</v>
      </c>
      <c r="AA442">
        <v>2690.1138000000001</v>
      </c>
      <c r="AC442" t="s">
        <v>3</v>
      </c>
      <c r="AD442">
        <v>21.85</v>
      </c>
      <c r="AE442">
        <v>3</v>
      </c>
      <c r="AF442" t="s">
        <v>13</v>
      </c>
      <c r="AG442" t="s">
        <v>24</v>
      </c>
      <c r="AH442">
        <v>8891.1394999999993</v>
      </c>
    </row>
    <row r="443" spans="1:34" x14ac:dyDescent="0.25">
      <c r="A443">
        <v>35</v>
      </c>
      <c r="B443" t="s">
        <v>3</v>
      </c>
      <c r="C443">
        <v>28.9</v>
      </c>
      <c r="D443">
        <v>3</v>
      </c>
      <c r="E443" t="s">
        <v>13</v>
      </c>
      <c r="F443" t="s">
        <v>12</v>
      </c>
      <c r="G443">
        <v>5926.8459999999995</v>
      </c>
      <c r="V443" t="s">
        <v>2</v>
      </c>
      <c r="W443">
        <v>27.1</v>
      </c>
      <c r="X443">
        <v>1</v>
      </c>
      <c r="Y443" t="s">
        <v>13</v>
      </c>
      <c r="Z443" t="s">
        <v>12</v>
      </c>
      <c r="AA443">
        <v>26140.3603</v>
      </c>
      <c r="AC443" t="s">
        <v>3</v>
      </c>
      <c r="AD443">
        <v>33.44</v>
      </c>
      <c r="AE443">
        <v>5</v>
      </c>
      <c r="AF443" t="s">
        <v>13</v>
      </c>
      <c r="AG443" t="s">
        <v>14</v>
      </c>
      <c r="AH443">
        <v>6653.7885999999999</v>
      </c>
    </row>
    <row r="444" spans="1:34" x14ac:dyDescent="0.25">
      <c r="A444">
        <v>52</v>
      </c>
      <c r="B444" t="s">
        <v>2</v>
      </c>
      <c r="C444">
        <v>46.75</v>
      </c>
      <c r="D444">
        <v>5</v>
      </c>
      <c r="E444" t="s">
        <v>13</v>
      </c>
      <c r="F444" t="s">
        <v>14</v>
      </c>
      <c r="G444">
        <v>12592.5345</v>
      </c>
      <c r="V444" t="s">
        <v>2</v>
      </c>
      <c r="W444">
        <v>29.5</v>
      </c>
      <c r="X444">
        <v>2</v>
      </c>
      <c r="Y444" t="s">
        <v>13</v>
      </c>
      <c r="Z444" t="s">
        <v>12</v>
      </c>
      <c r="AA444">
        <v>6311.9520000000002</v>
      </c>
      <c r="AC444" t="s">
        <v>3</v>
      </c>
      <c r="AD444">
        <v>28.8</v>
      </c>
      <c r="AE444">
        <v>1</v>
      </c>
      <c r="AF444" t="s">
        <v>13</v>
      </c>
      <c r="AG444" t="s">
        <v>12</v>
      </c>
      <c r="AH444">
        <v>6282.2349999999997</v>
      </c>
    </row>
    <row r="445" spans="1:34" x14ac:dyDescent="0.25">
      <c r="A445">
        <v>26</v>
      </c>
      <c r="B445" t="s">
        <v>3</v>
      </c>
      <c r="C445">
        <v>29.45</v>
      </c>
      <c r="D445">
        <v>0</v>
      </c>
      <c r="E445" t="s">
        <v>13</v>
      </c>
      <c r="F445" t="s">
        <v>24</v>
      </c>
      <c r="G445">
        <v>2897.3235</v>
      </c>
      <c r="V445" t="s">
        <v>2</v>
      </c>
      <c r="W445">
        <v>22.135000000000002</v>
      </c>
      <c r="X445">
        <v>0</v>
      </c>
      <c r="Y445" t="s">
        <v>13</v>
      </c>
      <c r="Z445" t="s">
        <v>24</v>
      </c>
      <c r="AA445">
        <v>2585.8506499999999</v>
      </c>
      <c r="AC445" t="s">
        <v>3</v>
      </c>
      <c r="AD445">
        <v>34.799999999999997</v>
      </c>
      <c r="AE445">
        <v>3</v>
      </c>
      <c r="AF445" t="s">
        <v>13</v>
      </c>
      <c r="AG445" t="s">
        <v>12</v>
      </c>
      <c r="AH445">
        <v>3443.0639999999999</v>
      </c>
    </row>
    <row r="446" spans="1:34" x14ac:dyDescent="0.25">
      <c r="A446">
        <v>31</v>
      </c>
      <c r="B446" t="s">
        <v>2</v>
      </c>
      <c r="C446">
        <v>32.68</v>
      </c>
      <c r="D446">
        <v>1</v>
      </c>
      <c r="E446" t="s">
        <v>13</v>
      </c>
      <c r="F446" t="s">
        <v>19</v>
      </c>
      <c r="G446">
        <v>4738.2682000000004</v>
      </c>
      <c r="V446" t="s">
        <v>2</v>
      </c>
      <c r="W446">
        <v>37.049999999999997</v>
      </c>
      <c r="X446">
        <v>3</v>
      </c>
      <c r="Y446" t="s">
        <v>11</v>
      </c>
      <c r="Z446" t="s">
        <v>24</v>
      </c>
      <c r="AA446">
        <v>46255.112500000003</v>
      </c>
      <c r="AC446" t="s">
        <v>3</v>
      </c>
      <c r="AD446">
        <v>27.36</v>
      </c>
      <c r="AE446">
        <v>1</v>
      </c>
      <c r="AF446" t="s">
        <v>13</v>
      </c>
      <c r="AG446" t="s">
        <v>19</v>
      </c>
      <c r="AH446">
        <v>2789.0574000000001</v>
      </c>
    </row>
    <row r="447" spans="1:34" x14ac:dyDescent="0.25">
      <c r="A447">
        <v>33</v>
      </c>
      <c r="B447" t="s">
        <v>2</v>
      </c>
      <c r="C447">
        <v>33.5</v>
      </c>
      <c r="D447">
        <v>0</v>
      </c>
      <c r="E447" t="s">
        <v>11</v>
      </c>
      <c r="F447" t="s">
        <v>12</v>
      </c>
      <c r="G447">
        <v>37079.372000000003</v>
      </c>
      <c r="V447" t="s">
        <v>2</v>
      </c>
      <c r="W447">
        <v>30.02</v>
      </c>
      <c r="X447">
        <v>0</v>
      </c>
      <c r="Y447" t="s">
        <v>13</v>
      </c>
      <c r="Z447" t="s">
        <v>19</v>
      </c>
      <c r="AA447">
        <v>5272.1758</v>
      </c>
      <c r="AC447" t="s">
        <v>3</v>
      </c>
      <c r="AD447">
        <v>26.695</v>
      </c>
      <c r="AE447">
        <v>4</v>
      </c>
      <c r="AF447" t="s">
        <v>13</v>
      </c>
      <c r="AG447" t="s">
        <v>19</v>
      </c>
      <c r="AH447">
        <v>4877.9810500000003</v>
      </c>
    </row>
    <row r="448" spans="1:34" x14ac:dyDescent="0.25">
      <c r="A448">
        <v>18</v>
      </c>
      <c r="B448" t="s">
        <v>3</v>
      </c>
      <c r="C448">
        <v>43.01</v>
      </c>
      <c r="D448">
        <v>0</v>
      </c>
      <c r="E448" t="s">
        <v>13</v>
      </c>
      <c r="F448" t="s">
        <v>14</v>
      </c>
      <c r="G448">
        <v>1149.3959</v>
      </c>
      <c r="V448" t="s">
        <v>2</v>
      </c>
      <c r="W448">
        <v>26.885000000000002</v>
      </c>
      <c r="X448">
        <v>0</v>
      </c>
      <c r="Y448" t="s">
        <v>11</v>
      </c>
      <c r="Z448" t="s">
        <v>19</v>
      </c>
      <c r="AA448">
        <v>29330.98315</v>
      </c>
      <c r="AC448" t="s">
        <v>3</v>
      </c>
      <c r="AD448">
        <v>28.93</v>
      </c>
      <c r="AE448">
        <v>1</v>
      </c>
      <c r="AF448" t="s">
        <v>11</v>
      </c>
      <c r="AG448" t="s">
        <v>14</v>
      </c>
      <c r="AH448">
        <v>19719.6947</v>
      </c>
    </row>
    <row r="449" spans="1:34" x14ac:dyDescent="0.25">
      <c r="A449">
        <v>59</v>
      </c>
      <c r="B449" t="s">
        <v>2</v>
      </c>
      <c r="C449">
        <v>36.520000000000003</v>
      </c>
      <c r="D449">
        <v>1</v>
      </c>
      <c r="E449" t="s">
        <v>13</v>
      </c>
      <c r="F449" t="s">
        <v>14</v>
      </c>
      <c r="G449">
        <v>28287.897659999999</v>
      </c>
      <c r="V449" t="s">
        <v>2</v>
      </c>
      <c r="W449">
        <v>29.04</v>
      </c>
      <c r="X449">
        <v>4</v>
      </c>
      <c r="Y449" t="s">
        <v>13</v>
      </c>
      <c r="Z449" t="s">
        <v>14</v>
      </c>
      <c r="AA449">
        <v>7243.8136000000004</v>
      </c>
      <c r="AC449" t="s">
        <v>3</v>
      </c>
      <c r="AD449">
        <v>28.975000000000001</v>
      </c>
      <c r="AE449">
        <v>0</v>
      </c>
      <c r="AF449" t="s">
        <v>11</v>
      </c>
      <c r="AG449" t="s">
        <v>24</v>
      </c>
      <c r="AH449">
        <v>27218.437249999999</v>
      </c>
    </row>
    <row r="450" spans="1:34" x14ac:dyDescent="0.25">
      <c r="A450">
        <v>56</v>
      </c>
      <c r="B450" t="s">
        <v>3</v>
      </c>
      <c r="C450">
        <v>26.695</v>
      </c>
      <c r="D450">
        <v>1</v>
      </c>
      <c r="E450" t="s">
        <v>11</v>
      </c>
      <c r="F450" t="s">
        <v>19</v>
      </c>
      <c r="G450">
        <v>26109.32905</v>
      </c>
      <c r="V450" t="s">
        <v>2</v>
      </c>
      <c r="W450">
        <v>44</v>
      </c>
      <c r="X450">
        <v>0</v>
      </c>
      <c r="Y450" t="s">
        <v>13</v>
      </c>
      <c r="Z450" t="s">
        <v>12</v>
      </c>
      <c r="AA450">
        <v>13063.883</v>
      </c>
      <c r="AC450" t="s">
        <v>3</v>
      </c>
      <c r="AD450">
        <v>39.5</v>
      </c>
      <c r="AE450">
        <v>0</v>
      </c>
      <c r="AF450" t="s">
        <v>13</v>
      </c>
      <c r="AG450" t="s">
        <v>12</v>
      </c>
      <c r="AH450">
        <v>1682.597</v>
      </c>
    </row>
    <row r="451" spans="1:34" x14ac:dyDescent="0.25">
      <c r="A451">
        <v>45</v>
      </c>
      <c r="B451" t="s">
        <v>2</v>
      </c>
      <c r="C451">
        <v>33.1</v>
      </c>
      <c r="D451">
        <v>0</v>
      </c>
      <c r="E451" t="s">
        <v>13</v>
      </c>
      <c r="F451" t="s">
        <v>12</v>
      </c>
      <c r="G451">
        <v>7345.0839999999998</v>
      </c>
      <c r="V451" t="s">
        <v>2</v>
      </c>
      <c r="W451">
        <v>20.045000000000002</v>
      </c>
      <c r="X451">
        <v>2</v>
      </c>
      <c r="Y451" t="s">
        <v>11</v>
      </c>
      <c r="Z451" t="s">
        <v>24</v>
      </c>
      <c r="AA451">
        <v>19798.054550000001</v>
      </c>
      <c r="AC451" t="s">
        <v>3</v>
      </c>
      <c r="AD451">
        <v>33.630000000000003</v>
      </c>
      <c r="AE451">
        <v>1</v>
      </c>
      <c r="AF451" t="s">
        <v>13</v>
      </c>
      <c r="AG451" t="s">
        <v>19</v>
      </c>
      <c r="AH451">
        <v>11945.1327</v>
      </c>
    </row>
    <row r="452" spans="1:34" x14ac:dyDescent="0.25">
      <c r="A452">
        <v>60</v>
      </c>
      <c r="B452" t="s">
        <v>3</v>
      </c>
      <c r="C452">
        <v>29.64</v>
      </c>
      <c r="D452">
        <v>0</v>
      </c>
      <c r="E452" t="s">
        <v>13</v>
      </c>
      <c r="F452" t="s">
        <v>24</v>
      </c>
      <c r="G452">
        <v>12730.999599999999</v>
      </c>
      <c r="V452" t="s">
        <v>2</v>
      </c>
      <c r="W452">
        <v>40.26</v>
      </c>
      <c r="X452">
        <v>0</v>
      </c>
      <c r="Y452" t="s">
        <v>13</v>
      </c>
      <c r="Z452" t="s">
        <v>14</v>
      </c>
      <c r="AA452">
        <v>1634.5734</v>
      </c>
      <c r="AC452" t="s">
        <v>3</v>
      </c>
      <c r="AD452">
        <v>24.035</v>
      </c>
      <c r="AE452">
        <v>0</v>
      </c>
      <c r="AF452" t="s">
        <v>13</v>
      </c>
      <c r="AG452" t="s">
        <v>24</v>
      </c>
      <c r="AH452">
        <v>10422.916649999999</v>
      </c>
    </row>
    <row r="453" spans="1:34" x14ac:dyDescent="0.25">
      <c r="A453">
        <v>56</v>
      </c>
      <c r="B453" t="s">
        <v>2</v>
      </c>
      <c r="C453">
        <v>25.65</v>
      </c>
      <c r="D453">
        <v>0</v>
      </c>
      <c r="E453" t="s">
        <v>13</v>
      </c>
      <c r="F453" t="s">
        <v>19</v>
      </c>
      <c r="G453">
        <v>11454.021500000001</v>
      </c>
      <c r="V453" t="s">
        <v>2</v>
      </c>
      <c r="W453">
        <v>22.515000000000001</v>
      </c>
      <c r="X453">
        <v>0</v>
      </c>
      <c r="Y453" t="s">
        <v>13</v>
      </c>
      <c r="Z453" t="s">
        <v>19</v>
      </c>
      <c r="AA453">
        <v>2117.3388500000001</v>
      </c>
      <c r="AC453" t="s">
        <v>3</v>
      </c>
      <c r="AD453">
        <v>38.94</v>
      </c>
      <c r="AE453">
        <v>2</v>
      </c>
      <c r="AF453" t="s">
        <v>11</v>
      </c>
      <c r="AG453" t="s">
        <v>14</v>
      </c>
      <c r="AH453">
        <v>44202.653599999998</v>
      </c>
    </row>
    <row r="454" spans="1:34" x14ac:dyDescent="0.25">
      <c r="A454">
        <v>40</v>
      </c>
      <c r="B454" t="s">
        <v>2</v>
      </c>
      <c r="C454">
        <v>29.6</v>
      </c>
      <c r="D454">
        <v>0</v>
      </c>
      <c r="E454" t="s">
        <v>13</v>
      </c>
      <c r="F454" t="s">
        <v>12</v>
      </c>
      <c r="G454">
        <v>5910.9440000000004</v>
      </c>
      <c r="V454" t="s">
        <v>2</v>
      </c>
      <c r="W454">
        <v>35.1</v>
      </c>
      <c r="X454">
        <v>0</v>
      </c>
      <c r="Y454" t="s">
        <v>13</v>
      </c>
      <c r="Z454" t="s">
        <v>12</v>
      </c>
      <c r="AA454">
        <v>12644.589</v>
      </c>
      <c r="AC454" t="s">
        <v>3</v>
      </c>
      <c r="AD454">
        <v>32.11</v>
      </c>
      <c r="AE454">
        <v>0</v>
      </c>
      <c r="AF454" t="s">
        <v>13</v>
      </c>
      <c r="AG454" t="s">
        <v>24</v>
      </c>
      <c r="AH454">
        <v>13555.0049</v>
      </c>
    </row>
    <row r="455" spans="1:34" x14ac:dyDescent="0.25">
      <c r="A455">
        <v>35</v>
      </c>
      <c r="B455" t="s">
        <v>3</v>
      </c>
      <c r="C455">
        <v>38.6</v>
      </c>
      <c r="D455">
        <v>1</v>
      </c>
      <c r="E455" t="s">
        <v>13</v>
      </c>
      <c r="F455" t="s">
        <v>12</v>
      </c>
      <c r="G455">
        <v>4762.3289999999997</v>
      </c>
      <c r="V455" t="s">
        <v>2</v>
      </c>
      <c r="W455">
        <v>29.355</v>
      </c>
      <c r="X455">
        <v>2</v>
      </c>
      <c r="Y455" t="s">
        <v>13</v>
      </c>
      <c r="Z455" t="s">
        <v>24</v>
      </c>
      <c r="AA455">
        <v>4564.1914500000003</v>
      </c>
      <c r="AC455" t="s">
        <v>3</v>
      </c>
      <c r="AD455">
        <v>25.555</v>
      </c>
      <c r="AE455">
        <v>1</v>
      </c>
      <c r="AF455" t="s">
        <v>13</v>
      </c>
      <c r="AG455" t="s">
        <v>19</v>
      </c>
      <c r="AH455">
        <v>2221.5644499999999</v>
      </c>
    </row>
    <row r="456" spans="1:34" x14ac:dyDescent="0.25">
      <c r="A456">
        <v>39</v>
      </c>
      <c r="B456" t="s">
        <v>3</v>
      </c>
      <c r="C456">
        <v>29.6</v>
      </c>
      <c r="D456">
        <v>4</v>
      </c>
      <c r="E456" t="s">
        <v>13</v>
      </c>
      <c r="F456" t="s">
        <v>12</v>
      </c>
      <c r="G456">
        <v>7512.2669999999998</v>
      </c>
      <c r="V456" t="s">
        <v>2</v>
      </c>
      <c r="W456">
        <v>32.340000000000003</v>
      </c>
      <c r="X456">
        <v>1</v>
      </c>
      <c r="Y456" t="s">
        <v>13</v>
      </c>
      <c r="Z456" t="s">
        <v>14</v>
      </c>
      <c r="AA456">
        <v>7633.7205999999996</v>
      </c>
      <c r="AC456" t="s">
        <v>3</v>
      </c>
      <c r="AD456">
        <v>22.515000000000001</v>
      </c>
      <c r="AE456">
        <v>0</v>
      </c>
      <c r="AF456" t="s">
        <v>13</v>
      </c>
      <c r="AG456" t="s">
        <v>24</v>
      </c>
      <c r="AH456">
        <v>8688.8588500000005</v>
      </c>
    </row>
    <row r="457" spans="1:34" x14ac:dyDescent="0.25">
      <c r="A457">
        <v>30</v>
      </c>
      <c r="B457" t="s">
        <v>3</v>
      </c>
      <c r="C457">
        <v>24.13</v>
      </c>
      <c r="D457">
        <v>1</v>
      </c>
      <c r="E457" t="s">
        <v>13</v>
      </c>
      <c r="F457" t="s">
        <v>19</v>
      </c>
      <c r="G457">
        <v>4032.2406999999998</v>
      </c>
      <c r="V457" t="s">
        <v>2</v>
      </c>
      <c r="W457">
        <v>24.6</v>
      </c>
      <c r="X457">
        <v>0</v>
      </c>
      <c r="Y457" t="s">
        <v>11</v>
      </c>
      <c r="Z457" t="s">
        <v>12</v>
      </c>
      <c r="AA457">
        <v>17496.306</v>
      </c>
      <c r="AC457" t="s">
        <v>3</v>
      </c>
      <c r="AD457">
        <v>40.92</v>
      </c>
      <c r="AE457">
        <v>0</v>
      </c>
      <c r="AF457" t="s">
        <v>11</v>
      </c>
      <c r="AG457" t="s">
        <v>14</v>
      </c>
      <c r="AH457">
        <v>48673.558799999999</v>
      </c>
    </row>
    <row r="458" spans="1:34" x14ac:dyDescent="0.25">
      <c r="A458">
        <v>24</v>
      </c>
      <c r="B458" t="s">
        <v>3</v>
      </c>
      <c r="C458">
        <v>23.4</v>
      </c>
      <c r="D458">
        <v>0</v>
      </c>
      <c r="E458" t="s">
        <v>13</v>
      </c>
      <c r="F458" t="s">
        <v>12</v>
      </c>
      <c r="G458">
        <v>1969.614</v>
      </c>
      <c r="V458" t="s">
        <v>2</v>
      </c>
      <c r="W458">
        <v>26.695</v>
      </c>
      <c r="X458">
        <v>3</v>
      </c>
      <c r="Y458" t="s">
        <v>13</v>
      </c>
      <c r="Z458" t="s">
        <v>19</v>
      </c>
      <c r="AA458">
        <v>14382.709049999999</v>
      </c>
      <c r="AC458" t="s">
        <v>3</v>
      </c>
      <c r="AD458">
        <v>27.265000000000001</v>
      </c>
      <c r="AE458">
        <v>3</v>
      </c>
      <c r="AF458" t="s">
        <v>13</v>
      </c>
      <c r="AG458" t="s">
        <v>24</v>
      </c>
      <c r="AH458">
        <v>4661.2863500000003</v>
      </c>
    </row>
    <row r="459" spans="1:34" x14ac:dyDescent="0.25">
      <c r="A459">
        <v>20</v>
      </c>
      <c r="B459" t="s">
        <v>3</v>
      </c>
      <c r="C459">
        <v>29.734999999999999</v>
      </c>
      <c r="D459">
        <v>0</v>
      </c>
      <c r="E459" t="s">
        <v>13</v>
      </c>
      <c r="F459" t="s">
        <v>19</v>
      </c>
      <c r="G459">
        <v>1769.5316499999999</v>
      </c>
      <c r="V459" t="s">
        <v>2</v>
      </c>
      <c r="W459">
        <v>27.5</v>
      </c>
      <c r="X459">
        <v>1</v>
      </c>
      <c r="Y459" t="s">
        <v>13</v>
      </c>
      <c r="Z459" t="s">
        <v>12</v>
      </c>
      <c r="AA459">
        <v>7626.9930000000004</v>
      </c>
      <c r="AC459" t="s">
        <v>3</v>
      </c>
      <c r="AD459">
        <v>36.85</v>
      </c>
      <c r="AE459">
        <v>0</v>
      </c>
      <c r="AF459" t="s">
        <v>13</v>
      </c>
      <c r="AG459" t="s">
        <v>14</v>
      </c>
      <c r="AH459">
        <v>8125.7844999999998</v>
      </c>
    </row>
    <row r="460" spans="1:34" x14ac:dyDescent="0.25">
      <c r="A460">
        <v>32</v>
      </c>
      <c r="B460" t="s">
        <v>3</v>
      </c>
      <c r="C460">
        <v>46.53</v>
      </c>
      <c r="D460">
        <v>2</v>
      </c>
      <c r="E460" t="s">
        <v>13</v>
      </c>
      <c r="F460" t="s">
        <v>14</v>
      </c>
      <c r="G460">
        <v>4686.3887000000004</v>
      </c>
      <c r="V460" t="s">
        <v>2</v>
      </c>
      <c r="W460">
        <v>33.99</v>
      </c>
      <c r="X460">
        <v>0</v>
      </c>
      <c r="Y460" t="s">
        <v>13</v>
      </c>
      <c r="Z460" t="s">
        <v>14</v>
      </c>
      <c r="AA460">
        <v>2473.3341</v>
      </c>
      <c r="AC460" t="s">
        <v>3</v>
      </c>
      <c r="AD460">
        <v>32.585000000000001</v>
      </c>
      <c r="AE460">
        <v>3</v>
      </c>
      <c r="AF460" t="s">
        <v>13</v>
      </c>
      <c r="AG460" t="s">
        <v>24</v>
      </c>
      <c r="AH460">
        <v>4846.9201499999999</v>
      </c>
    </row>
    <row r="461" spans="1:34" x14ac:dyDescent="0.25">
      <c r="A461">
        <v>59</v>
      </c>
      <c r="B461" t="s">
        <v>3</v>
      </c>
      <c r="C461">
        <v>37.4</v>
      </c>
      <c r="D461">
        <v>0</v>
      </c>
      <c r="E461" t="s">
        <v>13</v>
      </c>
      <c r="F461" t="s">
        <v>12</v>
      </c>
      <c r="G461">
        <v>21797.000400000001</v>
      </c>
      <c r="V461" t="s">
        <v>2</v>
      </c>
      <c r="W461">
        <v>26.885000000000002</v>
      </c>
      <c r="X461">
        <v>0</v>
      </c>
      <c r="Y461" t="s">
        <v>11</v>
      </c>
      <c r="Z461" t="s">
        <v>19</v>
      </c>
      <c r="AA461">
        <v>21774.32215</v>
      </c>
      <c r="AC461" t="s">
        <v>3</v>
      </c>
      <c r="AD461">
        <v>39.799999999999997</v>
      </c>
      <c r="AE461">
        <v>3</v>
      </c>
      <c r="AF461" t="s">
        <v>13</v>
      </c>
      <c r="AG461" t="s">
        <v>12</v>
      </c>
      <c r="AH461">
        <v>15170.069</v>
      </c>
    </row>
    <row r="462" spans="1:34" x14ac:dyDescent="0.25">
      <c r="A462">
        <v>55</v>
      </c>
      <c r="B462" t="s">
        <v>2</v>
      </c>
      <c r="C462">
        <v>30.14</v>
      </c>
      <c r="D462">
        <v>2</v>
      </c>
      <c r="E462" t="s">
        <v>13</v>
      </c>
      <c r="F462" t="s">
        <v>14</v>
      </c>
      <c r="G462">
        <v>11881.9696</v>
      </c>
      <c r="V462" t="s">
        <v>2</v>
      </c>
      <c r="W462">
        <v>28.2</v>
      </c>
      <c r="X462">
        <v>0</v>
      </c>
      <c r="Y462" t="s">
        <v>13</v>
      </c>
      <c r="Z462" t="s">
        <v>12</v>
      </c>
      <c r="AA462">
        <v>13041.921</v>
      </c>
      <c r="AC462" t="s">
        <v>3</v>
      </c>
      <c r="AD462">
        <v>28.31</v>
      </c>
      <c r="AE462">
        <v>1</v>
      </c>
      <c r="AF462" t="s">
        <v>13</v>
      </c>
      <c r="AG462" t="s">
        <v>19</v>
      </c>
      <c r="AH462">
        <v>2639.0428999999999</v>
      </c>
    </row>
    <row r="463" spans="1:34" x14ac:dyDescent="0.25">
      <c r="A463">
        <v>57</v>
      </c>
      <c r="B463" t="s">
        <v>2</v>
      </c>
      <c r="C463">
        <v>30.495000000000001</v>
      </c>
      <c r="D463">
        <v>0</v>
      </c>
      <c r="E463" t="s">
        <v>13</v>
      </c>
      <c r="F463" t="s">
        <v>19</v>
      </c>
      <c r="G463">
        <v>11840.77505</v>
      </c>
      <c r="V463" t="s">
        <v>2</v>
      </c>
      <c r="W463">
        <v>34.21</v>
      </c>
      <c r="X463">
        <v>1</v>
      </c>
      <c r="Y463" t="s">
        <v>13</v>
      </c>
      <c r="Z463" t="s">
        <v>14</v>
      </c>
      <c r="AA463">
        <v>5245.2268999999997</v>
      </c>
      <c r="AC463" t="s">
        <v>3</v>
      </c>
      <c r="AD463">
        <v>31.73</v>
      </c>
      <c r="AE463">
        <v>0</v>
      </c>
      <c r="AF463" t="s">
        <v>11</v>
      </c>
      <c r="AG463" t="s">
        <v>24</v>
      </c>
      <c r="AH463">
        <v>33732.686699999998</v>
      </c>
    </row>
    <row r="464" spans="1:34" x14ac:dyDescent="0.25">
      <c r="A464">
        <v>56</v>
      </c>
      <c r="B464" t="s">
        <v>3</v>
      </c>
      <c r="C464">
        <v>39.6</v>
      </c>
      <c r="D464">
        <v>0</v>
      </c>
      <c r="E464" t="s">
        <v>13</v>
      </c>
      <c r="F464" t="s">
        <v>12</v>
      </c>
      <c r="G464">
        <v>10601.412</v>
      </c>
      <c r="V464" t="s">
        <v>2</v>
      </c>
      <c r="W464">
        <v>25</v>
      </c>
      <c r="X464">
        <v>0</v>
      </c>
      <c r="Y464" t="s">
        <v>13</v>
      </c>
      <c r="Z464" t="s">
        <v>12</v>
      </c>
      <c r="AA464">
        <v>13451.121999999999</v>
      </c>
      <c r="AC464" t="s">
        <v>3</v>
      </c>
      <c r="AD464">
        <v>24.605</v>
      </c>
      <c r="AE464">
        <v>2</v>
      </c>
      <c r="AF464" t="s">
        <v>13</v>
      </c>
      <c r="AG464" t="s">
        <v>19</v>
      </c>
      <c r="AH464">
        <v>5257.5079500000002</v>
      </c>
    </row>
    <row r="465" spans="1:34" x14ac:dyDescent="0.25">
      <c r="A465">
        <v>40</v>
      </c>
      <c r="B465" t="s">
        <v>2</v>
      </c>
      <c r="C465">
        <v>33</v>
      </c>
      <c r="D465">
        <v>3</v>
      </c>
      <c r="E465" t="s">
        <v>13</v>
      </c>
      <c r="F465" t="s">
        <v>14</v>
      </c>
      <c r="G465">
        <v>7682.67</v>
      </c>
      <c r="V465" t="s">
        <v>2</v>
      </c>
      <c r="W465">
        <v>33.200000000000003</v>
      </c>
      <c r="X465">
        <v>0</v>
      </c>
      <c r="Y465" t="s">
        <v>13</v>
      </c>
      <c r="Z465" t="s">
        <v>12</v>
      </c>
      <c r="AA465">
        <v>13462.52</v>
      </c>
      <c r="AC465" t="s">
        <v>3</v>
      </c>
      <c r="AD465">
        <v>22.895</v>
      </c>
      <c r="AE465">
        <v>0</v>
      </c>
      <c r="AF465" t="s">
        <v>11</v>
      </c>
      <c r="AG465" t="s">
        <v>24</v>
      </c>
      <c r="AH465">
        <v>35069.374519999998</v>
      </c>
    </row>
    <row r="466" spans="1:34" x14ac:dyDescent="0.25">
      <c r="A466">
        <v>49</v>
      </c>
      <c r="B466" t="s">
        <v>2</v>
      </c>
      <c r="C466">
        <v>36.630000000000003</v>
      </c>
      <c r="D466">
        <v>3</v>
      </c>
      <c r="E466" t="s">
        <v>13</v>
      </c>
      <c r="F466" t="s">
        <v>14</v>
      </c>
      <c r="G466">
        <v>10381.4787</v>
      </c>
      <c r="V466" t="s">
        <v>2</v>
      </c>
      <c r="W466">
        <v>23.4</v>
      </c>
      <c r="X466">
        <v>2</v>
      </c>
      <c r="Y466" t="s">
        <v>13</v>
      </c>
      <c r="Z466" t="s">
        <v>12</v>
      </c>
      <c r="AA466">
        <v>2913.569</v>
      </c>
      <c r="AC466" t="s">
        <v>3</v>
      </c>
      <c r="AD466">
        <v>31</v>
      </c>
      <c r="AE466">
        <v>1</v>
      </c>
      <c r="AF466" t="s">
        <v>13</v>
      </c>
      <c r="AG466" t="s">
        <v>12</v>
      </c>
      <c r="AH466">
        <v>5488.2619999999997</v>
      </c>
    </row>
    <row r="467" spans="1:34" x14ac:dyDescent="0.25">
      <c r="A467">
        <v>42</v>
      </c>
      <c r="B467" t="s">
        <v>3</v>
      </c>
      <c r="C467">
        <v>30</v>
      </c>
      <c r="D467">
        <v>0</v>
      </c>
      <c r="E467" t="s">
        <v>11</v>
      </c>
      <c r="F467" t="s">
        <v>12</v>
      </c>
      <c r="G467">
        <v>22144.031999999999</v>
      </c>
      <c r="V467" t="s">
        <v>2</v>
      </c>
      <c r="W467">
        <v>20.100000000000001</v>
      </c>
      <c r="X467">
        <v>1</v>
      </c>
      <c r="Y467" t="s">
        <v>13</v>
      </c>
      <c r="Z467" t="s">
        <v>12</v>
      </c>
      <c r="AA467">
        <v>12032.325999999999</v>
      </c>
      <c r="AC467" t="s">
        <v>3</v>
      </c>
      <c r="AD467">
        <v>35.814999999999998</v>
      </c>
      <c r="AE467">
        <v>0</v>
      </c>
      <c r="AF467" t="s">
        <v>13</v>
      </c>
      <c r="AG467" t="s">
        <v>19</v>
      </c>
      <c r="AH467">
        <v>4320.4108500000002</v>
      </c>
    </row>
    <row r="468" spans="1:34" x14ac:dyDescent="0.25">
      <c r="A468">
        <v>62</v>
      </c>
      <c r="B468" t="s">
        <v>2</v>
      </c>
      <c r="C468">
        <v>38.094999999999999</v>
      </c>
      <c r="D468">
        <v>2</v>
      </c>
      <c r="E468" t="s">
        <v>13</v>
      </c>
      <c r="F468" t="s">
        <v>24</v>
      </c>
      <c r="G468">
        <v>15230.324049999999</v>
      </c>
      <c r="V468" t="s">
        <v>2</v>
      </c>
      <c r="W468">
        <v>39.159999999999997</v>
      </c>
      <c r="X468">
        <v>0</v>
      </c>
      <c r="Y468" t="s">
        <v>13</v>
      </c>
      <c r="Z468" t="s">
        <v>14</v>
      </c>
      <c r="AA468">
        <v>13470.804400000001</v>
      </c>
      <c r="AC468" t="s">
        <v>3</v>
      </c>
      <c r="AD468">
        <v>23.2</v>
      </c>
      <c r="AE468">
        <v>0</v>
      </c>
      <c r="AF468" t="s">
        <v>13</v>
      </c>
      <c r="AG468" t="s">
        <v>12</v>
      </c>
      <c r="AH468">
        <v>6250.4350000000004</v>
      </c>
    </row>
    <row r="469" spans="1:34" x14ac:dyDescent="0.25">
      <c r="A469">
        <v>56</v>
      </c>
      <c r="B469" t="s">
        <v>3</v>
      </c>
      <c r="C469">
        <v>25.934999999999999</v>
      </c>
      <c r="D469">
        <v>0</v>
      </c>
      <c r="E469" t="s">
        <v>13</v>
      </c>
      <c r="F469" t="s">
        <v>24</v>
      </c>
      <c r="G469">
        <v>11165.417649999999</v>
      </c>
      <c r="V469" t="s">
        <v>2</v>
      </c>
      <c r="W469">
        <v>32.5</v>
      </c>
      <c r="X469">
        <v>1</v>
      </c>
      <c r="Y469" t="s">
        <v>13</v>
      </c>
      <c r="Z469" t="s">
        <v>12</v>
      </c>
      <c r="AA469">
        <v>6238.2979999999998</v>
      </c>
      <c r="AC469" t="s">
        <v>3</v>
      </c>
      <c r="AD469">
        <v>32.11</v>
      </c>
      <c r="AE469">
        <v>2</v>
      </c>
      <c r="AF469" t="s">
        <v>13</v>
      </c>
      <c r="AG469" t="s">
        <v>24</v>
      </c>
      <c r="AH469">
        <v>25333.332839999999</v>
      </c>
    </row>
    <row r="470" spans="1:34" x14ac:dyDescent="0.25">
      <c r="A470">
        <v>19</v>
      </c>
      <c r="B470" t="s">
        <v>3</v>
      </c>
      <c r="C470">
        <v>25.175000000000001</v>
      </c>
      <c r="D470">
        <v>0</v>
      </c>
      <c r="E470" t="s">
        <v>13</v>
      </c>
      <c r="F470" t="s">
        <v>19</v>
      </c>
      <c r="G470">
        <v>1632.0362500000001</v>
      </c>
      <c r="V470" t="s">
        <v>2</v>
      </c>
      <c r="W470">
        <v>35.299999999999997</v>
      </c>
      <c r="X470">
        <v>0</v>
      </c>
      <c r="Y470" t="s">
        <v>13</v>
      </c>
      <c r="Z470" t="s">
        <v>12</v>
      </c>
      <c r="AA470">
        <v>7348.1419999999998</v>
      </c>
      <c r="AC470" t="s">
        <v>3</v>
      </c>
      <c r="AD470">
        <v>34.21</v>
      </c>
      <c r="AE470">
        <v>1</v>
      </c>
      <c r="AF470" t="s">
        <v>13</v>
      </c>
      <c r="AG470" t="s">
        <v>14</v>
      </c>
      <c r="AH470">
        <v>6289.7548999999999</v>
      </c>
    </row>
    <row r="471" spans="1:34" x14ac:dyDescent="0.25">
      <c r="A471">
        <v>30</v>
      </c>
      <c r="B471" t="s">
        <v>2</v>
      </c>
      <c r="C471">
        <v>28.38</v>
      </c>
      <c r="D471">
        <v>1</v>
      </c>
      <c r="E471" t="s">
        <v>11</v>
      </c>
      <c r="F471" t="s">
        <v>14</v>
      </c>
      <c r="G471">
        <v>19521.968199999999</v>
      </c>
      <c r="V471" t="s">
        <v>2</v>
      </c>
      <c r="W471">
        <v>27.5</v>
      </c>
      <c r="X471">
        <v>0</v>
      </c>
      <c r="Y471" t="s">
        <v>13</v>
      </c>
      <c r="Z471" t="s">
        <v>12</v>
      </c>
      <c r="AA471">
        <v>12233.828</v>
      </c>
      <c r="AC471" t="s">
        <v>3</v>
      </c>
      <c r="AD471">
        <v>46.53</v>
      </c>
      <c r="AE471">
        <v>1</v>
      </c>
      <c r="AF471" t="s">
        <v>13</v>
      </c>
      <c r="AG471" t="s">
        <v>14</v>
      </c>
      <c r="AH471">
        <v>2927.0646999999999</v>
      </c>
    </row>
    <row r="472" spans="1:34" x14ac:dyDescent="0.25">
      <c r="A472">
        <v>60</v>
      </c>
      <c r="B472" t="s">
        <v>2</v>
      </c>
      <c r="C472">
        <v>28.7</v>
      </c>
      <c r="D472">
        <v>1</v>
      </c>
      <c r="E472" t="s">
        <v>13</v>
      </c>
      <c r="F472" t="s">
        <v>12</v>
      </c>
      <c r="G472">
        <v>13224.692999999999</v>
      </c>
      <c r="V472" t="s">
        <v>2</v>
      </c>
      <c r="W472">
        <v>24.225000000000001</v>
      </c>
      <c r="X472">
        <v>5</v>
      </c>
      <c r="Y472" t="s">
        <v>13</v>
      </c>
      <c r="Z472" t="s">
        <v>19</v>
      </c>
      <c r="AA472">
        <v>8965.7957499999993</v>
      </c>
      <c r="AC472" t="s">
        <v>3</v>
      </c>
      <c r="AD472">
        <v>25.8</v>
      </c>
      <c r="AE472">
        <v>5</v>
      </c>
      <c r="AF472" t="s">
        <v>13</v>
      </c>
      <c r="AG472" t="s">
        <v>12</v>
      </c>
      <c r="AH472">
        <v>10096.969999999999</v>
      </c>
    </row>
    <row r="473" spans="1:34" x14ac:dyDescent="0.25">
      <c r="A473">
        <v>56</v>
      </c>
      <c r="B473" t="s">
        <v>2</v>
      </c>
      <c r="C473">
        <v>33.82</v>
      </c>
      <c r="D473">
        <v>2</v>
      </c>
      <c r="E473" t="s">
        <v>13</v>
      </c>
      <c r="F473" t="s">
        <v>19</v>
      </c>
      <c r="G473">
        <v>12643.3778</v>
      </c>
      <c r="V473" t="s">
        <v>2</v>
      </c>
      <c r="W473">
        <v>46.09</v>
      </c>
      <c r="X473">
        <v>1</v>
      </c>
      <c r="Y473" t="s">
        <v>13</v>
      </c>
      <c r="Z473" t="s">
        <v>14</v>
      </c>
      <c r="AA473">
        <v>9549.5650999999998</v>
      </c>
      <c r="AC473" t="s">
        <v>3</v>
      </c>
      <c r="AD473">
        <v>37.18</v>
      </c>
      <c r="AE473">
        <v>2</v>
      </c>
      <c r="AF473" t="s">
        <v>13</v>
      </c>
      <c r="AG473" t="s">
        <v>14</v>
      </c>
      <c r="AH473">
        <v>4673.3922000000002</v>
      </c>
    </row>
    <row r="474" spans="1:34" x14ac:dyDescent="0.25">
      <c r="A474">
        <v>28</v>
      </c>
      <c r="B474" t="s">
        <v>2</v>
      </c>
      <c r="C474">
        <v>24.32</v>
      </c>
      <c r="D474">
        <v>1</v>
      </c>
      <c r="E474" t="s">
        <v>13</v>
      </c>
      <c r="F474" t="s">
        <v>24</v>
      </c>
      <c r="G474">
        <v>23288.928400000001</v>
      </c>
      <c r="V474" t="s">
        <v>2</v>
      </c>
      <c r="W474">
        <v>40.185000000000002</v>
      </c>
      <c r="X474">
        <v>0</v>
      </c>
      <c r="Y474" t="s">
        <v>13</v>
      </c>
      <c r="Z474" t="s">
        <v>24</v>
      </c>
      <c r="AA474">
        <v>2217.4691499999999</v>
      </c>
      <c r="AC474" t="s">
        <v>3</v>
      </c>
      <c r="AD474">
        <v>29.734999999999999</v>
      </c>
      <c r="AE474">
        <v>2</v>
      </c>
      <c r="AF474" t="s">
        <v>13</v>
      </c>
      <c r="AG474" t="s">
        <v>24</v>
      </c>
      <c r="AH474">
        <v>32108.662820000001</v>
      </c>
    </row>
    <row r="475" spans="1:34" x14ac:dyDescent="0.25">
      <c r="A475">
        <v>18</v>
      </c>
      <c r="B475" t="s">
        <v>2</v>
      </c>
      <c r="C475">
        <v>24.09</v>
      </c>
      <c r="D475">
        <v>1</v>
      </c>
      <c r="E475" t="s">
        <v>13</v>
      </c>
      <c r="F475" t="s">
        <v>14</v>
      </c>
      <c r="G475">
        <v>2201.0971</v>
      </c>
      <c r="V475" t="s">
        <v>2</v>
      </c>
      <c r="W475">
        <v>35.799999999999997</v>
      </c>
      <c r="X475">
        <v>1</v>
      </c>
      <c r="Y475" t="s">
        <v>13</v>
      </c>
      <c r="Z475" t="s">
        <v>12</v>
      </c>
      <c r="AA475">
        <v>11674.13</v>
      </c>
      <c r="AC475" t="s">
        <v>3</v>
      </c>
      <c r="AD475">
        <v>26.18</v>
      </c>
      <c r="AE475">
        <v>2</v>
      </c>
      <c r="AF475" t="s">
        <v>13</v>
      </c>
      <c r="AG475" t="s">
        <v>14</v>
      </c>
      <c r="AH475">
        <v>2304.0021999999999</v>
      </c>
    </row>
    <row r="476" spans="1:34" x14ac:dyDescent="0.25">
      <c r="A476">
        <v>27</v>
      </c>
      <c r="B476" t="s">
        <v>3</v>
      </c>
      <c r="C476">
        <v>32.67</v>
      </c>
      <c r="D476">
        <v>0</v>
      </c>
      <c r="E476" t="s">
        <v>13</v>
      </c>
      <c r="F476" t="s">
        <v>14</v>
      </c>
      <c r="G476">
        <v>2497.0383000000002</v>
      </c>
      <c r="V476" t="s">
        <v>2</v>
      </c>
      <c r="W476">
        <v>28.405000000000001</v>
      </c>
      <c r="X476">
        <v>1</v>
      </c>
      <c r="Y476" t="s">
        <v>13</v>
      </c>
      <c r="Z476" t="s">
        <v>19</v>
      </c>
      <c r="AA476">
        <v>4527.1829500000003</v>
      </c>
      <c r="AC476" t="s">
        <v>3</v>
      </c>
      <c r="AD476">
        <v>29.48</v>
      </c>
      <c r="AE476">
        <v>0</v>
      </c>
      <c r="AF476" t="s">
        <v>13</v>
      </c>
      <c r="AG476" t="s">
        <v>14</v>
      </c>
      <c r="AH476">
        <v>9487.6442000000006</v>
      </c>
    </row>
    <row r="477" spans="1:34" x14ac:dyDescent="0.25">
      <c r="A477">
        <v>18</v>
      </c>
      <c r="B477" t="s">
        <v>2</v>
      </c>
      <c r="C477">
        <v>30.114999999999998</v>
      </c>
      <c r="D477">
        <v>0</v>
      </c>
      <c r="E477" t="s">
        <v>13</v>
      </c>
      <c r="F477" t="s">
        <v>24</v>
      </c>
      <c r="G477">
        <v>2203.4718499999999</v>
      </c>
      <c r="V477" t="s">
        <v>2</v>
      </c>
      <c r="W477">
        <v>39.615000000000002</v>
      </c>
      <c r="X477">
        <v>1</v>
      </c>
      <c r="Y477" t="s">
        <v>13</v>
      </c>
      <c r="Z477" t="s">
        <v>19</v>
      </c>
      <c r="AA477">
        <v>2730.1078499999999</v>
      </c>
      <c r="AC477" t="s">
        <v>3</v>
      </c>
      <c r="AD477">
        <v>23.21</v>
      </c>
      <c r="AE477">
        <v>0</v>
      </c>
      <c r="AF477" t="s">
        <v>13</v>
      </c>
      <c r="AG477" t="s">
        <v>14</v>
      </c>
      <c r="AH477">
        <v>1121.8739</v>
      </c>
    </row>
    <row r="478" spans="1:34" x14ac:dyDescent="0.25">
      <c r="A478">
        <v>19</v>
      </c>
      <c r="B478" t="s">
        <v>2</v>
      </c>
      <c r="C478">
        <v>29.8</v>
      </c>
      <c r="D478">
        <v>0</v>
      </c>
      <c r="E478" t="s">
        <v>13</v>
      </c>
      <c r="F478" t="s">
        <v>12</v>
      </c>
      <c r="G478">
        <v>1744.4649999999999</v>
      </c>
      <c r="V478" t="s">
        <v>2</v>
      </c>
      <c r="W478">
        <v>25.9</v>
      </c>
      <c r="X478">
        <v>0</v>
      </c>
      <c r="Y478" t="s">
        <v>13</v>
      </c>
      <c r="Z478" t="s">
        <v>12</v>
      </c>
      <c r="AA478">
        <v>3353.2840000000001</v>
      </c>
      <c r="AC478" t="s">
        <v>3</v>
      </c>
      <c r="AD478">
        <v>22.61</v>
      </c>
      <c r="AE478">
        <v>0</v>
      </c>
      <c r="AF478" t="s">
        <v>13</v>
      </c>
      <c r="AG478" t="s">
        <v>19</v>
      </c>
      <c r="AH478">
        <v>1628.4709</v>
      </c>
    </row>
    <row r="479" spans="1:34" x14ac:dyDescent="0.25">
      <c r="A479">
        <v>47</v>
      </c>
      <c r="B479" t="s">
        <v>2</v>
      </c>
      <c r="C479">
        <v>33.344999999999999</v>
      </c>
      <c r="D479">
        <v>0</v>
      </c>
      <c r="E479" t="s">
        <v>13</v>
      </c>
      <c r="F479" t="s">
        <v>24</v>
      </c>
      <c r="G479">
        <v>20878.78443</v>
      </c>
      <c r="V479" t="s">
        <v>2</v>
      </c>
      <c r="W479">
        <v>35.200000000000003</v>
      </c>
      <c r="X479">
        <v>1</v>
      </c>
      <c r="Y479" t="s">
        <v>13</v>
      </c>
      <c r="Z479" t="s">
        <v>14</v>
      </c>
      <c r="AA479">
        <v>14474.674999999999</v>
      </c>
      <c r="AC479" t="s">
        <v>3</v>
      </c>
      <c r="AD479">
        <v>39.93</v>
      </c>
      <c r="AE479">
        <v>0</v>
      </c>
      <c r="AF479" t="s">
        <v>13</v>
      </c>
      <c r="AG479" t="s">
        <v>14</v>
      </c>
      <c r="AH479">
        <v>12982.8747</v>
      </c>
    </row>
    <row r="480" spans="1:34" x14ac:dyDescent="0.25">
      <c r="A480">
        <v>54</v>
      </c>
      <c r="B480" t="s">
        <v>3</v>
      </c>
      <c r="C480">
        <v>25.1</v>
      </c>
      <c r="D480">
        <v>3</v>
      </c>
      <c r="E480" t="s">
        <v>11</v>
      </c>
      <c r="F480" t="s">
        <v>12</v>
      </c>
      <c r="G480">
        <v>25382.296999999999</v>
      </c>
      <c r="V480" t="s">
        <v>2</v>
      </c>
      <c r="W480">
        <v>34.32</v>
      </c>
      <c r="X480">
        <v>5</v>
      </c>
      <c r="Y480" t="s">
        <v>13</v>
      </c>
      <c r="Z480" t="s">
        <v>14</v>
      </c>
      <c r="AA480">
        <v>8596.8277999999991</v>
      </c>
      <c r="AC480" t="s">
        <v>3</v>
      </c>
      <c r="AD480">
        <v>35.799999999999997</v>
      </c>
      <c r="AE480">
        <v>2</v>
      </c>
      <c r="AF480" t="s">
        <v>13</v>
      </c>
      <c r="AG480" t="s">
        <v>12</v>
      </c>
      <c r="AH480">
        <v>7160.0940000000001</v>
      </c>
    </row>
    <row r="481" spans="1:34" x14ac:dyDescent="0.25">
      <c r="A481">
        <v>61</v>
      </c>
      <c r="B481" t="s">
        <v>3</v>
      </c>
      <c r="C481">
        <v>28.31</v>
      </c>
      <c r="D481">
        <v>1</v>
      </c>
      <c r="E481" t="s">
        <v>11</v>
      </c>
      <c r="F481" t="s">
        <v>19</v>
      </c>
      <c r="G481">
        <v>28868.6639</v>
      </c>
      <c r="V481" t="s">
        <v>2</v>
      </c>
      <c r="W481">
        <v>28.16</v>
      </c>
      <c r="X481">
        <v>3</v>
      </c>
      <c r="Y481" t="s">
        <v>13</v>
      </c>
      <c r="Z481" t="s">
        <v>14</v>
      </c>
      <c r="AA481">
        <v>10702.642400000001</v>
      </c>
      <c r="AC481" t="s">
        <v>3</v>
      </c>
      <c r="AD481">
        <v>34.200000000000003</v>
      </c>
      <c r="AE481">
        <v>1</v>
      </c>
      <c r="AF481" t="s">
        <v>11</v>
      </c>
      <c r="AG481" t="s">
        <v>24</v>
      </c>
      <c r="AH481">
        <v>39047.285000000003</v>
      </c>
    </row>
    <row r="482" spans="1:34" x14ac:dyDescent="0.25">
      <c r="A482">
        <v>24</v>
      </c>
      <c r="B482" t="s">
        <v>3</v>
      </c>
      <c r="C482">
        <v>28.5</v>
      </c>
      <c r="D482">
        <v>0</v>
      </c>
      <c r="E482" t="s">
        <v>11</v>
      </c>
      <c r="F482" t="s">
        <v>24</v>
      </c>
      <c r="G482">
        <v>35147.528480000001</v>
      </c>
      <c r="V482" t="s">
        <v>2</v>
      </c>
      <c r="W482">
        <v>23.56</v>
      </c>
      <c r="X482">
        <v>0</v>
      </c>
      <c r="Y482" t="s">
        <v>13</v>
      </c>
      <c r="Z482" t="s">
        <v>24</v>
      </c>
      <c r="AA482">
        <v>4992.3764000000001</v>
      </c>
      <c r="AC482" t="s">
        <v>3</v>
      </c>
      <c r="AD482">
        <v>31.254999999999999</v>
      </c>
      <c r="AE482">
        <v>0</v>
      </c>
      <c r="AF482" t="s">
        <v>13</v>
      </c>
      <c r="AG482" t="s">
        <v>19</v>
      </c>
      <c r="AH482">
        <v>6358.7764500000003</v>
      </c>
    </row>
    <row r="483" spans="1:34" x14ac:dyDescent="0.25">
      <c r="A483">
        <v>25</v>
      </c>
      <c r="B483" t="s">
        <v>3</v>
      </c>
      <c r="C483">
        <v>35.625</v>
      </c>
      <c r="D483">
        <v>0</v>
      </c>
      <c r="E483" t="s">
        <v>13</v>
      </c>
      <c r="F483" t="s">
        <v>19</v>
      </c>
      <c r="G483">
        <v>2534.3937500000002</v>
      </c>
      <c r="V483" t="s">
        <v>2</v>
      </c>
      <c r="W483">
        <v>20.234999999999999</v>
      </c>
      <c r="X483">
        <v>0</v>
      </c>
      <c r="Y483" t="s">
        <v>13</v>
      </c>
      <c r="Z483" t="s">
        <v>19</v>
      </c>
      <c r="AA483">
        <v>2527.8186500000002</v>
      </c>
      <c r="AC483" t="s">
        <v>3</v>
      </c>
      <c r="AD483">
        <v>29.7</v>
      </c>
      <c r="AE483">
        <v>3</v>
      </c>
      <c r="AF483" t="s">
        <v>11</v>
      </c>
      <c r="AG483" t="s">
        <v>12</v>
      </c>
      <c r="AH483">
        <v>19933.457999999999</v>
      </c>
    </row>
    <row r="484" spans="1:34" x14ac:dyDescent="0.25">
      <c r="A484">
        <v>21</v>
      </c>
      <c r="B484" t="s">
        <v>3</v>
      </c>
      <c r="C484">
        <v>36.85</v>
      </c>
      <c r="D484">
        <v>0</v>
      </c>
      <c r="E484" t="s">
        <v>13</v>
      </c>
      <c r="F484" t="s">
        <v>14</v>
      </c>
      <c r="G484">
        <v>1534.3045</v>
      </c>
      <c r="V484" t="s">
        <v>2</v>
      </c>
      <c r="W484">
        <v>40.5</v>
      </c>
      <c r="X484">
        <v>0</v>
      </c>
      <c r="Y484" t="s">
        <v>13</v>
      </c>
      <c r="Z484" t="s">
        <v>12</v>
      </c>
      <c r="AA484">
        <v>1759.338</v>
      </c>
      <c r="AC484" t="s">
        <v>3</v>
      </c>
      <c r="AD484">
        <v>18.335000000000001</v>
      </c>
      <c r="AE484">
        <v>0</v>
      </c>
      <c r="AF484" t="s">
        <v>13</v>
      </c>
      <c r="AG484" t="s">
        <v>24</v>
      </c>
      <c r="AH484">
        <v>11534.872649999999</v>
      </c>
    </row>
    <row r="485" spans="1:34" x14ac:dyDescent="0.25">
      <c r="A485">
        <v>23</v>
      </c>
      <c r="B485" t="s">
        <v>3</v>
      </c>
      <c r="C485">
        <v>32.56</v>
      </c>
      <c r="D485">
        <v>0</v>
      </c>
      <c r="E485" t="s">
        <v>13</v>
      </c>
      <c r="F485" t="s">
        <v>14</v>
      </c>
      <c r="G485">
        <v>1824.2854</v>
      </c>
      <c r="V485" t="s">
        <v>2</v>
      </c>
      <c r="W485">
        <v>39.994999999999997</v>
      </c>
      <c r="X485">
        <v>3</v>
      </c>
      <c r="Y485" t="s">
        <v>13</v>
      </c>
      <c r="Z485" t="s">
        <v>24</v>
      </c>
      <c r="AA485">
        <v>9704.6680500000002</v>
      </c>
      <c r="AC485" t="s">
        <v>3</v>
      </c>
      <c r="AD485">
        <v>42.9</v>
      </c>
      <c r="AE485">
        <v>2</v>
      </c>
      <c r="AF485" t="s">
        <v>11</v>
      </c>
      <c r="AG485" t="s">
        <v>14</v>
      </c>
      <c r="AH485">
        <v>47462.894</v>
      </c>
    </row>
    <row r="486" spans="1:34" x14ac:dyDescent="0.25">
      <c r="A486">
        <v>63</v>
      </c>
      <c r="B486" t="s">
        <v>3</v>
      </c>
      <c r="C486">
        <v>41.325000000000003</v>
      </c>
      <c r="D486">
        <v>3</v>
      </c>
      <c r="E486" t="s">
        <v>13</v>
      </c>
      <c r="F486" t="s">
        <v>19</v>
      </c>
      <c r="G486">
        <v>15555.188749999999</v>
      </c>
      <c r="V486" t="s">
        <v>2</v>
      </c>
      <c r="W486">
        <v>29.92</v>
      </c>
      <c r="X486">
        <v>0</v>
      </c>
      <c r="Y486" t="s">
        <v>13</v>
      </c>
      <c r="Z486" t="s">
        <v>14</v>
      </c>
      <c r="AA486">
        <v>4889.0367999999999</v>
      </c>
      <c r="AC486" t="s">
        <v>3</v>
      </c>
      <c r="AD486">
        <v>30.2</v>
      </c>
      <c r="AE486">
        <v>2</v>
      </c>
      <c r="AF486" t="s">
        <v>11</v>
      </c>
      <c r="AG486" t="s">
        <v>12</v>
      </c>
      <c r="AH486">
        <v>38998.546000000002</v>
      </c>
    </row>
    <row r="487" spans="1:34" x14ac:dyDescent="0.25">
      <c r="A487">
        <v>49</v>
      </c>
      <c r="B487" t="s">
        <v>3</v>
      </c>
      <c r="C487">
        <v>37.51</v>
      </c>
      <c r="D487">
        <v>2</v>
      </c>
      <c r="E487" t="s">
        <v>13</v>
      </c>
      <c r="F487" t="s">
        <v>14</v>
      </c>
      <c r="G487">
        <v>9304.7019</v>
      </c>
      <c r="V487" t="s">
        <v>2</v>
      </c>
      <c r="W487">
        <v>30.59</v>
      </c>
      <c r="X487">
        <v>1</v>
      </c>
      <c r="Y487" t="s">
        <v>13</v>
      </c>
      <c r="Z487" t="s">
        <v>24</v>
      </c>
      <c r="AA487">
        <v>16796.411940000002</v>
      </c>
      <c r="AC487" t="s">
        <v>3</v>
      </c>
      <c r="AD487">
        <v>27.835000000000001</v>
      </c>
      <c r="AE487">
        <v>1</v>
      </c>
      <c r="AF487" t="s">
        <v>11</v>
      </c>
      <c r="AG487" t="s">
        <v>19</v>
      </c>
      <c r="AH487">
        <v>20009.63365</v>
      </c>
    </row>
    <row r="488" spans="1:34" x14ac:dyDescent="0.25">
      <c r="A488">
        <v>18</v>
      </c>
      <c r="B488" t="s">
        <v>2</v>
      </c>
      <c r="C488">
        <v>31.35</v>
      </c>
      <c r="D488">
        <v>0</v>
      </c>
      <c r="E488" t="s">
        <v>13</v>
      </c>
      <c r="F488" t="s">
        <v>14</v>
      </c>
      <c r="G488">
        <v>1622.1885</v>
      </c>
      <c r="V488" t="s">
        <v>2</v>
      </c>
      <c r="W488">
        <v>25.8</v>
      </c>
      <c r="X488">
        <v>1</v>
      </c>
      <c r="Y488" t="s">
        <v>13</v>
      </c>
      <c r="Z488" t="s">
        <v>12</v>
      </c>
      <c r="AA488">
        <v>7624.63</v>
      </c>
      <c r="AC488" t="s">
        <v>3</v>
      </c>
      <c r="AD488">
        <v>39.49</v>
      </c>
      <c r="AE488">
        <v>1</v>
      </c>
      <c r="AF488" t="s">
        <v>13</v>
      </c>
      <c r="AG488" t="s">
        <v>14</v>
      </c>
      <c r="AH488">
        <v>3875.7341000000001</v>
      </c>
    </row>
    <row r="489" spans="1:34" x14ac:dyDescent="0.25">
      <c r="A489">
        <v>51</v>
      </c>
      <c r="B489" t="s">
        <v>2</v>
      </c>
      <c r="C489">
        <v>39.5</v>
      </c>
      <c r="D489">
        <v>1</v>
      </c>
      <c r="E489" t="s">
        <v>13</v>
      </c>
      <c r="F489" t="s">
        <v>12</v>
      </c>
      <c r="G489">
        <v>9880.0679999999993</v>
      </c>
      <c r="V489" t="s">
        <v>2</v>
      </c>
      <c r="W489">
        <v>27.645</v>
      </c>
      <c r="X489">
        <v>1</v>
      </c>
      <c r="Y489" t="s">
        <v>13</v>
      </c>
      <c r="Z489" t="s">
        <v>19</v>
      </c>
      <c r="AA489">
        <v>28340.188849999999</v>
      </c>
      <c r="AC489" t="s">
        <v>3</v>
      </c>
      <c r="AD489">
        <v>30.8</v>
      </c>
      <c r="AE489">
        <v>1</v>
      </c>
      <c r="AF489" t="s">
        <v>11</v>
      </c>
      <c r="AG489" t="s">
        <v>14</v>
      </c>
      <c r="AH489">
        <v>41999.519999999997</v>
      </c>
    </row>
    <row r="490" spans="1:34" x14ac:dyDescent="0.25">
      <c r="A490">
        <v>48</v>
      </c>
      <c r="B490" t="s">
        <v>3</v>
      </c>
      <c r="C490">
        <v>34.299999999999997</v>
      </c>
      <c r="D490">
        <v>3</v>
      </c>
      <c r="E490" t="s">
        <v>13</v>
      </c>
      <c r="F490" t="s">
        <v>12</v>
      </c>
      <c r="G490">
        <v>9563.0290000000005</v>
      </c>
      <c r="V490" t="s">
        <v>2</v>
      </c>
      <c r="W490">
        <v>20.52</v>
      </c>
      <c r="X490">
        <v>0</v>
      </c>
      <c r="Y490" t="s">
        <v>11</v>
      </c>
      <c r="Z490" t="s">
        <v>24</v>
      </c>
      <c r="AA490">
        <v>14571.890799999999</v>
      </c>
      <c r="AC490" t="s">
        <v>3</v>
      </c>
      <c r="AD490">
        <v>26.79</v>
      </c>
      <c r="AE490">
        <v>1</v>
      </c>
      <c r="AF490" t="s">
        <v>13</v>
      </c>
      <c r="AG490" t="s">
        <v>19</v>
      </c>
      <c r="AH490">
        <v>12609.88702</v>
      </c>
    </row>
    <row r="491" spans="1:34" x14ac:dyDescent="0.25">
      <c r="A491">
        <v>31</v>
      </c>
      <c r="B491" t="s">
        <v>2</v>
      </c>
      <c r="C491">
        <v>31.065000000000001</v>
      </c>
      <c r="D491">
        <v>0</v>
      </c>
      <c r="E491" t="s">
        <v>13</v>
      </c>
      <c r="F491" t="s">
        <v>24</v>
      </c>
      <c r="G491">
        <v>4347.0233500000004</v>
      </c>
      <c r="V491" t="s">
        <v>2</v>
      </c>
      <c r="W491">
        <v>19.8</v>
      </c>
      <c r="X491">
        <v>1</v>
      </c>
      <c r="Y491" t="s">
        <v>13</v>
      </c>
      <c r="Z491" t="s">
        <v>12</v>
      </c>
      <c r="AA491">
        <v>3378.91</v>
      </c>
      <c r="AC491" t="s">
        <v>3</v>
      </c>
      <c r="AD491">
        <v>34.96</v>
      </c>
      <c r="AE491">
        <v>1</v>
      </c>
      <c r="AF491" t="s">
        <v>11</v>
      </c>
      <c r="AG491" t="s">
        <v>24</v>
      </c>
      <c r="AH491">
        <v>41034.221400000002</v>
      </c>
    </row>
    <row r="492" spans="1:34" x14ac:dyDescent="0.25">
      <c r="A492">
        <v>54</v>
      </c>
      <c r="B492" t="s">
        <v>2</v>
      </c>
      <c r="C492">
        <v>21.47</v>
      </c>
      <c r="D492">
        <v>3</v>
      </c>
      <c r="E492" t="s">
        <v>13</v>
      </c>
      <c r="F492" t="s">
        <v>19</v>
      </c>
      <c r="G492">
        <v>12475.3513</v>
      </c>
      <c r="V492" t="s">
        <v>2</v>
      </c>
      <c r="W492">
        <v>27.835000000000001</v>
      </c>
      <c r="X492">
        <v>2</v>
      </c>
      <c r="Y492" t="s">
        <v>13</v>
      </c>
      <c r="Z492" t="s">
        <v>24</v>
      </c>
      <c r="AA492">
        <v>7144.86265</v>
      </c>
      <c r="AC492" t="s">
        <v>3</v>
      </c>
      <c r="AD492">
        <v>36.67</v>
      </c>
      <c r="AE492">
        <v>1</v>
      </c>
      <c r="AF492" t="s">
        <v>13</v>
      </c>
      <c r="AG492" t="s">
        <v>19</v>
      </c>
      <c r="AH492">
        <v>28468.919010000001</v>
      </c>
    </row>
    <row r="493" spans="1:34" x14ac:dyDescent="0.25">
      <c r="A493">
        <v>19</v>
      </c>
      <c r="B493" t="s">
        <v>3</v>
      </c>
      <c r="C493">
        <v>28.7</v>
      </c>
      <c r="D493">
        <v>0</v>
      </c>
      <c r="E493" t="s">
        <v>13</v>
      </c>
      <c r="F493" t="s">
        <v>12</v>
      </c>
      <c r="G493">
        <v>1253.9359999999999</v>
      </c>
      <c r="V493" t="s">
        <v>2</v>
      </c>
      <c r="W493">
        <v>31.6</v>
      </c>
      <c r="X493">
        <v>2</v>
      </c>
      <c r="Y493" t="s">
        <v>13</v>
      </c>
      <c r="Z493" t="s">
        <v>12</v>
      </c>
      <c r="AA493">
        <v>10118.424000000001</v>
      </c>
      <c r="AC493" t="s">
        <v>3</v>
      </c>
      <c r="AD493">
        <v>24.795000000000002</v>
      </c>
      <c r="AE493">
        <v>3</v>
      </c>
      <c r="AF493" t="s">
        <v>13</v>
      </c>
      <c r="AG493" t="s">
        <v>24</v>
      </c>
      <c r="AH493">
        <v>9500.5730500000009</v>
      </c>
    </row>
    <row r="494" spans="1:34" x14ac:dyDescent="0.25">
      <c r="A494">
        <v>44</v>
      </c>
      <c r="B494" t="s">
        <v>2</v>
      </c>
      <c r="C494">
        <v>38.06</v>
      </c>
      <c r="D494">
        <v>0</v>
      </c>
      <c r="E494" t="s">
        <v>11</v>
      </c>
      <c r="F494" t="s">
        <v>14</v>
      </c>
      <c r="G494">
        <v>48885.135609999998</v>
      </c>
      <c r="V494" t="s">
        <v>2</v>
      </c>
      <c r="W494">
        <v>20.045000000000002</v>
      </c>
      <c r="X494">
        <v>3</v>
      </c>
      <c r="Y494" t="s">
        <v>11</v>
      </c>
      <c r="Z494" t="s">
        <v>19</v>
      </c>
      <c r="AA494">
        <v>16420.494549999999</v>
      </c>
      <c r="AC494" t="s">
        <v>3</v>
      </c>
      <c r="AD494">
        <v>36.765000000000001</v>
      </c>
      <c r="AE494">
        <v>2</v>
      </c>
      <c r="AF494" t="s">
        <v>13</v>
      </c>
      <c r="AG494" t="s">
        <v>19</v>
      </c>
      <c r="AH494">
        <v>26467.09737</v>
      </c>
    </row>
    <row r="495" spans="1:34" x14ac:dyDescent="0.25">
      <c r="A495">
        <v>53</v>
      </c>
      <c r="B495" t="s">
        <v>3</v>
      </c>
      <c r="C495">
        <v>31.16</v>
      </c>
      <c r="D495">
        <v>1</v>
      </c>
      <c r="E495" t="s">
        <v>13</v>
      </c>
      <c r="F495" t="s">
        <v>19</v>
      </c>
      <c r="G495">
        <v>10461.9794</v>
      </c>
      <c r="V495" t="s">
        <v>2</v>
      </c>
      <c r="W495">
        <v>23.274999999999999</v>
      </c>
      <c r="X495">
        <v>3</v>
      </c>
      <c r="Y495" t="s">
        <v>13</v>
      </c>
      <c r="Z495" t="s">
        <v>24</v>
      </c>
      <c r="AA495">
        <v>7986.4752500000004</v>
      </c>
      <c r="AC495" t="s">
        <v>3</v>
      </c>
      <c r="AD495">
        <v>27.1</v>
      </c>
      <c r="AE495">
        <v>1</v>
      </c>
      <c r="AF495" t="s">
        <v>13</v>
      </c>
      <c r="AG495" t="s">
        <v>12</v>
      </c>
      <c r="AH495">
        <v>4746.3440000000001</v>
      </c>
    </row>
    <row r="496" spans="1:34" x14ac:dyDescent="0.25">
      <c r="A496">
        <v>19</v>
      </c>
      <c r="B496" t="s">
        <v>2</v>
      </c>
      <c r="C496">
        <v>32.9</v>
      </c>
      <c r="D496">
        <v>0</v>
      </c>
      <c r="E496" t="s">
        <v>13</v>
      </c>
      <c r="F496" t="s">
        <v>12</v>
      </c>
      <c r="G496">
        <v>1748.7739999999999</v>
      </c>
      <c r="V496" t="s">
        <v>2</v>
      </c>
      <c r="W496">
        <v>34.1</v>
      </c>
      <c r="X496">
        <v>3</v>
      </c>
      <c r="Y496" t="s">
        <v>13</v>
      </c>
      <c r="Z496" t="s">
        <v>12</v>
      </c>
      <c r="AA496">
        <v>7418.5219999999999</v>
      </c>
      <c r="AC496" t="s">
        <v>3</v>
      </c>
      <c r="AD496">
        <v>24.795000000000002</v>
      </c>
      <c r="AE496">
        <v>2</v>
      </c>
      <c r="AF496" t="s">
        <v>11</v>
      </c>
      <c r="AG496" t="s">
        <v>19</v>
      </c>
      <c r="AH496">
        <v>23967.38305</v>
      </c>
    </row>
    <row r="497" spans="1:34" x14ac:dyDescent="0.25">
      <c r="A497">
        <v>61</v>
      </c>
      <c r="B497" t="s">
        <v>2</v>
      </c>
      <c r="C497">
        <v>25.08</v>
      </c>
      <c r="D497">
        <v>0</v>
      </c>
      <c r="E497" t="s">
        <v>13</v>
      </c>
      <c r="F497" t="s">
        <v>14</v>
      </c>
      <c r="G497">
        <v>24513.091260000001</v>
      </c>
      <c r="V497" t="s">
        <v>2</v>
      </c>
      <c r="W497">
        <v>36.85</v>
      </c>
      <c r="X497">
        <v>0</v>
      </c>
      <c r="Y497" t="s">
        <v>13</v>
      </c>
      <c r="Z497" t="s">
        <v>14</v>
      </c>
      <c r="AA497">
        <v>13887.968500000001</v>
      </c>
      <c r="AC497" t="s">
        <v>3</v>
      </c>
      <c r="AD497">
        <v>25.364999999999998</v>
      </c>
      <c r="AE497">
        <v>1</v>
      </c>
      <c r="AF497" t="s">
        <v>13</v>
      </c>
      <c r="AG497" t="s">
        <v>19</v>
      </c>
      <c r="AH497">
        <v>7518.0253499999999</v>
      </c>
    </row>
    <row r="498" spans="1:34" x14ac:dyDescent="0.25">
      <c r="A498">
        <v>18</v>
      </c>
      <c r="B498" t="s">
        <v>2</v>
      </c>
      <c r="C498">
        <v>25.08</v>
      </c>
      <c r="D498">
        <v>0</v>
      </c>
      <c r="E498" t="s">
        <v>13</v>
      </c>
      <c r="F498" t="s">
        <v>24</v>
      </c>
      <c r="G498">
        <v>2196.4731999999999</v>
      </c>
      <c r="V498" t="s">
        <v>2</v>
      </c>
      <c r="W498">
        <v>36.29</v>
      </c>
      <c r="X498">
        <v>3</v>
      </c>
      <c r="Y498" t="s">
        <v>13</v>
      </c>
      <c r="Z498" t="s">
        <v>24</v>
      </c>
      <c r="AA498">
        <v>6551.7501000000002</v>
      </c>
      <c r="AC498" t="s">
        <v>3</v>
      </c>
      <c r="AD498">
        <v>25.745000000000001</v>
      </c>
      <c r="AE498">
        <v>2</v>
      </c>
      <c r="AF498" t="s">
        <v>13</v>
      </c>
      <c r="AG498" t="s">
        <v>24</v>
      </c>
      <c r="AH498">
        <v>3279.8685500000001</v>
      </c>
    </row>
    <row r="499" spans="1:34" x14ac:dyDescent="0.25">
      <c r="A499">
        <v>61</v>
      </c>
      <c r="B499" t="s">
        <v>3</v>
      </c>
      <c r="C499">
        <v>43.4</v>
      </c>
      <c r="D499">
        <v>0</v>
      </c>
      <c r="E499" t="s">
        <v>13</v>
      </c>
      <c r="F499" t="s">
        <v>12</v>
      </c>
      <c r="G499">
        <v>12574.049000000001</v>
      </c>
      <c r="V499" t="s">
        <v>2</v>
      </c>
      <c r="W499">
        <v>26.885000000000002</v>
      </c>
      <c r="X499">
        <v>0</v>
      </c>
      <c r="Y499" t="s">
        <v>13</v>
      </c>
      <c r="Z499" t="s">
        <v>19</v>
      </c>
      <c r="AA499">
        <v>5267.8181500000001</v>
      </c>
      <c r="AC499" t="s">
        <v>3</v>
      </c>
      <c r="AD499">
        <v>35.42</v>
      </c>
      <c r="AE499">
        <v>0</v>
      </c>
      <c r="AF499" t="s">
        <v>13</v>
      </c>
      <c r="AG499" t="s">
        <v>14</v>
      </c>
      <c r="AH499">
        <v>2322.6217999999999</v>
      </c>
    </row>
    <row r="500" spans="1:34" x14ac:dyDescent="0.25">
      <c r="A500">
        <v>21</v>
      </c>
      <c r="B500" t="s">
        <v>3</v>
      </c>
      <c r="C500">
        <v>25.7</v>
      </c>
      <c r="D500">
        <v>4</v>
      </c>
      <c r="E500" t="s">
        <v>11</v>
      </c>
      <c r="F500" t="s">
        <v>12</v>
      </c>
      <c r="G500">
        <v>17942.106</v>
      </c>
      <c r="V500" t="s">
        <v>2</v>
      </c>
      <c r="W500">
        <v>22.8</v>
      </c>
      <c r="X500">
        <v>0</v>
      </c>
      <c r="Y500" t="s">
        <v>13</v>
      </c>
      <c r="Z500" t="s">
        <v>12</v>
      </c>
      <c r="AA500">
        <v>8269.0439999999999</v>
      </c>
      <c r="AC500" t="s">
        <v>3</v>
      </c>
      <c r="AD500">
        <v>22.895</v>
      </c>
      <c r="AE500">
        <v>0</v>
      </c>
      <c r="AF500" t="s">
        <v>11</v>
      </c>
      <c r="AG500" t="s">
        <v>24</v>
      </c>
      <c r="AH500">
        <v>16138.762049999999</v>
      </c>
    </row>
    <row r="501" spans="1:34" x14ac:dyDescent="0.25">
      <c r="A501">
        <v>20</v>
      </c>
      <c r="B501" t="s">
        <v>3</v>
      </c>
      <c r="C501">
        <v>27.93</v>
      </c>
      <c r="D501">
        <v>0</v>
      </c>
      <c r="E501" t="s">
        <v>13</v>
      </c>
      <c r="F501" t="s">
        <v>24</v>
      </c>
      <c r="G501">
        <v>1967.0227</v>
      </c>
      <c r="V501" t="s">
        <v>2</v>
      </c>
      <c r="W501">
        <v>33.33</v>
      </c>
      <c r="X501">
        <v>4</v>
      </c>
      <c r="Y501" t="s">
        <v>13</v>
      </c>
      <c r="Z501" t="s">
        <v>14</v>
      </c>
      <c r="AA501">
        <v>36580.282160000002</v>
      </c>
      <c r="AC501" t="s">
        <v>3</v>
      </c>
      <c r="AD501">
        <v>40.15</v>
      </c>
      <c r="AE501">
        <v>0</v>
      </c>
      <c r="AF501" t="s">
        <v>13</v>
      </c>
      <c r="AG501" t="s">
        <v>14</v>
      </c>
      <c r="AH501">
        <v>7804.1605</v>
      </c>
    </row>
    <row r="502" spans="1:34" x14ac:dyDescent="0.25">
      <c r="A502">
        <v>31</v>
      </c>
      <c r="B502" t="s">
        <v>2</v>
      </c>
      <c r="C502">
        <v>23.6</v>
      </c>
      <c r="D502">
        <v>2</v>
      </c>
      <c r="E502" t="s">
        <v>13</v>
      </c>
      <c r="F502" t="s">
        <v>12</v>
      </c>
      <c r="G502">
        <v>4931.6469999999999</v>
      </c>
      <c r="V502" t="s">
        <v>2</v>
      </c>
      <c r="W502">
        <v>27.6</v>
      </c>
      <c r="X502">
        <v>0</v>
      </c>
      <c r="Y502" t="s">
        <v>13</v>
      </c>
      <c r="Z502" t="s">
        <v>12</v>
      </c>
      <c r="AA502">
        <v>5383.5360000000001</v>
      </c>
      <c r="AC502" t="s">
        <v>3</v>
      </c>
      <c r="AD502">
        <v>29.15</v>
      </c>
      <c r="AE502">
        <v>1</v>
      </c>
      <c r="AF502" t="s">
        <v>13</v>
      </c>
      <c r="AG502" t="s">
        <v>14</v>
      </c>
      <c r="AH502">
        <v>2902.9065000000001</v>
      </c>
    </row>
    <row r="503" spans="1:34" x14ac:dyDescent="0.25">
      <c r="A503">
        <v>45</v>
      </c>
      <c r="B503" t="s">
        <v>3</v>
      </c>
      <c r="C503">
        <v>28.7</v>
      </c>
      <c r="D503">
        <v>2</v>
      </c>
      <c r="E503" t="s">
        <v>13</v>
      </c>
      <c r="F503" t="s">
        <v>12</v>
      </c>
      <c r="G503">
        <v>8027.9679999999998</v>
      </c>
      <c r="V503" t="s">
        <v>2</v>
      </c>
      <c r="W503">
        <v>24.605</v>
      </c>
      <c r="X503">
        <v>1</v>
      </c>
      <c r="Y503" t="s">
        <v>13</v>
      </c>
      <c r="Z503" t="s">
        <v>19</v>
      </c>
      <c r="AA503">
        <v>2709.24395</v>
      </c>
      <c r="AC503" t="s">
        <v>3</v>
      </c>
      <c r="AD503">
        <v>25.46</v>
      </c>
      <c r="AE503">
        <v>1</v>
      </c>
      <c r="AF503" t="s">
        <v>13</v>
      </c>
      <c r="AG503" t="s">
        <v>24</v>
      </c>
      <c r="AH503">
        <v>25517.11363</v>
      </c>
    </row>
    <row r="504" spans="1:34" x14ac:dyDescent="0.25">
      <c r="A504">
        <v>44</v>
      </c>
      <c r="B504" t="s">
        <v>2</v>
      </c>
      <c r="C504">
        <v>23.98</v>
      </c>
      <c r="D504">
        <v>2</v>
      </c>
      <c r="E504" t="s">
        <v>13</v>
      </c>
      <c r="F504" t="s">
        <v>14</v>
      </c>
      <c r="G504">
        <v>8211.1002000000008</v>
      </c>
      <c r="V504" t="s">
        <v>2</v>
      </c>
      <c r="W504">
        <v>34.200000000000003</v>
      </c>
      <c r="X504">
        <v>2</v>
      </c>
      <c r="Y504" t="s">
        <v>13</v>
      </c>
      <c r="Z504" t="s">
        <v>12</v>
      </c>
      <c r="AA504">
        <v>3987.9259999999999</v>
      </c>
      <c r="AC504" t="s">
        <v>3</v>
      </c>
      <c r="AD504">
        <v>21.375</v>
      </c>
      <c r="AE504">
        <v>0</v>
      </c>
      <c r="AF504" t="s">
        <v>13</v>
      </c>
      <c r="AG504" t="s">
        <v>24</v>
      </c>
      <c r="AH504">
        <v>4500.33925</v>
      </c>
    </row>
    <row r="505" spans="1:34" x14ac:dyDescent="0.25">
      <c r="A505">
        <v>62</v>
      </c>
      <c r="B505" t="s">
        <v>2</v>
      </c>
      <c r="C505">
        <v>39.200000000000003</v>
      </c>
      <c r="D505">
        <v>0</v>
      </c>
      <c r="E505" t="s">
        <v>13</v>
      </c>
      <c r="F505" t="s">
        <v>12</v>
      </c>
      <c r="G505">
        <v>13470.86</v>
      </c>
      <c r="V505" t="s">
        <v>2</v>
      </c>
      <c r="W505">
        <v>35.814999999999998</v>
      </c>
      <c r="X505">
        <v>3</v>
      </c>
      <c r="Y505" t="s">
        <v>13</v>
      </c>
      <c r="Z505" t="s">
        <v>19</v>
      </c>
      <c r="AA505">
        <v>12495.290849999999</v>
      </c>
      <c r="AC505" t="s">
        <v>3</v>
      </c>
      <c r="AD505">
        <v>25.9</v>
      </c>
      <c r="AE505">
        <v>3</v>
      </c>
      <c r="AF505" t="s">
        <v>11</v>
      </c>
      <c r="AG505" t="s">
        <v>12</v>
      </c>
      <c r="AH505">
        <v>19199.944</v>
      </c>
    </row>
    <row r="506" spans="1:34" x14ac:dyDescent="0.25">
      <c r="A506">
        <v>29</v>
      </c>
      <c r="B506" t="s">
        <v>3</v>
      </c>
      <c r="C506">
        <v>34.4</v>
      </c>
      <c r="D506">
        <v>0</v>
      </c>
      <c r="E506" t="s">
        <v>11</v>
      </c>
      <c r="F506" t="s">
        <v>12</v>
      </c>
      <c r="G506">
        <v>36197.699000000001</v>
      </c>
      <c r="V506" t="s">
        <v>2</v>
      </c>
      <c r="W506">
        <v>32.68</v>
      </c>
      <c r="X506">
        <v>2</v>
      </c>
      <c r="Y506" t="s">
        <v>13</v>
      </c>
      <c r="Z506" t="s">
        <v>19</v>
      </c>
      <c r="AA506">
        <v>26018.950519999999</v>
      </c>
      <c r="AC506" t="s">
        <v>3</v>
      </c>
      <c r="AD506">
        <v>30.114999999999998</v>
      </c>
      <c r="AE506">
        <v>5</v>
      </c>
      <c r="AF506" t="s">
        <v>13</v>
      </c>
      <c r="AG506" t="s">
        <v>24</v>
      </c>
      <c r="AH506">
        <v>4915.0598499999996</v>
      </c>
    </row>
    <row r="507" spans="1:34" x14ac:dyDescent="0.25">
      <c r="A507">
        <v>43</v>
      </c>
      <c r="B507" t="s">
        <v>3</v>
      </c>
      <c r="C507">
        <v>26.03</v>
      </c>
      <c r="D507">
        <v>0</v>
      </c>
      <c r="E507" t="s">
        <v>13</v>
      </c>
      <c r="F507" t="s">
        <v>24</v>
      </c>
      <c r="G507">
        <v>6837.3687</v>
      </c>
      <c r="V507" t="s">
        <v>2</v>
      </c>
      <c r="W507">
        <v>31.02</v>
      </c>
      <c r="X507">
        <v>3</v>
      </c>
      <c r="Y507" t="s">
        <v>11</v>
      </c>
      <c r="Z507" t="s">
        <v>14</v>
      </c>
      <c r="AA507">
        <v>35595.589800000002</v>
      </c>
      <c r="AC507" t="s">
        <v>3</v>
      </c>
      <c r="AD507">
        <v>30.114999999999998</v>
      </c>
      <c r="AE507">
        <v>3</v>
      </c>
      <c r="AF507" t="s">
        <v>13</v>
      </c>
      <c r="AG507" t="s">
        <v>19</v>
      </c>
      <c r="AH507">
        <v>8410.0468500000006</v>
      </c>
    </row>
    <row r="508" spans="1:34" x14ac:dyDescent="0.25">
      <c r="A508">
        <v>51</v>
      </c>
      <c r="B508" t="s">
        <v>3</v>
      </c>
      <c r="C508">
        <v>23.21</v>
      </c>
      <c r="D508">
        <v>1</v>
      </c>
      <c r="E508" t="s">
        <v>11</v>
      </c>
      <c r="F508" t="s">
        <v>14</v>
      </c>
      <c r="G508">
        <v>22218.1149</v>
      </c>
      <c r="V508" t="s">
        <v>2</v>
      </c>
      <c r="W508">
        <v>45.32</v>
      </c>
      <c r="X508">
        <v>1</v>
      </c>
      <c r="Y508" t="s">
        <v>13</v>
      </c>
      <c r="Z508" t="s">
        <v>14</v>
      </c>
      <c r="AA508">
        <v>8569.8618000000006</v>
      </c>
      <c r="AC508" t="s">
        <v>3</v>
      </c>
      <c r="AD508">
        <v>34.674999999999997</v>
      </c>
      <c r="AE508">
        <v>0</v>
      </c>
      <c r="AF508" t="s">
        <v>13</v>
      </c>
      <c r="AG508" t="s">
        <v>24</v>
      </c>
      <c r="AH508">
        <v>4518.8262500000001</v>
      </c>
    </row>
    <row r="509" spans="1:34" x14ac:dyDescent="0.25">
      <c r="A509">
        <v>19</v>
      </c>
      <c r="B509" t="s">
        <v>3</v>
      </c>
      <c r="C509">
        <v>30.25</v>
      </c>
      <c r="D509">
        <v>0</v>
      </c>
      <c r="E509" t="s">
        <v>11</v>
      </c>
      <c r="F509" t="s">
        <v>14</v>
      </c>
      <c r="G509">
        <v>32548.340499999998</v>
      </c>
      <c r="V509" t="s">
        <v>2</v>
      </c>
      <c r="W509">
        <v>34.6</v>
      </c>
      <c r="X509">
        <v>0</v>
      </c>
      <c r="Y509" t="s">
        <v>13</v>
      </c>
      <c r="Z509" t="s">
        <v>12</v>
      </c>
      <c r="AA509">
        <v>2020.1769999999999</v>
      </c>
      <c r="AC509" t="s">
        <v>3</v>
      </c>
      <c r="AD509">
        <v>28.27</v>
      </c>
      <c r="AE509">
        <v>1</v>
      </c>
      <c r="AF509" t="s">
        <v>13</v>
      </c>
      <c r="AG509" t="s">
        <v>14</v>
      </c>
      <c r="AH509">
        <v>5484.4673000000003</v>
      </c>
    </row>
    <row r="510" spans="1:34" x14ac:dyDescent="0.25">
      <c r="A510">
        <v>38</v>
      </c>
      <c r="B510" t="s">
        <v>2</v>
      </c>
      <c r="C510">
        <v>28.93</v>
      </c>
      <c r="D510">
        <v>1</v>
      </c>
      <c r="E510" t="s">
        <v>13</v>
      </c>
      <c r="F510" t="s">
        <v>14</v>
      </c>
      <c r="G510">
        <v>5974.3846999999996</v>
      </c>
      <c r="V510" t="s">
        <v>2</v>
      </c>
      <c r="W510">
        <v>17.29</v>
      </c>
      <c r="X510">
        <v>2</v>
      </c>
      <c r="Y510" t="s">
        <v>13</v>
      </c>
      <c r="Z510" t="s">
        <v>24</v>
      </c>
      <c r="AA510">
        <v>6877.9800999999998</v>
      </c>
      <c r="AC510" t="s">
        <v>3</v>
      </c>
      <c r="AD510">
        <v>22.99</v>
      </c>
      <c r="AE510">
        <v>2</v>
      </c>
      <c r="AF510" t="s">
        <v>11</v>
      </c>
      <c r="AG510" t="s">
        <v>19</v>
      </c>
      <c r="AH510">
        <v>17361.766100000001</v>
      </c>
    </row>
    <row r="511" spans="1:34" x14ac:dyDescent="0.25">
      <c r="A511">
        <v>37</v>
      </c>
      <c r="B511" t="s">
        <v>3</v>
      </c>
      <c r="C511">
        <v>30.875</v>
      </c>
      <c r="D511">
        <v>3</v>
      </c>
      <c r="E511" t="s">
        <v>13</v>
      </c>
      <c r="F511" t="s">
        <v>19</v>
      </c>
      <c r="G511">
        <v>6796.8632500000003</v>
      </c>
      <c r="V511" t="s">
        <v>2</v>
      </c>
      <c r="W511">
        <v>23.655000000000001</v>
      </c>
      <c r="X511">
        <v>1</v>
      </c>
      <c r="Y511" t="s">
        <v>11</v>
      </c>
      <c r="Z511" t="s">
        <v>19</v>
      </c>
      <c r="AA511">
        <v>21677.283449999999</v>
      </c>
      <c r="AC511" t="s">
        <v>3</v>
      </c>
      <c r="AD511">
        <v>32.700000000000003</v>
      </c>
      <c r="AE511">
        <v>0</v>
      </c>
      <c r="AF511" t="s">
        <v>11</v>
      </c>
      <c r="AG511" t="s">
        <v>12</v>
      </c>
      <c r="AH511">
        <v>34472.841</v>
      </c>
    </row>
    <row r="512" spans="1:34" x14ac:dyDescent="0.25">
      <c r="A512">
        <v>22</v>
      </c>
      <c r="B512" t="s">
        <v>3</v>
      </c>
      <c r="C512">
        <v>31.35</v>
      </c>
      <c r="D512">
        <v>1</v>
      </c>
      <c r="E512" t="s">
        <v>13</v>
      </c>
      <c r="F512" t="s">
        <v>19</v>
      </c>
      <c r="G512">
        <v>2643.2685000000001</v>
      </c>
      <c r="V512" t="s">
        <v>2</v>
      </c>
      <c r="W512">
        <v>35.200000000000003</v>
      </c>
      <c r="X512">
        <v>0</v>
      </c>
      <c r="Y512" t="s">
        <v>11</v>
      </c>
      <c r="Z512" t="s">
        <v>14</v>
      </c>
      <c r="AA512">
        <v>44423.803</v>
      </c>
      <c r="AC512" t="s">
        <v>3</v>
      </c>
      <c r="AD512">
        <v>25.8</v>
      </c>
      <c r="AE512">
        <v>0</v>
      </c>
      <c r="AF512" t="s">
        <v>13</v>
      </c>
      <c r="AG512" t="s">
        <v>12</v>
      </c>
      <c r="AH512">
        <v>1972.95</v>
      </c>
    </row>
    <row r="513" spans="1:34" x14ac:dyDescent="0.25">
      <c r="A513">
        <v>21</v>
      </c>
      <c r="B513" t="s">
        <v>3</v>
      </c>
      <c r="C513">
        <v>23.75</v>
      </c>
      <c r="D513">
        <v>2</v>
      </c>
      <c r="E513" t="s">
        <v>13</v>
      </c>
      <c r="F513" t="s">
        <v>19</v>
      </c>
      <c r="G513">
        <v>3077.0954999999999</v>
      </c>
      <c r="V513" t="s">
        <v>2</v>
      </c>
      <c r="W513">
        <v>27.93</v>
      </c>
      <c r="X513">
        <v>0</v>
      </c>
      <c r="Y513" t="s">
        <v>13</v>
      </c>
      <c r="Z513" t="s">
        <v>24</v>
      </c>
      <c r="AA513">
        <v>4137.5227000000004</v>
      </c>
      <c r="AC513" t="s">
        <v>3</v>
      </c>
      <c r="AD513">
        <v>29.6</v>
      </c>
      <c r="AE513">
        <v>0</v>
      </c>
      <c r="AF513" t="s">
        <v>13</v>
      </c>
      <c r="AG513" t="s">
        <v>12</v>
      </c>
      <c r="AH513">
        <v>21232.182260000001</v>
      </c>
    </row>
    <row r="514" spans="1:34" x14ac:dyDescent="0.25">
      <c r="A514">
        <v>24</v>
      </c>
      <c r="B514" t="s">
        <v>2</v>
      </c>
      <c r="C514">
        <v>25.27</v>
      </c>
      <c r="D514">
        <v>0</v>
      </c>
      <c r="E514" t="s">
        <v>13</v>
      </c>
      <c r="F514" t="s">
        <v>24</v>
      </c>
      <c r="G514">
        <v>3044.2132999999999</v>
      </c>
      <c r="V514" t="s">
        <v>2</v>
      </c>
      <c r="W514">
        <v>23</v>
      </c>
      <c r="X514">
        <v>3</v>
      </c>
      <c r="Y514" t="s">
        <v>13</v>
      </c>
      <c r="Z514" t="s">
        <v>12</v>
      </c>
      <c r="AA514">
        <v>12094.477999999999</v>
      </c>
      <c r="AC514" t="s">
        <v>3</v>
      </c>
      <c r="AD514">
        <v>19.190000000000001</v>
      </c>
      <c r="AE514">
        <v>1</v>
      </c>
      <c r="AF514" t="s">
        <v>13</v>
      </c>
      <c r="AG514" t="s">
        <v>24</v>
      </c>
      <c r="AH514">
        <v>8627.5411000000004</v>
      </c>
    </row>
    <row r="515" spans="1:34" x14ac:dyDescent="0.25">
      <c r="A515">
        <v>57</v>
      </c>
      <c r="B515" t="s">
        <v>2</v>
      </c>
      <c r="C515">
        <v>28.7</v>
      </c>
      <c r="D515">
        <v>0</v>
      </c>
      <c r="E515" t="s">
        <v>13</v>
      </c>
      <c r="F515" t="s">
        <v>12</v>
      </c>
      <c r="G515">
        <v>11455.28</v>
      </c>
      <c r="V515" t="s">
        <v>2</v>
      </c>
      <c r="W515">
        <v>30.495000000000001</v>
      </c>
      <c r="X515">
        <v>1</v>
      </c>
      <c r="Y515" t="s">
        <v>11</v>
      </c>
      <c r="Z515" t="s">
        <v>19</v>
      </c>
      <c r="AA515">
        <v>39725.518049999999</v>
      </c>
      <c r="AC515" t="s">
        <v>3</v>
      </c>
      <c r="AD515">
        <v>31.73</v>
      </c>
      <c r="AE515">
        <v>2</v>
      </c>
      <c r="AF515" t="s">
        <v>13</v>
      </c>
      <c r="AG515" t="s">
        <v>19</v>
      </c>
      <c r="AH515">
        <v>4433.3877000000002</v>
      </c>
    </row>
    <row r="516" spans="1:34" x14ac:dyDescent="0.25">
      <c r="A516">
        <v>56</v>
      </c>
      <c r="B516" t="s">
        <v>3</v>
      </c>
      <c r="C516">
        <v>32.11</v>
      </c>
      <c r="D516">
        <v>1</v>
      </c>
      <c r="E516" t="s">
        <v>13</v>
      </c>
      <c r="F516" t="s">
        <v>24</v>
      </c>
      <c r="G516">
        <v>11763.000899999999</v>
      </c>
      <c r="V516" t="s">
        <v>2</v>
      </c>
      <c r="W516">
        <v>28.024999999999999</v>
      </c>
      <c r="X516">
        <v>0</v>
      </c>
      <c r="Y516" t="s">
        <v>11</v>
      </c>
      <c r="Z516" t="s">
        <v>19</v>
      </c>
      <c r="AA516">
        <v>20234.854749999999</v>
      </c>
      <c r="AC516" t="s">
        <v>3</v>
      </c>
      <c r="AD516">
        <v>29.26</v>
      </c>
      <c r="AE516">
        <v>2</v>
      </c>
      <c r="AF516" t="s">
        <v>13</v>
      </c>
      <c r="AG516" t="s">
        <v>24</v>
      </c>
      <c r="AH516">
        <v>4438.2633999999998</v>
      </c>
    </row>
    <row r="517" spans="1:34" x14ac:dyDescent="0.25">
      <c r="A517">
        <v>27</v>
      </c>
      <c r="B517" t="s">
        <v>3</v>
      </c>
      <c r="C517">
        <v>33.659999999999997</v>
      </c>
      <c r="D517">
        <v>0</v>
      </c>
      <c r="E517" t="s">
        <v>13</v>
      </c>
      <c r="F517" t="s">
        <v>14</v>
      </c>
      <c r="G517">
        <v>2498.4144000000001</v>
      </c>
      <c r="V517" t="s">
        <v>2</v>
      </c>
      <c r="W517">
        <v>25.8</v>
      </c>
      <c r="X517">
        <v>0</v>
      </c>
      <c r="Y517" t="s">
        <v>13</v>
      </c>
      <c r="Z517" t="s">
        <v>12</v>
      </c>
      <c r="AA517">
        <v>3161.4540000000002</v>
      </c>
      <c r="AC517" t="s">
        <v>3</v>
      </c>
      <c r="AD517">
        <v>28.215</v>
      </c>
      <c r="AE517">
        <v>3</v>
      </c>
      <c r="AF517" t="s">
        <v>11</v>
      </c>
      <c r="AG517" t="s">
        <v>19</v>
      </c>
      <c r="AH517">
        <v>24915.220850000002</v>
      </c>
    </row>
    <row r="518" spans="1:34" x14ac:dyDescent="0.25">
      <c r="A518">
        <v>51</v>
      </c>
      <c r="B518" t="s">
        <v>3</v>
      </c>
      <c r="C518">
        <v>22.42</v>
      </c>
      <c r="D518">
        <v>0</v>
      </c>
      <c r="E518" t="s">
        <v>13</v>
      </c>
      <c r="F518" t="s">
        <v>24</v>
      </c>
      <c r="G518">
        <v>9361.3268000000007</v>
      </c>
      <c r="V518" t="s">
        <v>2</v>
      </c>
      <c r="W518">
        <v>24.7</v>
      </c>
      <c r="X518">
        <v>2</v>
      </c>
      <c r="Y518" t="s">
        <v>11</v>
      </c>
      <c r="Z518" t="s">
        <v>19</v>
      </c>
      <c r="AA518">
        <v>21880.82</v>
      </c>
      <c r="AC518" t="s">
        <v>3</v>
      </c>
      <c r="AD518">
        <v>24.984999999999999</v>
      </c>
      <c r="AE518">
        <v>2</v>
      </c>
      <c r="AF518" t="s">
        <v>13</v>
      </c>
      <c r="AG518" t="s">
        <v>24</v>
      </c>
      <c r="AH518">
        <v>23241.47453</v>
      </c>
    </row>
    <row r="519" spans="1:34" x14ac:dyDescent="0.25">
      <c r="A519">
        <v>19</v>
      </c>
      <c r="B519" t="s">
        <v>3</v>
      </c>
      <c r="C519">
        <v>30.4</v>
      </c>
      <c r="D519">
        <v>0</v>
      </c>
      <c r="E519" t="s">
        <v>13</v>
      </c>
      <c r="F519" t="s">
        <v>12</v>
      </c>
      <c r="G519">
        <v>1256.299</v>
      </c>
      <c r="V519" t="s">
        <v>2</v>
      </c>
      <c r="W519">
        <v>25.08</v>
      </c>
      <c r="X519">
        <v>0</v>
      </c>
      <c r="Y519" t="s">
        <v>13</v>
      </c>
      <c r="Z519" t="s">
        <v>24</v>
      </c>
      <c r="AA519">
        <v>7325.0482000000002</v>
      </c>
      <c r="AC519" t="s">
        <v>3</v>
      </c>
      <c r="AD519">
        <v>27.74</v>
      </c>
      <c r="AE519">
        <v>1</v>
      </c>
      <c r="AF519" t="s">
        <v>13</v>
      </c>
      <c r="AG519" t="s">
        <v>24</v>
      </c>
      <c r="AH519">
        <v>9957.7216000000008</v>
      </c>
    </row>
    <row r="520" spans="1:34" x14ac:dyDescent="0.25">
      <c r="A520">
        <v>39</v>
      </c>
      <c r="B520" t="s">
        <v>3</v>
      </c>
      <c r="C520">
        <v>28.3</v>
      </c>
      <c r="D520">
        <v>1</v>
      </c>
      <c r="E520" t="s">
        <v>11</v>
      </c>
      <c r="F520" t="s">
        <v>12</v>
      </c>
      <c r="G520">
        <v>21082.16</v>
      </c>
      <c r="V520" t="s">
        <v>2</v>
      </c>
      <c r="W520">
        <v>22.515000000000001</v>
      </c>
      <c r="X520">
        <v>1</v>
      </c>
      <c r="Y520" t="s">
        <v>13</v>
      </c>
      <c r="Z520" t="s">
        <v>19</v>
      </c>
      <c r="AA520">
        <v>3594.17085</v>
      </c>
      <c r="AC520" t="s">
        <v>3</v>
      </c>
      <c r="AD520">
        <v>20.13</v>
      </c>
      <c r="AE520">
        <v>2</v>
      </c>
      <c r="AF520" t="s">
        <v>11</v>
      </c>
      <c r="AG520" t="s">
        <v>14</v>
      </c>
      <c r="AH520">
        <v>18767.737700000001</v>
      </c>
    </row>
    <row r="521" spans="1:34" x14ac:dyDescent="0.25">
      <c r="A521">
        <v>58</v>
      </c>
      <c r="B521" t="s">
        <v>3</v>
      </c>
      <c r="C521">
        <v>35.700000000000003</v>
      </c>
      <c r="D521">
        <v>0</v>
      </c>
      <c r="E521" t="s">
        <v>13</v>
      </c>
      <c r="F521" t="s">
        <v>12</v>
      </c>
      <c r="G521">
        <v>11362.754999999999</v>
      </c>
      <c r="V521" t="s">
        <v>2</v>
      </c>
      <c r="W521">
        <v>36.954999999999998</v>
      </c>
      <c r="X521">
        <v>1</v>
      </c>
      <c r="Y521" t="s">
        <v>13</v>
      </c>
      <c r="Z521" t="s">
        <v>19</v>
      </c>
      <c r="AA521">
        <v>8023.1354499999998</v>
      </c>
      <c r="AC521" t="s">
        <v>3</v>
      </c>
      <c r="AD521">
        <v>32.299999999999997</v>
      </c>
      <c r="AE521">
        <v>1</v>
      </c>
      <c r="AF521" t="s">
        <v>13</v>
      </c>
      <c r="AG521" t="s">
        <v>19</v>
      </c>
      <c r="AH521">
        <v>8765.2489999999998</v>
      </c>
    </row>
    <row r="522" spans="1:34" x14ac:dyDescent="0.25">
      <c r="A522">
        <v>20</v>
      </c>
      <c r="B522" t="s">
        <v>3</v>
      </c>
      <c r="C522">
        <v>35.31</v>
      </c>
      <c r="D522">
        <v>1</v>
      </c>
      <c r="E522" t="s">
        <v>13</v>
      </c>
      <c r="F522" t="s">
        <v>14</v>
      </c>
      <c r="G522">
        <v>27724.28875</v>
      </c>
      <c r="V522" t="s">
        <v>2</v>
      </c>
      <c r="W522">
        <v>21.47</v>
      </c>
      <c r="X522">
        <v>0</v>
      </c>
      <c r="Y522" t="s">
        <v>13</v>
      </c>
      <c r="Z522" t="s">
        <v>19</v>
      </c>
      <c r="AA522">
        <v>3353.4703</v>
      </c>
      <c r="AC522" t="s">
        <v>3</v>
      </c>
      <c r="AD522">
        <v>25.46</v>
      </c>
      <c r="AE522">
        <v>0</v>
      </c>
      <c r="AF522" t="s">
        <v>13</v>
      </c>
      <c r="AG522" t="s">
        <v>19</v>
      </c>
      <c r="AH522">
        <v>12124.992399999999</v>
      </c>
    </row>
    <row r="523" spans="1:34" x14ac:dyDescent="0.25">
      <c r="A523">
        <v>45</v>
      </c>
      <c r="B523" t="s">
        <v>3</v>
      </c>
      <c r="C523">
        <v>30.495000000000001</v>
      </c>
      <c r="D523">
        <v>2</v>
      </c>
      <c r="E523" t="s">
        <v>13</v>
      </c>
      <c r="F523" t="s">
        <v>19</v>
      </c>
      <c r="G523">
        <v>8413.4630500000003</v>
      </c>
      <c r="V523" t="s">
        <v>2</v>
      </c>
      <c r="W523">
        <v>28.9</v>
      </c>
      <c r="X523">
        <v>0</v>
      </c>
      <c r="Y523" t="s">
        <v>13</v>
      </c>
      <c r="Z523" t="s">
        <v>12</v>
      </c>
      <c r="AA523">
        <v>8277.5229999999992</v>
      </c>
      <c r="AC523" t="s">
        <v>3</v>
      </c>
      <c r="AD523">
        <v>37</v>
      </c>
      <c r="AE523">
        <v>0</v>
      </c>
      <c r="AF523" t="s">
        <v>13</v>
      </c>
      <c r="AG523" t="s">
        <v>12</v>
      </c>
      <c r="AH523">
        <v>8798.5930000000008</v>
      </c>
    </row>
    <row r="524" spans="1:34" x14ac:dyDescent="0.25">
      <c r="A524">
        <v>35</v>
      </c>
      <c r="B524" t="s">
        <v>2</v>
      </c>
      <c r="C524">
        <v>31</v>
      </c>
      <c r="D524">
        <v>1</v>
      </c>
      <c r="E524" t="s">
        <v>13</v>
      </c>
      <c r="F524" t="s">
        <v>12</v>
      </c>
      <c r="G524">
        <v>5240.7650000000003</v>
      </c>
      <c r="V524" t="s">
        <v>2</v>
      </c>
      <c r="W524">
        <v>31.79</v>
      </c>
      <c r="X524">
        <v>0</v>
      </c>
      <c r="Y524" t="s">
        <v>13</v>
      </c>
      <c r="Z524" t="s">
        <v>14</v>
      </c>
      <c r="AA524">
        <v>17929.303370000001</v>
      </c>
      <c r="AC524" t="s">
        <v>3</v>
      </c>
      <c r="AD524">
        <v>36.08</v>
      </c>
      <c r="AE524">
        <v>1</v>
      </c>
      <c r="AF524" t="s">
        <v>11</v>
      </c>
      <c r="AG524" t="s">
        <v>14</v>
      </c>
      <c r="AH524">
        <v>42211.138200000001</v>
      </c>
    </row>
    <row r="525" spans="1:34" x14ac:dyDescent="0.25">
      <c r="A525">
        <v>31</v>
      </c>
      <c r="B525" t="s">
        <v>3</v>
      </c>
      <c r="C525">
        <v>30.875</v>
      </c>
      <c r="D525">
        <v>0</v>
      </c>
      <c r="E525" t="s">
        <v>13</v>
      </c>
      <c r="F525" t="s">
        <v>24</v>
      </c>
      <c r="G525">
        <v>3857.7592500000001</v>
      </c>
      <c r="V525" t="s">
        <v>2</v>
      </c>
      <c r="W525">
        <v>39.49</v>
      </c>
      <c r="X525">
        <v>0</v>
      </c>
      <c r="Y525" t="s">
        <v>13</v>
      </c>
      <c r="Z525" t="s">
        <v>14</v>
      </c>
      <c r="AA525">
        <v>2480.9791</v>
      </c>
      <c r="AC525" t="s">
        <v>3</v>
      </c>
      <c r="AD525">
        <v>23.32</v>
      </c>
      <c r="AE525">
        <v>1</v>
      </c>
      <c r="AF525" t="s">
        <v>13</v>
      </c>
      <c r="AG525" t="s">
        <v>14</v>
      </c>
      <c r="AH525">
        <v>1711.0268000000001</v>
      </c>
    </row>
    <row r="526" spans="1:34" x14ac:dyDescent="0.25">
      <c r="A526">
        <v>50</v>
      </c>
      <c r="B526" t="s">
        <v>2</v>
      </c>
      <c r="C526">
        <v>27.36</v>
      </c>
      <c r="D526">
        <v>0</v>
      </c>
      <c r="E526" t="s">
        <v>13</v>
      </c>
      <c r="F526" t="s">
        <v>24</v>
      </c>
      <c r="G526">
        <v>25656.575260000001</v>
      </c>
      <c r="V526" t="s">
        <v>2</v>
      </c>
      <c r="W526">
        <v>25.6</v>
      </c>
      <c r="X526">
        <v>4</v>
      </c>
      <c r="Y526" t="s">
        <v>13</v>
      </c>
      <c r="Z526" t="s">
        <v>12</v>
      </c>
      <c r="AA526">
        <v>5708.8670000000002</v>
      </c>
      <c r="AC526" t="s">
        <v>3</v>
      </c>
      <c r="AD526">
        <v>26.03</v>
      </c>
      <c r="AE526">
        <v>1</v>
      </c>
      <c r="AF526" t="s">
        <v>11</v>
      </c>
      <c r="AG526" t="s">
        <v>19</v>
      </c>
      <c r="AH526">
        <v>16450.894700000001</v>
      </c>
    </row>
    <row r="527" spans="1:34" x14ac:dyDescent="0.25">
      <c r="A527">
        <v>32</v>
      </c>
      <c r="B527" t="s">
        <v>2</v>
      </c>
      <c r="C527">
        <v>44.22</v>
      </c>
      <c r="D527">
        <v>0</v>
      </c>
      <c r="E527" t="s">
        <v>13</v>
      </c>
      <c r="F527" t="s">
        <v>14</v>
      </c>
      <c r="G527">
        <v>3994.1777999999999</v>
      </c>
      <c r="V527" t="s">
        <v>2</v>
      </c>
      <c r="W527">
        <v>25.3</v>
      </c>
      <c r="X527">
        <v>1</v>
      </c>
      <c r="Y527" t="s">
        <v>13</v>
      </c>
      <c r="Z527" t="s">
        <v>12</v>
      </c>
      <c r="AA527">
        <v>7045.4989999999998</v>
      </c>
      <c r="AC527" t="s">
        <v>3</v>
      </c>
      <c r="AD527">
        <v>18.715</v>
      </c>
      <c r="AE527">
        <v>0</v>
      </c>
      <c r="AF527" t="s">
        <v>13</v>
      </c>
      <c r="AG527" t="s">
        <v>19</v>
      </c>
      <c r="AH527">
        <v>21595.382290000001</v>
      </c>
    </row>
    <row r="528" spans="1:34" x14ac:dyDescent="0.25">
      <c r="A528">
        <v>51</v>
      </c>
      <c r="B528" t="s">
        <v>2</v>
      </c>
      <c r="C528">
        <v>33.914999999999999</v>
      </c>
      <c r="D528">
        <v>0</v>
      </c>
      <c r="E528" t="s">
        <v>13</v>
      </c>
      <c r="F528" t="s">
        <v>24</v>
      </c>
      <c r="G528">
        <v>9866.3048500000004</v>
      </c>
      <c r="V528" t="s">
        <v>2</v>
      </c>
      <c r="W528">
        <v>31.9</v>
      </c>
      <c r="X528">
        <v>1</v>
      </c>
      <c r="Y528" t="s">
        <v>13</v>
      </c>
      <c r="Z528" t="s">
        <v>14</v>
      </c>
      <c r="AA528">
        <v>10928.849</v>
      </c>
      <c r="AC528" t="s">
        <v>3</v>
      </c>
      <c r="AD528">
        <v>31.6</v>
      </c>
      <c r="AE528">
        <v>0</v>
      </c>
      <c r="AF528" t="s">
        <v>13</v>
      </c>
      <c r="AG528" t="s">
        <v>12</v>
      </c>
      <c r="AH528">
        <v>9850.4320000000007</v>
      </c>
    </row>
    <row r="529" spans="1:34" x14ac:dyDescent="0.25">
      <c r="A529">
        <v>38</v>
      </c>
      <c r="B529" t="s">
        <v>2</v>
      </c>
      <c r="C529">
        <v>37.729999999999997</v>
      </c>
      <c r="D529">
        <v>0</v>
      </c>
      <c r="E529" t="s">
        <v>13</v>
      </c>
      <c r="F529" t="s">
        <v>14</v>
      </c>
      <c r="G529">
        <v>5397.6166999999996</v>
      </c>
      <c r="V529" t="s">
        <v>2</v>
      </c>
      <c r="W529">
        <v>28.88</v>
      </c>
      <c r="X529">
        <v>2</v>
      </c>
      <c r="Y529" t="s">
        <v>13</v>
      </c>
      <c r="Z529" t="s">
        <v>24</v>
      </c>
      <c r="AA529">
        <v>12096.6512</v>
      </c>
      <c r="AC529" t="s">
        <v>3</v>
      </c>
      <c r="AD529">
        <v>21.565000000000001</v>
      </c>
      <c r="AE529">
        <v>0</v>
      </c>
      <c r="AF529" t="s">
        <v>11</v>
      </c>
      <c r="AG529" t="s">
        <v>24</v>
      </c>
      <c r="AH529">
        <v>13747.87235</v>
      </c>
    </row>
    <row r="530" spans="1:34" x14ac:dyDescent="0.25">
      <c r="A530">
        <v>42</v>
      </c>
      <c r="B530" t="s">
        <v>3</v>
      </c>
      <c r="C530">
        <v>26.07</v>
      </c>
      <c r="D530">
        <v>1</v>
      </c>
      <c r="E530" t="s">
        <v>11</v>
      </c>
      <c r="F530" t="s">
        <v>14</v>
      </c>
      <c r="G530">
        <v>38245.593269999998</v>
      </c>
      <c r="V530" t="s">
        <v>2</v>
      </c>
      <c r="W530">
        <v>18.335000000000001</v>
      </c>
      <c r="X530">
        <v>0</v>
      </c>
      <c r="Y530" t="s">
        <v>13</v>
      </c>
      <c r="Z530" t="s">
        <v>24</v>
      </c>
      <c r="AA530">
        <v>13204.28565</v>
      </c>
      <c r="AC530" t="s">
        <v>3</v>
      </c>
      <c r="AD530">
        <v>38.380000000000003</v>
      </c>
      <c r="AE530">
        <v>0</v>
      </c>
      <c r="AF530" t="s">
        <v>13</v>
      </c>
      <c r="AG530" t="s">
        <v>19</v>
      </c>
      <c r="AH530">
        <v>12950.0712</v>
      </c>
    </row>
    <row r="531" spans="1:34" x14ac:dyDescent="0.25">
      <c r="A531">
        <v>18</v>
      </c>
      <c r="B531" t="s">
        <v>2</v>
      </c>
      <c r="C531">
        <v>33.880000000000003</v>
      </c>
      <c r="D531">
        <v>0</v>
      </c>
      <c r="E531" t="s">
        <v>13</v>
      </c>
      <c r="F531" t="s">
        <v>14</v>
      </c>
      <c r="G531">
        <v>11482.63485</v>
      </c>
      <c r="V531" t="s">
        <v>2</v>
      </c>
      <c r="W531">
        <v>29.59</v>
      </c>
      <c r="X531">
        <v>1</v>
      </c>
      <c r="Y531" t="s">
        <v>13</v>
      </c>
      <c r="Z531" t="s">
        <v>14</v>
      </c>
      <c r="AA531">
        <v>4562.8420999999998</v>
      </c>
      <c r="AC531" t="s">
        <v>3</v>
      </c>
      <c r="AD531">
        <v>37.07</v>
      </c>
      <c r="AE531">
        <v>2</v>
      </c>
      <c r="AF531" t="s">
        <v>11</v>
      </c>
      <c r="AG531" t="s">
        <v>14</v>
      </c>
      <c r="AH531">
        <v>37484.4493</v>
      </c>
    </row>
    <row r="532" spans="1:34" x14ac:dyDescent="0.25">
      <c r="A532">
        <v>19</v>
      </c>
      <c r="B532" t="s">
        <v>2</v>
      </c>
      <c r="C532">
        <v>30.59</v>
      </c>
      <c r="D532">
        <v>2</v>
      </c>
      <c r="E532" t="s">
        <v>13</v>
      </c>
      <c r="F532" t="s">
        <v>19</v>
      </c>
      <c r="G532">
        <v>24059.680189999999</v>
      </c>
      <c r="V532" t="s">
        <v>2</v>
      </c>
      <c r="W532">
        <v>32</v>
      </c>
      <c r="X532">
        <v>1</v>
      </c>
      <c r="Y532" t="s">
        <v>13</v>
      </c>
      <c r="Z532" t="s">
        <v>12</v>
      </c>
      <c r="AA532">
        <v>8551.3469999999998</v>
      </c>
      <c r="AC532" t="s">
        <v>3</v>
      </c>
      <c r="AD532">
        <v>28.88</v>
      </c>
      <c r="AE532">
        <v>0</v>
      </c>
      <c r="AF532" t="s">
        <v>13</v>
      </c>
      <c r="AG532" t="s">
        <v>24</v>
      </c>
      <c r="AH532">
        <v>2250.8352</v>
      </c>
    </row>
    <row r="533" spans="1:34" x14ac:dyDescent="0.25">
      <c r="A533">
        <v>51</v>
      </c>
      <c r="B533" t="s">
        <v>2</v>
      </c>
      <c r="C533">
        <v>25.8</v>
      </c>
      <c r="D533">
        <v>1</v>
      </c>
      <c r="E533" t="s">
        <v>13</v>
      </c>
      <c r="F533" t="s">
        <v>12</v>
      </c>
      <c r="G533">
        <v>9861.0249999999996</v>
      </c>
      <c r="V533" t="s">
        <v>2</v>
      </c>
      <c r="W533">
        <v>30.495000000000001</v>
      </c>
      <c r="X533">
        <v>2</v>
      </c>
      <c r="Y533" t="s">
        <v>13</v>
      </c>
      <c r="Z533" t="s">
        <v>19</v>
      </c>
      <c r="AA533">
        <v>15019.760050000001</v>
      </c>
      <c r="AC533" t="s">
        <v>3</v>
      </c>
      <c r="AD533">
        <v>27.265000000000001</v>
      </c>
      <c r="AE533">
        <v>2</v>
      </c>
      <c r="AF533" t="s">
        <v>13</v>
      </c>
      <c r="AG533" t="s">
        <v>19</v>
      </c>
      <c r="AH533">
        <v>22493.659640000002</v>
      </c>
    </row>
    <row r="534" spans="1:34" x14ac:dyDescent="0.25">
      <c r="A534">
        <v>46</v>
      </c>
      <c r="B534" t="s">
        <v>3</v>
      </c>
      <c r="C534">
        <v>39.424999999999997</v>
      </c>
      <c r="D534">
        <v>1</v>
      </c>
      <c r="E534" t="s">
        <v>13</v>
      </c>
      <c r="F534" t="s">
        <v>24</v>
      </c>
      <c r="G534">
        <v>8342.9087500000005</v>
      </c>
      <c r="V534" t="s">
        <v>2</v>
      </c>
      <c r="W534">
        <v>18.3</v>
      </c>
      <c r="X534">
        <v>5</v>
      </c>
      <c r="Y534" t="s">
        <v>11</v>
      </c>
      <c r="Z534" t="s">
        <v>12</v>
      </c>
      <c r="AA534">
        <v>19023.259999999998</v>
      </c>
      <c r="AC534" t="s">
        <v>3</v>
      </c>
      <c r="AD534">
        <v>23.085000000000001</v>
      </c>
      <c r="AE534">
        <v>0</v>
      </c>
      <c r="AF534" t="s">
        <v>13</v>
      </c>
      <c r="AG534" t="s">
        <v>24</v>
      </c>
      <c r="AH534">
        <v>1704.7001499999999</v>
      </c>
    </row>
    <row r="535" spans="1:34" x14ac:dyDescent="0.25">
      <c r="A535">
        <v>18</v>
      </c>
      <c r="B535" t="s">
        <v>3</v>
      </c>
      <c r="C535">
        <v>25.46</v>
      </c>
      <c r="D535">
        <v>0</v>
      </c>
      <c r="E535" t="s">
        <v>13</v>
      </c>
      <c r="F535" t="s">
        <v>24</v>
      </c>
      <c r="G535">
        <v>1708.0014000000001</v>
      </c>
      <c r="V535" t="s">
        <v>2</v>
      </c>
      <c r="W535">
        <v>29.83</v>
      </c>
      <c r="X535">
        <v>0</v>
      </c>
      <c r="Y535" t="s">
        <v>13</v>
      </c>
      <c r="Z535" t="s">
        <v>24</v>
      </c>
      <c r="AA535">
        <v>11286.538699999999</v>
      </c>
      <c r="AC535" t="s">
        <v>3</v>
      </c>
      <c r="AD535">
        <v>30.684999999999999</v>
      </c>
      <c r="AE535">
        <v>0</v>
      </c>
      <c r="AF535" t="s">
        <v>11</v>
      </c>
      <c r="AG535" t="s">
        <v>24</v>
      </c>
      <c r="AH535">
        <v>33475.817150000003</v>
      </c>
    </row>
    <row r="536" spans="1:34" x14ac:dyDescent="0.25">
      <c r="A536">
        <v>57</v>
      </c>
      <c r="B536" t="s">
        <v>3</v>
      </c>
      <c r="C536">
        <v>42.13</v>
      </c>
      <c r="D536">
        <v>1</v>
      </c>
      <c r="E536" t="s">
        <v>11</v>
      </c>
      <c r="F536" t="s">
        <v>14</v>
      </c>
      <c r="G536">
        <v>48675.517699999997</v>
      </c>
      <c r="V536" t="s">
        <v>2</v>
      </c>
      <c r="W536">
        <v>30.4</v>
      </c>
      <c r="X536">
        <v>0</v>
      </c>
      <c r="Y536" t="s">
        <v>11</v>
      </c>
      <c r="Z536" t="s">
        <v>19</v>
      </c>
      <c r="AA536">
        <v>33907.548000000003</v>
      </c>
      <c r="AC536" t="s">
        <v>3</v>
      </c>
      <c r="AD536">
        <v>35.244999999999997</v>
      </c>
      <c r="AE536">
        <v>1</v>
      </c>
      <c r="AF536" t="s">
        <v>13</v>
      </c>
      <c r="AG536" t="s">
        <v>24</v>
      </c>
      <c r="AH536">
        <v>11394.065549999999</v>
      </c>
    </row>
    <row r="537" spans="1:34" x14ac:dyDescent="0.25">
      <c r="A537">
        <v>62</v>
      </c>
      <c r="B537" t="s">
        <v>2</v>
      </c>
      <c r="C537">
        <v>31.73</v>
      </c>
      <c r="D537">
        <v>0</v>
      </c>
      <c r="E537" t="s">
        <v>13</v>
      </c>
      <c r="F537" t="s">
        <v>24</v>
      </c>
      <c r="G537">
        <v>14043.476699999999</v>
      </c>
      <c r="V537" t="s">
        <v>2</v>
      </c>
      <c r="W537">
        <v>33.700000000000003</v>
      </c>
      <c r="X537">
        <v>4</v>
      </c>
      <c r="Y537" t="s">
        <v>13</v>
      </c>
      <c r="Z537" t="s">
        <v>12</v>
      </c>
      <c r="AA537">
        <v>11299.343000000001</v>
      </c>
      <c r="AC537" t="s">
        <v>3</v>
      </c>
      <c r="AD537">
        <v>52.58</v>
      </c>
      <c r="AE537">
        <v>1</v>
      </c>
      <c r="AF537" t="s">
        <v>11</v>
      </c>
      <c r="AG537" t="s">
        <v>14</v>
      </c>
      <c r="AH537">
        <v>44501.398200000003</v>
      </c>
    </row>
    <row r="538" spans="1:34" x14ac:dyDescent="0.25">
      <c r="A538">
        <v>59</v>
      </c>
      <c r="B538" t="s">
        <v>3</v>
      </c>
      <c r="C538">
        <v>29.7</v>
      </c>
      <c r="D538">
        <v>2</v>
      </c>
      <c r="E538" t="s">
        <v>13</v>
      </c>
      <c r="F538" t="s">
        <v>14</v>
      </c>
      <c r="G538">
        <v>12925.886</v>
      </c>
      <c r="V538" t="s">
        <v>2</v>
      </c>
      <c r="W538">
        <v>31.35</v>
      </c>
      <c r="X538">
        <v>4</v>
      </c>
      <c r="Y538" t="s">
        <v>13</v>
      </c>
      <c r="Z538" t="s">
        <v>24</v>
      </c>
      <c r="AA538">
        <v>4561.1885000000002</v>
      </c>
      <c r="AC538" t="s">
        <v>3</v>
      </c>
      <c r="AD538">
        <v>30.9</v>
      </c>
      <c r="AE538">
        <v>0</v>
      </c>
      <c r="AF538" t="s">
        <v>11</v>
      </c>
      <c r="AG538" t="s">
        <v>12</v>
      </c>
      <c r="AH538">
        <v>39727.614000000001</v>
      </c>
    </row>
    <row r="539" spans="1:34" x14ac:dyDescent="0.25">
      <c r="A539">
        <v>37</v>
      </c>
      <c r="B539" t="s">
        <v>3</v>
      </c>
      <c r="C539">
        <v>36.19</v>
      </c>
      <c r="D539">
        <v>0</v>
      </c>
      <c r="E539" t="s">
        <v>13</v>
      </c>
      <c r="F539" t="s">
        <v>14</v>
      </c>
      <c r="G539">
        <v>19214.705529999999</v>
      </c>
      <c r="V539" t="s">
        <v>2</v>
      </c>
      <c r="W539">
        <v>34.96</v>
      </c>
      <c r="X539">
        <v>2</v>
      </c>
      <c r="Y539" t="s">
        <v>11</v>
      </c>
      <c r="Z539" t="s">
        <v>24</v>
      </c>
      <c r="AA539">
        <v>44641.197399999997</v>
      </c>
      <c r="AC539" t="s">
        <v>3</v>
      </c>
      <c r="AD539">
        <v>26.41</v>
      </c>
      <c r="AE539">
        <v>0</v>
      </c>
      <c r="AF539" t="s">
        <v>13</v>
      </c>
      <c r="AG539" t="s">
        <v>24</v>
      </c>
      <c r="AH539">
        <v>14394.5579</v>
      </c>
    </row>
    <row r="540" spans="1:34" x14ac:dyDescent="0.25">
      <c r="A540">
        <v>64</v>
      </c>
      <c r="B540" t="s">
        <v>3</v>
      </c>
      <c r="C540">
        <v>40.479999999999997</v>
      </c>
      <c r="D540">
        <v>0</v>
      </c>
      <c r="E540" t="s">
        <v>13</v>
      </c>
      <c r="F540" t="s">
        <v>14</v>
      </c>
      <c r="G540">
        <v>13831.1152</v>
      </c>
      <c r="V540" t="s">
        <v>2</v>
      </c>
      <c r="W540">
        <v>30.875</v>
      </c>
      <c r="X540">
        <v>0</v>
      </c>
      <c r="Y540" t="s">
        <v>13</v>
      </c>
      <c r="Z540" t="s">
        <v>24</v>
      </c>
      <c r="AA540">
        <v>23045.566159999998</v>
      </c>
      <c r="AC540" t="s">
        <v>3</v>
      </c>
      <c r="AD540">
        <v>29.83</v>
      </c>
      <c r="AE540">
        <v>1</v>
      </c>
      <c r="AF540" t="s">
        <v>13</v>
      </c>
      <c r="AG540" t="s">
        <v>24</v>
      </c>
      <c r="AH540">
        <v>9288.0267000000003</v>
      </c>
    </row>
    <row r="541" spans="1:34" x14ac:dyDescent="0.25">
      <c r="A541">
        <v>38</v>
      </c>
      <c r="B541" t="s">
        <v>3</v>
      </c>
      <c r="C541">
        <v>28.024999999999999</v>
      </c>
      <c r="D541">
        <v>1</v>
      </c>
      <c r="E541" t="s">
        <v>13</v>
      </c>
      <c r="F541" t="s">
        <v>24</v>
      </c>
      <c r="G541">
        <v>6067.1267500000004</v>
      </c>
      <c r="V541" t="s">
        <v>2</v>
      </c>
      <c r="W541">
        <v>33.99</v>
      </c>
      <c r="X541">
        <v>1</v>
      </c>
      <c r="Y541" t="s">
        <v>13</v>
      </c>
      <c r="Z541" t="s">
        <v>14</v>
      </c>
      <c r="AA541">
        <v>3227.1210999999998</v>
      </c>
      <c r="AC541" t="s">
        <v>3</v>
      </c>
      <c r="AD541">
        <v>29.8</v>
      </c>
      <c r="AE541">
        <v>3</v>
      </c>
      <c r="AF541" t="s">
        <v>11</v>
      </c>
      <c r="AG541" t="s">
        <v>12</v>
      </c>
      <c r="AH541">
        <v>25309.489000000001</v>
      </c>
    </row>
    <row r="542" spans="1:34" x14ac:dyDescent="0.25">
      <c r="A542">
        <v>33</v>
      </c>
      <c r="B542" t="s">
        <v>2</v>
      </c>
      <c r="C542">
        <v>38.9</v>
      </c>
      <c r="D542">
        <v>3</v>
      </c>
      <c r="E542" t="s">
        <v>13</v>
      </c>
      <c r="F542" t="s">
        <v>12</v>
      </c>
      <c r="G542">
        <v>5972.3779999999997</v>
      </c>
      <c r="V542" t="s">
        <v>2</v>
      </c>
      <c r="W542">
        <v>19.094999999999999</v>
      </c>
      <c r="X542">
        <v>2</v>
      </c>
      <c r="Y542" t="s">
        <v>11</v>
      </c>
      <c r="Z542" t="s">
        <v>24</v>
      </c>
      <c r="AA542">
        <v>16776.304049999999</v>
      </c>
      <c r="AC542" t="s">
        <v>3</v>
      </c>
      <c r="AD542">
        <v>27.645</v>
      </c>
      <c r="AE542">
        <v>0</v>
      </c>
      <c r="AF542" t="s">
        <v>13</v>
      </c>
      <c r="AG542" t="s">
        <v>19</v>
      </c>
      <c r="AH542">
        <v>10594.501550000001</v>
      </c>
    </row>
    <row r="543" spans="1:34" x14ac:dyDescent="0.25">
      <c r="A543">
        <v>46</v>
      </c>
      <c r="B543" t="s">
        <v>2</v>
      </c>
      <c r="C543">
        <v>30.2</v>
      </c>
      <c r="D543">
        <v>2</v>
      </c>
      <c r="E543" t="s">
        <v>13</v>
      </c>
      <c r="F543" t="s">
        <v>12</v>
      </c>
      <c r="G543">
        <v>8825.0859999999993</v>
      </c>
      <c r="V543" t="s">
        <v>2</v>
      </c>
      <c r="W543">
        <v>31.24</v>
      </c>
      <c r="X543">
        <v>0</v>
      </c>
      <c r="Y543" t="s">
        <v>13</v>
      </c>
      <c r="Z543" t="s">
        <v>14</v>
      </c>
      <c r="AA543">
        <v>10338.9316</v>
      </c>
      <c r="AC543" t="s">
        <v>3</v>
      </c>
      <c r="AD543">
        <v>33.82</v>
      </c>
      <c r="AE543">
        <v>1</v>
      </c>
      <c r="AF543" t="s">
        <v>13</v>
      </c>
      <c r="AG543" t="s">
        <v>19</v>
      </c>
      <c r="AH543">
        <v>4462.7218000000003</v>
      </c>
    </row>
    <row r="544" spans="1:34" x14ac:dyDescent="0.25">
      <c r="A544">
        <v>46</v>
      </c>
      <c r="B544" t="s">
        <v>2</v>
      </c>
      <c r="C544">
        <v>28.05</v>
      </c>
      <c r="D544">
        <v>1</v>
      </c>
      <c r="E544" t="s">
        <v>13</v>
      </c>
      <c r="F544" t="s">
        <v>14</v>
      </c>
      <c r="G544">
        <v>8233.0974999999999</v>
      </c>
      <c r="V544" t="s">
        <v>2</v>
      </c>
      <c r="W544">
        <v>29.925000000000001</v>
      </c>
      <c r="X544">
        <v>0</v>
      </c>
      <c r="Y544" t="s">
        <v>13</v>
      </c>
      <c r="Z544" t="s">
        <v>19</v>
      </c>
      <c r="AA544">
        <v>8988.1587500000005</v>
      </c>
      <c r="AC544" t="s">
        <v>3</v>
      </c>
      <c r="AD544">
        <v>32.01</v>
      </c>
      <c r="AE544">
        <v>0</v>
      </c>
      <c r="AF544" t="s">
        <v>13</v>
      </c>
      <c r="AG544" t="s">
        <v>14</v>
      </c>
      <c r="AH544">
        <v>1981.5818999999999</v>
      </c>
    </row>
    <row r="545" spans="1:34" x14ac:dyDescent="0.25">
      <c r="A545">
        <v>53</v>
      </c>
      <c r="B545" t="s">
        <v>3</v>
      </c>
      <c r="C545">
        <v>31.35</v>
      </c>
      <c r="D545">
        <v>0</v>
      </c>
      <c r="E545" t="s">
        <v>13</v>
      </c>
      <c r="F545" t="s">
        <v>14</v>
      </c>
      <c r="G545">
        <v>27346.04207</v>
      </c>
      <c r="V545" t="s">
        <v>2</v>
      </c>
      <c r="W545">
        <v>26.22</v>
      </c>
      <c r="X545">
        <v>2</v>
      </c>
      <c r="Y545" t="s">
        <v>13</v>
      </c>
      <c r="Z545" t="s">
        <v>19</v>
      </c>
      <c r="AA545">
        <v>10493.9458</v>
      </c>
      <c r="AC545" t="s">
        <v>3</v>
      </c>
      <c r="AD545">
        <v>27.94</v>
      </c>
      <c r="AE545">
        <v>1</v>
      </c>
      <c r="AF545" t="s">
        <v>13</v>
      </c>
      <c r="AG545" t="s">
        <v>14</v>
      </c>
      <c r="AH545">
        <v>11554.223599999999</v>
      </c>
    </row>
    <row r="546" spans="1:34" x14ac:dyDescent="0.25">
      <c r="A546">
        <v>34</v>
      </c>
      <c r="B546" t="s">
        <v>2</v>
      </c>
      <c r="C546">
        <v>38</v>
      </c>
      <c r="D546">
        <v>3</v>
      </c>
      <c r="E546" t="s">
        <v>13</v>
      </c>
      <c r="F546" t="s">
        <v>12</v>
      </c>
      <c r="G546">
        <v>6196.4480000000003</v>
      </c>
      <c r="V546" t="s">
        <v>2</v>
      </c>
      <c r="W546">
        <v>32.299999999999997</v>
      </c>
      <c r="X546">
        <v>1</v>
      </c>
      <c r="Y546" t="s">
        <v>13</v>
      </c>
      <c r="Z546" t="s">
        <v>24</v>
      </c>
      <c r="AA546">
        <v>11512.405000000001</v>
      </c>
      <c r="AC546" t="s">
        <v>3</v>
      </c>
      <c r="AD546">
        <v>41.14</v>
      </c>
      <c r="AE546">
        <v>1</v>
      </c>
      <c r="AF546" t="s">
        <v>11</v>
      </c>
      <c r="AG546" t="s">
        <v>14</v>
      </c>
      <c r="AH546">
        <v>48970.247600000002</v>
      </c>
    </row>
    <row r="547" spans="1:34" x14ac:dyDescent="0.25">
      <c r="A547">
        <v>20</v>
      </c>
      <c r="B547" t="s">
        <v>2</v>
      </c>
      <c r="C547">
        <v>31.79</v>
      </c>
      <c r="D547">
        <v>2</v>
      </c>
      <c r="E547" t="s">
        <v>13</v>
      </c>
      <c r="F547" t="s">
        <v>14</v>
      </c>
      <c r="G547">
        <v>3056.3881000000001</v>
      </c>
      <c r="V547" t="s">
        <v>2</v>
      </c>
      <c r="W547">
        <v>25.85</v>
      </c>
      <c r="X547">
        <v>3</v>
      </c>
      <c r="Y547" t="s">
        <v>11</v>
      </c>
      <c r="Z547" t="s">
        <v>14</v>
      </c>
      <c r="AA547">
        <v>24180.933499999999</v>
      </c>
      <c r="AC547" t="s">
        <v>3</v>
      </c>
      <c r="AD547">
        <v>28.594999999999999</v>
      </c>
      <c r="AE547">
        <v>3</v>
      </c>
      <c r="AF547" t="s">
        <v>13</v>
      </c>
      <c r="AG547" t="s">
        <v>19</v>
      </c>
      <c r="AH547">
        <v>6548.1950500000003</v>
      </c>
    </row>
    <row r="548" spans="1:34" x14ac:dyDescent="0.25">
      <c r="A548">
        <v>63</v>
      </c>
      <c r="B548" t="s">
        <v>2</v>
      </c>
      <c r="C548">
        <v>36.299999999999997</v>
      </c>
      <c r="D548">
        <v>0</v>
      </c>
      <c r="E548" t="s">
        <v>13</v>
      </c>
      <c r="F548" t="s">
        <v>14</v>
      </c>
      <c r="G548">
        <v>13887.204</v>
      </c>
      <c r="V548" t="s">
        <v>2</v>
      </c>
      <c r="W548">
        <v>26.315000000000001</v>
      </c>
      <c r="X548">
        <v>3</v>
      </c>
      <c r="Y548" t="s">
        <v>13</v>
      </c>
      <c r="Z548" t="s">
        <v>19</v>
      </c>
      <c r="AA548">
        <v>5312.1698500000002</v>
      </c>
      <c r="AC548" t="s">
        <v>3</v>
      </c>
      <c r="AD548">
        <v>37.29</v>
      </c>
      <c r="AE548">
        <v>2</v>
      </c>
      <c r="AF548" t="s">
        <v>13</v>
      </c>
      <c r="AG548" t="s">
        <v>14</v>
      </c>
      <c r="AH548">
        <v>8978.1851000000006</v>
      </c>
    </row>
    <row r="549" spans="1:34" x14ac:dyDescent="0.25">
      <c r="A549">
        <v>54</v>
      </c>
      <c r="B549" t="s">
        <v>2</v>
      </c>
      <c r="C549">
        <v>47.41</v>
      </c>
      <c r="D549">
        <v>0</v>
      </c>
      <c r="E549" t="s">
        <v>11</v>
      </c>
      <c r="F549" t="s">
        <v>14</v>
      </c>
      <c r="G549">
        <v>63770.428010000003</v>
      </c>
      <c r="V549" t="s">
        <v>2</v>
      </c>
      <c r="W549">
        <v>19.95</v>
      </c>
      <c r="X549">
        <v>3</v>
      </c>
      <c r="Y549" t="s">
        <v>13</v>
      </c>
      <c r="Z549" t="s">
        <v>19</v>
      </c>
      <c r="AA549">
        <v>5693.4305000000004</v>
      </c>
      <c r="AC549" t="s">
        <v>3</v>
      </c>
      <c r="AD549">
        <v>42.655000000000001</v>
      </c>
      <c r="AE549">
        <v>0</v>
      </c>
      <c r="AF549" t="s">
        <v>13</v>
      </c>
      <c r="AG549" t="s">
        <v>24</v>
      </c>
      <c r="AH549">
        <v>5757.41345</v>
      </c>
    </row>
    <row r="550" spans="1:34" x14ac:dyDescent="0.25">
      <c r="A550">
        <v>54</v>
      </c>
      <c r="B550" t="s">
        <v>3</v>
      </c>
      <c r="C550">
        <v>30.21</v>
      </c>
      <c r="D550">
        <v>0</v>
      </c>
      <c r="E550" t="s">
        <v>13</v>
      </c>
      <c r="F550" t="s">
        <v>19</v>
      </c>
      <c r="G550">
        <v>10231.499900000001</v>
      </c>
      <c r="V550" t="s">
        <v>2</v>
      </c>
      <c r="W550">
        <v>31.4</v>
      </c>
      <c r="X550">
        <v>0</v>
      </c>
      <c r="Y550" t="s">
        <v>11</v>
      </c>
      <c r="Z550" t="s">
        <v>12</v>
      </c>
      <c r="AA550">
        <v>34166.273000000001</v>
      </c>
      <c r="AC550" t="s">
        <v>3</v>
      </c>
      <c r="AD550">
        <v>21.66</v>
      </c>
      <c r="AE550">
        <v>1</v>
      </c>
      <c r="AF550" t="s">
        <v>13</v>
      </c>
      <c r="AG550" t="s">
        <v>19</v>
      </c>
      <c r="AH550">
        <v>14349.8544</v>
      </c>
    </row>
    <row r="551" spans="1:34" x14ac:dyDescent="0.25">
      <c r="A551">
        <v>49</v>
      </c>
      <c r="B551" t="s">
        <v>3</v>
      </c>
      <c r="C551">
        <v>25.84</v>
      </c>
      <c r="D551">
        <v>2</v>
      </c>
      <c r="E551" t="s">
        <v>11</v>
      </c>
      <c r="F551" t="s">
        <v>19</v>
      </c>
      <c r="G551">
        <v>23807.240600000001</v>
      </c>
      <c r="V551" t="s">
        <v>2</v>
      </c>
      <c r="W551">
        <v>36.86</v>
      </c>
      <c r="X551">
        <v>3</v>
      </c>
      <c r="Y551" t="s">
        <v>11</v>
      </c>
      <c r="Z551" t="s">
        <v>19</v>
      </c>
      <c r="AA551">
        <v>46661.4424</v>
      </c>
      <c r="AC551" t="s">
        <v>3</v>
      </c>
      <c r="AD551">
        <v>37.07</v>
      </c>
      <c r="AE551">
        <v>1</v>
      </c>
      <c r="AF551" t="s">
        <v>11</v>
      </c>
      <c r="AG551" t="s">
        <v>14</v>
      </c>
      <c r="AH551">
        <v>39871.704299999998</v>
      </c>
    </row>
    <row r="552" spans="1:34" x14ac:dyDescent="0.25">
      <c r="A552">
        <v>28</v>
      </c>
      <c r="B552" t="s">
        <v>3</v>
      </c>
      <c r="C552">
        <v>35.435000000000002</v>
      </c>
      <c r="D552">
        <v>0</v>
      </c>
      <c r="E552" t="s">
        <v>13</v>
      </c>
      <c r="F552" t="s">
        <v>24</v>
      </c>
      <c r="G552">
        <v>3268.84665</v>
      </c>
      <c r="V552" t="s">
        <v>2</v>
      </c>
      <c r="W552">
        <v>32.395000000000003</v>
      </c>
      <c r="X552">
        <v>1</v>
      </c>
      <c r="Y552" t="s">
        <v>13</v>
      </c>
      <c r="Z552" t="s">
        <v>24</v>
      </c>
      <c r="AA552">
        <v>18903.491409999999</v>
      </c>
      <c r="AC552" t="s">
        <v>3</v>
      </c>
      <c r="AD552">
        <v>31.445</v>
      </c>
      <c r="AE552">
        <v>0</v>
      </c>
      <c r="AF552" t="s">
        <v>13</v>
      </c>
      <c r="AG552" t="s">
        <v>24</v>
      </c>
      <c r="AH552">
        <v>13974.455550000001</v>
      </c>
    </row>
    <row r="553" spans="1:34" x14ac:dyDescent="0.25">
      <c r="A553">
        <v>54</v>
      </c>
      <c r="B553" t="s">
        <v>2</v>
      </c>
      <c r="C553">
        <v>46.7</v>
      </c>
      <c r="D553">
        <v>2</v>
      </c>
      <c r="E553" t="s">
        <v>13</v>
      </c>
      <c r="F553" t="s">
        <v>12</v>
      </c>
      <c r="G553">
        <v>11538.421</v>
      </c>
      <c r="V553" t="s">
        <v>2</v>
      </c>
      <c r="W553">
        <v>42.75</v>
      </c>
      <c r="X553">
        <v>1</v>
      </c>
      <c r="Y553" t="s">
        <v>11</v>
      </c>
      <c r="Z553" t="s">
        <v>24</v>
      </c>
      <c r="AA553">
        <v>40904.199500000002</v>
      </c>
      <c r="AC553" t="s">
        <v>3</v>
      </c>
      <c r="AD553">
        <v>31.254999999999999</v>
      </c>
      <c r="AE553">
        <v>0</v>
      </c>
      <c r="AF553" t="s">
        <v>13</v>
      </c>
      <c r="AG553" t="s">
        <v>19</v>
      </c>
      <c r="AH553">
        <v>1909.52745</v>
      </c>
    </row>
    <row r="554" spans="1:34" x14ac:dyDescent="0.25">
      <c r="A554">
        <v>25</v>
      </c>
      <c r="B554" t="s">
        <v>2</v>
      </c>
      <c r="C554">
        <v>28.594999999999999</v>
      </c>
      <c r="D554">
        <v>0</v>
      </c>
      <c r="E554" t="s">
        <v>13</v>
      </c>
      <c r="F554" t="s">
        <v>24</v>
      </c>
      <c r="G554">
        <v>3213.6220499999999</v>
      </c>
      <c r="V554" t="s">
        <v>2</v>
      </c>
      <c r="W554">
        <v>25.08</v>
      </c>
      <c r="X554">
        <v>0</v>
      </c>
      <c r="Y554" t="s">
        <v>13</v>
      </c>
      <c r="Z554" t="s">
        <v>19</v>
      </c>
      <c r="AA554">
        <v>14254.608200000001</v>
      </c>
      <c r="AC554" t="s">
        <v>3</v>
      </c>
      <c r="AD554">
        <v>26.03</v>
      </c>
      <c r="AE554">
        <v>0</v>
      </c>
      <c r="AF554" t="s">
        <v>13</v>
      </c>
      <c r="AG554" t="s">
        <v>24</v>
      </c>
      <c r="AH554">
        <v>2102.2647000000002</v>
      </c>
    </row>
    <row r="555" spans="1:34" x14ac:dyDescent="0.25">
      <c r="A555">
        <v>43</v>
      </c>
      <c r="B555" t="s">
        <v>2</v>
      </c>
      <c r="C555">
        <v>46.2</v>
      </c>
      <c r="D555">
        <v>0</v>
      </c>
      <c r="E555" t="s">
        <v>11</v>
      </c>
      <c r="F555" t="s">
        <v>14</v>
      </c>
      <c r="G555">
        <v>45863.205000000002</v>
      </c>
      <c r="V555" t="s">
        <v>2</v>
      </c>
      <c r="W555">
        <v>35.86</v>
      </c>
      <c r="X555">
        <v>2</v>
      </c>
      <c r="Y555" t="s">
        <v>13</v>
      </c>
      <c r="Z555" t="s">
        <v>14</v>
      </c>
      <c r="AA555">
        <v>5836.5204000000003</v>
      </c>
      <c r="AC555" t="s">
        <v>3</v>
      </c>
      <c r="AD555">
        <v>31.68</v>
      </c>
      <c r="AE555">
        <v>0</v>
      </c>
      <c r="AF555" t="s">
        <v>11</v>
      </c>
      <c r="AG555" t="s">
        <v>14</v>
      </c>
      <c r="AH555">
        <v>34672.147199999999</v>
      </c>
    </row>
    <row r="556" spans="1:34" x14ac:dyDescent="0.25">
      <c r="A556">
        <v>63</v>
      </c>
      <c r="B556" t="s">
        <v>3</v>
      </c>
      <c r="C556">
        <v>30.8</v>
      </c>
      <c r="D556">
        <v>0</v>
      </c>
      <c r="E556" t="s">
        <v>13</v>
      </c>
      <c r="F556" t="s">
        <v>12</v>
      </c>
      <c r="G556">
        <v>13390.558999999999</v>
      </c>
      <c r="V556" t="s">
        <v>2</v>
      </c>
      <c r="W556">
        <v>18.600000000000001</v>
      </c>
      <c r="X556">
        <v>0</v>
      </c>
      <c r="Y556" t="s">
        <v>13</v>
      </c>
      <c r="Z556" t="s">
        <v>12</v>
      </c>
      <c r="AA556">
        <v>1728.8969999999999</v>
      </c>
      <c r="AC556" t="s">
        <v>3</v>
      </c>
      <c r="AD556">
        <v>33.659999999999997</v>
      </c>
      <c r="AE556">
        <v>3</v>
      </c>
      <c r="AF556" t="s">
        <v>13</v>
      </c>
      <c r="AG556" t="s">
        <v>14</v>
      </c>
      <c r="AH556">
        <v>15161.5344</v>
      </c>
    </row>
    <row r="557" spans="1:34" x14ac:dyDescent="0.25">
      <c r="A557">
        <v>32</v>
      </c>
      <c r="B557" t="s">
        <v>2</v>
      </c>
      <c r="C557">
        <v>28.93</v>
      </c>
      <c r="D557">
        <v>0</v>
      </c>
      <c r="E557" t="s">
        <v>13</v>
      </c>
      <c r="F557" t="s">
        <v>14</v>
      </c>
      <c r="G557">
        <v>3972.9247</v>
      </c>
      <c r="V557" t="s">
        <v>2</v>
      </c>
      <c r="W557">
        <v>23.87</v>
      </c>
      <c r="X557">
        <v>5</v>
      </c>
      <c r="Y557" t="s">
        <v>13</v>
      </c>
      <c r="Z557" t="s">
        <v>14</v>
      </c>
      <c r="AA557">
        <v>8582.3022999999994</v>
      </c>
      <c r="AC557" t="s">
        <v>3</v>
      </c>
      <c r="AD557">
        <v>21.78</v>
      </c>
      <c r="AE557">
        <v>2</v>
      </c>
      <c r="AF557" t="s">
        <v>13</v>
      </c>
      <c r="AG557" t="s">
        <v>14</v>
      </c>
      <c r="AH557">
        <v>11884.048580000001</v>
      </c>
    </row>
    <row r="558" spans="1:34" x14ac:dyDescent="0.25">
      <c r="A558">
        <v>62</v>
      </c>
      <c r="B558" t="s">
        <v>3</v>
      </c>
      <c r="C558">
        <v>21.4</v>
      </c>
      <c r="D558">
        <v>0</v>
      </c>
      <c r="E558" t="s">
        <v>13</v>
      </c>
      <c r="F558" t="s">
        <v>12</v>
      </c>
      <c r="G558">
        <v>12957.118</v>
      </c>
      <c r="V558" t="s">
        <v>2</v>
      </c>
      <c r="W558">
        <v>18.335000000000001</v>
      </c>
      <c r="X558">
        <v>0</v>
      </c>
      <c r="Y558" t="s">
        <v>13</v>
      </c>
      <c r="Z558" t="s">
        <v>19</v>
      </c>
      <c r="AA558">
        <v>9991.0376500000002</v>
      </c>
      <c r="AC558" t="s">
        <v>3</v>
      </c>
      <c r="AD558">
        <v>27.835000000000001</v>
      </c>
      <c r="AE558">
        <v>1</v>
      </c>
      <c r="AF558" t="s">
        <v>13</v>
      </c>
      <c r="AG558" t="s">
        <v>19</v>
      </c>
      <c r="AH558">
        <v>4454.40265</v>
      </c>
    </row>
    <row r="559" spans="1:34" x14ac:dyDescent="0.25">
      <c r="A559">
        <v>52</v>
      </c>
      <c r="B559" t="s">
        <v>2</v>
      </c>
      <c r="C559">
        <v>31.73</v>
      </c>
      <c r="D559">
        <v>2</v>
      </c>
      <c r="E559" t="s">
        <v>13</v>
      </c>
      <c r="F559" t="s">
        <v>19</v>
      </c>
      <c r="G559">
        <v>11187.6567</v>
      </c>
      <c r="V559" t="s">
        <v>2</v>
      </c>
      <c r="W559">
        <v>28.12</v>
      </c>
      <c r="X559">
        <v>3</v>
      </c>
      <c r="Y559" t="s">
        <v>13</v>
      </c>
      <c r="Z559" t="s">
        <v>19</v>
      </c>
      <c r="AA559">
        <v>11085.586799999999</v>
      </c>
      <c r="AC559" t="s">
        <v>3</v>
      </c>
      <c r="AD559">
        <v>19.95</v>
      </c>
      <c r="AE559">
        <v>1</v>
      </c>
      <c r="AF559" t="s">
        <v>13</v>
      </c>
      <c r="AG559" t="s">
        <v>19</v>
      </c>
      <c r="AH559">
        <v>5855.9025000000001</v>
      </c>
    </row>
    <row r="560" spans="1:34" x14ac:dyDescent="0.25">
      <c r="A560">
        <v>25</v>
      </c>
      <c r="B560" t="s">
        <v>2</v>
      </c>
      <c r="C560">
        <v>41.325000000000003</v>
      </c>
      <c r="D560">
        <v>0</v>
      </c>
      <c r="E560" t="s">
        <v>13</v>
      </c>
      <c r="F560" t="s">
        <v>24</v>
      </c>
      <c r="G560">
        <v>17878.900679999999</v>
      </c>
      <c r="V560" t="s">
        <v>2</v>
      </c>
      <c r="W560">
        <v>25</v>
      </c>
      <c r="X560">
        <v>1</v>
      </c>
      <c r="Y560" t="s">
        <v>13</v>
      </c>
      <c r="Z560" t="s">
        <v>12</v>
      </c>
      <c r="AA560">
        <v>7623.518</v>
      </c>
      <c r="AC560" t="s">
        <v>3</v>
      </c>
      <c r="AD560">
        <v>31.5</v>
      </c>
      <c r="AE560">
        <v>1</v>
      </c>
      <c r="AF560" t="s">
        <v>13</v>
      </c>
      <c r="AG560" t="s">
        <v>12</v>
      </c>
      <c r="AH560">
        <v>4076.4969999999998</v>
      </c>
    </row>
    <row r="561" spans="1:34" x14ac:dyDescent="0.25">
      <c r="A561">
        <v>28</v>
      </c>
      <c r="B561" t="s">
        <v>3</v>
      </c>
      <c r="C561">
        <v>23.8</v>
      </c>
      <c r="D561">
        <v>2</v>
      </c>
      <c r="E561" t="s">
        <v>13</v>
      </c>
      <c r="F561" t="s">
        <v>12</v>
      </c>
      <c r="G561">
        <v>3847.674</v>
      </c>
      <c r="V561" t="s">
        <v>2</v>
      </c>
      <c r="W561">
        <v>22.23</v>
      </c>
      <c r="X561">
        <v>0</v>
      </c>
      <c r="Y561" t="s">
        <v>13</v>
      </c>
      <c r="Z561" t="s">
        <v>19</v>
      </c>
      <c r="AA561">
        <v>3176.2876999999999</v>
      </c>
      <c r="AC561" t="s">
        <v>3</v>
      </c>
      <c r="AD561">
        <v>28.975000000000001</v>
      </c>
      <c r="AE561">
        <v>0</v>
      </c>
      <c r="AF561" t="s">
        <v>13</v>
      </c>
      <c r="AG561" t="s">
        <v>24</v>
      </c>
      <c r="AH561">
        <v>10796.35025</v>
      </c>
    </row>
    <row r="562" spans="1:34" x14ac:dyDescent="0.25">
      <c r="A562">
        <v>46</v>
      </c>
      <c r="B562" t="s">
        <v>3</v>
      </c>
      <c r="C562">
        <v>33.44</v>
      </c>
      <c r="D562">
        <v>1</v>
      </c>
      <c r="E562" t="s">
        <v>13</v>
      </c>
      <c r="F562" t="s">
        <v>24</v>
      </c>
      <c r="G562">
        <v>8334.5895999999993</v>
      </c>
      <c r="V562" t="s">
        <v>2</v>
      </c>
      <c r="W562">
        <v>32.49</v>
      </c>
      <c r="X562">
        <v>0</v>
      </c>
      <c r="Y562" t="s">
        <v>11</v>
      </c>
      <c r="Z562" t="s">
        <v>19</v>
      </c>
      <c r="AA562">
        <v>36898.733079999998</v>
      </c>
      <c r="AC562" t="s">
        <v>3</v>
      </c>
      <c r="AD562">
        <v>31.54</v>
      </c>
      <c r="AE562">
        <v>0</v>
      </c>
      <c r="AF562" t="s">
        <v>13</v>
      </c>
      <c r="AG562" t="s">
        <v>19</v>
      </c>
      <c r="AH562">
        <v>11353.2276</v>
      </c>
    </row>
    <row r="563" spans="1:34" x14ac:dyDescent="0.25">
      <c r="A563">
        <v>34</v>
      </c>
      <c r="B563" t="s">
        <v>3</v>
      </c>
      <c r="C563">
        <v>34.21</v>
      </c>
      <c r="D563">
        <v>0</v>
      </c>
      <c r="E563" t="s">
        <v>13</v>
      </c>
      <c r="F563" t="s">
        <v>14</v>
      </c>
      <c r="G563">
        <v>3935.1799000000001</v>
      </c>
      <c r="V563" t="s">
        <v>2</v>
      </c>
      <c r="W563">
        <v>32.6</v>
      </c>
      <c r="X563">
        <v>3</v>
      </c>
      <c r="Y563" t="s">
        <v>13</v>
      </c>
      <c r="Z563" t="s">
        <v>12</v>
      </c>
      <c r="AA563">
        <v>7954.5169999999998</v>
      </c>
      <c r="AC563" t="s">
        <v>3</v>
      </c>
      <c r="AD563">
        <v>47.74</v>
      </c>
      <c r="AE563">
        <v>1</v>
      </c>
      <c r="AF563" t="s">
        <v>13</v>
      </c>
      <c r="AG563" t="s">
        <v>14</v>
      </c>
      <c r="AH563">
        <v>9748.9105999999992</v>
      </c>
    </row>
    <row r="564" spans="1:34" x14ac:dyDescent="0.25">
      <c r="A564">
        <v>35</v>
      </c>
      <c r="B564" t="s">
        <v>2</v>
      </c>
      <c r="C564">
        <v>34.104999999999997</v>
      </c>
      <c r="D564">
        <v>3</v>
      </c>
      <c r="E564" t="s">
        <v>11</v>
      </c>
      <c r="F564" t="s">
        <v>19</v>
      </c>
      <c r="G564">
        <v>39983.425949999997</v>
      </c>
      <c r="V564" t="s">
        <v>2</v>
      </c>
      <c r="W564">
        <v>24.86</v>
      </c>
      <c r="X564">
        <v>0</v>
      </c>
      <c r="Y564" t="s">
        <v>13</v>
      </c>
      <c r="Z564" t="s">
        <v>14</v>
      </c>
      <c r="AA564">
        <v>27117.993780000001</v>
      </c>
      <c r="AC564" t="s">
        <v>3</v>
      </c>
      <c r="AD564">
        <v>22.1</v>
      </c>
      <c r="AE564">
        <v>0</v>
      </c>
      <c r="AF564" t="s">
        <v>13</v>
      </c>
      <c r="AG564" t="s">
        <v>12</v>
      </c>
      <c r="AH564">
        <v>10577.087</v>
      </c>
    </row>
    <row r="565" spans="1:34" x14ac:dyDescent="0.25">
      <c r="A565">
        <v>19</v>
      </c>
      <c r="B565" t="s">
        <v>3</v>
      </c>
      <c r="C565">
        <v>35.53</v>
      </c>
      <c r="D565">
        <v>0</v>
      </c>
      <c r="E565" t="s">
        <v>13</v>
      </c>
      <c r="F565" t="s">
        <v>19</v>
      </c>
      <c r="G565">
        <v>1646.4296999999999</v>
      </c>
      <c r="V565" t="s">
        <v>2</v>
      </c>
      <c r="W565">
        <v>31.92</v>
      </c>
      <c r="X565">
        <v>0</v>
      </c>
      <c r="Y565" t="s">
        <v>13</v>
      </c>
      <c r="Z565" t="s">
        <v>19</v>
      </c>
      <c r="AA565">
        <v>2261.5688</v>
      </c>
      <c r="AC565" t="s">
        <v>3</v>
      </c>
      <c r="AD565">
        <v>36.19</v>
      </c>
      <c r="AE565">
        <v>0</v>
      </c>
      <c r="AF565" t="s">
        <v>11</v>
      </c>
      <c r="AG565" t="s">
        <v>14</v>
      </c>
      <c r="AH565">
        <v>41676.081100000003</v>
      </c>
    </row>
    <row r="566" spans="1:34" x14ac:dyDescent="0.25">
      <c r="A566">
        <v>46</v>
      </c>
      <c r="B566" t="s">
        <v>2</v>
      </c>
      <c r="C566">
        <v>19.95</v>
      </c>
      <c r="D566">
        <v>2</v>
      </c>
      <c r="E566" t="s">
        <v>13</v>
      </c>
      <c r="F566" t="s">
        <v>19</v>
      </c>
      <c r="G566">
        <v>9193.8384999999998</v>
      </c>
      <c r="V566" t="s">
        <v>2</v>
      </c>
      <c r="W566">
        <v>30.305</v>
      </c>
      <c r="X566">
        <v>0</v>
      </c>
      <c r="Y566" t="s">
        <v>13</v>
      </c>
      <c r="Z566" t="s">
        <v>24</v>
      </c>
      <c r="AA566">
        <v>2203.7359499999998</v>
      </c>
      <c r="AC566" t="s">
        <v>3</v>
      </c>
      <c r="AD566">
        <v>32.700000000000003</v>
      </c>
      <c r="AE566">
        <v>3</v>
      </c>
      <c r="AF566" t="s">
        <v>13</v>
      </c>
      <c r="AG566" t="s">
        <v>12</v>
      </c>
      <c r="AH566">
        <v>3591.48</v>
      </c>
    </row>
    <row r="567" spans="1:34" x14ac:dyDescent="0.25">
      <c r="A567">
        <v>54</v>
      </c>
      <c r="B567" t="s">
        <v>2</v>
      </c>
      <c r="C567">
        <v>32.68</v>
      </c>
      <c r="D567">
        <v>0</v>
      </c>
      <c r="E567" t="s">
        <v>13</v>
      </c>
      <c r="F567" t="s">
        <v>24</v>
      </c>
      <c r="G567">
        <v>10923.933199999999</v>
      </c>
      <c r="V567" t="s">
        <v>2</v>
      </c>
      <c r="W567">
        <v>36.479999999999997</v>
      </c>
      <c r="X567">
        <v>0</v>
      </c>
      <c r="Y567" t="s">
        <v>13</v>
      </c>
      <c r="Z567" t="s">
        <v>19</v>
      </c>
      <c r="AA567">
        <v>12235.8392</v>
      </c>
      <c r="AC567" t="s">
        <v>3</v>
      </c>
      <c r="AD567">
        <v>33.770000000000003</v>
      </c>
      <c r="AE567">
        <v>0</v>
      </c>
      <c r="AF567" t="s">
        <v>13</v>
      </c>
      <c r="AG567" t="s">
        <v>14</v>
      </c>
      <c r="AH567">
        <v>1674.6323</v>
      </c>
    </row>
    <row r="568" spans="1:34" x14ac:dyDescent="0.25">
      <c r="A568">
        <v>27</v>
      </c>
      <c r="B568" t="s">
        <v>3</v>
      </c>
      <c r="C568">
        <v>30.5</v>
      </c>
      <c r="D568">
        <v>0</v>
      </c>
      <c r="E568" t="s">
        <v>13</v>
      </c>
      <c r="F568" t="s">
        <v>12</v>
      </c>
      <c r="G568">
        <v>2494.0219999999999</v>
      </c>
      <c r="V568" t="s">
        <v>2</v>
      </c>
      <c r="W568">
        <v>32.56</v>
      </c>
      <c r="X568">
        <v>3</v>
      </c>
      <c r="Y568" t="s">
        <v>11</v>
      </c>
      <c r="Z568" t="s">
        <v>14</v>
      </c>
      <c r="AA568">
        <v>40941.285400000001</v>
      </c>
      <c r="AC568" t="s">
        <v>3</v>
      </c>
      <c r="AD568">
        <v>28.6</v>
      </c>
      <c r="AE568">
        <v>3</v>
      </c>
      <c r="AF568" t="s">
        <v>13</v>
      </c>
      <c r="AG568" t="s">
        <v>12</v>
      </c>
      <c r="AH568">
        <v>11253.421</v>
      </c>
    </row>
    <row r="569" spans="1:34" x14ac:dyDescent="0.25">
      <c r="A569">
        <v>50</v>
      </c>
      <c r="B569" t="s">
        <v>3</v>
      </c>
      <c r="C569">
        <v>44.77</v>
      </c>
      <c r="D569">
        <v>1</v>
      </c>
      <c r="E569" t="s">
        <v>13</v>
      </c>
      <c r="F569" t="s">
        <v>14</v>
      </c>
      <c r="G569">
        <v>9058.7302999999993</v>
      </c>
      <c r="V569" t="s">
        <v>2</v>
      </c>
      <c r="W569">
        <v>35.814999999999998</v>
      </c>
      <c r="X569">
        <v>1</v>
      </c>
      <c r="Y569" t="s">
        <v>13</v>
      </c>
      <c r="Z569" t="s">
        <v>19</v>
      </c>
      <c r="AA569">
        <v>5630.4578499999998</v>
      </c>
      <c r="AC569" t="s">
        <v>3</v>
      </c>
      <c r="AD569">
        <v>38.94</v>
      </c>
      <c r="AE569">
        <v>1</v>
      </c>
      <c r="AF569" t="s">
        <v>13</v>
      </c>
      <c r="AG569" t="s">
        <v>14</v>
      </c>
      <c r="AH569">
        <v>3471.4096</v>
      </c>
    </row>
    <row r="570" spans="1:34" x14ac:dyDescent="0.25">
      <c r="A570">
        <v>18</v>
      </c>
      <c r="B570" t="s">
        <v>2</v>
      </c>
      <c r="C570">
        <v>32.119999999999997</v>
      </c>
      <c r="D570">
        <v>2</v>
      </c>
      <c r="E570" t="s">
        <v>13</v>
      </c>
      <c r="F570" t="s">
        <v>14</v>
      </c>
      <c r="G570">
        <v>2801.2588000000001</v>
      </c>
      <c r="V570" t="s">
        <v>2</v>
      </c>
      <c r="W570">
        <v>27.93</v>
      </c>
      <c r="X570">
        <v>4</v>
      </c>
      <c r="Y570" t="s">
        <v>13</v>
      </c>
      <c r="Z570" t="s">
        <v>19</v>
      </c>
      <c r="AA570">
        <v>11015.1747</v>
      </c>
      <c r="AC570" t="s">
        <v>3</v>
      </c>
      <c r="AD570">
        <v>36.08</v>
      </c>
      <c r="AE570">
        <v>0</v>
      </c>
      <c r="AF570" t="s">
        <v>13</v>
      </c>
      <c r="AG570" t="s">
        <v>14</v>
      </c>
      <c r="AH570">
        <v>11363.2832</v>
      </c>
    </row>
    <row r="571" spans="1:34" x14ac:dyDescent="0.25">
      <c r="A571">
        <v>19</v>
      </c>
      <c r="B571" t="s">
        <v>2</v>
      </c>
      <c r="C571">
        <v>30.495000000000001</v>
      </c>
      <c r="D571">
        <v>0</v>
      </c>
      <c r="E571" t="s">
        <v>13</v>
      </c>
      <c r="F571" t="s">
        <v>19</v>
      </c>
      <c r="G571">
        <v>2128.4310500000001</v>
      </c>
      <c r="V571" t="s">
        <v>2</v>
      </c>
      <c r="W571">
        <v>22.135000000000002</v>
      </c>
      <c r="X571">
        <v>3</v>
      </c>
      <c r="Y571" t="s">
        <v>13</v>
      </c>
      <c r="Z571" t="s">
        <v>24</v>
      </c>
      <c r="AA571">
        <v>7228.2156500000001</v>
      </c>
      <c r="AC571" t="s">
        <v>3</v>
      </c>
      <c r="AD571">
        <v>29.8</v>
      </c>
      <c r="AE571">
        <v>0</v>
      </c>
      <c r="AF571" t="s">
        <v>13</v>
      </c>
      <c r="AG571" t="s">
        <v>12</v>
      </c>
      <c r="AH571">
        <v>20420.604650000001</v>
      </c>
    </row>
    <row r="572" spans="1:34" x14ac:dyDescent="0.25">
      <c r="A572">
        <v>38</v>
      </c>
      <c r="B572" t="s">
        <v>2</v>
      </c>
      <c r="C572">
        <v>40.564999999999998</v>
      </c>
      <c r="D572">
        <v>1</v>
      </c>
      <c r="E572" t="s">
        <v>13</v>
      </c>
      <c r="F572" t="s">
        <v>19</v>
      </c>
      <c r="G572">
        <v>6373.55735</v>
      </c>
      <c r="V572" t="s">
        <v>2</v>
      </c>
      <c r="W572">
        <v>23.18</v>
      </c>
      <c r="X572">
        <v>2</v>
      </c>
      <c r="Y572" t="s">
        <v>13</v>
      </c>
      <c r="Z572" t="s">
        <v>19</v>
      </c>
      <c r="AA572">
        <v>14426.073850000001</v>
      </c>
      <c r="AC572" t="s">
        <v>3</v>
      </c>
      <c r="AD572">
        <v>30</v>
      </c>
      <c r="AE572">
        <v>1</v>
      </c>
      <c r="AF572" t="s">
        <v>13</v>
      </c>
      <c r="AG572" t="s">
        <v>12</v>
      </c>
      <c r="AH572">
        <v>2904.0880000000002</v>
      </c>
    </row>
    <row r="573" spans="1:34" x14ac:dyDescent="0.25">
      <c r="A573">
        <v>41</v>
      </c>
      <c r="B573" t="s">
        <v>3</v>
      </c>
      <c r="C573">
        <v>30.59</v>
      </c>
      <c r="D573">
        <v>2</v>
      </c>
      <c r="E573" t="s">
        <v>13</v>
      </c>
      <c r="F573" t="s">
        <v>19</v>
      </c>
      <c r="G573">
        <v>7256.7231000000002</v>
      </c>
      <c r="V573" t="s">
        <v>2</v>
      </c>
      <c r="W573">
        <v>30.59</v>
      </c>
      <c r="X573">
        <v>0</v>
      </c>
      <c r="Y573" t="s">
        <v>13</v>
      </c>
      <c r="Z573" t="s">
        <v>24</v>
      </c>
      <c r="AA573">
        <v>2459.7201</v>
      </c>
      <c r="AC573" t="s">
        <v>3</v>
      </c>
      <c r="AD573">
        <v>20.350000000000001</v>
      </c>
      <c r="AE573">
        <v>3</v>
      </c>
      <c r="AF573" t="s">
        <v>13</v>
      </c>
      <c r="AG573" t="s">
        <v>14</v>
      </c>
      <c r="AH573">
        <v>8605.3615000000009</v>
      </c>
    </row>
    <row r="574" spans="1:34" x14ac:dyDescent="0.25">
      <c r="A574">
        <v>49</v>
      </c>
      <c r="B574" t="s">
        <v>2</v>
      </c>
      <c r="C574">
        <v>31.9</v>
      </c>
      <c r="D574">
        <v>5</v>
      </c>
      <c r="E574" t="s">
        <v>13</v>
      </c>
      <c r="F574" t="s">
        <v>12</v>
      </c>
      <c r="G574">
        <v>11552.904</v>
      </c>
      <c r="V574" t="s">
        <v>2</v>
      </c>
      <c r="W574">
        <v>41.1</v>
      </c>
      <c r="X574">
        <v>0</v>
      </c>
      <c r="Y574" t="s">
        <v>13</v>
      </c>
      <c r="Z574" t="s">
        <v>12</v>
      </c>
      <c r="AA574">
        <v>3989.8409999999999</v>
      </c>
      <c r="AC574" t="s">
        <v>3</v>
      </c>
      <c r="AD574">
        <v>38.39</v>
      </c>
      <c r="AE574">
        <v>3</v>
      </c>
      <c r="AF574" t="s">
        <v>11</v>
      </c>
      <c r="AG574" t="s">
        <v>14</v>
      </c>
      <c r="AH574">
        <v>41949.244100000004</v>
      </c>
    </row>
    <row r="575" spans="1:34" x14ac:dyDescent="0.25">
      <c r="A575">
        <v>48</v>
      </c>
      <c r="B575" t="s">
        <v>3</v>
      </c>
      <c r="C575">
        <v>40.564999999999998</v>
      </c>
      <c r="D575">
        <v>2</v>
      </c>
      <c r="E575" t="s">
        <v>11</v>
      </c>
      <c r="F575" t="s">
        <v>19</v>
      </c>
      <c r="G575">
        <v>45702.022349999999</v>
      </c>
      <c r="V575" t="s">
        <v>2</v>
      </c>
      <c r="W575">
        <v>34.58</v>
      </c>
      <c r="X575">
        <v>1</v>
      </c>
      <c r="Y575" t="s">
        <v>13</v>
      </c>
      <c r="Z575" t="s">
        <v>19</v>
      </c>
      <c r="AA575">
        <v>7727.2532000000001</v>
      </c>
      <c r="AC575" t="s">
        <v>3</v>
      </c>
      <c r="AD575">
        <v>24.51</v>
      </c>
      <c r="AE575">
        <v>0</v>
      </c>
      <c r="AF575" t="s">
        <v>13</v>
      </c>
      <c r="AG575" t="s">
        <v>24</v>
      </c>
      <c r="AH575">
        <v>2396.0958999999998</v>
      </c>
    </row>
    <row r="576" spans="1:34" x14ac:dyDescent="0.25">
      <c r="A576">
        <v>31</v>
      </c>
      <c r="B576" t="s">
        <v>2</v>
      </c>
      <c r="C576">
        <v>29.1</v>
      </c>
      <c r="D576">
        <v>0</v>
      </c>
      <c r="E576" t="s">
        <v>13</v>
      </c>
      <c r="F576" t="s">
        <v>12</v>
      </c>
      <c r="G576">
        <v>3761.2919999999999</v>
      </c>
      <c r="V576" t="s">
        <v>2</v>
      </c>
      <c r="W576">
        <v>28.215</v>
      </c>
      <c r="X576">
        <v>0</v>
      </c>
      <c r="Y576" t="s">
        <v>13</v>
      </c>
      <c r="Z576" t="s">
        <v>24</v>
      </c>
      <c r="AA576">
        <v>2200.8308499999998</v>
      </c>
      <c r="AC576" t="s">
        <v>3</v>
      </c>
      <c r="AD576">
        <v>32.67</v>
      </c>
      <c r="AE576">
        <v>1</v>
      </c>
      <c r="AF576" t="s">
        <v>13</v>
      </c>
      <c r="AG576" t="s">
        <v>14</v>
      </c>
      <c r="AH576">
        <v>10807.4863</v>
      </c>
    </row>
    <row r="577" spans="1:34" x14ac:dyDescent="0.25">
      <c r="A577">
        <v>18</v>
      </c>
      <c r="B577" t="s">
        <v>2</v>
      </c>
      <c r="C577">
        <v>37.29</v>
      </c>
      <c r="D577">
        <v>1</v>
      </c>
      <c r="E577" t="s">
        <v>13</v>
      </c>
      <c r="F577" t="s">
        <v>14</v>
      </c>
      <c r="G577">
        <v>2219.4450999999999</v>
      </c>
      <c r="V577" t="s">
        <v>2</v>
      </c>
      <c r="W577">
        <v>28.31</v>
      </c>
      <c r="X577">
        <v>1</v>
      </c>
      <c r="Y577" t="s">
        <v>13</v>
      </c>
      <c r="Z577" t="s">
        <v>19</v>
      </c>
      <c r="AA577">
        <v>7153.5538999999999</v>
      </c>
      <c r="AC577" t="s">
        <v>3</v>
      </c>
      <c r="AD577">
        <v>29.64</v>
      </c>
      <c r="AE577">
        <v>5</v>
      </c>
      <c r="AF577" t="s">
        <v>13</v>
      </c>
      <c r="AG577" t="s">
        <v>24</v>
      </c>
      <c r="AH577">
        <v>9222.4025999999994</v>
      </c>
    </row>
    <row r="578" spans="1:34" x14ac:dyDescent="0.25">
      <c r="A578">
        <v>30</v>
      </c>
      <c r="B578" t="s">
        <v>2</v>
      </c>
      <c r="C578">
        <v>43.12</v>
      </c>
      <c r="D578">
        <v>2</v>
      </c>
      <c r="E578" t="s">
        <v>13</v>
      </c>
      <c r="F578" t="s">
        <v>14</v>
      </c>
      <c r="G578">
        <v>4753.6368000000002</v>
      </c>
      <c r="V578" t="s">
        <v>2</v>
      </c>
      <c r="W578">
        <v>26.125</v>
      </c>
      <c r="X578">
        <v>0</v>
      </c>
      <c r="Y578" t="s">
        <v>13</v>
      </c>
      <c r="Z578" t="s">
        <v>24</v>
      </c>
      <c r="AA578">
        <v>5227.9887500000004</v>
      </c>
      <c r="AC578" t="s">
        <v>3</v>
      </c>
      <c r="AD578">
        <v>33.33</v>
      </c>
      <c r="AE578">
        <v>2</v>
      </c>
      <c r="AF578" t="s">
        <v>11</v>
      </c>
      <c r="AG578" t="s">
        <v>14</v>
      </c>
      <c r="AH578">
        <v>36124.573700000001</v>
      </c>
    </row>
    <row r="579" spans="1:34" x14ac:dyDescent="0.25">
      <c r="A579">
        <v>62</v>
      </c>
      <c r="B579" t="s">
        <v>2</v>
      </c>
      <c r="C579">
        <v>36.86</v>
      </c>
      <c r="D579">
        <v>1</v>
      </c>
      <c r="E579" t="s">
        <v>13</v>
      </c>
      <c r="F579" t="s">
        <v>24</v>
      </c>
      <c r="G579">
        <v>31620.001059999999</v>
      </c>
      <c r="V579" t="s">
        <v>2</v>
      </c>
      <c r="W579">
        <v>24.6</v>
      </c>
      <c r="X579">
        <v>2</v>
      </c>
      <c r="Y579" t="s">
        <v>13</v>
      </c>
      <c r="Z579" t="s">
        <v>12</v>
      </c>
      <c r="AA579">
        <v>4529.4769999999999</v>
      </c>
      <c r="AC579" t="s">
        <v>3</v>
      </c>
      <c r="AD579">
        <v>35.75</v>
      </c>
      <c r="AE579">
        <v>1</v>
      </c>
      <c r="AF579" t="s">
        <v>11</v>
      </c>
      <c r="AG579" t="s">
        <v>14</v>
      </c>
      <c r="AH579">
        <v>38282.749499999998</v>
      </c>
    </row>
    <row r="580" spans="1:34" x14ac:dyDescent="0.25">
      <c r="A580">
        <v>57</v>
      </c>
      <c r="B580" t="s">
        <v>2</v>
      </c>
      <c r="C580">
        <v>34.295000000000002</v>
      </c>
      <c r="D580">
        <v>2</v>
      </c>
      <c r="E580" t="s">
        <v>13</v>
      </c>
      <c r="F580" t="s">
        <v>24</v>
      </c>
      <c r="G580">
        <v>13224.057049999999</v>
      </c>
      <c r="V580" t="s">
        <v>2</v>
      </c>
      <c r="W580">
        <v>34.104999999999997</v>
      </c>
      <c r="X580">
        <v>1</v>
      </c>
      <c r="Y580" t="s">
        <v>13</v>
      </c>
      <c r="Z580" t="s">
        <v>19</v>
      </c>
      <c r="AA580">
        <v>6112.3529500000004</v>
      </c>
      <c r="AC580" t="s">
        <v>3</v>
      </c>
      <c r="AD580">
        <v>38.17</v>
      </c>
      <c r="AE580">
        <v>2</v>
      </c>
      <c r="AF580" t="s">
        <v>13</v>
      </c>
      <c r="AG580" t="s">
        <v>14</v>
      </c>
      <c r="AH580">
        <v>8347.1643000000004</v>
      </c>
    </row>
    <row r="581" spans="1:34" x14ac:dyDescent="0.25">
      <c r="A581">
        <v>58</v>
      </c>
      <c r="B581" t="s">
        <v>2</v>
      </c>
      <c r="C581">
        <v>27.17</v>
      </c>
      <c r="D581">
        <v>0</v>
      </c>
      <c r="E581" t="s">
        <v>13</v>
      </c>
      <c r="F581" t="s">
        <v>19</v>
      </c>
      <c r="G581">
        <v>12222.898300000001</v>
      </c>
      <c r="V581" t="s">
        <v>2</v>
      </c>
      <c r="W581">
        <v>26.7</v>
      </c>
      <c r="X581">
        <v>2</v>
      </c>
      <c r="Y581" t="s">
        <v>11</v>
      </c>
      <c r="Z581" t="s">
        <v>12</v>
      </c>
      <c r="AA581">
        <v>22478.6</v>
      </c>
      <c r="AC581" t="s">
        <v>3</v>
      </c>
      <c r="AD581">
        <v>29.9</v>
      </c>
      <c r="AE581">
        <v>0</v>
      </c>
      <c r="AF581" t="s">
        <v>13</v>
      </c>
      <c r="AG581" t="s">
        <v>12</v>
      </c>
      <c r="AH581">
        <v>10214.636</v>
      </c>
    </row>
    <row r="582" spans="1:34" x14ac:dyDescent="0.25">
      <c r="A582">
        <v>22</v>
      </c>
      <c r="B582" t="s">
        <v>3</v>
      </c>
      <c r="C582">
        <v>26.84</v>
      </c>
      <c r="D582">
        <v>0</v>
      </c>
      <c r="E582" t="s">
        <v>13</v>
      </c>
      <c r="F582" t="s">
        <v>14</v>
      </c>
      <c r="G582">
        <v>1664.9996000000001</v>
      </c>
      <c r="V582" t="s">
        <v>2</v>
      </c>
      <c r="W582">
        <v>41.91</v>
      </c>
      <c r="X582">
        <v>0</v>
      </c>
      <c r="Y582" t="s">
        <v>13</v>
      </c>
      <c r="Z582" t="s">
        <v>14</v>
      </c>
      <c r="AA582">
        <v>11093.6229</v>
      </c>
      <c r="AC582" t="s">
        <v>3</v>
      </c>
      <c r="AD582">
        <v>32.799999999999997</v>
      </c>
      <c r="AE582">
        <v>1</v>
      </c>
      <c r="AF582" t="s">
        <v>13</v>
      </c>
      <c r="AG582" t="s">
        <v>12</v>
      </c>
      <c r="AH582">
        <v>14358.364369999999</v>
      </c>
    </row>
    <row r="583" spans="1:34" x14ac:dyDescent="0.25">
      <c r="A583">
        <v>31</v>
      </c>
      <c r="B583" t="s">
        <v>2</v>
      </c>
      <c r="C583">
        <v>38.094999999999999</v>
      </c>
      <c r="D583">
        <v>1</v>
      </c>
      <c r="E583" t="s">
        <v>11</v>
      </c>
      <c r="F583" t="s">
        <v>24</v>
      </c>
      <c r="G583">
        <v>58571.074480000003</v>
      </c>
      <c r="V583" t="s">
        <v>2</v>
      </c>
      <c r="W583">
        <v>27.1</v>
      </c>
      <c r="X583">
        <v>0</v>
      </c>
      <c r="Y583" t="s">
        <v>13</v>
      </c>
      <c r="Z583" t="s">
        <v>12</v>
      </c>
      <c r="AA583">
        <v>2154.3609999999999</v>
      </c>
      <c r="AC583" t="s">
        <v>3</v>
      </c>
      <c r="AD583">
        <v>45.9</v>
      </c>
      <c r="AE583">
        <v>2</v>
      </c>
      <c r="AF583" t="s">
        <v>13</v>
      </c>
      <c r="AG583" t="s">
        <v>12</v>
      </c>
      <c r="AH583">
        <v>3693.4279999999999</v>
      </c>
    </row>
    <row r="584" spans="1:34" x14ac:dyDescent="0.25">
      <c r="A584">
        <v>52</v>
      </c>
      <c r="B584" t="s">
        <v>3</v>
      </c>
      <c r="C584">
        <v>30.2</v>
      </c>
      <c r="D584">
        <v>1</v>
      </c>
      <c r="E584" t="s">
        <v>13</v>
      </c>
      <c r="F584" t="s">
        <v>12</v>
      </c>
      <c r="G584">
        <v>9724.5300000000007</v>
      </c>
      <c r="V584" t="s">
        <v>2</v>
      </c>
      <c r="W584">
        <v>24.13</v>
      </c>
      <c r="X584">
        <v>1</v>
      </c>
      <c r="Y584" t="s">
        <v>11</v>
      </c>
      <c r="Z584" t="s">
        <v>19</v>
      </c>
      <c r="AA584">
        <v>23887.662700000001</v>
      </c>
      <c r="AC584" t="s">
        <v>3</v>
      </c>
      <c r="AD584">
        <v>40.28</v>
      </c>
      <c r="AE584">
        <v>0</v>
      </c>
      <c r="AF584" t="s">
        <v>13</v>
      </c>
      <c r="AG584" t="s">
        <v>24</v>
      </c>
      <c r="AH584">
        <v>20709.020339999999</v>
      </c>
    </row>
    <row r="585" spans="1:34" x14ac:dyDescent="0.25">
      <c r="A585">
        <v>25</v>
      </c>
      <c r="B585" t="s">
        <v>2</v>
      </c>
      <c r="C585">
        <v>23.465</v>
      </c>
      <c r="D585">
        <v>0</v>
      </c>
      <c r="E585" t="s">
        <v>13</v>
      </c>
      <c r="F585" t="s">
        <v>24</v>
      </c>
      <c r="G585">
        <v>3206.4913499999998</v>
      </c>
      <c r="V585" t="s">
        <v>2</v>
      </c>
      <c r="W585">
        <v>27.4</v>
      </c>
      <c r="X585">
        <v>1</v>
      </c>
      <c r="Y585" t="s">
        <v>13</v>
      </c>
      <c r="Z585" t="s">
        <v>12</v>
      </c>
      <c r="AA585">
        <v>6496.8860000000004</v>
      </c>
      <c r="AC585" t="s">
        <v>3</v>
      </c>
      <c r="AD585">
        <v>33.82</v>
      </c>
      <c r="AE585">
        <v>0</v>
      </c>
      <c r="AF585" t="s">
        <v>13</v>
      </c>
      <c r="AG585" t="s">
        <v>19</v>
      </c>
      <c r="AH585">
        <v>19673.335729999999</v>
      </c>
    </row>
    <row r="586" spans="1:34" x14ac:dyDescent="0.25">
      <c r="A586">
        <v>59</v>
      </c>
      <c r="B586" t="s">
        <v>3</v>
      </c>
      <c r="C586">
        <v>25.46</v>
      </c>
      <c r="D586">
        <v>1</v>
      </c>
      <c r="E586" t="s">
        <v>13</v>
      </c>
      <c r="F586" t="s">
        <v>24</v>
      </c>
      <c r="G586">
        <v>12913.992399999999</v>
      </c>
      <c r="V586" t="s">
        <v>2</v>
      </c>
      <c r="W586">
        <v>34.865000000000002</v>
      </c>
      <c r="X586">
        <v>0</v>
      </c>
      <c r="Y586" t="s">
        <v>13</v>
      </c>
      <c r="Z586" t="s">
        <v>24</v>
      </c>
      <c r="AA586">
        <v>2899.4893499999998</v>
      </c>
      <c r="AC586" t="s">
        <v>3</v>
      </c>
      <c r="AD586">
        <v>30.25</v>
      </c>
      <c r="AE586">
        <v>0</v>
      </c>
      <c r="AF586" t="s">
        <v>13</v>
      </c>
      <c r="AG586" t="s">
        <v>14</v>
      </c>
      <c r="AH586">
        <v>3704.3544999999999</v>
      </c>
    </row>
    <row r="587" spans="1:34" x14ac:dyDescent="0.25">
      <c r="A587">
        <v>19</v>
      </c>
      <c r="B587" t="s">
        <v>3</v>
      </c>
      <c r="C587">
        <v>30.59</v>
      </c>
      <c r="D587">
        <v>0</v>
      </c>
      <c r="E587" t="s">
        <v>13</v>
      </c>
      <c r="F587" t="s">
        <v>19</v>
      </c>
      <c r="G587">
        <v>1639.5631000000001</v>
      </c>
      <c r="V587" t="s">
        <v>2</v>
      </c>
      <c r="W587">
        <v>41.325000000000003</v>
      </c>
      <c r="X587">
        <v>1</v>
      </c>
      <c r="Y587" t="s">
        <v>13</v>
      </c>
      <c r="Z587" t="s">
        <v>24</v>
      </c>
      <c r="AA587">
        <v>7650.7737500000003</v>
      </c>
      <c r="AC587" t="s">
        <v>3</v>
      </c>
      <c r="AD587">
        <v>37.07</v>
      </c>
      <c r="AE587">
        <v>1</v>
      </c>
      <c r="AF587" t="s">
        <v>13</v>
      </c>
      <c r="AG587" t="s">
        <v>14</v>
      </c>
      <c r="AH587">
        <v>9048.0272999999997</v>
      </c>
    </row>
    <row r="588" spans="1:34" x14ac:dyDescent="0.25">
      <c r="A588">
        <v>39</v>
      </c>
      <c r="B588" t="s">
        <v>3</v>
      </c>
      <c r="C588">
        <v>45.43</v>
      </c>
      <c r="D588">
        <v>2</v>
      </c>
      <c r="E588" t="s">
        <v>13</v>
      </c>
      <c r="F588" t="s">
        <v>14</v>
      </c>
      <c r="G588">
        <v>6356.2707</v>
      </c>
      <c r="V588" t="s">
        <v>2</v>
      </c>
      <c r="W588">
        <v>29.925000000000001</v>
      </c>
      <c r="X588">
        <v>0</v>
      </c>
      <c r="Y588" t="s">
        <v>13</v>
      </c>
      <c r="Z588" t="s">
        <v>19</v>
      </c>
      <c r="AA588">
        <v>2850.6837500000001</v>
      </c>
      <c r="AC588" t="s">
        <v>3</v>
      </c>
      <c r="AD588">
        <v>32.340000000000003</v>
      </c>
      <c r="AE588">
        <v>2</v>
      </c>
      <c r="AF588" t="s">
        <v>13</v>
      </c>
      <c r="AG588" t="s">
        <v>14</v>
      </c>
      <c r="AH588">
        <v>6338.0756000000001</v>
      </c>
    </row>
    <row r="589" spans="1:34" x14ac:dyDescent="0.25">
      <c r="A589">
        <v>32</v>
      </c>
      <c r="B589" t="s">
        <v>2</v>
      </c>
      <c r="C589">
        <v>23.65</v>
      </c>
      <c r="D589">
        <v>1</v>
      </c>
      <c r="E589" t="s">
        <v>13</v>
      </c>
      <c r="F589" t="s">
        <v>14</v>
      </c>
      <c r="G589">
        <v>17626.239509999999</v>
      </c>
      <c r="V589" t="s">
        <v>2</v>
      </c>
      <c r="W589">
        <v>30.3</v>
      </c>
      <c r="X589">
        <v>0</v>
      </c>
      <c r="Y589" t="s">
        <v>13</v>
      </c>
      <c r="Z589" t="s">
        <v>12</v>
      </c>
      <c r="AA589">
        <v>2632.9920000000002</v>
      </c>
      <c r="AC589" t="s">
        <v>3</v>
      </c>
      <c r="AD589">
        <v>32.299999999999997</v>
      </c>
      <c r="AE589">
        <v>2</v>
      </c>
      <c r="AF589" t="s">
        <v>13</v>
      </c>
      <c r="AG589" t="s">
        <v>12</v>
      </c>
      <c r="AH589">
        <v>9630.3970000000008</v>
      </c>
    </row>
    <row r="590" spans="1:34" x14ac:dyDescent="0.25">
      <c r="A590">
        <v>19</v>
      </c>
      <c r="B590" t="s">
        <v>3</v>
      </c>
      <c r="C590">
        <v>20.7</v>
      </c>
      <c r="D590">
        <v>0</v>
      </c>
      <c r="E590" t="s">
        <v>13</v>
      </c>
      <c r="F590" t="s">
        <v>12</v>
      </c>
      <c r="G590">
        <v>1242.816</v>
      </c>
      <c r="V590" t="s">
        <v>2</v>
      </c>
      <c r="W590">
        <v>27.36</v>
      </c>
      <c r="X590">
        <v>1</v>
      </c>
      <c r="Y590" t="s">
        <v>13</v>
      </c>
      <c r="Z590" t="s">
        <v>24</v>
      </c>
      <c r="AA590">
        <v>9447.3824000000004</v>
      </c>
      <c r="AC590" t="s">
        <v>3</v>
      </c>
      <c r="AD590">
        <v>32.774999999999999</v>
      </c>
      <c r="AE590">
        <v>3</v>
      </c>
      <c r="AF590" t="s">
        <v>13</v>
      </c>
      <c r="AG590" t="s">
        <v>19</v>
      </c>
      <c r="AH590">
        <v>11289.10925</v>
      </c>
    </row>
    <row r="591" spans="1:34" x14ac:dyDescent="0.25">
      <c r="A591">
        <v>33</v>
      </c>
      <c r="B591" t="s">
        <v>2</v>
      </c>
      <c r="C591">
        <v>28.27</v>
      </c>
      <c r="D591">
        <v>1</v>
      </c>
      <c r="E591" t="s">
        <v>13</v>
      </c>
      <c r="F591" t="s">
        <v>14</v>
      </c>
      <c r="G591">
        <v>4779.6022999999996</v>
      </c>
      <c r="V591" t="s">
        <v>2</v>
      </c>
      <c r="W591">
        <v>28.49</v>
      </c>
      <c r="X591">
        <v>1</v>
      </c>
      <c r="Y591" t="s">
        <v>11</v>
      </c>
      <c r="Z591" t="s">
        <v>14</v>
      </c>
      <c r="AA591">
        <v>18328.238099999999</v>
      </c>
      <c r="AC591" t="s">
        <v>3</v>
      </c>
      <c r="AD591">
        <v>32.799999999999997</v>
      </c>
      <c r="AE591">
        <v>0</v>
      </c>
      <c r="AF591" t="s">
        <v>11</v>
      </c>
      <c r="AG591" t="s">
        <v>12</v>
      </c>
      <c r="AH591">
        <v>52590.829389999999</v>
      </c>
    </row>
    <row r="592" spans="1:34" x14ac:dyDescent="0.25">
      <c r="A592">
        <v>21</v>
      </c>
      <c r="B592" t="s">
        <v>3</v>
      </c>
      <c r="C592">
        <v>20.234999999999999</v>
      </c>
      <c r="D592">
        <v>3</v>
      </c>
      <c r="E592" t="s">
        <v>13</v>
      </c>
      <c r="F592" t="s">
        <v>24</v>
      </c>
      <c r="G592">
        <v>3861.2096499999998</v>
      </c>
      <c r="V592" t="s">
        <v>2</v>
      </c>
      <c r="W592">
        <v>32.68</v>
      </c>
      <c r="X592">
        <v>0</v>
      </c>
      <c r="Y592" t="s">
        <v>13</v>
      </c>
      <c r="Z592" t="s">
        <v>19</v>
      </c>
      <c r="AA592">
        <v>13844.797200000001</v>
      </c>
      <c r="AC592" t="s">
        <v>3</v>
      </c>
      <c r="AD592">
        <v>21.5</v>
      </c>
      <c r="AE592">
        <v>1</v>
      </c>
      <c r="AF592" t="s">
        <v>13</v>
      </c>
      <c r="AG592" t="s">
        <v>12</v>
      </c>
      <c r="AH592">
        <v>10791.96</v>
      </c>
    </row>
    <row r="593" spans="1:34" x14ac:dyDescent="0.25">
      <c r="A593">
        <v>34</v>
      </c>
      <c r="B593" t="s">
        <v>2</v>
      </c>
      <c r="C593">
        <v>30.21</v>
      </c>
      <c r="D593">
        <v>1</v>
      </c>
      <c r="E593" t="s">
        <v>11</v>
      </c>
      <c r="F593" t="s">
        <v>19</v>
      </c>
      <c r="G593">
        <v>43943.876100000001</v>
      </c>
      <c r="V593" t="s">
        <v>2</v>
      </c>
      <c r="W593">
        <v>25.27</v>
      </c>
      <c r="X593">
        <v>1</v>
      </c>
      <c r="Y593" t="s">
        <v>11</v>
      </c>
      <c r="Z593" t="s">
        <v>24</v>
      </c>
      <c r="AA593">
        <v>21771.3423</v>
      </c>
      <c r="AC593" t="s">
        <v>3</v>
      </c>
      <c r="AD593">
        <v>34.1</v>
      </c>
      <c r="AE593">
        <v>0</v>
      </c>
      <c r="AF593" t="s">
        <v>13</v>
      </c>
      <c r="AG593" t="s">
        <v>12</v>
      </c>
      <c r="AH593">
        <v>5979.7309999999998</v>
      </c>
    </row>
    <row r="594" spans="1:34" x14ac:dyDescent="0.25">
      <c r="A594">
        <v>61</v>
      </c>
      <c r="B594" t="s">
        <v>2</v>
      </c>
      <c r="C594">
        <v>35.909999999999997</v>
      </c>
      <c r="D594">
        <v>0</v>
      </c>
      <c r="E594" t="s">
        <v>13</v>
      </c>
      <c r="F594" t="s">
        <v>24</v>
      </c>
      <c r="G594">
        <v>13635.6379</v>
      </c>
      <c r="V594" t="s">
        <v>2</v>
      </c>
      <c r="W594">
        <v>28</v>
      </c>
      <c r="X594">
        <v>0</v>
      </c>
      <c r="Y594" t="s">
        <v>13</v>
      </c>
      <c r="Z594" t="s">
        <v>12</v>
      </c>
      <c r="AA594">
        <v>13126.677449999999</v>
      </c>
      <c r="AC594" t="s">
        <v>3</v>
      </c>
      <c r="AD594">
        <v>44.88</v>
      </c>
      <c r="AE594">
        <v>0</v>
      </c>
      <c r="AF594" t="s">
        <v>11</v>
      </c>
      <c r="AG594" t="s">
        <v>14</v>
      </c>
      <c r="AH594">
        <v>39722.746200000001</v>
      </c>
    </row>
    <row r="595" spans="1:34" x14ac:dyDescent="0.25">
      <c r="A595">
        <v>38</v>
      </c>
      <c r="B595" t="s">
        <v>2</v>
      </c>
      <c r="C595">
        <v>30.69</v>
      </c>
      <c r="D595">
        <v>1</v>
      </c>
      <c r="E595" t="s">
        <v>13</v>
      </c>
      <c r="F595" t="s">
        <v>14</v>
      </c>
      <c r="G595">
        <v>5976.8311000000003</v>
      </c>
      <c r="V595" t="s">
        <v>2</v>
      </c>
      <c r="W595">
        <v>32.774999999999999</v>
      </c>
      <c r="X595">
        <v>2</v>
      </c>
      <c r="Y595" t="s">
        <v>13</v>
      </c>
      <c r="Z595" t="s">
        <v>19</v>
      </c>
      <c r="AA595">
        <v>5327.4002499999997</v>
      </c>
      <c r="AC595" t="s">
        <v>3</v>
      </c>
      <c r="AD595">
        <v>42.13</v>
      </c>
      <c r="AE595">
        <v>2</v>
      </c>
      <c r="AF595" t="s">
        <v>13</v>
      </c>
      <c r="AG595" t="s">
        <v>14</v>
      </c>
      <c r="AH595">
        <v>5124.1886999999997</v>
      </c>
    </row>
    <row r="596" spans="1:34" x14ac:dyDescent="0.25">
      <c r="A596">
        <v>58</v>
      </c>
      <c r="B596" t="s">
        <v>2</v>
      </c>
      <c r="C596">
        <v>29</v>
      </c>
      <c r="D596">
        <v>0</v>
      </c>
      <c r="E596" t="s">
        <v>13</v>
      </c>
      <c r="F596" t="s">
        <v>12</v>
      </c>
      <c r="G596">
        <v>11842.441999999999</v>
      </c>
      <c r="V596" t="s">
        <v>2</v>
      </c>
      <c r="W596">
        <v>21.754999999999999</v>
      </c>
      <c r="X596">
        <v>1</v>
      </c>
      <c r="Y596" t="s">
        <v>13</v>
      </c>
      <c r="Z596" t="s">
        <v>24</v>
      </c>
      <c r="AA596">
        <v>13725.47184</v>
      </c>
      <c r="AC596" t="s">
        <v>3</v>
      </c>
      <c r="AD596">
        <v>38.83</v>
      </c>
      <c r="AE596">
        <v>1</v>
      </c>
      <c r="AF596" t="s">
        <v>13</v>
      </c>
      <c r="AG596" t="s">
        <v>14</v>
      </c>
      <c r="AH596">
        <v>18963.171920000001</v>
      </c>
    </row>
    <row r="597" spans="1:34" x14ac:dyDescent="0.25">
      <c r="A597">
        <v>47</v>
      </c>
      <c r="B597" t="s">
        <v>3</v>
      </c>
      <c r="C597">
        <v>19.57</v>
      </c>
      <c r="D597">
        <v>1</v>
      </c>
      <c r="E597" t="s">
        <v>13</v>
      </c>
      <c r="F597" t="s">
        <v>19</v>
      </c>
      <c r="G597">
        <v>8428.0692999999992</v>
      </c>
      <c r="V597" t="s">
        <v>2</v>
      </c>
      <c r="W597">
        <v>32.395000000000003</v>
      </c>
      <c r="X597">
        <v>1</v>
      </c>
      <c r="Y597" t="s">
        <v>13</v>
      </c>
      <c r="Z597" t="s">
        <v>24</v>
      </c>
      <c r="AA597">
        <v>13019.161050000001</v>
      </c>
      <c r="AC597" t="s">
        <v>3</v>
      </c>
      <c r="AD597">
        <v>40.369999999999997</v>
      </c>
      <c r="AE597">
        <v>0</v>
      </c>
      <c r="AF597" t="s">
        <v>13</v>
      </c>
      <c r="AG597" t="s">
        <v>14</v>
      </c>
      <c r="AH597">
        <v>10982.5013</v>
      </c>
    </row>
    <row r="598" spans="1:34" x14ac:dyDescent="0.25">
      <c r="A598">
        <v>20</v>
      </c>
      <c r="B598" t="s">
        <v>3</v>
      </c>
      <c r="C598">
        <v>31.13</v>
      </c>
      <c r="D598">
        <v>2</v>
      </c>
      <c r="E598" t="s">
        <v>13</v>
      </c>
      <c r="F598" t="s">
        <v>14</v>
      </c>
      <c r="G598">
        <v>2566.4706999999999</v>
      </c>
      <c r="V598" t="s">
        <v>2</v>
      </c>
      <c r="W598">
        <v>36.575000000000003</v>
      </c>
      <c r="X598">
        <v>0</v>
      </c>
      <c r="Y598" t="s">
        <v>13</v>
      </c>
      <c r="Z598" t="s">
        <v>19</v>
      </c>
      <c r="AA598">
        <v>8671.1912499999999</v>
      </c>
      <c r="AC598" t="s">
        <v>3</v>
      </c>
      <c r="AD598">
        <v>35.200000000000003</v>
      </c>
      <c r="AE598">
        <v>2</v>
      </c>
      <c r="AF598" t="s">
        <v>13</v>
      </c>
      <c r="AG598" t="s">
        <v>12</v>
      </c>
      <c r="AH598">
        <v>4670.6400000000003</v>
      </c>
    </row>
    <row r="599" spans="1:34" x14ac:dyDescent="0.25">
      <c r="A599">
        <v>21</v>
      </c>
      <c r="B599" t="s">
        <v>2</v>
      </c>
      <c r="C599">
        <v>21.85</v>
      </c>
      <c r="D599">
        <v>1</v>
      </c>
      <c r="E599" t="s">
        <v>11</v>
      </c>
      <c r="F599" t="s">
        <v>24</v>
      </c>
      <c r="G599">
        <v>15359.104499999999</v>
      </c>
      <c r="V599" t="s">
        <v>2</v>
      </c>
      <c r="W599">
        <v>21.754999999999999</v>
      </c>
      <c r="X599">
        <v>0</v>
      </c>
      <c r="Y599" t="s">
        <v>13</v>
      </c>
      <c r="Z599" t="s">
        <v>19</v>
      </c>
      <c r="AA599">
        <v>4134.0824499999999</v>
      </c>
      <c r="AC599" t="s">
        <v>3</v>
      </c>
      <c r="AD599">
        <v>27.36</v>
      </c>
      <c r="AE599">
        <v>1</v>
      </c>
      <c r="AF599" t="s">
        <v>11</v>
      </c>
      <c r="AG599" t="s">
        <v>24</v>
      </c>
      <c r="AH599">
        <v>17178.682400000002</v>
      </c>
    </row>
    <row r="600" spans="1:34" x14ac:dyDescent="0.25">
      <c r="A600">
        <v>41</v>
      </c>
      <c r="B600" t="s">
        <v>3</v>
      </c>
      <c r="C600">
        <v>40.26</v>
      </c>
      <c r="D600">
        <v>0</v>
      </c>
      <c r="E600" t="s">
        <v>13</v>
      </c>
      <c r="F600" t="s">
        <v>14</v>
      </c>
      <c r="G600">
        <v>5709.1643999999997</v>
      </c>
      <c r="V600" t="s">
        <v>2</v>
      </c>
      <c r="W600">
        <v>27.93</v>
      </c>
      <c r="X600">
        <v>3</v>
      </c>
      <c r="Y600" t="s">
        <v>13</v>
      </c>
      <c r="Z600" t="s">
        <v>19</v>
      </c>
      <c r="AA600">
        <v>18838.703659999999</v>
      </c>
      <c r="AC600" t="s">
        <v>3</v>
      </c>
      <c r="AD600">
        <v>29.26</v>
      </c>
      <c r="AE600">
        <v>2</v>
      </c>
      <c r="AF600" t="s">
        <v>13</v>
      </c>
      <c r="AG600" t="s">
        <v>19</v>
      </c>
      <c r="AH600">
        <v>6457.8433999999997</v>
      </c>
    </row>
    <row r="601" spans="1:34" x14ac:dyDescent="0.25">
      <c r="A601">
        <v>46</v>
      </c>
      <c r="B601" t="s">
        <v>2</v>
      </c>
      <c r="C601">
        <v>33.725000000000001</v>
      </c>
      <c r="D601">
        <v>1</v>
      </c>
      <c r="E601" t="s">
        <v>13</v>
      </c>
      <c r="F601" t="s">
        <v>24</v>
      </c>
      <c r="G601">
        <v>8823.9857499999998</v>
      </c>
      <c r="V601" t="s">
        <v>2</v>
      </c>
      <c r="W601">
        <v>30.02</v>
      </c>
      <c r="X601">
        <v>0</v>
      </c>
      <c r="Y601" t="s">
        <v>11</v>
      </c>
      <c r="Z601" t="s">
        <v>19</v>
      </c>
      <c r="AA601">
        <v>33307.550799999997</v>
      </c>
      <c r="AC601" t="s">
        <v>3</v>
      </c>
      <c r="AD601">
        <v>32.11</v>
      </c>
      <c r="AE601">
        <v>2</v>
      </c>
      <c r="AF601" t="s">
        <v>13</v>
      </c>
      <c r="AG601" t="s">
        <v>19</v>
      </c>
      <c r="AH601">
        <v>4433.9159</v>
      </c>
    </row>
    <row r="602" spans="1:34" x14ac:dyDescent="0.25">
      <c r="A602">
        <v>42</v>
      </c>
      <c r="B602" t="s">
        <v>2</v>
      </c>
      <c r="C602">
        <v>29.48</v>
      </c>
      <c r="D602">
        <v>2</v>
      </c>
      <c r="E602" t="s">
        <v>13</v>
      </c>
      <c r="F602" t="s">
        <v>14</v>
      </c>
      <c r="G602">
        <v>7640.3091999999997</v>
      </c>
      <c r="V602" t="s">
        <v>2</v>
      </c>
      <c r="W602">
        <v>25.8</v>
      </c>
      <c r="X602">
        <v>2</v>
      </c>
      <c r="Y602" t="s">
        <v>13</v>
      </c>
      <c r="Z602" t="s">
        <v>12</v>
      </c>
      <c r="AA602">
        <v>4934.7049999999999</v>
      </c>
      <c r="AC602" t="s">
        <v>3</v>
      </c>
      <c r="AD602">
        <v>29.81</v>
      </c>
      <c r="AE602">
        <v>0</v>
      </c>
      <c r="AF602" t="s">
        <v>11</v>
      </c>
      <c r="AG602" t="s">
        <v>14</v>
      </c>
      <c r="AH602">
        <v>19350.368900000001</v>
      </c>
    </row>
    <row r="603" spans="1:34" x14ac:dyDescent="0.25">
      <c r="A603">
        <v>34</v>
      </c>
      <c r="B603" t="s">
        <v>2</v>
      </c>
      <c r="C603">
        <v>33.25</v>
      </c>
      <c r="D603">
        <v>1</v>
      </c>
      <c r="E603" t="s">
        <v>13</v>
      </c>
      <c r="F603" t="s">
        <v>24</v>
      </c>
      <c r="G603">
        <v>5594.8455000000004</v>
      </c>
      <c r="V603" t="s">
        <v>2</v>
      </c>
      <c r="W603">
        <v>27.28</v>
      </c>
      <c r="X603">
        <v>3</v>
      </c>
      <c r="Y603" t="s">
        <v>11</v>
      </c>
      <c r="Z603" t="s">
        <v>14</v>
      </c>
      <c r="AA603">
        <v>18223.4512</v>
      </c>
      <c r="AC603" t="s">
        <v>3</v>
      </c>
      <c r="AD603">
        <v>23.56</v>
      </c>
      <c r="AE603">
        <v>2</v>
      </c>
      <c r="AF603" t="s">
        <v>13</v>
      </c>
      <c r="AG603" t="s">
        <v>24</v>
      </c>
      <c r="AH603">
        <v>8603.8233999999993</v>
      </c>
    </row>
    <row r="604" spans="1:34" x14ac:dyDescent="0.25">
      <c r="A604">
        <v>43</v>
      </c>
      <c r="B604" t="s">
        <v>3</v>
      </c>
      <c r="C604">
        <v>32.6</v>
      </c>
      <c r="D604">
        <v>2</v>
      </c>
      <c r="E604" t="s">
        <v>13</v>
      </c>
      <c r="F604" t="s">
        <v>12</v>
      </c>
      <c r="G604">
        <v>7441.5010000000002</v>
      </c>
      <c r="V604" t="s">
        <v>2</v>
      </c>
      <c r="W604">
        <v>34.799999999999997</v>
      </c>
      <c r="X604">
        <v>2</v>
      </c>
      <c r="Y604" t="s">
        <v>13</v>
      </c>
      <c r="Z604" t="s">
        <v>12</v>
      </c>
      <c r="AA604">
        <v>36910.608030000003</v>
      </c>
      <c r="AC604" t="s">
        <v>3</v>
      </c>
      <c r="AD604">
        <v>35.625</v>
      </c>
      <c r="AE604">
        <v>3</v>
      </c>
      <c r="AF604" t="s">
        <v>11</v>
      </c>
      <c r="AG604" t="s">
        <v>19</v>
      </c>
      <c r="AH604">
        <v>37465.34375</v>
      </c>
    </row>
    <row r="605" spans="1:34" x14ac:dyDescent="0.25">
      <c r="A605">
        <v>52</v>
      </c>
      <c r="B605" t="s">
        <v>2</v>
      </c>
      <c r="C605">
        <v>37.524999999999999</v>
      </c>
      <c r="D605">
        <v>2</v>
      </c>
      <c r="E605" t="s">
        <v>13</v>
      </c>
      <c r="F605" t="s">
        <v>19</v>
      </c>
      <c r="G605">
        <v>33471.971890000001</v>
      </c>
      <c r="V605" t="s">
        <v>2</v>
      </c>
      <c r="W605">
        <v>25.555</v>
      </c>
      <c r="X605">
        <v>1</v>
      </c>
      <c r="Y605" t="s">
        <v>11</v>
      </c>
      <c r="Z605" t="s">
        <v>24</v>
      </c>
      <c r="AA605">
        <v>20296.863450000001</v>
      </c>
      <c r="AC605" t="s">
        <v>3</v>
      </c>
      <c r="AD605">
        <v>33.549999999999997</v>
      </c>
      <c r="AE605">
        <v>0</v>
      </c>
      <c r="AF605" t="s">
        <v>13</v>
      </c>
      <c r="AG605" t="s">
        <v>14</v>
      </c>
      <c r="AH605">
        <v>5699.8374999999996</v>
      </c>
    </row>
    <row r="606" spans="1:34" x14ac:dyDescent="0.25">
      <c r="A606">
        <v>18</v>
      </c>
      <c r="B606" t="s">
        <v>2</v>
      </c>
      <c r="C606">
        <v>39.159999999999997</v>
      </c>
      <c r="D606">
        <v>0</v>
      </c>
      <c r="E606" t="s">
        <v>13</v>
      </c>
      <c r="F606" t="s">
        <v>14</v>
      </c>
      <c r="G606">
        <v>1633.0444</v>
      </c>
      <c r="V606" t="s">
        <v>2</v>
      </c>
      <c r="W606">
        <v>33.299999999999997</v>
      </c>
      <c r="X606">
        <v>2</v>
      </c>
      <c r="Y606" t="s">
        <v>13</v>
      </c>
      <c r="Z606" t="s">
        <v>12</v>
      </c>
      <c r="AA606">
        <v>10806.839</v>
      </c>
      <c r="AC606" t="s">
        <v>3</v>
      </c>
      <c r="AD606">
        <v>29.355</v>
      </c>
      <c r="AE606">
        <v>1</v>
      </c>
      <c r="AF606" t="s">
        <v>13</v>
      </c>
      <c r="AG606" t="s">
        <v>19</v>
      </c>
      <c r="AH606">
        <v>6393.6034499999996</v>
      </c>
    </row>
    <row r="607" spans="1:34" x14ac:dyDescent="0.25">
      <c r="A607">
        <v>51</v>
      </c>
      <c r="B607" t="s">
        <v>3</v>
      </c>
      <c r="C607">
        <v>31.635000000000002</v>
      </c>
      <c r="D607">
        <v>0</v>
      </c>
      <c r="E607" t="s">
        <v>13</v>
      </c>
      <c r="F607" t="s">
        <v>19</v>
      </c>
      <c r="G607">
        <v>9174.1356500000002</v>
      </c>
      <c r="V607" t="s">
        <v>2</v>
      </c>
      <c r="W607">
        <v>31.254999999999999</v>
      </c>
      <c r="X607">
        <v>1</v>
      </c>
      <c r="Y607" t="s">
        <v>13</v>
      </c>
      <c r="Z607" t="s">
        <v>19</v>
      </c>
      <c r="AA607">
        <v>3956.0714499999999</v>
      </c>
      <c r="AC607" t="s">
        <v>3</v>
      </c>
      <c r="AD607">
        <v>24.32</v>
      </c>
      <c r="AE607">
        <v>2</v>
      </c>
      <c r="AF607" t="s">
        <v>13</v>
      </c>
      <c r="AG607" t="s">
        <v>19</v>
      </c>
      <c r="AH607">
        <v>6198.7518</v>
      </c>
    </row>
    <row r="608" spans="1:34" x14ac:dyDescent="0.25">
      <c r="A608">
        <v>56</v>
      </c>
      <c r="B608" t="s">
        <v>2</v>
      </c>
      <c r="C608">
        <v>25.3</v>
      </c>
      <c r="D608">
        <v>0</v>
      </c>
      <c r="E608" t="s">
        <v>13</v>
      </c>
      <c r="F608" t="s">
        <v>12</v>
      </c>
      <c r="G608">
        <v>11070.535</v>
      </c>
      <c r="V608" t="s">
        <v>2</v>
      </c>
      <c r="W608">
        <v>34.6</v>
      </c>
      <c r="X608">
        <v>1</v>
      </c>
      <c r="Y608" t="s">
        <v>11</v>
      </c>
      <c r="Z608" t="s">
        <v>12</v>
      </c>
      <c r="AA608">
        <v>41661.601999999999</v>
      </c>
      <c r="AC608" t="s">
        <v>3</v>
      </c>
      <c r="AD608">
        <v>40.375</v>
      </c>
      <c r="AE608">
        <v>2</v>
      </c>
      <c r="AF608" t="s">
        <v>13</v>
      </c>
      <c r="AG608" t="s">
        <v>19</v>
      </c>
      <c r="AH608">
        <v>8733.2292500000003</v>
      </c>
    </row>
    <row r="609" spans="1:34" x14ac:dyDescent="0.25">
      <c r="A609">
        <v>64</v>
      </c>
      <c r="B609" t="s">
        <v>2</v>
      </c>
      <c r="C609">
        <v>39.049999999999997</v>
      </c>
      <c r="D609">
        <v>3</v>
      </c>
      <c r="E609" t="s">
        <v>13</v>
      </c>
      <c r="F609" t="s">
        <v>14</v>
      </c>
      <c r="G609">
        <v>16085.127500000001</v>
      </c>
      <c r="V609" t="s">
        <v>2</v>
      </c>
      <c r="W609">
        <v>30.21</v>
      </c>
      <c r="X609">
        <v>3</v>
      </c>
      <c r="Y609" t="s">
        <v>13</v>
      </c>
      <c r="Z609" t="s">
        <v>19</v>
      </c>
      <c r="AA609">
        <v>7537.1638999999996</v>
      </c>
      <c r="AC609" t="s">
        <v>3</v>
      </c>
      <c r="AD609">
        <v>32.11</v>
      </c>
      <c r="AE609">
        <v>0</v>
      </c>
      <c r="AF609" t="s">
        <v>13</v>
      </c>
      <c r="AG609" t="s">
        <v>19</v>
      </c>
      <c r="AH609">
        <v>2055.3249000000001</v>
      </c>
    </row>
    <row r="610" spans="1:34" x14ac:dyDescent="0.25">
      <c r="A610">
        <v>19</v>
      </c>
      <c r="B610" t="s">
        <v>2</v>
      </c>
      <c r="C610">
        <v>28.31</v>
      </c>
      <c r="D610">
        <v>0</v>
      </c>
      <c r="E610" t="s">
        <v>11</v>
      </c>
      <c r="F610" t="s">
        <v>19</v>
      </c>
      <c r="G610">
        <v>17468.983899999999</v>
      </c>
      <c r="V610" t="s">
        <v>2</v>
      </c>
      <c r="W610">
        <v>21.945</v>
      </c>
      <c r="X610">
        <v>1</v>
      </c>
      <c r="Y610" t="s">
        <v>13</v>
      </c>
      <c r="Z610" t="s">
        <v>24</v>
      </c>
      <c r="AA610">
        <v>4718.2035500000002</v>
      </c>
      <c r="AC610" t="s">
        <v>3</v>
      </c>
      <c r="AD610">
        <v>32.299999999999997</v>
      </c>
      <c r="AE610">
        <v>1</v>
      </c>
      <c r="AF610" t="s">
        <v>13</v>
      </c>
      <c r="AG610" t="s">
        <v>24</v>
      </c>
      <c r="AH610">
        <v>9964.06</v>
      </c>
    </row>
    <row r="611" spans="1:34" x14ac:dyDescent="0.25">
      <c r="A611">
        <v>51</v>
      </c>
      <c r="B611" t="s">
        <v>2</v>
      </c>
      <c r="C611">
        <v>34.1</v>
      </c>
      <c r="D611">
        <v>0</v>
      </c>
      <c r="E611" t="s">
        <v>13</v>
      </c>
      <c r="F611" t="s">
        <v>14</v>
      </c>
      <c r="G611">
        <v>9283.5619999999999</v>
      </c>
      <c r="V611" t="s">
        <v>2</v>
      </c>
      <c r="W611">
        <v>24.42</v>
      </c>
      <c r="X611">
        <v>0</v>
      </c>
      <c r="Y611" t="s">
        <v>11</v>
      </c>
      <c r="Z611" t="s">
        <v>14</v>
      </c>
      <c r="AA611">
        <v>26125.674770000001</v>
      </c>
      <c r="AC611" t="s">
        <v>3</v>
      </c>
      <c r="AD611">
        <v>17.86</v>
      </c>
      <c r="AE611">
        <v>1</v>
      </c>
      <c r="AF611" t="s">
        <v>13</v>
      </c>
      <c r="AG611" t="s">
        <v>19</v>
      </c>
      <c r="AH611">
        <v>5116.5003999999999</v>
      </c>
    </row>
    <row r="612" spans="1:34" x14ac:dyDescent="0.25">
      <c r="A612">
        <v>27</v>
      </c>
      <c r="B612" t="s">
        <v>2</v>
      </c>
      <c r="C612">
        <v>25.175000000000001</v>
      </c>
      <c r="D612">
        <v>0</v>
      </c>
      <c r="E612" t="s">
        <v>13</v>
      </c>
      <c r="F612" t="s">
        <v>24</v>
      </c>
      <c r="G612">
        <v>3558.6202499999999</v>
      </c>
      <c r="V612" t="s">
        <v>2</v>
      </c>
      <c r="W612">
        <v>39.82</v>
      </c>
      <c r="X612">
        <v>1</v>
      </c>
      <c r="Y612" t="s">
        <v>13</v>
      </c>
      <c r="Z612" t="s">
        <v>14</v>
      </c>
      <c r="AA612">
        <v>4795.6567999999997</v>
      </c>
      <c r="AC612" t="s">
        <v>3</v>
      </c>
      <c r="AD612">
        <v>33.4</v>
      </c>
      <c r="AE612">
        <v>2</v>
      </c>
      <c r="AF612" t="s">
        <v>11</v>
      </c>
      <c r="AG612" t="s">
        <v>12</v>
      </c>
      <c r="AH612">
        <v>38415.474000000002</v>
      </c>
    </row>
    <row r="613" spans="1:34" x14ac:dyDescent="0.25">
      <c r="A613">
        <v>59</v>
      </c>
      <c r="B613" t="s">
        <v>2</v>
      </c>
      <c r="C613">
        <v>23.655000000000001</v>
      </c>
      <c r="D613">
        <v>0</v>
      </c>
      <c r="E613" t="s">
        <v>11</v>
      </c>
      <c r="F613" t="s">
        <v>19</v>
      </c>
      <c r="G613">
        <v>25678.778450000002</v>
      </c>
      <c r="V613" t="s">
        <v>2</v>
      </c>
      <c r="W613">
        <v>21.8</v>
      </c>
      <c r="X613">
        <v>0</v>
      </c>
      <c r="Y613" t="s">
        <v>11</v>
      </c>
      <c r="Z613" t="s">
        <v>12</v>
      </c>
      <c r="AA613">
        <v>20167.336029999999</v>
      </c>
      <c r="AC613" t="s">
        <v>3</v>
      </c>
      <c r="AD613">
        <v>37.1</v>
      </c>
      <c r="AE613">
        <v>1</v>
      </c>
      <c r="AF613" t="s">
        <v>13</v>
      </c>
      <c r="AG613" t="s">
        <v>12</v>
      </c>
      <c r="AH613">
        <v>12347.172</v>
      </c>
    </row>
    <row r="614" spans="1:34" x14ac:dyDescent="0.25">
      <c r="A614">
        <v>28</v>
      </c>
      <c r="B614" t="s">
        <v>3</v>
      </c>
      <c r="C614">
        <v>26.98</v>
      </c>
      <c r="D614">
        <v>2</v>
      </c>
      <c r="E614" t="s">
        <v>13</v>
      </c>
      <c r="F614" t="s">
        <v>24</v>
      </c>
      <c r="G614">
        <v>4435.0941999999995</v>
      </c>
      <c r="V614" t="s">
        <v>2</v>
      </c>
      <c r="W614">
        <v>24.605</v>
      </c>
      <c r="X614">
        <v>3</v>
      </c>
      <c r="Y614" t="s">
        <v>13</v>
      </c>
      <c r="Z614" t="s">
        <v>19</v>
      </c>
      <c r="AA614">
        <v>12479.70895</v>
      </c>
      <c r="AC614" t="s">
        <v>3</v>
      </c>
      <c r="AD614">
        <v>30.875</v>
      </c>
      <c r="AE614">
        <v>1</v>
      </c>
      <c r="AF614" t="s">
        <v>13</v>
      </c>
      <c r="AG614" t="s">
        <v>19</v>
      </c>
      <c r="AH614">
        <v>5373.3642499999996</v>
      </c>
    </row>
    <row r="615" spans="1:34" x14ac:dyDescent="0.25">
      <c r="A615">
        <v>30</v>
      </c>
      <c r="B615" t="s">
        <v>3</v>
      </c>
      <c r="C615">
        <v>37.799999999999997</v>
      </c>
      <c r="D615">
        <v>2</v>
      </c>
      <c r="E615" t="s">
        <v>11</v>
      </c>
      <c r="F615" t="s">
        <v>12</v>
      </c>
      <c r="G615">
        <v>39241.442000000003</v>
      </c>
      <c r="V615" t="s">
        <v>2</v>
      </c>
      <c r="W615">
        <v>27.83</v>
      </c>
      <c r="X615">
        <v>2</v>
      </c>
      <c r="Y615" t="s">
        <v>13</v>
      </c>
      <c r="Z615" t="s">
        <v>14</v>
      </c>
      <c r="AA615">
        <v>8515.7587000000003</v>
      </c>
      <c r="AC615" t="s">
        <v>3</v>
      </c>
      <c r="AD615">
        <v>34.1</v>
      </c>
      <c r="AE615">
        <v>2</v>
      </c>
      <c r="AF615" t="s">
        <v>13</v>
      </c>
      <c r="AG615" t="s">
        <v>14</v>
      </c>
      <c r="AH615">
        <v>23563.016179999999</v>
      </c>
    </row>
    <row r="616" spans="1:34" x14ac:dyDescent="0.25">
      <c r="A616">
        <v>47</v>
      </c>
      <c r="B616" t="s">
        <v>2</v>
      </c>
      <c r="C616">
        <v>29.37</v>
      </c>
      <c r="D616">
        <v>1</v>
      </c>
      <c r="E616" t="s">
        <v>13</v>
      </c>
      <c r="F616" t="s">
        <v>14</v>
      </c>
      <c r="G616">
        <v>8547.6913000000004</v>
      </c>
      <c r="V616" t="s">
        <v>2</v>
      </c>
      <c r="W616">
        <v>21.66</v>
      </c>
      <c r="X616">
        <v>0</v>
      </c>
      <c r="Y616" t="s">
        <v>13</v>
      </c>
      <c r="Z616" t="s">
        <v>24</v>
      </c>
      <c r="AA616">
        <v>14449.8544</v>
      </c>
      <c r="AC616" t="s">
        <v>3</v>
      </c>
      <c r="AD616">
        <v>21.47</v>
      </c>
      <c r="AE616">
        <v>0</v>
      </c>
      <c r="AF616" t="s">
        <v>13</v>
      </c>
      <c r="AG616" t="s">
        <v>24</v>
      </c>
      <c r="AH616">
        <v>1702.4553000000001</v>
      </c>
    </row>
    <row r="617" spans="1:34" x14ac:dyDescent="0.25">
      <c r="A617">
        <v>38</v>
      </c>
      <c r="B617" t="s">
        <v>2</v>
      </c>
      <c r="C617">
        <v>34.799999999999997</v>
      </c>
      <c r="D617">
        <v>2</v>
      </c>
      <c r="E617" t="s">
        <v>13</v>
      </c>
      <c r="F617" t="s">
        <v>12</v>
      </c>
      <c r="G617">
        <v>6571.5439999999999</v>
      </c>
      <c r="V617" t="s">
        <v>2</v>
      </c>
      <c r="W617">
        <v>28.215</v>
      </c>
      <c r="X617">
        <v>0</v>
      </c>
      <c r="Y617" t="s">
        <v>13</v>
      </c>
      <c r="Z617" t="s">
        <v>19</v>
      </c>
      <c r="AA617">
        <v>12224.350850000001</v>
      </c>
      <c r="AC617" t="s">
        <v>3</v>
      </c>
      <c r="AD617">
        <v>39.14</v>
      </c>
      <c r="AE617">
        <v>0</v>
      </c>
      <c r="AF617" t="s">
        <v>13</v>
      </c>
      <c r="AG617" t="s">
        <v>24</v>
      </c>
      <c r="AH617">
        <v>12890.057650000001</v>
      </c>
    </row>
    <row r="618" spans="1:34" x14ac:dyDescent="0.25">
      <c r="A618">
        <v>18</v>
      </c>
      <c r="B618" t="s">
        <v>2</v>
      </c>
      <c r="C618">
        <v>33.155000000000001</v>
      </c>
      <c r="D618">
        <v>0</v>
      </c>
      <c r="E618" t="s">
        <v>13</v>
      </c>
      <c r="F618" t="s">
        <v>24</v>
      </c>
      <c r="G618">
        <v>2207.6974500000001</v>
      </c>
      <c r="V618" t="s">
        <v>2</v>
      </c>
      <c r="W618">
        <v>42.13</v>
      </c>
      <c r="X618">
        <v>1</v>
      </c>
      <c r="Y618" t="s">
        <v>13</v>
      </c>
      <c r="Z618" t="s">
        <v>14</v>
      </c>
      <c r="AA618">
        <v>3238.4357</v>
      </c>
      <c r="AC618" t="s">
        <v>3</v>
      </c>
      <c r="AD618">
        <v>25.08</v>
      </c>
      <c r="AE618">
        <v>0</v>
      </c>
      <c r="AF618" t="s">
        <v>13</v>
      </c>
      <c r="AG618" t="s">
        <v>14</v>
      </c>
      <c r="AH618">
        <v>5415.6611999999996</v>
      </c>
    </row>
    <row r="619" spans="1:34" x14ac:dyDescent="0.25">
      <c r="A619">
        <v>34</v>
      </c>
      <c r="B619" t="s">
        <v>2</v>
      </c>
      <c r="C619">
        <v>19</v>
      </c>
      <c r="D619">
        <v>3</v>
      </c>
      <c r="E619" t="s">
        <v>13</v>
      </c>
      <c r="F619" t="s">
        <v>24</v>
      </c>
      <c r="G619">
        <v>6753.0379999999996</v>
      </c>
      <c r="V619" t="s">
        <v>2</v>
      </c>
      <c r="W619">
        <v>21.28</v>
      </c>
      <c r="X619">
        <v>3</v>
      </c>
      <c r="Y619" t="s">
        <v>13</v>
      </c>
      <c r="Z619" t="s">
        <v>19</v>
      </c>
      <c r="AA619">
        <v>4296.2712000000001</v>
      </c>
      <c r="AC619" t="s">
        <v>3</v>
      </c>
      <c r="AD619">
        <v>37.29</v>
      </c>
      <c r="AE619">
        <v>2</v>
      </c>
      <c r="AF619" t="s">
        <v>13</v>
      </c>
      <c r="AG619" t="s">
        <v>14</v>
      </c>
      <c r="AH619">
        <v>4058.1161000000002</v>
      </c>
    </row>
    <row r="620" spans="1:34" x14ac:dyDescent="0.25">
      <c r="A620">
        <v>20</v>
      </c>
      <c r="B620" t="s">
        <v>2</v>
      </c>
      <c r="C620">
        <v>33</v>
      </c>
      <c r="D620">
        <v>0</v>
      </c>
      <c r="E620" t="s">
        <v>13</v>
      </c>
      <c r="F620" t="s">
        <v>14</v>
      </c>
      <c r="G620">
        <v>1880.07</v>
      </c>
      <c r="V620" t="s">
        <v>2</v>
      </c>
      <c r="W620">
        <v>33.11</v>
      </c>
      <c r="X620">
        <v>0</v>
      </c>
      <c r="Y620" t="s">
        <v>13</v>
      </c>
      <c r="Z620" t="s">
        <v>14</v>
      </c>
      <c r="AA620">
        <v>3171.6149</v>
      </c>
      <c r="AC620" t="s">
        <v>3</v>
      </c>
      <c r="AD620">
        <v>24.97</v>
      </c>
      <c r="AE620">
        <v>2</v>
      </c>
      <c r="AF620" t="s">
        <v>13</v>
      </c>
      <c r="AG620" t="s">
        <v>14</v>
      </c>
      <c r="AH620">
        <v>6593.5083000000004</v>
      </c>
    </row>
    <row r="621" spans="1:34" x14ac:dyDescent="0.25">
      <c r="A621">
        <v>47</v>
      </c>
      <c r="B621" t="s">
        <v>2</v>
      </c>
      <c r="C621">
        <v>36.630000000000003</v>
      </c>
      <c r="D621">
        <v>1</v>
      </c>
      <c r="E621" t="s">
        <v>11</v>
      </c>
      <c r="F621" t="s">
        <v>14</v>
      </c>
      <c r="G621">
        <v>42969.852700000003</v>
      </c>
      <c r="V621" t="s">
        <v>2</v>
      </c>
      <c r="W621">
        <v>25.7</v>
      </c>
      <c r="X621">
        <v>3</v>
      </c>
      <c r="Y621" t="s">
        <v>13</v>
      </c>
      <c r="Z621" t="s">
        <v>12</v>
      </c>
      <c r="AA621">
        <v>9101.7980000000007</v>
      </c>
      <c r="AC621" t="s">
        <v>3</v>
      </c>
      <c r="AD621">
        <v>25.3</v>
      </c>
      <c r="AE621">
        <v>0</v>
      </c>
      <c r="AF621" t="s">
        <v>13</v>
      </c>
      <c r="AG621" t="s">
        <v>14</v>
      </c>
      <c r="AH621">
        <v>8442.6669999999995</v>
      </c>
    </row>
    <row r="622" spans="1:34" x14ac:dyDescent="0.25">
      <c r="A622">
        <v>56</v>
      </c>
      <c r="B622" t="s">
        <v>2</v>
      </c>
      <c r="C622">
        <v>28.594999999999999</v>
      </c>
      <c r="D622">
        <v>0</v>
      </c>
      <c r="E622" t="s">
        <v>13</v>
      </c>
      <c r="F622" t="s">
        <v>24</v>
      </c>
      <c r="G622">
        <v>11658.11505</v>
      </c>
      <c r="V622" t="s">
        <v>2</v>
      </c>
      <c r="W622">
        <v>39.82</v>
      </c>
      <c r="X622">
        <v>0</v>
      </c>
      <c r="Y622" t="s">
        <v>13</v>
      </c>
      <c r="Z622" t="s">
        <v>14</v>
      </c>
      <c r="AA622">
        <v>1633.9618</v>
      </c>
      <c r="AC622" t="s">
        <v>3</v>
      </c>
      <c r="AD622">
        <v>23.94</v>
      </c>
      <c r="AE622">
        <v>1</v>
      </c>
      <c r="AF622" t="s">
        <v>13</v>
      </c>
      <c r="AG622" t="s">
        <v>24</v>
      </c>
      <c r="AH622">
        <v>6858.4795999999997</v>
      </c>
    </row>
    <row r="623" spans="1:34" x14ac:dyDescent="0.25">
      <c r="A623">
        <v>49</v>
      </c>
      <c r="B623" t="s">
        <v>3</v>
      </c>
      <c r="C623">
        <v>25.6</v>
      </c>
      <c r="D623">
        <v>2</v>
      </c>
      <c r="E623" t="s">
        <v>11</v>
      </c>
      <c r="F623" t="s">
        <v>12</v>
      </c>
      <c r="G623">
        <v>23306.546999999999</v>
      </c>
      <c r="V623" t="s">
        <v>2</v>
      </c>
      <c r="W623">
        <v>29.3</v>
      </c>
      <c r="X623">
        <v>4</v>
      </c>
      <c r="Y623" t="s">
        <v>13</v>
      </c>
      <c r="Z623" t="s">
        <v>12</v>
      </c>
      <c r="AA623">
        <v>15828.82173</v>
      </c>
      <c r="AC623" t="s">
        <v>3</v>
      </c>
      <c r="AD623">
        <v>16.815000000000001</v>
      </c>
      <c r="AE623">
        <v>2</v>
      </c>
      <c r="AF623" t="s">
        <v>13</v>
      </c>
      <c r="AG623" t="s">
        <v>24</v>
      </c>
      <c r="AH623">
        <v>6640.5448500000002</v>
      </c>
    </row>
    <row r="624" spans="1:34" x14ac:dyDescent="0.25">
      <c r="A624">
        <v>19</v>
      </c>
      <c r="B624" t="s">
        <v>2</v>
      </c>
      <c r="C624">
        <v>33.11</v>
      </c>
      <c r="D624">
        <v>0</v>
      </c>
      <c r="E624" t="s">
        <v>11</v>
      </c>
      <c r="F624" t="s">
        <v>14</v>
      </c>
      <c r="G624">
        <v>34439.855900000002</v>
      </c>
      <c r="V624" t="s">
        <v>2</v>
      </c>
      <c r="W624">
        <v>27.72</v>
      </c>
      <c r="X624">
        <v>0</v>
      </c>
      <c r="Y624" t="s">
        <v>13</v>
      </c>
      <c r="Z624" t="s">
        <v>14</v>
      </c>
      <c r="AA624">
        <v>4415.1588000000002</v>
      </c>
      <c r="AC624" t="s">
        <v>3</v>
      </c>
      <c r="AD624">
        <v>37.18</v>
      </c>
      <c r="AE624">
        <v>2</v>
      </c>
      <c r="AF624" t="s">
        <v>13</v>
      </c>
      <c r="AG624" t="s">
        <v>14</v>
      </c>
      <c r="AH624">
        <v>7162.0122000000001</v>
      </c>
    </row>
    <row r="625" spans="1:34" x14ac:dyDescent="0.25">
      <c r="A625">
        <v>55</v>
      </c>
      <c r="B625" t="s">
        <v>2</v>
      </c>
      <c r="C625">
        <v>37.1</v>
      </c>
      <c r="D625">
        <v>0</v>
      </c>
      <c r="E625" t="s">
        <v>13</v>
      </c>
      <c r="F625" t="s">
        <v>12</v>
      </c>
      <c r="G625">
        <v>10713.644</v>
      </c>
      <c r="V625" t="s">
        <v>2</v>
      </c>
      <c r="W625">
        <v>37.9</v>
      </c>
      <c r="X625">
        <v>0</v>
      </c>
      <c r="Y625" t="s">
        <v>13</v>
      </c>
      <c r="Z625" t="s">
        <v>12</v>
      </c>
      <c r="AA625">
        <v>6474.0129999999999</v>
      </c>
      <c r="AC625" t="s">
        <v>3</v>
      </c>
      <c r="AD625">
        <v>34.43</v>
      </c>
      <c r="AE625">
        <v>0</v>
      </c>
      <c r="AF625" t="s">
        <v>13</v>
      </c>
      <c r="AG625" t="s">
        <v>14</v>
      </c>
      <c r="AH625">
        <v>10594.225700000001</v>
      </c>
    </row>
    <row r="626" spans="1:34" x14ac:dyDescent="0.25">
      <c r="A626">
        <v>30</v>
      </c>
      <c r="B626" t="s">
        <v>3</v>
      </c>
      <c r="C626">
        <v>31.4</v>
      </c>
      <c r="D626">
        <v>1</v>
      </c>
      <c r="E626" t="s">
        <v>13</v>
      </c>
      <c r="F626" t="s">
        <v>12</v>
      </c>
      <c r="G626">
        <v>3659.346</v>
      </c>
      <c r="V626" t="s">
        <v>2</v>
      </c>
      <c r="W626">
        <v>36.384999999999998</v>
      </c>
      <c r="X626">
        <v>3</v>
      </c>
      <c r="Y626" t="s">
        <v>13</v>
      </c>
      <c r="Z626" t="s">
        <v>19</v>
      </c>
      <c r="AA626">
        <v>11436.738149999999</v>
      </c>
      <c r="AC626" t="s">
        <v>3</v>
      </c>
      <c r="AD626">
        <v>30.305</v>
      </c>
      <c r="AE626">
        <v>0</v>
      </c>
      <c r="AF626" t="s">
        <v>13</v>
      </c>
      <c r="AG626" t="s">
        <v>24</v>
      </c>
      <c r="AH626">
        <v>11938.255950000001</v>
      </c>
    </row>
    <row r="627" spans="1:34" x14ac:dyDescent="0.25">
      <c r="A627">
        <v>37</v>
      </c>
      <c r="B627" t="s">
        <v>3</v>
      </c>
      <c r="C627">
        <v>34.1</v>
      </c>
      <c r="D627">
        <v>4</v>
      </c>
      <c r="E627" t="s">
        <v>11</v>
      </c>
      <c r="F627" t="s">
        <v>12</v>
      </c>
      <c r="G627">
        <v>40182.245999999999</v>
      </c>
      <c r="V627" t="s">
        <v>2</v>
      </c>
      <c r="W627">
        <v>27.645</v>
      </c>
      <c r="X627">
        <v>1</v>
      </c>
      <c r="Y627" t="s">
        <v>13</v>
      </c>
      <c r="Z627" t="s">
        <v>19</v>
      </c>
      <c r="AA627">
        <v>11305.93455</v>
      </c>
      <c r="AC627" t="s">
        <v>3</v>
      </c>
      <c r="AD627">
        <v>34.484999999999999</v>
      </c>
      <c r="AE627">
        <v>3</v>
      </c>
      <c r="AF627" t="s">
        <v>11</v>
      </c>
      <c r="AG627" t="s">
        <v>19</v>
      </c>
      <c r="AH627">
        <v>60021.398970000002</v>
      </c>
    </row>
    <row r="628" spans="1:34" x14ac:dyDescent="0.25">
      <c r="A628">
        <v>49</v>
      </c>
      <c r="B628" t="s">
        <v>2</v>
      </c>
      <c r="C628">
        <v>21.3</v>
      </c>
      <c r="D628">
        <v>1</v>
      </c>
      <c r="E628" t="s">
        <v>13</v>
      </c>
      <c r="F628" t="s">
        <v>12</v>
      </c>
      <c r="G628">
        <v>9182.17</v>
      </c>
      <c r="V628" t="s">
        <v>2</v>
      </c>
      <c r="W628">
        <v>23.18</v>
      </c>
      <c r="X628">
        <v>0</v>
      </c>
      <c r="Y628" t="s">
        <v>13</v>
      </c>
      <c r="Z628" t="s">
        <v>24</v>
      </c>
      <c r="AA628">
        <v>10197.772199999999</v>
      </c>
      <c r="AC628" t="s">
        <v>3</v>
      </c>
      <c r="AD628">
        <v>23.3</v>
      </c>
      <c r="AE628">
        <v>0</v>
      </c>
      <c r="AF628" t="s">
        <v>13</v>
      </c>
      <c r="AG628" t="s">
        <v>12</v>
      </c>
      <c r="AH628">
        <v>11345.519</v>
      </c>
    </row>
    <row r="629" spans="1:34" x14ac:dyDescent="0.25">
      <c r="A629">
        <v>18</v>
      </c>
      <c r="B629" t="s">
        <v>3</v>
      </c>
      <c r="C629">
        <v>33.534999999999997</v>
      </c>
      <c r="D629">
        <v>0</v>
      </c>
      <c r="E629" t="s">
        <v>11</v>
      </c>
      <c r="F629" t="s">
        <v>24</v>
      </c>
      <c r="G629">
        <v>34617.840649999998</v>
      </c>
      <c r="V629" t="s">
        <v>2</v>
      </c>
      <c r="W629">
        <v>20.52</v>
      </c>
      <c r="X629">
        <v>0</v>
      </c>
      <c r="Y629" t="s">
        <v>13</v>
      </c>
      <c r="Z629" t="s">
        <v>24</v>
      </c>
      <c r="AA629">
        <v>4544.2348000000002</v>
      </c>
      <c r="AC629" t="s">
        <v>3</v>
      </c>
      <c r="AD629">
        <v>31.065000000000001</v>
      </c>
      <c r="AE629">
        <v>0</v>
      </c>
      <c r="AF629" t="s">
        <v>13</v>
      </c>
      <c r="AG629" t="s">
        <v>19</v>
      </c>
      <c r="AH629">
        <v>2699.56835</v>
      </c>
    </row>
    <row r="630" spans="1:34" x14ac:dyDescent="0.25">
      <c r="A630">
        <v>59</v>
      </c>
      <c r="B630" t="s">
        <v>3</v>
      </c>
      <c r="C630">
        <v>28.785</v>
      </c>
      <c r="D630">
        <v>0</v>
      </c>
      <c r="E630" t="s">
        <v>13</v>
      </c>
      <c r="F630" t="s">
        <v>19</v>
      </c>
      <c r="G630">
        <v>12129.614149999999</v>
      </c>
      <c r="V630" t="s">
        <v>2</v>
      </c>
      <c r="W630">
        <v>28.05</v>
      </c>
      <c r="X630">
        <v>1</v>
      </c>
      <c r="Y630" t="s">
        <v>13</v>
      </c>
      <c r="Z630" t="s">
        <v>14</v>
      </c>
      <c r="AA630">
        <v>6770.1925000000001</v>
      </c>
      <c r="AC630" t="s">
        <v>3</v>
      </c>
      <c r="AD630">
        <v>22.704999999999998</v>
      </c>
      <c r="AE630">
        <v>3</v>
      </c>
      <c r="AF630" t="s">
        <v>13</v>
      </c>
      <c r="AG630" t="s">
        <v>24</v>
      </c>
      <c r="AH630">
        <v>6985.50695</v>
      </c>
    </row>
    <row r="631" spans="1:34" x14ac:dyDescent="0.25">
      <c r="A631">
        <v>29</v>
      </c>
      <c r="B631" t="s">
        <v>2</v>
      </c>
      <c r="C631">
        <v>26.03</v>
      </c>
      <c r="D631">
        <v>0</v>
      </c>
      <c r="E631" t="s">
        <v>13</v>
      </c>
      <c r="F631" t="s">
        <v>19</v>
      </c>
      <c r="G631">
        <v>3736.4647</v>
      </c>
      <c r="V631" t="s">
        <v>2</v>
      </c>
      <c r="W631">
        <v>29.9</v>
      </c>
      <c r="X631">
        <v>1</v>
      </c>
      <c r="Y631" t="s">
        <v>13</v>
      </c>
      <c r="Z631" t="s">
        <v>12</v>
      </c>
      <c r="AA631">
        <v>7337.7479999999996</v>
      </c>
      <c r="AC631" t="s">
        <v>3</v>
      </c>
      <c r="AD631">
        <v>41.8</v>
      </c>
      <c r="AE631">
        <v>2</v>
      </c>
      <c r="AF631" t="s">
        <v>11</v>
      </c>
      <c r="AG631" t="s">
        <v>14</v>
      </c>
      <c r="AH631">
        <v>47269.853999999999</v>
      </c>
    </row>
    <row r="632" spans="1:34" x14ac:dyDescent="0.25">
      <c r="A632">
        <v>36</v>
      </c>
      <c r="B632" t="s">
        <v>3</v>
      </c>
      <c r="C632">
        <v>28.88</v>
      </c>
      <c r="D632">
        <v>3</v>
      </c>
      <c r="E632" t="s">
        <v>13</v>
      </c>
      <c r="F632" t="s">
        <v>24</v>
      </c>
      <c r="G632">
        <v>6748.5911999999998</v>
      </c>
      <c r="V632" t="s">
        <v>2</v>
      </c>
      <c r="W632">
        <v>33.344999999999999</v>
      </c>
      <c r="X632">
        <v>2</v>
      </c>
      <c r="Y632" t="s">
        <v>13</v>
      </c>
      <c r="Z632" t="s">
        <v>24</v>
      </c>
      <c r="AA632">
        <v>10370.912549999999</v>
      </c>
      <c r="AC632" t="s">
        <v>3</v>
      </c>
      <c r="AD632">
        <v>36.96</v>
      </c>
      <c r="AE632">
        <v>2</v>
      </c>
      <c r="AF632" t="s">
        <v>11</v>
      </c>
      <c r="AG632" t="s">
        <v>14</v>
      </c>
      <c r="AH632">
        <v>49577.662400000001</v>
      </c>
    </row>
    <row r="633" spans="1:34" x14ac:dyDescent="0.25">
      <c r="A633">
        <v>33</v>
      </c>
      <c r="B633" t="s">
        <v>3</v>
      </c>
      <c r="C633">
        <v>42.46</v>
      </c>
      <c r="D633">
        <v>1</v>
      </c>
      <c r="E633" t="s">
        <v>13</v>
      </c>
      <c r="F633" t="s">
        <v>14</v>
      </c>
      <c r="G633">
        <v>11326.71487</v>
      </c>
      <c r="V633" t="s">
        <v>2</v>
      </c>
      <c r="W633">
        <v>30.5</v>
      </c>
      <c r="X633">
        <v>0</v>
      </c>
      <c r="Y633" t="s">
        <v>13</v>
      </c>
      <c r="Z633" t="s">
        <v>12</v>
      </c>
      <c r="AA633">
        <v>10704.47</v>
      </c>
      <c r="AC633" t="s">
        <v>3</v>
      </c>
      <c r="AD633">
        <v>33.33</v>
      </c>
      <c r="AE633">
        <v>0</v>
      </c>
      <c r="AF633" t="s">
        <v>13</v>
      </c>
      <c r="AG633" t="s">
        <v>14</v>
      </c>
      <c r="AH633">
        <v>1135.9407000000001</v>
      </c>
    </row>
    <row r="634" spans="1:34" x14ac:dyDescent="0.25">
      <c r="A634">
        <v>58</v>
      </c>
      <c r="B634" t="s">
        <v>3</v>
      </c>
      <c r="C634">
        <v>38</v>
      </c>
      <c r="D634">
        <v>0</v>
      </c>
      <c r="E634" t="s">
        <v>13</v>
      </c>
      <c r="F634" t="s">
        <v>12</v>
      </c>
      <c r="G634">
        <v>11365.951999999999</v>
      </c>
      <c r="V634" t="s">
        <v>2</v>
      </c>
      <c r="W634">
        <v>33.299999999999997</v>
      </c>
      <c r="X634">
        <v>0</v>
      </c>
      <c r="Y634" t="s">
        <v>13</v>
      </c>
      <c r="Z634" t="s">
        <v>12</v>
      </c>
      <c r="AA634">
        <v>1880.4870000000001</v>
      </c>
      <c r="AC634" t="s">
        <v>3</v>
      </c>
      <c r="AD634">
        <v>24.3</v>
      </c>
      <c r="AE634">
        <v>5</v>
      </c>
      <c r="AF634" t="s">
        <v>13</v>
      </c>
      <c r="AG634" t="s">
        <v>12</v>
      </c>
      <c r="AH634">
        <v>5615.3689999999997</v>
      </c>
    </row>
    <row r="635" spans="1:34" x14ac:dyDescent="0.25">
      <c r="A635">
        <v>44</v>
      </c>
      <c r="B635" t="s">
        <v>2</v>
      </c>
      <c r="C635">
        <v>38.950000000000003</v>
      </c>
      <c r="D635">
        <v>0</v>
      </c>
      <c r="E635" t="s">
        <v>11</v>
      </c>
      <c r="F635" t="s">
        <v>19</v>
      </c>
      <c r="G635">
        <v>42983.458500000001</v>
      </c>
      <c r="V635" t="s">
        <v>2</v>
      </c>
      <c r="W635">
        <v>34.484999999999999</v>
      </c>
      <c r="X635">
        <v>0</v>
      </c>
      <c r="Y635" t="s">
        <v>13</v>
      </c>
      <c r="Z635" t="s">
        <v>19</v>
      </c>
      <c r="AA635">
        <v>3021.80915</v>
      </c>
      <c r="AC635" t="s">
        <v>3</v>
      </c>
      <c r="AD635">
        <v>29.4</v>
      </c>
      <c r="AE635">
        <v>4</v>
      </c>
      <c r="AF635" t="s">
        <v>13</v>
      </c>
      <c r="AG635" t="s">
        <v>12</v>
      </c>
      <c r="AH635">
        <v>6059.1729999999998</v>
      </c>
    </row>
    <row r="636" spans="1:34" x14ac:dyDescent="0.25">
      <c r="A636">
        <v>53</v>
      </c>
      <c r="B636" t="s">
        <v>3</v>
      </c>
      <c r="C636">
        <v>36.1</v>
      </c>
      <c r="D636">
        <v>1</v>
      </c>
      <c r="E636" t="s">
        <v>13</v>
      </c>
      <c r="F636" t="s">
        <v>12</v>
      </c>
      <c r="G636">
        <v>10085.846</v>
      </c>
      <c r="V636" t="s">
        <v>2</v>
      </c>
      <c r="W636">
        <v>30.4</v>
      </c>
      <c r="X636">
        <v>0</v>
      </c>
      <c r="Y636" t="s">
        <v>13</v>
      </c>
      <c r="Z636" t="s">
        <v>24</v>
      </c>
      <c r="AA636">
        <v>2741.9479999999999</v>
      </c>
      <c r="AC636" t="s">
        <v>3</v>
      </c>
      <c r="AD636">
        <v>33.630000000000003</v>
      </c>
      <c r="AE636">
        <v>1</v>
      </c>
      <c r="AF636" t="s">
        <v>11</v>
      </c>
      <c r="AG636" t="s">
        <v>24</v>
      </c>
      <c r="AH636">
        <v>37607.527699999999</v>
      </c>
    </row>
    <row r="637" spans="1:34" x14ac:dyDescent="0.25">
      <c r="A637">
        <v>24</v>
      </c>
      <c r="B637" t="s">
        <v>3</v>
      </c>
      <c r="C637">
        <v>29.3</v>
      </c>
      <c r="D637">
        <v>0</v>
      </c>
      <c r="E637" t="s">
        <v>13</v>
      </c>
      <c r="F637" t="s">
        <v>12</v>
      </c>
      <c r="G637">
        <v>1977.8150000000001</v>
      </c>
      <c r="V637" t="s">
        <v>2</v>
      </c>
      <c r="W637">
        <v>29.734999999999999</v>
      </c>
      <c r="X637">
        <v>0</v>
      </c>
      <c r="Y637" t="s">
        <v>13</v>
      </c>
      <c r="Z637" t="s">
        <v>19</v>
      </c>
      <c r="AA637">
        <v>4357.0436499999996</v>
      </c>
      <c r="AC637" t="s">
        <v>3</v>
      </c>
      <c r="AD637">
        <v>29.83</v>
      </c>
      <c r="AE637">
        <v>0</v>
      </c>
      <c r="AF637" t="s">
        <v>11</v>
      </c>
      <c r="AG637" t="s">
        <v>24</v>
      </c>
      <c r="AH637">
        <v>18648.421699999999</v>
      </c>
    </row>
    <row r="638" spans="1:34" x14ac:dyDescent="0.25">
      <c r="A638">
        <v>29</v>
      </c>
      <c r="B638" t="s">
        <v>2</v>
      </c>
      <c r="C638">
        <v>35.53</v>
      </c>
      <c r="D638">
        <v>0</v>
      </c>
      <c r="E638" t="s">
        <v>13</v>
      </c>
      <c r="F638" t="s">
        <v>14</v>
      </c>
      <c r="G638">
        <v>3366.6696999999999</v>
      </c>
      <c r="V638" t="s">
        <v>2</v>
      </c>
      <c r="W638">
        <v>26.79</v>
      </c>
      <c r="X638">
        <v>2</v>
      </c>
      <c r="Y638" t="s">
        <v>13</v>
      </c>
      <c r="Z638" t="s">
        <v>19</v>
      </c>
      <c r="AA638">
        <v>4189.1130999999996</v>
      </c>
      <c r="AC638" t="s">
        <v>3</v>
      </c>
      <c r="AD638">
        <v>19.8</v>
      </c>
      <c r="AE638">
        <v>0</v>
      </c>
      <c r="AF638" t="s">
        <v>13</v>
      </c>
      <c r="AG638" t="s">
        <v>12</v>
      </c>
      <c r="AH638">
        <v>1241.5650000000001</v>
      </c>
    </row>
    <row r="639" spans="1:34" x14ac:dyDescent="0.25">
      <c r="A639">
        <v>40</v>
      </c>
      <c r="B639" t="s">
        <v>3</v>
      </c>
      <c r="C639">
        <v>22.704999999999998</v>
      </c>
      <c r="D639">
        <v>2</v>
      </c>
      <c r="E639" t="s">
        <v>13</v>
      </c>
      <c r="F639" t="s">
        <v>24</v>
      </c>
      <c r="G639">
        <v>7173.35995</v>
      </c>
      <c r="V639" t="s">
        <v>2</v>
      </c>
      <c r="W639">
        <v>33.33</v>
      </c>
      <c r="X639">
        <v>0</v>
      </c>
      <c r="Y639" t="s">
        <v>13</v>
      </c>
      <c r="Z639" t="s">
        <v>14</v>
      </c>
      <c r="AA639">
        <v>8283.6807000000008</v>
      </c>
      <c r="AC639" t="s">
        <v>3</v>
      </c>
      <c r="AD639">
        <v>27.3</v>
      </c>
      <c r="AE639">
        <v>0</v>
      </c>
      <c r="AF639" t="s">
        <v>11</v>
      </c>
      <c r="AG639" t="s">
        <v>12</v>
      </c>
      <c r="AH639">
        <v>16232.847</v>
      </c>
    </row>
    <row r="640" spans="1:34" x14ac:dyDescent="0.25">
      <c r="A640">
        <v>51</v>
      </c>
      <c r="B640" t="s">
        <v>3</v>
      </c>
      <c r="C640">
        <v>39.700000000000003</v>
      </c>
      <c r="D640">
        <v>1</v>
      </c>
      <c r="E640" t="s">
        <v>13</v>
      </c>
      <c r="F640" t="s">
        <v>12</v>
      </c>
      <c r="G640">
        <v>9391.3459999999995</v>
      </c>
      <c r="V640" t="s">
        <v>2</v>
      </c>
      <c r="W640">
        <v>27.645</v>
      </c>
      <c r="X640">
        <v>2</v>
      </c>
      <c r="Y640" t="s">
        <v>11</v>
      </c>
      <c r="Z640" t="s">
        <v>19</v>
      </c>
      <c r="AA640">
        <v>24535.698550000001</v>
      </c>
      <c r="AC640" t="s">
        <v>3</v>
      </c>
      <c r="AD640">
        <v>37.715000000000003</v>
      </c>
      <c r="AE640">
        <v>3</v>
      </c>
      <c r="AF640" t="s">
        <v>13</v>
      </c>
      <c r="AG640" t="s">
        <v>19</v>
      </c>
      <c r="AH640">
        <v>30063.580549999999</v>
      </c>
    </row>
    <row r="641" spans="1:34" x14ac:dyDescent="0.25">
      <c r="A641">
        <v>64</v>
      </c>
      <c r="B641" t="s">
        <v>3</v>
      </c>
      <c r="C641">
        <v>38.19</v>
      </c>
      <c r="D641">
        <v>0</v>
      </c>
      <c r="E641" t="s">
        <v>13</v>
      </c>
      <c r="F641" t="s">
        <v>24</v>
      </c>
      <c r="G641">
        <v>14410.9321</v>
      </c>
      <c r="V641" t="s">
        <v>2</v>
      </c>
      <c r="W641">
        <v>21.66</v>
      </c>
      <c r="X641">
        <v>0</v>
      </c>
      <c r="Y641" t="s">
        <v>11</v>
      </c>
      <c r="Z641" t="s">
        <v>24</v>
      </c>
      <c r="AA641">
        <v>14283.4594</v>
      </c>
      <c r="AC641" t="s">
        <v>3</v>
      </c>
      <c r="AD641">
        <v>37.1</v>
      </c>
      <c r="AE641">
        <v>1</v>
      </c>
      <c r="AF641" t="s">
        <v>13</v>
      </c>
      <c r="AG641" t="s">
        <v>12</v>
      </c>
      <c r="AH641">
        <v>3277.1610000000001</v>
      </c>
    </row>
    <row r="642" spans="1:34" x14ac:dyDescent="0.25">
      <c r="A642">
        <v>19</v>
      </c>
      <c r="B642" t="s">
        <v>2</v>
      </c>
      <c r="C642">
        <v>24.51</v>
      </c>
      <c r="D642">
        <v>1</v>
      </c>
      <c r="E642" t="s">
        <v>13</v>
      </c>
      <c r="F642" t="s">
        <v>19</v>
      </c>
      <c r="G642">
        <v>2709.1118999999999</v>
      </c>
      <c r="V642" t="s">
        <v>2</v>
      </c>
      <c r="W642">
        <v>24.32</v>
      </c>
      <c r="X642">
        <v>0</v>
      </c>
      <c r="Y642" t="s">
        <v>13</v>
      </c>
      <c r="Z642" t="s">
        <v>24</v>
      </c>
      <c r="AA642">
        <v>8534.6718000000001</v>
      </c>
      <c r="AC642" t="s">
        <v>3</v>
      </c>
      <c r="AD642">
        <v>23.76</v>
      </c>
      <c r="AE642">
        <v>0</v>
      </c>
      <c r="AF642" t="s">
        <v>11</v>
      </c>
      <c r="AG642" t="s">
        <v>14</v>
      </c>
      <c r="AH642">
        <v>26926.5144</v>
      </c>
    </row>
    <row r="643" spans="1:34" x14ac:dyDescent="0.25">
      <c r="A643">
        <v>35</v>
      </c>
      <c r="B643" t="s">
        <v>2</v>
      </c>
      <c r="C643">
        <v>38.094999999999999</v>
      </c>
      <c r="D643">
        <v>2</v>
      </c>
      <c r="E643" t="s">
        <v>13</v>
      </c>
      <c r="F643" t="s">
        <v>24</v>
      </c>
      <c r="G643">
        <v>24915.046259999999</v>
      </c>
      <c r="V643" t="s">
        <v>2</v>
      </c>
      <c r="W643">
        <v>17.29</v>
      </c>
      <c r="X643">
        <v>0</v>
      </c>
      <c r="Y643" t="s">
        <v>13</v>
      </c>
      <c r="Z643" t="s">
        <v>24</v>
      </c>
      <c r="AA643">
        <v>3732.6251000000002</v>
      </c>
      <c r="AC643" t="s">
        <v>3</v>
      </c>
      <c r="AD643">
        <v>31.065000000000001</v>
      </c>
      <c r="AE643">
        <v>0</v>
      </c>
      <c r="AF643" t="s">
        <v>11</v>
      </c>
      <c r="AG643" t="s">
        <v>24</v>
      </c>
      <c r="AH643">
        <v>34254.053350000002</v>
      </c>
    </row>
    <row r="644" spans="1:34" x14ac:dyDescent="0.25">
      <c r="A644">
        <v>39</v>
      </c>
      <c r="B644" t="s">
        <v>3</v>
      </c>
      <c r="C644">
        <v>26.41</v>
      </c>
      <c r="D644">
        <v>0</v>
      </c>
      <c r="E644" t="s">
        <v>11</v>
      </c>
      <c r="F644" t="s">
        <v>24</v>
      </c>
      <c r="G644">
        <v>20149.322899999999</v>
      </c>
      <c r="V644" t="s">
        <v>2</v>
      </c>
      <c r="W644">
        <v>25.9</v>
      </c>
      <c r="X644">
        <v>1</v>
      </c>
      <c r="Y644" t="s">
        <v>13</v>
      </c>
      <c r="Z644" t="s">
        <v>12</v>
      </c>
      <c r="AA644">
        <v>5472.4489999999996</v>
      </c>
      <c r="AC644" t="s">
        <v>3</v>
      </c>
      <c r="AD644">
        <v>27.5</v>
      </c>
      <c r="AE644">
        <v>3</v>
      </c>
      <c r="AF644" t="s">
        <v>13</v>
      </c>
      <c r="AG644" t="s">
        <v>12</v>
      </c>
      <c r="AH644">
        <v>8615.2999999999993</v>
      </c>
    </row>
    <row r="645" spans="1:34" x14ac:dyDescent="0.25">
      <c r="A645">
        <v>56</v>
      </c>
      <c r="B645" t="s">
        <v>3</v>
      </c>
      <c r="C645">
        <v>33.659999999999997</v>
      </c>
      <c r="D645">
        <v>4</v>
      </c>
      <c r="E645" t="s">
        <v>13</v>
      </c>
      <c r="F645" t="s">
        <v>14</v>
      </c>
      <c r="G645">
        <v>12949.1554</v>
      </c>
      <c r="V645" t="s">
        <v>2</v>
      </c>
      <c r="W645">
        <v>19.95</v>
      </c>
      <c r="X645">
        <v>2</v>
      </c>
      <c r="Y645" t="s">
        <v>13</v>
      </c>
      <c r="Z645" t="s">
        <v>24</v>
      </c>
      <c r="AA645">
        <v>7133.9025000000001</v>
      </c>
      <c r="AC645" t="s">
        <v>3</v>
      </c>
      <c r="AD645">
        <v>33.914999999999999</v>
      </c>
      <c r="AE645">
        <v>1</v>
      </c>
      <c r="AF645" t="s">
        <v>13</v>
      </c>
      <c r="AG645" t="s">
        <v>19</v>
      </c>
      <c r="AH645">
        <v>3292.5298499999999</v>
      </c>
    </row>
    <row r="646" spans="1:34" x14ac:dyDescent="0.25">
      <c r="A646">
        <v>33</v>
      </c>
      <c r="B646" t="s">
        <v>3</v>
      </c>
      <c r="C646">
        <v>42.4</v>
      </c>
      <c r="D646">
        <v>5</v>
      </c>
      <c r="E646" t="s">
        <v>13</v>
      </c>
      <c r="F646" t="s">
        <v>12</v>
      </c>
      <c r="G646">
        <v>6666.2430000000004</v>
      </c>
      <c r="V646" t="s">
        <v>2</v>
      </c>
      <c r="W646">
        <v>26.51</v>
      </c>
      <c r="X646">
        <v>2</v>
      </c>
      <c r="Y646" t="s">
        <v>13</v>
      </c>
      <c r="Z646" t="s">
        <v>14</v>
      </c>
      <c r="AA646">
        <v>4340.4408999999996</v>
      </c>
      <c r="AC646" t="s">
        <v>3</v>
      </c>
      <c r="AD646">
        <v>25.52</v>
      </c>
      <c r="AE646">
        <v>5</v>
      </c>
      <c r="AF646" t="s">
        <v>13</v>
      </c>
      <c r="AG646" t="s">
        <v>14</v>
      </c>
      <c r="AH646">
        <v>14478.33015</v>
      </c>
    </row>
    <row r="647" spans="1:34" x14ac:dyDescent="0.25">
      <c r="A647">
        <v>42</v>
      </c>
      <c r="B647" t="s">
        <v>3</v>
      </c>
      <c r="C647">
        <v>28.31</v>
      </c>
      <c r="D647">
        <v>3</v>
      </c>
      <c r="E647" t="s">
        <v>11</v>
      </c>
      <c r="F647" t="s">
        <v>19</v>
      </c>
      <c r="G647">
        <v>32787.458590000002</v>
      </c>
      <c r="V647" t="s">
        <v>2</v>
      </c>
      <c r="W647">
        <v>25.745000000000001</v>
      </c>
      <c r="X647">
        <v>1</v>
      </c>
      <c r="Y647" t="s">
        <v>13</v>
      </c>
      <c r="Z647" t="s">
        <v>19</v>
      </c>
      <c r="AA647">
        <v>2710.8285500000002</v>
      </c>
      <c r="AC647" t="s">
        <v>3</v>
      </c>
      <c r="AD647">
        <v>27.61</v>
      </c>
      <c r="AE647">
        <v>1</v>
      </c>
      <c r="AF647" t="s">
        <v>13</v>
      </c>
      <c r="AG647" t="s">
        <v>14</v>
      </c>
      <c r="AH647">
        <v>4747.0528999999997</v>
      </c>
    </row>
    <row r="648" spans="1:34" x14ac:dyDescent="0.25">
      <c r="A648">
        <v>61</v>
      </c>
      <c r="B648" t="s">
        <v>3</v>
      </c>
      <c r="C648">
        <v>33.914999999999999</v>
      </c>
      <c r="D648">
        <v>0</v>
      </c>
      <c r="E648" t="s">
        <v>13</v>
      </c>
      <c r="F648" t="s">
        <v>24</v>
      </c>
      <c r="G648">
        <v>13143.86485</v>
      </c>
      <c r="V648" t="s">
        <v>2</v>
      </c>
      <c r="W648">
        <v>20.8</v>
      </c>
      <c r="X648">
        <v>1</v>
      </c>
      <c r="Y648" t="s">
        <v>13</v>
      </c>
      <c r="Z648" t="s">
        <v>12</v>
      </c>
      <c r="AA648">
        <v>3208.7869999999998</v>
      </c>
      <c r="AC648" t="s">
        <v>3</v>
      </c>
      <c r="AD648">
        <v>27.06</v>
      </c>
      <c r="AE648">
        <v>0</v>
      </c>
      <c r="AF648" t="s">
        <v>11</v>
      </c>
      <c r="AG648" t="s">
        <v>14</v>
      </c>
      <c r="AH648">
        <v>17043.341400000001</v>
      </c>
    </row>
    <row r="649" spans="1:34" x14ac:dyDescent="0.25">
      <c r="A649">
        <v>23</v>
      </c>
      <c r="B649" t="s">
        <v>2</v>
      </c>
      <c r="C649">
        <v>34.96</v>
      </c>
      <c r="D649">
        <v>3</v>
      </c>
      <c r="E649" t="s">
        <v>13</v>
      </c>
      <c r="F649" t="s">
        <v>19</v>
      </c>
      <c r="G649">
        <v>4466.6214</v>
      </c>
      <c r="V649" t="s">
        <v>2</v>
      </c>
      <c r="W649">
        <v>27.72</v>
      </c>
      <c r="X649">
        <v>0</v>
      </c>
      <c r="Y649" t="s">
        <v>13</v>
      </c>
      <c r="Z649" t="s">
        <v>14</v>
      </c>
      <c r="AA649">
        <v>2464.6188000000002</v>
      </c>
      <c r="AC649" t="s">
        <v>3</v>
      </c>
      <c r="AD649">
        <v>23.7</v>
      </c>
      <c r="AE649">
        <v>0</v>
      </c>
      <c r="AF649" t="s">
        <v>13</v>
      </c>
      <c r="AG649" t="s">
        <v>12</v>
      </c>
      <c r="AH649">
        <v>10959.33</v>
      </c>
    </row>
    <row r="650" spans="1:34" x14ac:dyDescent="0.25">
      <c r="A650">
        <v>43</v>
      </c>
      <c r="B650" t="s">
        <v>3</v>
      </c>
      <c r="C650">
        <v>35.31</v>
      </c>
      <c r="D650">
        <v>2</v>
      </c>
      <c r="E650" t="s">
        <v>13</v>
      </c>
      <c r="F650" t="s">
        <v>14</v>
      </c>
      <c r="G650">
        <v>18806.145469999999</v>
      </c>
      <c r="V650" t="s">
        <v>2</v>
      </c>
      <c r="W650">
        <v>21.85</v>
      </c>
      <c r="X650">
        <v>0</v>
      </c>
      <c r="Y650" t="s">
        <v>11</v>
      </c>
      <c r="Z650" t="s">
        <v>24</v>
      </c>
      <c r="AA650">
        <v>16115.3045</v>
      </c>
      <c r="AC650" t="s">
        <v>3</v>
      </c>
      <c r="AD650">
        <v>29.925000000000001</v>
      </c>
      <c r="AE650">
        <v>1</v>
      </c>
      <c r="AF650" t="s">
        <v>11</v>
      </c>
      <c r="AG650" t="s">
        <v>24</v>
      </c>
      <c r="AH650">
        <v>22462.043750000001</v>
      </c>
    </row>
    <row r="651" spans="1:34" x14ac:dyDescent="0.25">
      <c r="A651">
        <v>48</v>
      </c>
      <c r="B651" t="s">
        <v>3</v>
      </c>
      <c r="C651">
        <v>30.78</v>
      </c>
      <c r="D651">
        <v>3</v>
      </c>
      <c r="E651" t="s">
        <v>13</v>
      </c>
      <c r="F651" t="s">
        <v>24</v>
      </c>
      <c r="G651">
        <v>10141.136200000001</v>
      </c>
      <c r="V651" t="s">
        <v>2</v>
      </c>
      <c r="W651">
        <v>30.2</v>
      </c>
      <c r="X651">
        <v>0</v>
      </c>
      <c r="Y651" t="s">
        <v>11</v>
      </c>
      <c r="Z651" t="s">
        <v>12</v>
      </c>
      <c r="AA651">
        <v>33900.652999999998</v>
      </c>
      <c r="AC651" t="s">
        <v>3</v>
      </c>
      <c r="AD651">
        <v>30.03</v>
      </c>
      <c r="AE651">
        <v>1</v>
      </c>
      <c r="AF651" t="s">
        <v>13</v>
      </c>
      <c r="AG651" t="s">
        <v>14</v>
      </c>
      <c r="AH651">
        <v>1720.3536999999999</v>
      </c>
    </row>
    <row r="652" spans="1:34" x14ac:dyDescent="0.25">
      <c r="A652">
        <v>39</v>
      </c>
      <c r="B652" t="s">
        <v>3</v>
      </c>
      <c r="C652">
        <v>26.22</v>
      </c>
      <c r="D652">
        <v>1</v>
      </c>
      <c r="E652" t="s">
        <v>13</v>
      </c>
      <c r="F652" t="s">
        <v>19</v>
      </c>
      <c r="G652">
        <v>6123.5688</v>
      </c>
      <c r="V652" t="s">
        <v>2</v>
      </c>
      <c r="W652">
        <v>26.695</v>
      </c>
      <c r="X652">
        <v>0</v>
      </c>
      <c r="Y652" t="s">
        <v>13</v>
      </c>
      <c r="Z652" t="s">
        <v>19</v>
      </c>
      <c r="AA652">
        <v>4571.4130500000001</v>
      </c>
      <c r="AC652" t="s">
        <v>3</v>
      </c>
      <c r="AD652">
        <v>36.299999999999997</v>
      </c>
      <c r="AE652">
        <v>1</v>
      </c>
      <c r="AF652" t="s">
        <v>11</v>
      </c>
      <c r="AG652" t="s">
        <v>12</v>
      </c>
      <c r="AH652">
        <v>47403.88</v>
      </c>
    </row>
    <row r="653" spans="1:34" x14ac:dyDescent="0.25">
      <c r="A653">
        <v>40</v>
      </c>
      <c r="B653" t="s">
        <v>2</v>
      </c>
      <c r="C653">
        <v>23.37</v>
      </c>
      <c r="D653">
        <v>3</v>
      </c>
      <c r="E653" t="s">
        <v>13</v>
      </c>
      <c r="F653" t="s">
        <v>24</v>
      </c>
      <c r="G653">
        <v>8252.2842999999993</v>
      </c>
      <c r="V653" t="s">
        <v>2</v>
      </c>
      <c r="W653">
        <v>34.700000000000003</v>
      </c>
      <c r="X653">
        <v>2</v>
      </c>
      <c r="Y653" t="s">
        <v>11</v>
      </c>
      <c r="Z653" t="s">
        <v>12</v>
      </c>
      <c r="AA653">
        <v>36397.576000000001</v>
      </c>
      <c r="AC653" t="s">
        <v>3</v>
      </c>
      <c r="AD653">
        <v>39.4</v>
      </c>
      <c r="AE653">
        <v>2</v>
      </c>
      <c r="AF653" t="s">
        <v>11</v>
      </c>
      <c r="AG653" t="s">
        <v>12</v>
      </c>
      <c r="AH653">
        <v>38344.565999999999</v>
      </c>
    </row>
    <row r="654" spans="1:34" x14ac:dyDescent="0.25">
      <c r="A654">
        <v>18</v>
      </c>
      <c r="B654" t="s">
        <v>3</v>
      </c>
      <c r="C654">
        <v>28.5</v>
      </c>
      <c r="D654">
        <v>0</v>
      </c>
      <c r="E654" t="s">
        <v>13</v>
      </c>
      <c r="F654" t="s">
        <v>24</v>
      </c>
      <c r="G654">
        <v>1712.2270000000001</v>
      </c>
      <c r="V654" t="s">
        <v>2</v>
      </c>
      <c r="W654">
        <v>23.655000000000001</v>
      </c>
      <c r="X654">
        <v>3</v>
      </c>
      <c r="Y654" t="s">
        <v>11</v>
      </c>
      <c r="Z654" t="s">
        <v>19</v>
      </c>
      <c r="AA654">
        <v>18765.87545</v>
      </c>
      <c r="AC654" t="s">
        <v>3</v>
      </c>
      <c r="AD654">
        <v>34.32</v>
      </c>
      <c r="AE654">
        <v>1</v>
      </c>
      <c r="AF654" t="s">
        <v>13</v>
      </c>
      <c r="AG654" t="s">
        <v>14</v>
      </c>
      <c r="AH654">
        <v>7147.4727999999996</v>
      </c>
    </row>
    <row r="655" spans="1:34" x14ac:dyDescent="0.25">
      <c r="A655">
        <v>58</v>
      </c>
      <c r="B655" t="s">
        <v>2</v>
      </c>
      <c r="C655">
        <v>32.965000000000003</v>
      </c>
      <c r="D655">
        <v>0</v>
      </c>
      <c r="E655" t="s">
        <v>13</v>
      </c>
      <c r="F655" t="s">
        <v>24</v>
      </c>
      <c r="G655">
        <v>12430.95335</v>
      </c>
      <c r="V655" t="s">
        <v>2</v>
      </c>
      <c r="W655">
        <v>20.6</v>
      </c>
      <c r="X655">
        <v>0</v>
      </c>
      <c r="Y655" t="s">
        <v>13</v>
      </c>
      <c r="Z655" t="s">
        <v>12</v>
      </c>
      <c r="AA655">
        <v>1731.6769999999999</v>
      </c>
      <c r="AC655" t="s">
        <v>3</v>
      </c>
      <c r="AD655">
        <v>34.9</v>
      </c>
      <c r="AE655">
        <v>0</v>
      </c>
      <c r="AF655" t="s">
        <v>11</v>
      </c>
      <c r="AG655" t="s">
        <v>12</v>
      </c>
      <c r="AH655">
        <v>34828.654000000002</v>
      </c>
    </row>
    <row r="656" spans="1:34" x14ac:dyDescent="0.25">
      <c r="A656">
        <v>49</v>
      </c>
      <c r="B656" t="s">
        <v>2</v>
      </c>
      <c r="C656">
        <v>42.68</v>
      </c>
      <c r="D656">
        <v>2</v>
      </c>
      <c r="E656" t="s">
        <v>13</v>
      </c>
      <c r="F656" t="s">
        <v>14</v>
      </c>
      <c r="G656">
        <v>9800.8881999999994</v>
      </c>
      <c r="V656" t="s">
        <v>2</v>
      </c>
      <c r="W656">
        <v>26.315000000000001</v>
      </c>
      <c r="X656">
        <v>2</v>
      </c>
      <c r="Y656" t="s">
        <v>13</v>
      </c>
      <c r="Z656" t="s">
        <v>19</v>
      </c>
      <c r="AA656">
        <v>7201.7008500000002</v>
      </c>
      <c r="AC656" t="s">
        <v>3</v>
      </c>
      <c r="AD656">
        <v>23.21</v>
      </c>
      <c r="AE656">
        <v>0</v>
      </c>
      <c r="AF656" t="s">
        <v>13</v>
      </c>
      <c r="AG656" t="s">
        <v>14</v>
      </c>
      <c r="AH656">
        <v>1515.3449000000001</v>
      </c>
    </row>
    <row r="657" spans="1:34" x14ac:dyDescent="0.25">
      <c r="A657">
        <v>53</v>
      </c>
      <c r="B657" t="s">
        <v>2</v>
      </c>
      <c r="C657">
        <v>39.6</v>
      </c>
      <c r="D657">
        <v>1</v>
      </c>
      <c r="E657" t="s">
        <v>13</v>
      </c>
      <c r="F657" t="s">
        <v>14</v>
      </c>
      <c r="G657">
        <v>10579.710999999999</v>
      </c>
      <c r="V657" t="s">
        <v>2</v>
      </c>
      <c r="W657">
        <v>40.369999999999997</v>
      </c>
      <c r="X657">
        <v>2</v>
      </c>
      <c r="Y657" t="s">
        <v>11</v>
      </c>
      <c r="Z657" t="s">
        <v>14</v>
      </c>
      <c r="AA657">
        <v>43896.376300000004</v>
      </c>
      <c r="AC657" t="s">
        <v>3</v>
      </c>
      <c r="AD657">
        <v>25.745000000000001</v>
      </c>
      <c r="AE657">
        <v>3</v>
      </c>
      <c r="AF657" t="s">
        <v>13</v>
      </c>
      <c r="AG657" t="s">
        <v>19</v>
      </c>
      <c r="AH657">
        <v>9301.8935500000007</v>
      </c>
    </row>
    <row r="658" spans="1:34" x14ac:dyDescent="0.25">
      <c r="A658">
        <v>48</v>
      </c>
      <c r="B658" t="s">
        <v>2</v>
      </c>
      <c r="C658">
        <v>31.13</v>
      </c>
      <c r="D658">
        <v>0</v>
      </c>
      <c r="E658" t="s">
        <v>13</v>
      </c>
      <c r="F658" t="s">
        <v>14</v>
      </c>
      <c r="G658">
        <v>8280.6226999999999</v>
      </c>
      <c r="V658" t="s">
        <v>2</v>
      </c>
      <c r="W658">
        <v>32.869999999999997</v>
      </c>
      <c r="X658">
        <v>0</v>
      </c>
      <c r="Y658" t="s">
        <v>13</v>
      </c>
      <c r="Z658" t="s">
        <v>24</v>
      </c>
      <c r="AA658">
        <v>7050.0213000000003</v>
      </c>
      <c r="AC658" t="s">
        <v>3</v>
      </c>
      <c r="AD658">
        <v>25.175000000000001</v>
      </c>
      <c r="AE658">
        <v>0</v>
      </c>
      <c r="AF658" t="s">
        <v>13</v>
      </c>
      <c r="AG658" t="s">
        <v>24</v>
      </c>
      <c r="AH658">
        <v>11931.125249999999</v>
      </c>
    </row>
    <row r="659" spans="1:34" x14ac:dyDescent="0.25">
      <c r="A659">
        <v>45</v>
      </c>
      <c r="B659" t="s">
        <v>2</v>
      </c>
      <c r="C659">
        <v>36.299999999999997</v>
      </c>
      <c r="D659">
        <v>2</v>
      </c>
      <c r="E659" t="s">
        <v>13</v>
      </c>
      <c r="F659" t="s">
        <v>14</v>
      </c>
      <c r="G659">
        <v>8527.5319999999992</v>
      </c>
      <c r="V659" t="s">
        <v>2</v>
      </c>
      <c r="W659">
        <v>24.225000000000001</v>
      </c>
      <c r="X659">
        <v>2</v>
      </c>
      <c r="Y659" t="s">
        <v>13</v>
      </c>
      <c r="Z659" t="s">
        <v>24</v>
      </c>
      <c r="AA659">
        <v>22395.74424</v>
      </c>
      <c r="AC659" t="s">
        <v>3</v>
      </c>
      <c r="AD659">
        <v>22</v>
      </c>
      <c r="AE659">
        <v>1</v>
      </c>
      <c r="AF659" t="s">
        <v>13</v>
      </c>
      <c r="AG659" t="s">
        <v>12</v>
      </c>
      <c r="AH659">
        <v>1964.78</v>
      </c>
    </row>
    <row r="660" spans="1:34" x14ac:dyDescent="0.25">
      <c r="A660">
        <v>59</v>
      </c>
      <c r="B660" t="s">
        <v>2</v>
      </c>
      <c r="C660">
        <v>35.200000000000003</v>
      </c>
      <c r="D660">
        <v>0</v>
      </c>
      <c r="E660" t="s">
        <v>13</v>
      </c>
      <c r="F660" t="s">
        <v>14</v>
      </c>
      <c r="G660">
        <v>12244.531000000001</v>
      </c>
      <c r="V660" t="s">
        <v>2</v>
      </c>
      <c r="W660">
        <v>25.74</v>
      </c>
      <c r="X660">
        <v>2</v>
      </c>
      <c r="Y660" t="s">
        <v>13</v>
      </c>
      <c r="Z660" t="s">
        <v>14</v>
      </c>
      <c r="AA660">
        <v>12629.1656</v>
      </c>
      <c r="AC660" t="s">
        <v>3</v>
      </c>
      <c r="AD660">
        <v>26.125</v>
      </c>
      <c r="AE660">
        <v>0</v>
      </c>
      <c r="AF660" t="s">
        <v>13</v>
      </c>
      <c r="AG660" t="s">
        <v>24</v>
      </c>
      <c r="AH660">
        <v>1708.9257500000001</v>
      </c>
    </row>
    <row r="661" spans="1:34" x14ac:dyDescent="0.25">
      <c r="A661">
        <v>52</v>
      </c>
      <c r="B661" t="s">
        <v>2</v>
      </c>
      <c r="C661">
        <v>25.3</v>
      </c>
      <c r="D661">
        <v>2</v>
      </c>
      <c r="E661" t="s">
        <v>11</v>
      </c>
      <c r="F661" t="s">
        <v>14</v>
      </c>
      <c r="G661">
        <v>24667.419000000002</v>
      </c>
      <c r="V661" t="s">
        <v>2</v>
      </c>
      <c r="W661">
        <v>33.4</v>
      </c>
      <c r="X661">
        <v>0</v>
      </c>
      <c r="Y661" t="s">
        <v>13</v>
      </c>
      <c r="Z661" t="s">
        <v>12</v>
      </c>
      <c r="AA661">
        <v>10795.937330000001</v>
      </c>
      <c r="AC661" t="s">
        <v>3</v>
      </c>
      <c r="AD661">
        <v>27.454999999999998</v>
      </c>
      <c r="AE661">
        <v>2</v>
      </c>
      <c r="AF661" t="s">
        <v>13</v>
      </c>
      <c r="AG661" t="s">
        <v>19</v>
      </c>
      <c r="AH661">
        <v>5261.4694499999996</v>
      </c>
    </row>
    <row r="662" spans="1:34" x14ac:dyDescent="0.25">
      <c r="A662">
        <v>26</v>
      </c>
      <c r="B662" t="s">
        <v>2</v>
      </c>
      <c r="C662">
        <v>42.4</v>
      </c>
      <c r="D662">
        <v>1</v>
      </c>
      <c r="E662" t="s">
        <v>13</v>
      </c>
      <c r="F662" t="s">
        <v>12</v>
      </c>
      <c r="G662">
        <v>3410.3240000000001</v>
      </c>
      <c r="V662" t="s">
        <v>2</v>
      </c>
      <c r="W662">
        <v>44.7</v>
      </c>
      <c r="X662">
        <v>3</v>
      </c>
      <c r="Y662" t="s">
        <v>13</v>
      </c>
      <c r="Z662" t="s">
        <v>12</v>
      </c>
      <c r="AA662">
        <v>11411.684999999999</v>
      </c>
      <c r="AC662" t="s">
        <v>3</v>
      </c>
      <c r="AD662">
        <v>30.36</v>
      </c>
      <c r="AE662">
        <v>0</v>
      </c>
      <c r="AF662" t="s">
        <v>11</v>
      </c>
      <c r="AG662" t="s">
        <v>14</v>
      </c>
      <c r="AH662">
        <v>62592.873090000001</v>
      </c>
    </row>
    <row r="663" spans="1:34" x14ac:dyDescent="0.25">
      <c r="A663">
        <v>27</v>
      </c>
      <c r="B663" t="s">
        <v>3</v>
      </c>
      <c r="C663">
        <v>33.155000000000001</v>
      </c>
      <c r="D663">
        <v>2</v>
      </c>
      <c r="E663" t="s">
        <v>13</v>
      </c>
      <c r="F663" t="s">
        <v>19</v>
      </c>
      <c r="G663">
        <v>4058.71245</v>
      </c>
      <c r="V663" t="s">
        <v>2</v>
      </c>
      <c r="W663">
        <v>31.92</v>
      </c>
      <c r="X663">
        <v>0</v>
      </c>
      <c r="Y663" t="s">
        <v>13</v>
      </c>
      <c r="Z663" t="s">
        <v>24</v>
      </c>
      <c r="AA663">
        <v>2205.9807999999998</v>
      </c>
      <c r="AC663" t="s">
        <v>3</v>
      </c>
      <c r="AD663">
        <v>30.875</v>
      </c>
      <c r="AE663">
        <v>3</v>
      </c>
      <c r="AF663" t="s">
        <v>11</v>
      </c>
      <c r="AG663" t="s">
        <v>19</v>
      </c>
      <c r="AH663">
        <v>46718.163249999998</v>
      </c>
    </row>
    <row r="664" spans="1:34" x14ac:dyDescent="0.25">
      <c r="A664">
        <v>48</v>
      </c>
      <c r="B664" t="s">
        <v>2</v>
      </c>
      <c r="C664">
        <v>35.909999999999997</v>
      </c>
      <c r="D664">
        <v>1</v>
      </c>
      <c r="E664" t="s">
        <v>13</v>
      </c>
      <c r="F664" t="s">
        <v>24</v>
      </c>
      <c r="G664">
        <v>26392.260289999998</v>
      </c>
      <c r="V664" t="s">
        <v>2</v>
      </c>
      <c r="W664">
        <v>36.85</v>
      </c>
      <c r="X664">
        <v>0</v>
      </c>
      <c r="Y664" t="s">
        <v>13</v>
      </c>
      <c r="Z664" t="s">
        <v>14</v>
      </c>
      <c r="AA664">
        <v>1629.8335</v>
      </c>
      <c r="AC664" t="s">
        <v>3</v>
      </c>
      <c r="AD664">
        <v>27.8</v>
      </c>
      <c r="AE664">
        <v>0</v>
      </c>
      <c r="AF664" t="s">
        <v>11</v>
      </c>
      <c r="AG664" t="s">
        <v>12</v>
      </c>
      <c r="AH664">
        <v>37829.724199999997</v>
      </c>
    </row>
    <row r="665" spans="1:34" x14ac:dyDescent="0.25">
      <c r="A665">
        <v>57</v>
      </c>
      <c r="B665" t="s">
        <v>2</v>
      </c>
      <c r="C665">
        <v>28.785</v>
      </c>
      <c r="D665">
        <v>4</v>
      </c>
      <c r="E665" t="s">
        <v>13</v>
      </c>
      <c r="F665" t="s">
        <v>24</v>
      </c>
      <c r="G665">
        <v>14394.398150000001</v>
      </c>
      <c r="V665" t="s">
        <v>2</v>
      </c>
      <c r="W665">
        <v>25.8</v>
      </c>
      <c r="X665">
        <v>0</v>
      </c>
      <c r="Y665" t="s">
        <v>13</v>
      </c>
      <c r="Z665" t="s">
        <v>12</v>
      </c>
      <c r="AA665">
        <v>2007.9449999999999</v>
      </c>
      <c r="AC665" t="s">
        <v>3</v>
      </c>
      <c r="AD665">
        <v>24.605</v>
      </c>
      <c r="AE665">
        <v>2</v>
      </c>
      <c r="AF665" t="s">
        <v>11</v>
      </c>
      <c r="AG665" t="s">
        <v>24</v>
      </c>
      <c r="AH665">
        <v>21259.377949999998</v>
      </c>
    </row>
    <row r="666" spans="1:34" x14ac:dyDescent="0.25">
      <c r="A666">
        <v>37</v>
      </c>
      <c r="B666" t="s">
        <v>3</v>
      </c>
      <c r="C666">
        <v>46.53</v>
      </c>
      <c r="D666">
        <v>3</v>
      </c>
      <c r="E666" t="s">
        <v>13</v>
      </c>
      <c r="F666" t="s">
        <v>14</v>
      </c>
      <c r="G666">
        <v>6435.6237000000001</v>
      </c>
      <c r="V666" t="s">
        <v>2</v>
      </c>
      <c r="W666">
        <v>29.07</v>
      </c>
      <c r="X666">
        <v>0</v>
      </c>
      <c r="Y666" t="s">
        <v>11</v>
      </c>
      <c r="Z666" t="s">
        <v>19</v>
      </c>
      <c r="AA666">
        <v>29141.3603</v>
      </c>
      <c r="AC666" t="s">
        <v>3</v>
      </c>
      <c r="AD666">
        <v>28.12</v>
      </c>
      <c r="AE666">
        <v>4</v>
      </c>
      <c r="AF666" t="s">
        <v>11</v>
      </c>
      <c r="AG666" t="s">
        <v>19</v>
      </c>
      <c r="AH666">
        <v>21472.478800000001</v>
      </c>
    </row>
    <row r="667" spans="1:34" x14ac:dyDescent="0.25">
      <c r="A667">
        <v>57</v>
      </c>
      <c r="B667" t="s">
        <v>2</v>
      </c>
      <c r="C667">
        <v>23.98</v>
      </c>
      <c r="D667">
        <v>1</v>
      </c>
      <c r="E667" t="s">
        <v>13</v>
      </c>
      <c r="F667" t="s">
        <v>14</v>
      </c>
      <c r="G667">
        <v>22192.437109999999</v>
      </c>
      <c r="AC667" t="s">
        <v>3</v>
      </c>
      <c r="AD667">
        <v>32.200000000000003</v>
      </c>
      <c r="AE667">
        <v>2</v>
      </c>
      <c r="AF667" t="s">
        <v>13</v>
      </c>
      <c r="AG667" t="s">
        <v>12</v>
      </c>
      <c r="AH667">
        <v>6875.9610000000002</v>
      </c>
    </row>
    <row r="668" spans="1:34" x14ac:dyDescent="0.25">
      <c r="A668">
        <v>32</v>
      </c>
      <c r="B668" t="s">
        <v>2</v>
      </c>
      <c r="C668">
        <v>31.54</v>
      </c>
      <c r="D668">
        <v>1</v>
      </c>
      <c r="E668" t="s">
        <v>13</v>
      </c>
      <c r="F668" t="s">
        <v>24</v>
      </c>
      <c r="G668">
        <v>5148.5526</v>
      </c>
      <c r="AC668" t="s">
        <v>3</v>
      </c>
      <c r="AD668">
        <v>26.315000000000001</v>
      </c>
      <c r="AE668">
        <v>1</v>
      </c>
      <c r="AF668" t="s">
        <v>13</v>
      </c>
      <c r="AG668" t="s">
        <v>19</v>
      </c>
      <c r="AH668">
        <v>6940.90985</v>
      </c>
    </row>
    <row r="669" spans="1:34" x14ac:dyDescent="0.25">
      <c r="A669">
        <v>18</v>
      </c>
      <c r="B669" t="s">
        <v>3</v>
      </c>
      <c r="C669">
        <v>33.659999999999997</v>
      </c>
      <c r="D669">
        <v>0</v>
      </c>
      <c r="E669" t="s">
        <v>13</v>
      </c>
      <c r="F669" t="s">
        <v>14</v>
      </c>
      <c r="G669">
        <v>1136.3994</v>
      </c>
      <c r="AC669" t="s">
        <v>3</v>
      </c>
      <c r="AD669">
        <v>42.9</v>
      </c>
      <c r="AE669">
        <v>1</v>
      </c>
      <c r="AF669" t="s">
        <v>13</v>
      </c>
      <c r="AG669" t="s">
        <v>12</v>
      </c>
      <c r="AH669">
        <v>4536.259</v>
      </c>
    </row>
    <row r="670" spans="1:34" x14ac:dyDescent="0.25">
      <c r="A670">
        <v>64</v>
      </c>
      <c r="B670" t="s">
        <v>2</v>
      </c>
      <c r="C670">
        <v>22.99</v>
      </c>
      <c r="D670">
        <v>0</v>
      </c>
      <c r="E670" t="s">
        <v>11</v>
      </c>
      <c r="F670" t="s">
        <v>14</v>
      </c>
      <c r="G670">
        <v>27037.914100000002</v>
      </c>
      <c r="AC670" t="s">
        <v>3</v>
      </c>
      <c r="AD670">
        <v>28.31</v>
      </c>
      <c r="AE670">
        <v>1</v>
      </c>
      <c r="AF670" t="s">
        <v>13</v>
      </c>
      <c r="AG670" t="s">
        <v>24</v>
      </c>
      <c r="AH670">
        <v>11272.331389999999</v>
      </c>
    </row>
    <row r="671" spans="1:34" x14ac:dyDescent="0.25">
      <c r="A671">
        <v>43</v>
      </c>
      <c r="B671" t="s">
        <v>3</v>
      </c>
      <c r="C671">
        <v>38.06</v>
      </c>
      <c r="D671">
        <v>2</v>
      </c>
      <c r="E671" t="s">
        <v>11</v>
      </c>
      <c r="F671" t="s">
        <v>14</v>
      </c>
      <c r="G671">
        <v>42560.430399999997</v>
      </c>
      <c r="AC671" t="s">
        <v>3</v>
      </c>
      <c r="AD671">
        <v>53.13</v>
      </c>
      <c r="AE671">
        <v>0</v>
      </c>
      <c r="AF671" t="s">
        <v>13</v>
      </c>
      <c r="AG671" t="s">
        <v>14</v>
      </c>
      <c r="AH671">
        <v>1163.4627</v>
      </c>
    </row>
    <row r="672" spans="1:34" x14ac:dyDescent="0.25">
      <c r="A672">
        <v>49</v>
      </c>
      <c r="B672" t="s">
        <v>3</v>
      </c>
      <c r="C672">
        <v>28.7</v>
      </c>
      <c r="D672">
        <v>1</v>
      </c>
      <c r="E672" t="s">
        <v>13</v>
      </c>
      <c r="F672" t="s">
        <v>12</v>
      </c>
      <c r="G672">
        <v>8703.4560000000001</v>
      </c>
      <c r="AC672" t="s">
        <v>3</v>
      </c>
      <c r="AD672">
        <v>39.71</v>
      </c>
      <c r="AE672">
        <v>4</v>
      </c>
      <c r="AF672" t="s">
        <v>13</v>
      </c>
      <c r="AG672" t="s">
        <v>24</v>
      </c>
      <c r="AH672">
        <v>19496.71917</v>
      </c>
    </row>
    <row r="673" spans="1:34" x14ac:dyDescent="0.25">
      <c r="A673">
        <v>40</v>
      </c>
      <c r="B673" t="s">
        <v>2</v>
      </c>
      <c r="C673">
        <v>32.774999999999999</v>
      </c>
      <c r="D673">
        <v>2</v>
      </c>
      <c r="E673" t="s">
        <v>11</v>
      </c>
      <c r="F673" t="s">
        <v>19</v>
      </c>
      <c r="G673">
        <v>40003.332249999999</v>
      </c>
      <c r="AC673" t="s">
        <v>3</v>
      </c>
      <c r="AD673">
        <v>31.065000000000001</v>
      </c>
      <c r="AE673">
        <v>3</v>
      </c>
      <c r="AF673" t="s">
        <v>13</v>
      </c>
      <c r="AG673" t="s">
        <v>19</v>
      </c>
      <c r="AH673">
        <v>5425.0233500000004</v>
      </c>
    </row>
    <row r="674" spans="1:34" x14ac:dyDescent="0.25">
      <c r="A674">
        <v>62</v>
      </c>
      <c r="B674" t="s">
        <v>3</v>
      </c>
      <c r="C674">
        <v>32.015000000000001</v>
      </c>
      <c r="D674">
        <v>0</v>
      </c>
      <c r="E674" t="s">
        <v>11</v>
      </c>
      <c r="F674" t="s">
        <v>24</v>
      </c>
      <c r="G674">
        <v>45710.207849999999</v>
      </c>
      <c r="AC674" t="s">
        <v>3</v>
      </c>
      <c r="AD674">
        <v>26.695</v>
      </c>
      <c r="AE674">
        <v>0</v>
      </c>
      <c r="AF674" t="s">
        <v>11</v>
      </c>
      <c r="AG674" t="s">
        <v>24</v>
      </c>
      <c r="AH674">
        <v>28101.333050000001</v>
      </c>
    </row>
    <row r="675" spans="1:34" x14ac:dyDescent="0.25">
      <c r="A675">
        <v>40</v>
      </c>
      <c r="B675" t="s">
        <v>2</v>
      </c>
      <c r="C675">
        <v>29.81</v>
      </c>
      <c r="D675">
        <v>1</v>
      </c>
      <c r="E675" t="s">
        <v>13</v>
      </c>
      <c r="F675" t="s">
        <v>14</v>
      </c>
      <c r="G675">
        <v>6500.2358999999997</v>
      </c>
      <c r="AC675" t="s">
        <v>3</v>
      </c>
      <c r="AD675">
        <v>38.83</v>
      </c>
      <c r="AE675">
        <v>0</v>
      </c>
      <c r="AF675" t="s">
        <v>13</v>
      </c>
      <c r="AG675" t="s">
        <v>14</v>
      </c>
      <c r="AH675">
        <v>12981.3457</v>
      </c>
    </row>
    <row r="676" spans="1:34" x14ac:dyDescent="0.25">
      <c r="A676">
        <v>30</v>
      </c>
      <c r="B676" t="s">
        <v>3</v>
      </c>
      <c r="C676">
        <v>31.57</v>
      </c>
      <c r="D676">
        <v>3</v>
      </c>
      <c r="E676" t="s">
        <v>13</v>
      </c>
      <c r="F676" t="s">
        <v>14</v>
      </c>
      <c r="G676">
        <v>4837.5823</v>
      </c>
      <c r="AC676" t="s">
        <v>3</v>
      </c>
      <c r="AD676">
        <v>25.934999999999999</v>
      </c>
      <c r="AE676">
        <v>1</v>
      </c>
      <c r="AF676" t="s">
        <v>13</v>
      </c>
      <c r="AG676" t="s">
        <v>19</v>
      </c>
      <c r="AH676">
        <v>4239.8926499999998</v>
      </c>
    </row>
    <row r="677" spans="1:34" x14ac:dyDescent="0.25">
      <c r="A677">
        <v>29</v>
      </c>
      <c r="B677" t="s">
        <v>2</v>
      </c>
      <c r="C677">
        <v>31.16</v>
      </c>
      <c r="D677">
        <v>0</v>
      </c>
      <c r="E677" t="s">
        <v>13</v>
      </c>
      <c r="F677" t="s">
        <v>24</v>
      </c>
      <c r="G677">
        <v>3943.5954000000002</v>
      </c>
      <c r="AC677" t="s">
        <v>3</v>
      </c>
      <c r="AD677">
        <v>33.534999999999997</v>
      </c>
      <c r="AE677">
        <v>0</v>
      </c>
      <c r="AF677" t="s">
        <v>13</v>
      </c>
      <c r="AG677" t="s">
        <v>24</v>
      </c>
      <c r="AH677">
        <v>13143.336649999999</v>
      </c>
    </row>
    <row r="678" spans="1:34" x14ac:dyDescent="0.25">
      <c r="A678">
        <v>36</v>
      </c>
      <c r="B678" t="s">
        <v>3</v>
      </c>
      <c r="C678">
        <v>29.7</v>
      </c>
      <c r="D678">
        <v>0</v>
      </c>
      <c r="E678" t="s">
        <v>13</v>
      </c>
      <c r="F678" t="s">
        <v>14</v>
      </c>
      <c r="G678">
        <v>4399.7309999999998</v>
      </c>
      <c r="AC678" t="s">
        <v>3</v>
      </c>
      <c r="AD678">
        <v>30.03</v>
      </c>
      <c r="AE678">
        <v>1</v>
      </c>
      <c r="AF678" t="s">
        <v>13</v>
      </c>
      <c r="AG678" t="s">
        <v>14</v>
      </c>
      <c r="AH678">
        <v>9377.9046999999991</v>
      </c>
    </row>
    <row r="679" spans="1:34" x14ac:dyDescent="0.25">
      <c r="A679">
        <v>41</v>
      </c>
      <c r="B679" t="s">
        <v>2</v>
      </c>
      <c r="C679">
        <v>31.02</v>
      </c>
      <c r="D679">
        <v>0</v>
      </c>
      <c r="E679" t="s">
        <v>13</v>
      </c>
      <c r="F679" t="s">
        <v>14</v>
      </c>
      <c r="G679">
        <v>6185.3208000000004</v>
      </c>
      <c r="AC679" t="s">
        <v>3</v>
      </c>
      <c r="AD679">
        <v>38.6</v>
      </c>
      <c r="AE679">
        <v>2</v>
      </c>
      <c r="AF679" t="s">
        <v>13</v>
      </c>
      <c r="AG679" t="s">
        <v>12</v>
      </c>
      <c r="AH679">
        <v>10325.206</v>
      </c>
    </row>
    <row r="680" spans="1:34" x14ac:dyDescent="0.25">
      <c r="A680">
        <v>44</v>
      </c>
      <c r="B680" t="s">
        <v>2</v>
      </c>
      <c r="C680">
        <v>43.89</v>
      </c>
      <c r="D680">
        <v>2</v>
      </c>
      <c r="E680" t="s">
        <v>11</v>
      </c>
      <c r="F680" t="s">
        <v>14</v>
      </c>
      <c r="G680">
        <v>46200.985099999998</v>
      </c>
      <c r="AC680" t="s">
        <v>3</v>
      </c>
      <c r="AD680">
        <v>30.97</v>
      </c>
      <c r="AE680">
        <v>3</v>
      </c>
      <c r="AF680" t="s">
        <v>13</v>
      </c>
      <c r="AG680" t="s">
        <v>19</v>
      </c>
      <c r="AH680">
        <v>10600.5483</v>
      </c>
    </row>
    <row r="681" spans="1:34" x14ac:dyDescent="0.25">
      <c r="A681">
        <v>45</v>
      </c>
      <c r="B681" t="s">
        <v>3</v>
      </c>
      <c r="C681">
        <v>21.375</v>
      </c>
      <c r="D681">
        <v>0</v>
      </c>
      <c r="E681" t="s">
        <v>13</v>
      </c>
      <c r="F681" t="s">
        <v>19</v>
      </c>
      <c r="G681">
        <v>7222.7862500000001</v>
      </c>
    </row>
    <row r="682" spans="1:34" x14ac:dyDescent="0.25">
      <c r="A682">
        <v>55</v>
      </c>
      <c r="B682" t="s">
        <v>2</v>
      </c>
      <c r="C682">
        <v>40.81</v>
      </c>
      <c r="D682">
        <v>3</v>
      </c>
      <c r="E682" t="s">
        <v>13</v>
      </c>
      <c r="F682" t="s">
        <v>14</v>
      </c>
      <c r="G682">
        <v>12485.8009</v>
      </c>
    </row>
    <row r="683" spans="1:34" x14ac:dyDescent="0.25">
      <c r="A683">
        <v>60</v>
      </c>
      <c r="B683" t="s">
        <v>3</v>
      </c>
      <c r="C683">
        <v>31.35</v>
      </c>
      <c r="D683">
        <v>3</v>
      </c>
      <c r="E683" t="s">
        <v>11</v>
      </c>
      <c r="F683" t="s">
        <v>19</v>
      </c>
      <c r="G683">
        <v>46130.5265</v>
      </c>
    </row>
    <row r="684" spans="1:34" x14ac:dyDescent="0.25">
      <c r="A684">
        <v>56</v>
      </c>
      <c r="B684" t="s">
        <v>3</v>
      </c>
      <c r="C684">
        <v>36.1</v>
      </c>
      <c r="D684">
        <v>3</v>
      </c>
      <c r="E684" t="s">
        <v>13</v>
      </c>
      <c r="F684" t="s">
        <v>12</v>
      </c>
      <c r="G684">
        <v>12363.547</v>
      </c>
    </row>
    <row r="685" spans="1:34" x14ac:dyDescent="0.25">
      <c r="A685">
        <v>49</v>
      </c>
      <c r="B685" t="s">
        <v>2</v>
      </c>
      <c r="C685">
        <v>23.18</v>
      </c>
      <c r="D685">
        <v>2</v>
      </c>
      <c r="E685" t="s">
        <v>13</v>
      </c>
      <c r="F685" t="s">
        <v>19</v>
      </c>
      <c r="G685">
        <v>10156.7832</v>
      </c>
    </row>
    <row r="686" spans="1:34" x14ac:dyDescent="0.25">
      <c r="A686">
        <v>21</v>
      </c>
      <c r="B686" t="s">
        <v>2</v>
      </c>
      <c r="C686">
        <v>17.399999999999999</v>
      </c>
      <c r="D686">
        <v>1</v>
      </c>
      <c r="E686" t="s">
        <v>13</v>
      </c>
      <c r="F686" t="s">
        <v>12</v>
      </c>
      <c r="G686">
        <v>2585.2689999999998</v>
      </c>
    </row>
    <row r="687" spans="1:34" x14ac:dyDescent="0.25">
      <c r="A687">
        <v>19</v>
      </c>
      <c r="B687" t="s">
        <v>3</v>
      </c>
      <c r="C687">
        <v>20.3</v>
      </c>
      <c r="D687">
        <v>0</v>
      </c>
      <c r="E687" t="s">
        <v>13</v>
      </c>
      <c r="F687" t="s">
        <v>12</v>
      </c>
      <c r="G687">
        <v>1242.26</v>
      </c>
    </row>
    <row r="688" spans="1:34" x14ac:dyDescent="0.25">
      <c r="A688">
        <v>39</v>
      </c>
      <c r="B688" t="s">
        <v>3</v>
      </c>
      <c r="C688">
        <v>35.299999999999997</v>
      </c>
      <c r="D688">
        <v>2</v>
      </c>
      <c r="E688" t="s">
        <v>11</v>
      </c>
      <c r="F688" t="s">
        <v>12</v>
      </c>
      <c r="G688">
        <v>40103.89</v>
      </c>
    </row>
    <row r="689" spans="1:7" x14ac:dyDescent="0.25">
      <c r="A689">
        <v>53</v>
      </c>
      <c r="B689" t="s">
        <v>3</v>
      </c>
      <c r="C689">
        <v>24.32</v>
      </c>
      <c r="D689">
        <v>0</v>
      </c>
      <c r="E689" t="s">
        <v>13</v>
      </c>
      <c r="F689" t="s">
        <v>19</v>
      </c>
      <c r="G689">
        <v>9863.4717999999993</v>
      </c>
    </row>
    <row r="690" spans="1:7" x14ac:dyDescent="0.25">
      <c r="A690">
        <v>33</v>
      </c>
      <c r="B690" t="s">
        <v>2</v>
      </c>
      <c r="C690">
        <v>18.5</v>
      </c>
      <c r="D690">
        <v>1</v>
      </c>
      <c r="E690" t="s">
        <v>13</v>
      </c>
      <c r="F690" t="s">
        <v>12</v>
      </c>
      <c r="G690">
        <v>4766.0219999999999</v>
      </c>
    </row>
    <row r="691" spans="1:7" x14ac:dyDescent="0.25">
      <c r="A691">
        <v>53</v>
      </c>
      <c r="B691" t="s">
        <v>3</v>
      </c>
      <c r="C691">
        <v>26.41</v>
      </c>
      <c r="D691">
        <v>2</v>
      </c>
      <c r="E691" t="s">
        <v>13</v>
      </c>
      <c r="F691" t="s">
        <v>24</v>
      </c>
      <c r="G691">
        <v>11244.376899999999</v>
      </c>
    </row>
    <row r="692" spans="1:7" x14ac:dyDescent="0.25">
      <c r="A692">
        <v>42</v>
      </c>
      <c r="B692" t="s">
        <v>3</v>
      </c>
      <c r="C692">
        <v>26.125</v>
      </c>
      <c r="D692">
        <v>2</v>
      </c>
      <c r="E692" t="s">
        <v>13</v>
      </c>
      <c r="F692" t="s">
        <v>24</v>
      </c>
      <c r="G692">
        <v>7729.6457499999997</v>
      </c>
    </row>
    <row r="693" spans="1:7" x14ac:dyDescent="0.25">
      <c r="A693">
        <v>40</v>
      </c>
      <c r="B693" t="s">
        <v>3</v>
      </c>
      <c r="C693">
        <v>41.69</v>
      </c>
      <c r="D693">
        <v>0</v>
      </c>
      <c r="E693" t="s">
        <v>13</v>
      </c>
      <c r="F693" t="s">
        <v>14</v>
      </c>
      <c r="G693">
        <v>5438.7491</v>
      </c>
    </row>
    <row r="694" spans="1:7" x14ac:dyDescent="0.25">
      <c r="A694">
        <v>47</v>
      </c>
      <c r="B694" t="s">
        <v>2</v>
      </c>
      <c r="C694">
        <v>24.1</v>
      </c>
      <c r="D694">
        <v>1</v>
      </c>
      <c r="E694" t="s">
        <v>13</v>
      </c>
      <c r="F694" t="s">
        <v>12</v>
      </c>
      <c r="G694">
        <v>26236.579969999999</v>
      </c>
    </row>
    <row r="695" spans="1:7" x14ac:dyDescent="0.25">
      <c r="A695">
        <v>27</v>
      </c>
      <c r="B695" t="s">
        <v>3</v>
      </c>
      <c r="C695">
        <v>31.13</v>
      </c>
      <c r="D695">
        <v>1</v>
      </c>
      <c r="E695" t="s">
        <v>11</v>
      </c>
      <c r="F695" t="s">
        <v>14</v>
      </c>
      <c r="G695">
        <v>34806.467700000001</v>
      </c>
    </row>
    <row r="696" spans="1:7" x14ac:dyDescent="0.25">
      <c r="A696">
        <v>21</v>
      </c>
      <c r="B696" t="s">
        <v>3</v>
      </c>
      <c r="C696">
        <v>27.36</v>
      </c>
      <c r="D696">
        <v>0</v>
      </c>
      <c r="E696" t="s">
        <v>13</v>
      </c>
      <c r="F696" t="s">
        <v>24</v>
      </c>
      <c r="G696">
        <v>2104.1134000000002</v>
      </c>
    </row>
    <row r="697" spans="1:7" x14ac:dyDescent="0.25">
      <c r="A697">
        <v>47</v>
      </c>
      <c r="B697" t="s">
        <v>3</v>
      </c>
      <c r="C697">
        <v>36.200000000000003</v>
      </c>
      <c r="D697">
        <v>1</v>
      </c>
      <c r="E697" t="s">
        <v>13</v>
      </c>
      <c r="F697" t="s">
        <v>12</v>
      </c>
      <c r="G697">
        <v>8068.1850000000004</v>
      </c>
    </row>
    <row r="698" spans="1:7" x14ac:dyDescent="0.25">
      <c r="A698">
        <v>20</v>
      </c>
      <c r="B698" t="s">
        <v>3</v>
      </c>
      <c r="C698">
        <v>32.395000000000003</v>
      </c>
      <c r="D698">
        <v>1</v>
      </c>
      <c r="E698" t="s">
        <v>13</v>
      </c>
      <c r="F698" t="s">
        <v>19</v>
      </c>
      <c r="G698">
        <v>2362.2290499999999</v>
      </c>
    </row>
    <row r="699" spans="1:7" x14ac:dyDescent="0.25">
      <c r="A699">
        <v>24</v>
      </c>
      <c r="B699" t="s">
        <v>3</v>
      </c>
      <c r="C699">
        <v>23.655000000000001</v>
      </c>
      <c r="D699">
        <v>0</v>
      </c>
      <c r="E699" t="s">
        <v>13</v>
      </c>
      <c r="F699" t="s">
        <v>19</v>
      </c>
      <c r="G699">
        <v>2352.9684499999998</v>
      </c>
    </row>
    <row r="700" spans="1:7" x14ac:dyDescent="0.25">
      <c r="A700">
        <v>27</v>
      </c>
      <c r="B700" t="s">
        <v>2</v>
      </c>
      <c r="C700">
        <v>34.799999999999997</v>
      </c>
      <c r="D700">
        <v>1</v>
      </c>
      <c r="E700" t="s">
        <v>13</v>
      </c>
      <c r="F700" t="s">
        <v>12</v>
      </c>
      <c r="G700">
        <v>3577.9989999999998</v>
      </c>
    </row>
    <row r="701" spans="1:7" x14ac:dyDescent="0.25">
      <c r="A701">
        <v>26</v>
      </c>
      <c r="B701" t="s">
        <v>2</v>
      </c>
      <c r="C701">
        <v>40.185000000000002</v>
      </c>
      <c r="D701">
        <v>0</v>
      </c>
      <c r="E701" t="s">
        <v>13</v>
      </c>
      <c r="F701" t="s">
        <v>19</v>
      </c>
      <c r="G701">
        <v>3201.2451500000002</v>
      </c>
    </row>
    <row r="702" spans="1:7" x14ac:dyDescent="0.25">
      <c r="A702">
        <v>53</v>
      </c>
      <c r="B702" t="s">
        <v>2</v>
      </c>
      <c r="C702">
        <v>32.299999999999997</v>
      </c>
      <c r="D702">
        <v>2</v>
      </c>
      <c r="E702" t="s">
        <v>13</v>
      </c>
      <c r="F702" t="s">
        <v>24</v>
      </c>
      <c r="G702">
        <v>29186.482360000002</v>
      </c>
    </row>
    <row r="703" spans="1:7" x14ac:dyDescent="0.25">
      <c r="A703">
        <v>41</v>
      </c>
      <c r="B703" t="s">
        <v>3</v>
      </c>
      <c r="C703">
        <v>35.75</v>
      </c>
      <c r="D703">
        <v>1</v>
      </c>
      <c r="E703" t="s">
        <v>11</v>
      </c>
      <c r="F703" t="s">
        <v>14</v>
      </c>
      <c r="G703">
        <v>40273.645499999999</v>
      </c>
    </row>
    <row r="704" spans="1:7" x14ac:dyDescent="0.25">
      <c r="A704">
        <v>56</v>
      </c>
      <c r="B704" t="s">
        <v>3</v>
      </c>
      <c r="C704">
        <v>33.725000000000001</v>
      </c>
      <c r="D704">
        <v>0</v>
      </c>
      <c r="E704" t="s">
        <v>13</v>
      </c>
      <c r="F704" t="s">
        <v>19</v>
      </c>
      <c r="G704">
        <v>10976.24575</v>
      </c>
    </row>
    <row r="705" spans="1:7" x14ac:dyDescent="0.25">
      <c r="A705">
        <v>23</v>
      </c>
      <c r="B705" t="s">
        <v>2</v>
      </c>
      <c r="C705">
        <v>39.270000000000003</v>
      </c>
      <c r="D705">
        <v>2</v>
      </c>
      <c r="E705" t="s">
        <v>13</v>
      </c>
      <c r="F705" t="s">
        <v>14</v>
      </c>
      <c r="G705">
        <v>3500.6122999999998</v>
      </c>
    </row>
    <row r="706" spans="1:7" x14ac:dyDescent="0.25">
      <c r="A706">
        <v>21</v>
      </c>
      <c r="B706" t="s">
        <v>2</v>
      </c>
      <c r="C706">
        <v>34.869999999999997</v>
      </c>
      <c r="D706">
        <v>0</v>
      </c>
      <c r="E706" t="s">
        <v>13</v>
      </c>
      <c r="F706" t="s">
        <v>14</v>
      </c>
      <c r="G706">
        <v>2020.5523000000001</v>
      </c>
    </row>
    <row r="707" spans="1:7" x14ac:dyDescent="0.25">
      <c r="A707">
        <v>50</v>
      </c>
      <c r="B707" t="s">
        <v>2</v>
      </c>
      <c r="C707">
        <v>44.744999999999997</v>
      </c>
      <c r="D707">
        <v>0</v>
      </c>
      <c r="E707" t="s">
        <v>13</v>
      </c>
      <c r="F707" t="s">
        <v>24</v>
      </c>
      <c r="G707">
        <v>9541.6955500000004</v>
      </c>
    </row>
    <row r="708" spans="1:7" x14ac:dyDescent="0.25">
      <c r="A708">
        <v>53</v>
      </c>
      <c r="B708" t="s">
        <v>3</v>
      </c>
      <c r="C708">
        <v>41.47</v>
      </c>
      <c r="D708">
        <v>0</v>
      </c>
      <c r="E708" t="s">
        <v>13</v>
      </c>
      <c r="F708" t="s">
        <v>14</v>
      </c>
      <c r="G708">
        <v>9504.3102999999992</v>
      </c>
    </row>
    <row r="709" spans="1:7" x14ac:dyDescent="0.25">
      <c r="A709">
        <v>34</v>
      </c>
      <c r="B709" t="s">
        <v>2</v>
      </c>
      <c r="C709">
        <v>26.41</v>
      </c>
      <c r="D709">
        <v>1</v>
      </c>
      <c r="E709" t="s">
        <v>13</v>
      </c>
      <c r="F709" t="s">
        <v>19</v>
      </c>
      <c r="G709">
        <v>5385.3379000000004</v>
      </c>
    </row>
    <row r="710" spans="1:7" x14ac:dyDescent="0.25">
      <c r="A710">
        <v>47</v>
      </c>
      <c r="B710" t="s">
        <v>2</v>
      </c>
      <c r="C710">
        <v>29.545000000000002</v>
      </c>
      <c r="D710">
        <v>1</v>
      </c>
      <c r="E710" t="s">
        <v>13</v>
      </c>
      <c r="F710" t="s">
        <v>19</v>
      </c>
      <c r="G710">
        <v>8930.9345499999999</v>
      </c>
    </row>
    <row r="711" spans="1:7" x14ac:dyDescent="0.25">
      <c r="A711">
        <v>33</v>
      </c>
      <c r="B711" t="s">
        <v>2</v>
      </c>
      <c r="C711">
        <v>32.9</v>
      </c>
      <c r="D711">
        <v>2</v>
      </c>
      <c r="E711" t="s">
        <v>13</v>
      </c>
      <c r="F711" t="s">
        <v>12</v>
      </c>
      <c r="G711">
        <v>5375.0379999999996</v>
      </c>
    </row>
    <row r="712" spans="1:7" x14ac:dyDescent="0.25">
      <c r="A712">
        <v>51</v>
      </c>
      <c r="B712" t="s">
        <v>2</v>
      </c>
      <c r="C712">
        <v>38.06</v>
      </c>
      <c r="D712">
        <v>0</v>
      </c>
      <c r="E712" t="s">
        <v>11</v>
      </c>
      <c r="F712" t="s">
        <v>14</v>
      </c>
      <c r="G712">
        <v>44400.4064</v>
      </c>
    </row>
    <row r="713" spans="1:7" x14ac:dyDescent="0.25">
      <c r="A713">
        <v>49</v>
      </c>
      <c r="B713" t="s">
        <v>3</v>
      </c>
      <c r="C713">
        <v>28.69</v>
      </c>
      <c r="D713">
        <v>3</v>
      </c>
      <c r="E713" t="s">
        <v>13</v>
      </c>
      <c r="F713" t="s">
        <v>19</v>
      </c>
      <c r="G713">
        <v>10264.4421</v>
      </c>
    </row>
    <row r="714" spans="1:7" x14ac:dyDescent="0.25">
      <c r="A714">
        <v>31</v>
      </c>
      <c r="B714" t="s">
        <v>2</v>
      </c>
      <c r="C714">
        <v>30.495000000000001</v>
      </c>
      <c r="D714">
        <v>3</v>
      </c>
      <c r="E714" t="s">
        <v>13</v>
      </c>
      <c r="F714" t="s">
        <v>24</v>
      </c>
      <c r="G714">
        <v>6113.2310500000003</v>
      </c>
    </row>
    <row r="715" spans="1:7" x14ac:dyDescent="0.25">
      <c r="A715">
        <v>36</v>
      </c>
      <c r="B715" t="s">
        <v>2</v>
      </c>
      <c r="C715">
        <v>27.74</v>
      </c>
      <c r="D715">
        <v>0</v>
      </c>
      <c r="E715" t="s">
        <v>13</v>
      </c>
      <c r="F715" t="s">
        <v>24</v>
      </c>
      <c r="G715">
        <v>5469.0065999999997</v>
      </c>
    </row>
    <row r="716" spans="1:7" x14ac:dyDescent="0.25">
      <c r="A716">
        <v>18</v>
      </c>
      <c r="B716" t="s">
        <v>3</v>
      </c>
      <c r="C716">
        <v>35.200000000000003</v>
      </c>
      <c r="D716">
        <v>1</v>
      </c>
      <c r="E716" t="s">
        <v>13</v>
      </c>
      <c r="F716" t="s">
        <v>14</v>
      </c>
      <c r="G716">
        <v>1727.54</v>
      </c>
    </row>
    <row r="717" spans="1:7" x14ac:dyDescent="0.25">
      <c r="A717">
        <v>50</v>
      </c>
      <c r="B717" t="s">
        <v>2</v>
      </c>
      <c r="C717">
        <v>23.54</v>
      </c>
      <c r="D717">
        <v>2</v>
      </c>
      <c r="E717" t="s">
        <v>13</v>
      </c>
      <c r="F717" t="s">
        <v>14</v>
      </c>
      <c r="G717">
        <v>10107.220600000001</v>
      </c>
    </row>
    <row r="718" spans="1:7" x14ac:dyDescent="0.25">
      <c r="A718">
        <v>43</v>
      </c>
      <c r="B718" t="s">
        <v>2</v>
      </c>
      <c r="C718">
        <v>30.684999999999999</v>
      </c>
      <c r="D718">
        <v>2</v>
      </c>
      <c r="E718" t="s">
        <v>13</v>
      </c>
      <c r="F718" t="s">
        <v>19</v>
      </c>
      <c r="G718">
        <v>8310.8391499999998</v>
      </c>
    </row>
    <row r="719" spans="1:7" x14ac:dyDescent="0.25">
      <c r="A719">
        <v>20</v>
      </c>
      <c r="B719" t="s">
        <v>3</v>
      </c>
      <c r="C719">
        <v>40.47</v>
      </c>
      <c r="D719">
        <v>0</v>
      </c>
      <c r="E719" t="s">
        <v>13</v>
      </c>
      <c r="F719" t="s">
        <v>24</v>
      </c>
      <c r="G719">
        <v>1984.4532999999999</v>
      </c>
    </row>
    <row r="720" spans="1:7" x14ac:dyDescent="0.25">
      <c r="A720">
        <v>24</v>
      </c>
      <c r="B720" t="s">
        <v>2</v>
      </c>
      <c r="C720">
        <v>22.6</v>
      </c>
      <c r="D720">
        <v>0</v>
      </c>
      <c r="E720" t="s">
        <v>13</v>
      </c>
      <c r="F720" t="s">
        <v>12</v>
      </c>
      <c r="G720">
        <v>2457.502</v>
      </c>
    </row>
    <row r="721" spans="1:7" x14ac:dyDescent="0.25">
      <c r="A721">
        <v>60</v>
      </c>
      <c r="B721" t="s">
        <v>3</v>
      </c>
      <c r="C721">
        <v>28.9</v>
      </c>
      <c r="D721">
        <v>0</v>
      </c>
      <c r="E721" t="s">
        <v>13</v>
      </c>
      <c r="F721" t="s">
        <v>12</v>
      </c>
      <c r="G721">
        <v>12146.971</v>
      </c>
    </row>
    <row r="722" spans="1:7" x14ac:dyDescent="0.25">
      <c r="A722">
        <v>49</v>
      </c>
      <c r="B722" t="s">
        <v>2</v>
      </c>
      <c r="C722">
        <v>22.61</v>
      </c>
      <c r="D722">
        <v>1</v>
      </c>
      <c r="E722" t="s">
        <v>13</v>
      </c>
      <c r="F722" t="s">
        <v>19</v>
      </c>
      <c r="G722">
        <v>9566.9909000000007</v>
      </c>
    </row>
    <row r="723" spans="1:7" x14ac:dyDescent="0.25">
      <c r="A723">
        <v>60</v>
      </c>
      <c r="B723" t="s">
        <v>3</v>
      </c>
      <c r="C723">
        <v>24.32</v>
      </c>
      <c r="D723">
        <v>1</v>
      </c>
      <c r="E723" t="s">
        <v>13</v>
      </c>
      <c r="F723" t="s">
        <v>19</v>
      </c>
      <c r="G723">
        <v>13112.604799999999</v>
      </c>
    </row>
    <row r="724" spans="1:7" x14ac:dyDescent="0.25">
      <c r="A724">
        <v>51</v>
      </c>
      <c r="B724" t="s">
        <v>2</v>
      </c>
      <c r="C724">
        <v>36.67</v>
      </c>
      <c r="D724">
        <v>2</v>
      </c>
      <c r="E724" t="s">
        <v>13</v>
      </c>
      <c r="F724" t="s">
        <v>19</v>
      </c>
      <c r="G724">
        <v>10848.1343</v>
      </c>
    </row>
    <row r="725" spans="1:7" x14ac:dyDescent="0.25">
      <c r="A725">
        <v>58</v>
      </c>
      <c r="B725" t="s">
        <v>2</v>
      </c>
      <c r="C725">
        <v>33.44</v>
      </c>
      <c r="D725">
        <v>0</v>
      </c>
      <c r="E725" t="s">
        <v>13</v>
      </c>
      <c r="F725" t="s">
        <v>19</v>
      </c>
      <c r="G725">
        <v>12231.613600000001</v>
      </c>
    </row>
    <row r="726" spans="1:7" x14ac:dyDescent="0.25">
      <c r="A726">
        <v>51</v>
      </c>
      <c r="B726" t="s">
        <v>2</v>
      </c>
      <c r="C726">
        <v>40.659999999999997</v>
      </c>
      <c r="D726">
        <v>0</v>
      </c>
      <c r="E726" t="s">
        <v>13</v>
      </c>
      <c r="F726" t="s">
        <v>24</v>
      </c>
      <c r="G726">
        <v>9875.6803999999993</v>
      </c>
    </row>
    <row r="727" spans="1:7" x14ac:dyDescent="0.25">
      <c r="A727">
        <v>53</v>
      </c>
      <c r="B727" t="s">
        <v>3</v>
      </c>
      <c r="C727">
        <v>36.6</v>
      </c>
      <c r="D727">
        <v>3</v>
      </c>
      <c r="E727" t="s">
        <v>13</v>
      </c>
      <c r="F727" t="s">
        <v>12</v>
      </c>
      <c r="G727">
        <v>11264.540999999999</v>
      </c>
    </row>
    <row r="728" spans="1:7" x14ac:dyDescent="0.25">
      <c r="A728">
        <v>62</v>
      </c>
      <c r="B728" t="s">
        <v>3</v>
      </c>
      <c r="C728">
        <v>37.4</v>
      </c>
      <c r="D728">
        <v>0</v>
      </c>
      <c r="E728" t="s">
        <v>13</v>
      </c>
      <c r="F728" t="s">
        <v>12</v>
      </c>
      <c r="G728">
        <v>12979.358</v>
      </c>
    </row>
    <row r="729" spans="1:7" x14ac:dyDescent="0.25">
      <c r="A729">
        <v>19</v>
      </c>
      <c r="B729" t="s">
        <v>3</v>
      </c>
      <c r="C729">
        <v>35.4</v>
      </c>
      <c r="D729">
        <v>0</v>
      </c>
      <c r="E729" t="s">
        <v>13</v>
      </c>
      <c r="F729" t="s">
        <v>12</v>
      </c>
      <c r="G729">
        <v>1263.249</v>
      </c>
    </row>
    <row r="730" spans="1:7" x14ac:dyDescent="0.25">
      <c r="A730">
        <v>50</v>
      </c>
      <c r="B730" t="s">
        <v>2</v>
      </c>
      <c r="C730">
        <v>27.074999999999999</v>
      </c>
      <c r="D730">
        <v>1</v>
      </c>
      <c r="E730" t="s">
        <v>13</v>
      </c>
      <c r="F730" t="s">
        <v>24</v>
      </c>
      <c r="G730">
        <v>10106.134249999999</v>
      </c>
    </row>
    <row r="731" spans="1:7" x14ac:dyDescent="0.25">
      <c r="A731">
        <v>30</v>
      </c>
      <c r="B731" t="s">
        <v>2</v>
      </c>
      <c r="C731">
        <v>39.049999999999997</v>
      </c>
      <c r="D731">
        <v>3</v>
      </c>
      <c r="E731" t="s">
        <v>11</v>
      </c>
      <c r="F731" t="s">
        <v>14</v>
      </c>
      <c r="G731">
        <v>40932.429499999998</v>
      </c>
    </row>
    <row r="732" spans="1:7" x14ac:dyDescent="0.25">
      <c r="A732">
        <v>41</v>
      </c>
      <c r="B732" t="s">
        <v>3</v>
      </c>
      <c r="C732">
        <v>28.405000000000001</v>
      </c>
      <c r="D732">
        <v>1</v>
      </c>
      <c r="E732" t="s">
        <v>13</v>
      </c>
      <c r="F732" t="s">
        <v>19</v>
      </c>
      <c r="G732">
        <v>6664.68595</v>
      </c>
    </row>
    <row r="733" spans="1:7" x14ac:dyDescent="0.25">
      <c r="A733">
        <v>29</v>
      </c>
      <c r="B733" t="s">
        <v>2</v>
      </c>
      <c r="C733">
        <v>21.754999999999999</v>
      </c>
      <c r="D733">
        <v>1</v>
      </c>
      <c r="E733" t="s">
        <v>11</v>
      </c>
      <c r="F733" t="s">
        <v>24</v>
      </c>
      <c r="G733">
        <v>16657.71745</v>
      </c>
    </row>
    <row r="734" spans="1:7" x14ac:dyDescent="0.25">
      <c r="A734">
        <v>18</v>
      </c>
      <c r="B734" t="s">
        <v>2</v>
      </c>
      <c r="C734">
        <v>40.28</v>
      </c>
      <c r="D734">
        <v>0</v>
      </c>
      <c r="E734" t="s">
        <v>13</v>
      </c>
      <c r="F734" t="s">
        <v>24</v>
      </c>
      <c r="G734">
        <v>2217.6012000000001</v>
      </c>
    </row>
    <row r="735" spans="1:7" x14ac:dyDescent="0.25">
      <c r="A735">
        <v>41</v>
      </c>
      <c r="B735" t="s">
        <v>2</v>
      </c>
      <c r="C735">
        <v>36.08</v>
      </c>
      <c r="D735">
        <v>1</v>
      </c>
      <c r="E735" t="s">
        <v>13</v>
      </c>
      <c r="F735" t="s">
        <v>14</v>
      </c>
      <c r="G735">
        <v>6781.3541999999998</v>
      </c>
    </row>
    <row r="736" spans="1:7" x14ac:dyDescent="0.25">
      <c r="A736">
        <v>35</v>
      </c>
      <c r="B736" t="s">
        <v>3</v>
      </c>
      <c r="C736">
        <v>24.42</v>
      </c>
      <c r="D736">
        <v>3</v>
      </c>
      <c r="E736" t="s">
        <v>11</v>
      </c>
      <c r="F736" t="s">
        <v>14</v>
      </c>
      <c r="G736">
        <v>19361.998800000001</v>
      </c>
    </row>
    <row r="737" spans="1:7" x14ac:dyDescent="0.25">
      <c r="A737">
        <v>53</v>
      </c>
      <c r="B737" t="s">
        <v>3</v>
      </c>
      <c r="C737">
        <v>21.4</v>
      </c>
      <c r="D737">
        <v>1</v>
      </c>
      <c r="E737" t="s">
        <v>13</v>
      </c>
      <c r="F737" t="s">
        <v>12</v>
      </c>
      <c r="G737">
        <v>10065.413</v>
      </c>
    </row>
    <row r="738" spans="1:7" x14ac:dyDescent="0.25">
      <c r="A738">
        <v>24</v>
      </c>
      <c r="B738" t="s">
        <v>2</v>
      </c>
      <c r="C738">
        <v>30.1</v>
      </c>
      <c r="D738">
        <v>3</v>
      </c>
      <c r="E738" t="s">
        <v>13</v>
      </c>
      <c r="F738" t="s">
        <v>12</v>
      </c>
      <c r="G738">
        <v>4234.9269999999997</v>
      </c>
    </row>
    <row r="739" spans="1:7" x14ac:dyDescent="0.25">
      <c r="A739">
        <v>48</v>
      </c>
      <c r="B739" t="s">
        <v>2</v>
      </c>
      <c r="C739">
        <v>27.265000000000001</v>
      </c>
      <c r="D739">
        <v>1</v>
      </c>
      <c r="E739" t="s">
        <v>13</v>
      </c>
      <c r="F739" t="s">
        <v>24</v>
      </c>
      <c r="G739">
        <v>9447.2503500000003</v>
      </c>
    </row>
    <row r="740" spans="1:7" x14ac:dyDescent="0.25">
      <c r="A740">
        <v>59</v>
      </c>
      <c r="B740" t="s">
        <v>2</v>
      </c>
      <c r="C740">
        <v>32.1</v>
      </c>
      <c r="D740">
        <v>3</v>
      </c>
      <c r="E740" t="s">
        <v>13</v>
      </c>
      <c r="F740" t="s">
        <v>12</v>
      </c>
      <c r="G740">
        <v>14007.222</v>
      </c>
    </row>
    <row r="741" spans="1:7" x14ac:dyDescent="0.25">
      <c r="A741">
        <v>49</v>
      </c>
      <c r="B741" t="s">
        <v>2</v>
      </c>
      <c r="C741">
        <v>34.770000000000003</v>
      </c>
      <c r="D741">
        <v>1</v>
      </c>
      <c r="E741" t="s">
        <v>13</v>
      </c>
      <c r="F741" t="s">
        <v>19</v>
      </c>
      <c r="G741">
        <v>9583.8932999999997</v>
      </c>
    </row>
    <row r="742" spans="1:7" x14ac:dyDescent="0.25">
      <c r="A742">
        <v>37</v>
      </c>
      <c r="B742" t="s">
        <v>2</v>
      </c>
      <c r="C742">
        <v>38.39</v>
      </c>
      <c r="D742">
        <v>0</v>
      </c>
      <c r="E742" t="s">
        <v>11</v>
      </c>
      <c r="F742" t="s">
        <v>14</v>
      </c>
      <c r="G742">
        <v>40419.019099999998</v>
      </c>
    </row>
    <row r="743" spans="1:7" x14ac:dyDescent="0.25">
      <c r="A743">
        <v>26</v>
      </c>
      <c r="B743" t="s">
        <v>3</v>
      </c>
      <c r="C743">
        <v>23.7</v>
      </c>
      <c r="D743">
        <v>2</v>
      </c>
      <c r="E743" t="s">
        <v>13</v>
      </c>
      <c r="F743" t="s">
        <v>12</v>
      </c>
      <c r="G743">
        <v>3484.3310000000001</v>
      </c>
    </row>
    <row r="744" spans="1:7" x14ac:dyDescent="0.25">
      <c r="A744">
        <v>23</v>
      </c>
      <c r="B744" t="s">
        <v>3</v>
      </c>
      <c r="C744">
        <v>31.73</v>
      </c>
      <c r="D744">
        <v>3</v>
      </c>
      <c r="E744" t="s">
        <v>11</v>
      </c>
      <c r="F744" t="s">
        <v>24</v>
      </c>
      <c r="G744">
        <v>36189.101699999999</v>
      </c>
    </row>
    <row r="745" spans="1:7" x14ac:dyDescent="0.25">
      <c r="A745">
        <v>29</v>
      </c>
      <c r="B745" t="s">
        <v>3</v>
      </c>
      <c r="C745">
        <v>35.5</v>
      </c>
      <c r="D745">
        <v>2</v>
      </c>
      <c r="E745" t="s">
        <v>11</v>
      </c>
      <c r="F745" t="s">
        <v>12</v>
      </c>
      <c r="G745">
        <v>44585.455869999998</v>
      </c>
    </row>
    <row r="746" spans="1:7" x14ac:dyDescent="0.25">
      <c r="A746">
        <v>45</v>
      </c>
      <c r="B746" t="s">
        <v>3</v>
      </c>
      <c r="C746">
        <v>24.035</v>
      </c>
      <c r="D746">
        <v>2</v>
      </c>
      <c r="E746" t="s">
        <v>13</v>
      </c>
      <c r="F746" t="s">
        <v>24</v>
      </c>
      <c r="G746">
        <v>8604.4836500000001</v>
      </c>
    </row>
    <row r="747" spans="1:7" x14ac:dyDescent="0.25">
      <c r="A747">
        <v>27</v>
      </c>
      <c r="B747" t="s">
        <v>3</v>
      </c>
      <c r="C747">
        <v>29.15</v>
      </c>
      <c r="D747">
        <v>0</v>
      </c>
      <c r="E747" t="s">
        <v>11</v>
      </c>
      <c r="F747" t="s">
        <v>14</v>
      </c>
      <c r="G747">
        <v>18246.495500000001</v>
      </c>
    </row>
    <row r="748" spans="1:7" x14ac:dyDescent="0.25">
      <c r="A748">
        <v>53</v>
      </c>
      <c r="B748" t="s">
        <v>3</v>
      </c>
      <c r="C748">
        <v>34.104999999999997</v>
      </c>
      <c r="D748">
        <v>0</v>
      </c>
      <c r="E748" t="s">
        <v>11</v>
      </c>
      <c r="F748" t="s">
        <v>24</v>
      </c>
      <c r="G748">
        <v>43254.417950000003</v>
      </c>
    </row>
    <row r="749" spans="1:7" x14ac:dyDescent="0.25">
      <c r="A749">
        <v>31</v>
      </c>
      <c r="B749" t="s">
        <v>2</v>
      </c>
      <c r="C749">
        <v>26.62</v>
      </c>
      <c r="D749">
        <v>0</v>
      </c>
      <c r="E749" t="s">
        <v>13</v>
      </c>
      <c r="F749" t="s">
        <v>14</v>
      </c>
      <c r="G749">
        <v>3757.8447999999999</v>
      </c>
    </row>
    <row r="750" spans="1:7" x14ac:dyDescent="0.25">
      <c r="A750">
        <v>50</v>
      </c>
      <c r="B750" t="s">
        <v>3</v>
      </c>
      <c r="C750">
        <v>26.41</v>
      </c>
      <c r="D750">
        <v>0</v>
      </c>
      <c r="E750" t="s">
        <v>13</v>
      </c>
      <c r="F750" t="s">
        <v>19</v>
      </c>
      <c r="G750">
        <v>8827.2098999999998</v>
      </c>
    </row>
    <row r="751" spans="1:7" x14ac:dyDescent="0.25">
      <c r="A751">
        <v>50</v>
      </c>
      <c r="B751" t="s">
        <v>2</v>
      </c>
      <c r="C751">
        <v>30.114999999999998</v>
      </c>
      <c r="D751">
        <v>1</v>
      </c>
      <c r="E751" t="s">
        <v>13</v>
      </c>
      <c r="F751" t="s">
        <v>19</v>
      </c>
      <c r="G751">
        <v>9910.3598500000007</v>
      </c>
    </row>
    <row r="752" spans="1:7" x14ac:dyDescent="0.25">
      <c r="A752">
        <v>34</v>
      </c>
      <c r="B752" t="s">
        <v>3</v>
      </c>
      <c r="C752">
        <v>27</v>
      </c>
      <c r="D752">
        <v>2</v>
      </c>
      <c r="E752" t="s">
        <v>13</v>
      </c>
      <c r="F752" t="s">
        <v>12</v>
      </c>
      <c r="G752">
        <v>11737.848840000001</v>
      </c>
    </row>
    <row r="753" spans="1:7" x14ac:dyDescent="0.25">
      <c r="A753">
        <v>19</v>
      </c>
      <c r="B753" t="s">
        <v>3</v>
      </c>
      <c r="C753">
        <v>21.754999999999999</v>
      </c>
      <c r="D753">
        <v>0</v>
      </c>
      <c r="E753" t="s">
        <v>13</v>
      </c>
      <c r="F753" t="s">
        <v>19</v>
      </c>
      <c r="G753">
        <v>1627.2824499999999</v>
      </c>
    </row>
    <row r="754" spans="1:7" x14ac:dyDescent="0.25">
      <c r="A754">
        <v>47</v>
      </c>
      <c r="B754" t="s">
        <v>2</v>
      </c>
      <c r="C754">
        <v>36</v>
      </c>
      <c r="D754">
        <v>1</v>
      </c>
      <c r="E754" t="s">
        <v>13</v>
      </c>
      <c r="F754" t="s">
        <v>12</v>
      </c>
      <c r="G754">
        <v>8556.9069999999992</v>
      </c>
    </row>
    <row r="755" spans="1:7" x14ac:dyDescent="0.25">
      <c r="A755">
        <v>28</v>
      </c>
      <c r="B755" t="s">
        <v>3</v>
      </c>
      <c r="C755">
        <v>30.875</v>
      </c>
      <c r="D755">
        <v>0</v>
      </c>
      <c r="E755" t="s">
        <v>13</v>
      </c>
      <c r="F755" t="s">
        <v>19</v>
      </c>
      <c r="G755">
        <v>3062.5082499999999</v>
      </c>
    </row>
    <row r="756" spans="1:7" x14ac:dyDescent="0.25">
      <c r="A756">
        <v>37</v>
      </c>
      <c r="B756" t="s">
        <v>2</v>
      </c>
      <c r="C756">
        <v>26.4</v>
      </c>
      <c r="D756">
        <v>0</v>
      </c>
      <c r="E756" t="s">
        <v>11</v>
      </c>
      <c r="F756" t="s">
        <v>14</v>
      </c>
      <c r="G756">
        <v>19539.242999999999</v>
      </c>
    </row>
    <row r="757" spans="1:7" x14ac:dyDescent="0.25">
      <c r="A757">
        <v>21</v>
      </c>
      <c r="B757" t="s">
        <v>3</v>
      </c>
      <c r="C757">
        <v>28.975000000000001</v>
      </c>
      <c r="D757">
        <v>0</v>
      </c>
      <c r="E757" t="s">
        <v>13</v>
      </c>
      <c r="F757" t="s">
        <v>19</v>
      </c>
      <c r="G757">
        <v>1906.35825</v>
      </c>
    </row>
    <row r="758" spans="1:7" x14ac:dyDescent="0.25">
      <c r="A758">
        <v>64</v>
      </c>
      <c r="B758" t="s">
        <v>3</v>
      </c>
      <c r="C758">
        <v>37.905000000000001</v>
      </c>
      <c r="D758">
        <v>0</v>
      </c>
      <c r="E758" t="s">
        <v>13</v>
      </c>
      <c r="F758" t="s">
        <v>19</v>
      </c>
      <c r="G758">
        <v>14210.53595</v>
      </c>
    </row>
    <row r="759" spans="1:7" x14ac:dyDescent="0.25">
      <c r="A759">
        <v>58</v>
      </c>
      <c r="B759" t="s">
        <v>2</v>
      </c>
      <c r="C759">
        <v>22.77</v>
      </c>
      <c r="D759">
        <v>0</v>
      </c>
      <c r="E759" t="s">
        <v>13</v>
      </c>
      <c r="F759" t="s">
        <v>14</v>
      </c>
      <c r="G759">
        <v>11833.782300000001</v>
      </c>
    </row>
    <row r="760" spans="1:7" x14ac:dyDescent="0.25">
      <c r="A760">
        <v>24</v>
      </c>
      <c r="B760" t="s">
        <v>3</v>
      </c>
      <c r="C760">
        <v>33.630000000000003</v>
      </c>
      <c r="D760">
        <v>4</v>
      </c>
      <c r="E760" t="s">
        <v>13</v>
      </c>
      <c r="F760" t="s">
        <v>24</v>
      </c>
      <c r="G760">
        <v>17128.426080000001</v>
      </c>
    </row>
    <row r="761" spans="1:7" x14ac:dyDescent="0.25">
      <c r="A761">
        <v>31</v>
      </c>
      <c r="B761" t="s">
        <v>3</v>
      </c>
      <c r="C761">
        <v>27.645</v>
      </c>
      <c r="D761">
        <v>2</v>
      </c>
      <c r="E761" t="s">
        <v>13</v>
      </c>
      <c r="F761" t="s">
        <v>24</v>
      </c>
      <c r="G761">
        <v>5031.26955</v>
      </c>
    </row>
    <row r="762" spans="1:7" x14ac:dyDescent="0.25">
      <c r="A762">
        <v>39</v>
      </c>
      <c r="B762" t="s">
        <v>2</v>
      </c>
      <c r="C762">
        <v>22.8</v>
      </c>
      <c r="D762">
        <v>3</v>
      </c>
      <c r="E762" t="s">
        <v>13</v>
      </c>
      <c r="F762" t="s">
        <v>24</v>
      </c>
      <c r="G762">
        <v>7985.8149999999996</v>
      </c>
    </row>
    <row r="763" spans="1:7" x14ac:dyDescent="0.25">
      <c r="A763">
        <v>47</v>
      </c>
      <c r="B763" t="s">
        <v>2</v>
      </c>
      <c r="C763">
        <v>27.83</v>
      </c>
      <c r="D763">
        <v>0</v>
      </c>
      <c r="E763" t="s">
        <v>11</v>
      </c>
      <c r="F763" t="s">
        <v>14</v>
      </c>
      <c r="G763">
        <v>23065.420699999999</v>
      </c>
    </row>
    <row r="764" spans="1:7" x14ac:dyDescent="0.25">
      <c r="A764">
        <v>30</v>
      </c>
      <c r="B764" t="s">
        <v>3</v>
      </c>
      <c r="C764">
        <v>37.43</v>
      </c>
      <c r="D764">
        <v>3</v>
      </c>
      <c r="E764" t="s">
        <v>13</v>
      </c>
      <c r="F764" t="s">
        <v>24</v>
      </c>
      <c r="G764">
        <v>5428.7277000000004</v>
      </c>
    </row>
    <row r="765" spans="1:7" x14ac:dyDescent="0.25">
      <c r="A765">
        <v>18</v>
      </c>
      <c r="B765" t="s">
        <v>3</v>
      </c>
      <c r="C765">
        <v>38.17</v>
      </c>
      <c r="D765">
        <v>0</v>
      </c>
      <c r="E765" t="s">
        <v>11</v>
      </c>
      <c r="F765" t="s">
        <v>14</v>
      </c>
      <c r="G765">
        <v>36307.798300000002</v>
      </c>
    </row>
    <row r="766" spans="1:7" x14ac:dyDescent="0.25">
      <c r="A766">
        <v>22</v>
      </c>
      <c r="B766" t="s">
        <v>2</v>
      </c>
      <c r="C766">
        <v>34.58</v>
      </c>
      <c r="D766">
        <v>2</v>
      </c>
      <c r="E766" t="s">
        <v>13</v>
      </c>
      <c r="F766" t="s">
        <v>24</v>
      </c>
      <c r="G766">
        <v>3925.7582000000002</v>
      </c>
    </row>
    <row r="767" spans="1:7" x14ac:dyDescent="0.25">
      <c r="A767">
        <v>23</v>
      </c>
      <c r="B767" t="s">
        <v>3</v>
      </c>
      <c r="C767">
        <v>35.200000000000003</v>
      </c>
      <c r="D767">
        <v>1</v>
      </c>
      <c r="E767" t="s">
        <v>13</v>
      </c>
      <c r="F767" t="s">
        <v>12</v>
      </c>
      <c r="G767">
        <v>2416.9549999999999</v>
      </c>
    </row>
    <row r="768" spans="1:7" x14ac:dyDescent="0.25">
      <c r="A768">
        <v>33</v>
      </c>
      <c r="B768" t="s">
        <v>3</v>
      </c>
      <c r="C768">
        <v>27.1</v>
      </c>
      <c r="D768">
        <v>1</v>
      </c>
      <c r="E768" t="s">
        <v>11</v>
      </c>
      <c r="F768" t="s">
        <v>12</v>
      </c>
      <c r="G768">
        <v>19040.876</v>
      </c>
    </row>
    <row r="769" spans="1:7" x14ac:dyDescent="0.25">
      <c r="A769">
        <v>27</v>
      </c>
      <c r="B769" t="s">
        <v>3</v>
      </c>
      <c r="C769">
        <v>26.03</v>
      </c>
      <c r="D769">
        <v>0</v>
      </c>
      <c r="E769" t="s">
        <v>13</v>
      </c>
      <c r="F769" t="s">
        <v>24</v>
      </c>
      <c r="G769">
        <v>3070.8087</v>
      </c>
    </row>
    <row r="770" spans="1:7" x14ac:dyDescent="0.25">
      <c r="A770">
        <v>45</v>
      </c>
      <c r="B770" t="s">
        <v>2</v>
      </c>
      <c r="C770">
        <v>25.175000000000001</v>
      </c>
      <c r="D770">
        <v>2</v>
      </c>
      <c r="E770" t="s">
        <v>13</v>
      </c>
      <c r="F770" t="s">
        <v>24</v>
      </c>
      <c r="G770">
        <v>9095.0682500000003</v>
      </c>
    </row>
    <row r="771" spans="1:7" x14ac:dyDescent="0.25">
      <c r="A771">
        <v>57</v>
      </c>
      <c r="B771" t="s">
        <v>2</v>
      </c>
      <c r="C771">
        <v>31.824999999999999</v>
      </c>
      <c r="D771">
        <v>0</v>
      </c>
      <c r="E771" t="s">
        <v>13</v>
      </c>
      <c r="F771" t="s">
        <v>19</v>
      </c>
      <c r="G771">
        <v>11842.623750000001</v>
      </c>
    </row>
    <row r="772" spans="1:7" x14ac:dyDescent="0.25">
      <c r="A772">
        <v>47</v>
      </c>
      <c r="B772" t="s">
        <v>3</v>
      </c>
      <c r="C772">
        <v>32.299999999999997</v>
      </c>
      <c r="D772">
        <v>1</v>
      </c>
      <c r="E772" t="s">
        <v>13</v>
      </c>
      <c r="F772" t="s">
        <v>12</v>
      </c>
      <c r="G772">
        <v>8062.7640000000001</v>
      </c>
    </row>
    <row r="773" spans="1:7" x14ac:dyDescent="0.25">
      <c r="A773">
        <v>42</v>
      </c>
      <c r="B773" t="s">
        <v>2</v>
      </c>
      <c r="C773">
        <v>29</v>
      </c>
      <c r="D773">
        <v>1</v>
      </c>
      <c r="E773" t="s">
        <v>13</v>
      </c>
      <c r="F773" t="s">
        <v>12</v>
      </c>
      <c r="G773">
        <v>7050.6419999999998</v>
      </c>
    </row>
    <row r="774" spans="1:7" x14ac:dyDescent="0.25">
      <c r="A774">
        <v>64</v>
      </c>
      <c r="B774" t="s">
        <v>2</v>
      </c>
      <c r="C774">
        <v>39.700000000000003</v>
      </c>
      <c r="D774">
        <v>0</v>
      </c>
      <c r="E774" t="s">
        <v>13</v>
      </c>
      <c r="F774" t="s">
        <v>12</v>
      </c>
      <c r="G774">
        <v>14319.031000000001</v>
      </c>
    </row>
    <row r="775" spans="1:7" x14ac:dyDescent="0.25">
      <c r="A775">
        <v>38</v>
      </c>
      <c r="B775" t="s">
        <v>2</v>
      </c>
      <c r="C775">
        <v>19.475000000000001</v>
      </c>
      <c r="D775">
        <v>2</v>
      </c>
      <c r="E775" t="s">
        <v>13</v>
      </c>
      <c r="F775" t="s">
        <v>19</v>
      </c>
      <c r="G775">
        <v>6933.2422500000002</v>
      </c>
    </row>
    <row r="776" spans="1:7" x14ac:dyDescent="0.25">
      <c r="A776">
        <v>61</v>
      </c>
      <c r="B776" t="s">
        <v>3</v>
      </c>
      <c r="C776">
        <v>36.1</v>
      </c>
      <c r="D776">
        <v>3</v>
      </c>
      <c r="E776" t="s">
        <v>13</v>
      </c>
      <c r="F776" t="s">
        <v>12</v>
      </c>
      <c r="G776">
        <v>27941.28758</v>
      </c>
    </row>
    <row r="777" spans="1:7" x14ac:dyDescent="0.25">
      <c r="A777">
        <v>53</v>
      </c>
      <c r="B777" t="s">
        <v>2</v>
      </c>
      <c r="C777">
        <v>26.7</v>
      </c>
      <c r="D777">
        <v>2</v>
      </c>
      <c r="E777" t="s">
        <v>13</v>
      </c>
      <c r="F777" t="s">
        <v>12</v>
      </c>
      <c r="G777">
        <v>11150.78</v>
      </c>
    </row>
    <row r="778" spans="1:7" x14ac:dyDescent="0.25">
      <c r="A778">
        <v>44</v>
      </c>
      <c r="B778" t="s">
        <v>2</v>
      </c>
      <c r="C778">
        <v>36.479999999999997</v>
      </c>
      <c r="D778">
        <v>0</v>
      </c>
      <c r="E778" t="s">
        <v>13</v>
      </c>
      <c r="F778" t="s">
        <v>24</v>
      </c>
      <c r="G778">
        <v>12797.20962</v>
      </c>
    </row>
    <row r="779" spans="1:7" x14ac:dyDescent="0.25">
      <c r="A779">
        <v>19</v>
      </c>
      <c r="B779" t="s">
        <v>2</v>
      </c>
      <c r="C779">
        <v>28.88</v>
      </c>
      <c r="D779">
        <v>0</v>
      </c>
      <c r="E779" t="s">
        <v>11</v>
      </c>
      <c r="F779" t="s">
        <v>19</v>
      </c>
      <c r="G779">
        <v>17748.5062</v>
      </c>
    </row>
    <row r="780" spans="1:7" x14ac:dyDescent="0.25">
      <c r="A780">
        <v>41</v>
      </c>
      <c r="B780" t="s">
        <v>3</v>
      </c>
      <c r="C780">
        <v>34.200000000000003</v>
      </c>
      <c r="D780">
        <v>2</v>
      </c>
      <c r="E780" t="s">
        <v>13</v>
      </c>
      <c r="F780" t="s">
        <v>19</v>
      </c>
      <c r="G780">
        <v>7261.741</v>
      </c>
    </row>
    <row r="781" spans="1:7" x14ac:dyDescent="0.25">
      <c r="A781">
        <v>51</v>
      </c>
      <c r="B781" t="s">
        <v>3</v>
      </c>
      <c r="C781">
        <v>33.33</v>
      </c>
      <c r="D781">
        <v>3</v>
      </c>
      <c r="E781" t="s">
        <v>13</v>
      </c>
      <c r="F781" t="s">
        <v>14</v>
      </c>
      <c r="G781">
        <v>10560.4917</v>
      </c>
    </row>
    <row r="782" spans="1:7" x14ac:dyDescent="0.25">
      <c r="A782">
        <v>40</v>
      </c>
      <c r="B782" t="s">
        <v>3</v>
      </c>
      <c r="C782">
        <v>32.299999999999997</v>
      </c>
      <c r="D782">
        <v>2</v>
      </c>
      <c r="E782" t="s">
        <v>13</v>
      </c>
      <c r="F782" t="s">
        <v>19</v>
      </c>
      <c r="G782">
        <v>6986.6970000000001</v>
      </c>
    </row>
    <row r="783" spans="1:7" x14ac:dyDescent="0.25">
      <c r="A783">
        <v>45</v>
      </c>
      <c r="B783" t="s">
        <v>3</v>
      </c>
      <c r="C783">
        <v>39.805</v>
      </c>
      <c r="D783">
        <v>0</v>
      </c>
      <c r="E783" t="s">
        <v>13</v>
      </c>
      <c r="F783" t="s">
        <v>24</v>
      </c>
      <c r="G783">
        <v>7448.4039499999999</v>
      </c>
    </row>
    <row r="784" spans="1:7" x14ac:dyDescent="0.25">
      <c r="A784">
        <v>35</v>
      </c>
      <c r="B784" t="s">
        <v>3</v>
      </c>
      <c r="C784">
        <v>34.32</v>
      </c>
      <c r="D784">
        <v>3</v>
      </c>
      <c r="E784" t="s">
        <v>13</v>
      </c>
      <c r="F784" t="s">
        <v>14</v>
      </c>
      <c r="G784">
        <v>5934.3797999999997</v>
      </c>
    </row>
    <row r="785" spans="1:7" x14ac:dyDescent="0.25">
      <c r="A785">
        <v>53</v>
      </c>
      <c r="B785" t="s">
        <v>3</v>
      </c>
      <c r="C785">
        <v>28.88</v>
      </c>
      <c r="D785">
        <v>0</v>
      </c>
      <c r="E785" t="s">
        <v>13</v>
      </c>
      <c r="F785" t="s">
        <v>19</v>
      </c>
      <c r="G785">
        <v>9869.8101999999999</v>
      </c>
    </row>
    <row r="786" spans="1:7" x14ac:dyDescent="0.25">
      <c r="A786">
        <v>30</v>
      </c>
      <c r="B786" t="s">
        <v>3</v>
      </c>
      <c r="C786">
        <v>24.4</v>
      </c>
      <c r="D786">
        <v>3</v>
      </c>
      <c r="E786" t="s">
        <v>11</v>
      </c>
      <c r="F786" t="s">
        <v>12</v>
      </c>
      <c r="G786">
        <v>18259.216</v>
      </c>
    </row>
    <row r="787" spans="1:7" x14ac:dyDescent="0.25">
      <c r="A787">
        <v>18</v>
      </c>
      <c r="B787" t="s">
        <v>3</v>
      </c>
      <c r="C787">
        <v>41.14</v>
      </c>
      <c r="D787">
        <v>0</v>
      </c>
      <c r="E787" t="s">
        <v>13</v>
      </c>
      <c r="F787" t="s">
        <v>14</v>
      </c>
      <c r="G787">
        <v>1146.7965999999999</v>
      </c>
    </row>
    <row r="788" spans="1:7" x14ac:dyDescent="0.25">
      <c r="A788">
        <v>51</v>
      </c>
      <c r="B788" t="s">
        <v>3</v>
      </c>
      <c r="C788">
        <v>35.97</v>
      </c>
      <c r="D788">
        <v>1</v>
      </c>
      <c r="E788" t="s">
        <v>13</v>
      </c>
      <c r="F788" t="s">
        <v>14</v>
      </c>
      <c r="G788">
        <v>9386.1612999999998</v>
      </c>
    </row>
    <row r="789" spans="1:7" x14ac:dyDescent="0.25">
      <c r="A789">
        <v>50</v>
      </c>
      <c r="B789" t="s">
        <v>2</v>
      </c>
      <c r="C789">
        <v>27.6</v>
      </c>
      <c r="D789">
        <v>1</v>
      </c>
      <c r="E789" t="s">
        <v>11</v>
      </c>
      <c r="F789" t="s">
        <v>12</v>
      </c>
      <c r="G789">
        <v>24520.263999999999</v>
      </c>
    </row>
    <row r="790" spans="1:7" x14ac:dyDescent="0.25">
      <c r="A790">
        <v>31</v>
      </c>
      <c r="B790" t="s">
        <v>2</v>
      </c>
      <c r="C790">
        <v>29.26</v>
      </c>
      <c r="D790">
        <v>1</v>
      </c>
      <c r="E790" t="s">
        <v>13</v>
      </c>
      <c r="F790" t="s">
        <v>14</v>
      </c>
      <c r="G790">
        <v>4350.5144</v>
      </c>
    </row>
    <row r="791" spans="1:7" x14ac:dyDescent="0.25">
      <c r="A791">
        <v>35</v>
      </c>
      <c r="B791" t="s">
        <v>2</v>
      </c>
      <c r="C791">
        <v>27.7</v>
      </c>
      <c r="D791">
        <v>3</v>
      </c>
      <c r="E791" t="s">
        <v>13</v>
      </c>
      <c r="F791" t="s">
        <v>12</v>
      </c>
      <c r="G791">
        <v>6414.1779999999999</v>
      </c>
    </row>
    <row r="792" spans="1:7" x14ac:dyDescent="0.25">
      <c r="A792">
        <v>60</v>
      </c>
      <c r="B792" t="s">
        <v>3</v>
      </c>
      <c r="C792">
        <v>36.954999999999998</v>
      </c>
      <c r="D792">
        <v>0</v>
      </c>
      <c r="E792" t="s">
        <v>13</v>
      </c>
      <c r="F792" t="s">
        <v>24</v>
      </c>
      <c r="G792">
        <v>12741.167450000001</v>
      </c>
    </row>
    <row r="793" spans="1:7" x14ac:dyDescent="0.25">
      <c r="A793">
        <v>21</v>
      </c>
      <c r="B793" t="s">
        <v>3</v>
      </c>
      <c r="C793">
        <v>36.86</v>
      </c>
      <c r="D793">
        <v>0</v>
      </c>
      <c r="E793" t="s">
        <v>13</v>
      </c>
      <c r="F793" t="s">
        <v>19</v>
      </c>
      <c r="G793">
        <v>1917.3184000000001</v>
      </c>
    </row>
    <row r="794" spans="1:7" x14ac:dyDescent="0.25">
      <c r="A794">
        <v>29</v>
      </c>
      <c r="B794" t="s">
        <v>3</v>
      </c>
      <c r="C794">
        <v>22.515000000000001</v>
      </c>
      <c r="D794">
        <v>3</v>
      </c>
      <c r="E794" t="s">
        <v>13</v>
      </c>
      <c r="F794" t="s">
        <v>24</v>
      </c>
      <c r="G794">
        <v>5209.5788499999999</v>
      </c>
    </row>
    <row r="795" spans="1:7" x14ac:dyDescent="0.25">
      <c r="A795">
        <v>62</v>
      </c>
      <c r="B795" t="s">
        <v>2</v>
      </c>
      <c r="C795">
        <v>29.92</v>
      </c>
      <c r="D795">
        <v>0</v>
      </c>
      <c r="E795" t="s">
        <v>13</v>
      </c>
      <c r="F795" t="s">
        <v>14</v>
      </c>
      <c r="G795">
        <v>13457.960800000001</v>
      </c>
    </row>
    <row r="796" spans="1:7" x14ac:dyDescent="0.25">
      <c r="A796">
        <v>39</v>
      </c>
      <c r="B796" t="s">
        <v>2</v>
      </c>
      <c r="C796">
        <v>41.8</v>
      </c>
      <c r="D796">
        <v>0</v>
      </c>
      <c r="E796" t="s">
        <v>13</v>
      </c>
      <c r="F796" t="s">
        <v>14</v>
      </c>
      <c r="G796">
        <v>5662.2250000000004</v>
      </c>
    </row>
    <row r="797" spans="1:7" x14ac:dyDescent="0.25">
      <c r="A797">
        <v>19</v>
      </c>
      <c r="B797" t="s">
        <v>3</v>
      </c>
      <c r="C797">
        <v>27.6</v>
      </c>
      <c r="D797">
        <v>0</v>
      </c>
      <c r="E797" t="s">
        <v>13</v>
      </c>
      <c r="F797" t="s">
        <v>12</v>
      </c>
      <c r="G797">
        <v>1252.4069999999999</v>
      </c>
    </row>
    <row r="798" spans="1:7" x14ac:dyDescent="0.25">
      <c r="A798">
        <v>22</v>
      </c>
      <c r="B798" t="s">
        <v>2</v>
      </c>
      <c r="C798">
        <v>23.18</v>
      </c>
      <c r="D798">
        <v>0</v>
      </c>
      <c r="E798" t="s">
        <v>13</v>
      </c>
      <c r="F798" t="s">
        <v>24</v>
      </c>
      <c r="G798">
        <v>2731.9122000000002</v>
      </c>
    </row>
    <row r="799" spans="1:7" x14ac:dyDescent="0.25">
      <c r="A799">
        <v>53</v>
      </c>
      <c r="B799" t="s">
        <v>3</v>
      </c>
      <c r="C799">
        <v>20.9</v>
      </c>
      <c r="D799">
        <v>0</v>
      </c>
      <c r="E799" t="s">
        <v>11</v>
      </c>
      <c r="F799" t="s">
        <v>14</v>
      </c>
      <c r="G799">
        <v>21195.817999999999</v>
      </c>
    </row>
    <row r="800" spans="1:7" x14ac:dyDescent="0.25">
      <c r="A800">
        <v>39</v>
      </c>
      <c r="B800" t="s">
        <v>2</v>
      </c>
      <c r="C800">
        <v>31.92</v>
      </c>
      <c r="D800">
        <v>2</v>
      </c>
      <c r="E800" t="s">
        <v>13</v>
      </c>
      <c r="F800" t="s">
        <v>19</v>
      </c>
      <c r="G800">
        <v>7209.4917999999998</v>
      </c>
    </row>
    <row r="801" spans="1:7" x14ac:dyDescent="0.25">
      <c r="A801">
        <v>27</v>
      </c>
      <c r="B801" t="s">
        <v>3</v>
      </c>
      <c r="C801">
        <v>28.5</v>
      </c>
      <c r="D801">
        <v>0</v>
      </c>
      <c r="E801" t="s">
        <v>11</v>
      </c>
      <c r="F801" t="s">
        <v>19</v>
      </c>
      <c r="G801">
        <v>18310.741999999998</v>
      </c>
    </row>
    <row r="802" spans="1:7" x14ac:dyDescent="0.25">
      <c r="A802">
        <v>30</v>
      </c>
      <c r="B802" t="s">
        <v>3</v>
      </c>
      <c r="C802">
        <v>44.22</v>
      </c>
      <c r="D802">
        <v>2</v>
      </c>
      <c r="E802" t="s">
        <v>13</v>
      </c>
      <c r="F802" t="s">
        <v>14</v>
      </c>
      <c r="G802">
        <v>4266.1657999999998</v>
      </c>
    </row>
    <row r="803" spans="1:7" x14ac:dyDescent="0.25">
      <c r="A803">
        <v>30</v>
      </c>
      <c r="B803" t="s">
        <v>2</v>
      </c>
      <c r="C803">
        <v>22.895</v>
      </c>
      <c r="D803">
        <v>1</v>
      </c>
      <c r="E803" t="s">
        <v>13</v>
      </c>
      <c r="F803" t="s">
        <v>24</v>
      </c>
      <c r="G803">
        <v>4719.52405</v>
      </c>
    </row>
    <row r="804" spans="1:7" x14ac:dyDescent="0.25">
      <c r="A804">
        <v>58</v>
      </c>
      <c r="B804" t="s">
        <v>2</v>
      </c>
      <c r="C804">
        <v>33.1</v>
      </c>
      <c r="D804">
        <v>0</v>
      </c>
      <c r="E804" t="s">
        <v>13</v>
      </c>
      <c r="F804" t="s">
        <v>12</v>
      </c>
      <c r="G804">
        <v>11848.141</v>
      </c>
    </row>
    <row r="805" spans="1:7" x14ac:dyDescent="0.25">
      <c r="A805">
        <v>33</v>
      </c>
      <c r="B805" t="s">
        <v>3</v>
      </c>
      <c r="C805">
        <v>24.795000000000002</v>
      </c>
      <c r="D805">
        <v>0</v>
      </c>
      <c r="E805" t="s">
        <v>11</v>
      </c>
      <c r="F805" t="s">
        <v>24</v>
      </c>
      <c r="G805">
        <v>17904.527050000001</v>
      </c>
    </row>
    <row r="806" spans="1:7" x14ac:dyDescent="0.25">
      <c r="A806">
        <v>42</v>
      </c>
      <c r="B806" t="s">
        <v>2</v>
      </c>
      <c r="C806">
        <v>26.18</v>
      </c>
      <c r="D806">
        <v>1</v>
      </c>
      <c r="E806" t="s">
        <v>13</v>
      </c>
      <c r="F806" t="s">
        <v>14</v>
      </c>
      <c r="G806">
        <v>7046.7222000000002</v>
      </c>
    </row>
    <row r="807" spans="1:7" x14ac:dyDescent="0.25">
      <c r="A807">
        <v>64</v>
      </c>
      <c r="B807" t="s">
        <v>2</v>
      </c>
      <c r="C807">
        <v>35.97</v>
      </c>
      <c r="D807">
        <v>0</v>
      </c>
      <c r="E807" t="s">
        <v>13</v>
      </c>
      <c r="F807" t="s">
        <v>14</v>
      </c>
      <c r="G807">
        <v>14313.846299999999</v>
      </c>
    </row>
    <row r="808" spans="1:7" x14ac:dyDescent="0.25">
      <c r="A808">
        <v>21</v>
      </c>
      <c r="B808" t="s">
        <v>3</v>
      </c>
      <c r="C808">
        <v>22.3</v>
      </c>
      <c r="D808">
        <v>1</v>
      </c>
      <c r="E808" t="s">
        <v>13</v>
      </c>
      <c r="F808" t="s">
        <v>12</v>
      </c>
      <c r="G808">
        <v>2103.08</v>
      </c>
    </row>
    <row r="809" spans="1:7" x14ac:dyDescent="0.25">
      <c r="A809">
        <v>18</v>
      </c>
      <c r="B809" t="s">
        <v>2</v>
      </c>
      <c r="C809">
        <v>42.24</v>
      </c>
      <c r="D809">
        <v>0</v>
      </c>
      <c r="E809" t="s">
        <v>11</v>
      </c>
      <c r="F809" t="s">
        <v>14</v>
      </c>
      <c r="G809">
        <v>38792.685599999997</v>
      </c>
    </row>
    <row r="810" spans="1:7" x14ac:dyDescent="0.25">
      <c r="A810">
        <v>23</v>
      </c>
      <c r="B810" t="s">
        <v>3</v>
      </c>
      <c r="C810">
        <v>26.51</v>
      </c>
      <c r="D810">
        <v>0</v>
      </c>
      <c r="E810" t="s">
        <v>13</v>
      </c>
      <c r="F810" t="s">
        <v>14</v>
      </c>
      <c r="G810">
        <v>1815.8759</v>
      </c>
    </row>
    <row r="811" spans="1:7" x14ac:dyDescent="0.25">
      <c r="A811">
        <v>45</v>
      </c>
      <c r="B811" t="s">
        <v>2</v>
      </c>
      <c r="C811">
        <v>35.814999999999998</v>
      </c>
      <c r="D811">
        <v>0</v>
      </c>
      <c r="E811" t="s">
        <v>13</v>
      </c>
      <c r="F811" t="s">
        <v>19</v>
      </c>
      <c r="G811">
        <v>7731.8578500000003</v>
      </c>
    </row>
    <row r="812" spans="1:7" x14ac:dyDescent="0.25">
      <c r="A812">
        <v>40</v>
      </c>
      <c r="B812" t="s">
        <v>2</v>
      </c>
      <c r="C812">
        <v>41.42</v>
      </c>
      <c r="D812">
        <v>1</v>
      </c>
      <c r="E812" t="s">
        <v>13</v>
      </c>
      <c r="F812" t="s">
        <v>19</v>
      </c>
      <c r="G812">
        <v>28476.734990000001</v>
      </c>
    </row>
    <row r="813" spans="1:7" x14ac:dyDescent="0.25">
      <c r="A813">
        <v>19</v>
      </c>
      <c r="B813" t="s">
        <v>2</v>
      </c>
      <c r="C813">
        <v>36.575000000000003</v>
      </c>
      <c r="D813">
        <v>0</v>
      </c>
      <c r="E813" t="s">
        <v>13</v>
      </c>
      <c r="F813" t="s">
        <v>19</v>
      </c>
      <c r="G813">
        <v>2136.8822500000001</v>
      </c>
    </row>
    <row r="814" spans="1:7" x14ac:dyDescent="0.25">
      <c r="A814">
        <v>18</v>
      </c>
      <c r="B814" t="s">
        <v>3</v>
      </c>
      <c r="C814">
        <v>30.14</v>
      </c>
      <c r="D814">
        <v>0</v>
      </c>
      <c r="E814" t="s">
        <v>13</v>
      </c>
      <c r="F814" t="s">
        <v>14</v>
      </c>
      <c r="G814">
        <v>1131.5065999999999</v>
      </c>
    </row>
    <row r="815" spans="1:7" x14ac:dyDescent="0.25">
      <c r="A815">
        <v>25</v>
      </c>
      <c r="B815" t="s">
        <v>3</v>
      </c>
      <c r="C815">
        <v>25.84</v>
      </c>
      <c r="D815">
        <v>1</v>
      </c>
      <c r="E815" t="s">
        <v>13</v>
      </c>
      <c r="F815" t="s">
        <v>24</v>
      </c>
      <c r="G815">
        <v>3309.7926000000002</v>
      </c>
    </row>
    <row r="816" spans="1:7" x14ac:dyDescent="0.25">
      <c r="A816">
        <v>46</v>
      </c>
      <c r="B816" t="s">
        <v>2</v>
      </c>
      <c r="C816">
        <v>30.8</v>
      </c>
      <c r="D816">
        <v>3</v>
      </c>
      <c r="E816" t="s">
        <v>13</v>
      </c>
      <c r="F816" t="s">
        <v>12</v>
      </c>
      <c r="G816">
        <v>9414.92</v>
      </c>
    </row>
    <row r="817" spans="1:7" x14ac:dyDescent="0.25">
      <c r="A817">
        <v>33</v>
      </c>
      <c r="B817" t="s">
        <v>2</v>
      </c>
      <c r="C817">
        <v>42.94</v>
      </c>
      <c r="D817">
        <v>3</v>
      </c>
      <c r="E817" t="s">
        <v>13</v>
      </c>
      <c r="F817" t="s">
        <v>19</v>
      </c>
      <c r="G817">
        <v>6360.9935999999998</v>
      </c>
    </row>
    <row r="818" spans="1:7" x14ac:dyDescent="0.25">
      <c r="A818">
        <v>54</v>
      </c>
      <c r="B818" t="s">
        <v>3</v>
      </c>
      <c r="C818">
        <v>21.01</v>
      </c>
      <c r="D818">
        <v>2</v>
      </c>
      <c r="E818" t="s">
        <v>13</v>
      </c>
      <c r="F818" t="s">
        <v>14</v>
      </c>
      <c r="G818">
        <v>11013.7119</v>
      </c>
    </row>
    <row r="819" spans="1:7" x14ac:dyDescent="0.25">
      <c r="A819">
        <v>28</v>
      </c>
      <c r="B819" t="s">
        <v>3</v>
      </c>
      <c r="C819">
        <v>22.515000000000001</v>
      </c>
      <c r="D819">
        <v>2</v>
      </c>
      <c r="E819" t="s">
        <v>13</v>
      </c>
      <c r="F819" t="s">
        <v>24</v>
      </c>
      <c r="G819">
        <v>4428.8878500000001</v>
      </c>
    </row>
    <row r="820" spans="1:7" x14ac:dyDescent="0.25">
      <c r="A820">
        <v>36</v>
      </c>
      <c r="B820" t="s">
        <v>3</v>
      </c>
      <c r="C820">
        <v>34.43</v>
      </c>
      <c r="D820">
        <v>2</v>
      </c>
      <c r="E820" t="s">
        <v>13</v>
      </c>
      <c r="F820" t="s">
        <v>14</v>
      </c>
      <c r="G820">
        <v>5584.3056999999999</v>
      </c>
    </row>
    <row r="821" spans="1:7" x14ac:dyDescent="0.25">
      <c r="A821">
        <v>20</v>
      </c>
      <c r="B821" t="s">
        <v>2</v>
      </c>
      <c r="C821">
        <v>31.46</v>
      </c>
      <c r="D821">
        <v>0</v>
      </c>
      <c r="E821" t="s">
        <v>13</v>
      </c>
      <c r="F821" t="s">
        <v>14</v>
      </c>
      <c r="G821">
        <v>1877.9294</v>
      </c>
    </row>
    <row r="822" spans="1:7" x14ac:dyDescent="0.25">
      <c r="A822">
        <v>24</v>
      </c>
      <c r="B822" t="s">
        <v>2</v>
      </c>
      <c r="C822">
        <v>24.225000000000001</v>
      </c>
      <c r="D822">
        <v>0</v>
      </c>
      <c r="E822" t="s">
        <v>13</v>
      </c>
      <c r="F822" t="s">
        <v>19</v>
      </c>
      <c r="G822">
        <v>2842.7607499999999</v>
      </c>
    </row>
    <row r="823" spans="1:7" x14ac:dyDescent="0.25">
      <c r="A823">
        <v>23</v>
      </c>
      <c r="B823" t="s">
        <v>3</v>
      </c>
      <c r="C823">
        <v>37.1</v>
      </c>
      <c r="D823">
        <v>3</v>
      </c>
      <c r="E823" t="s">
        <v>13</v>
      </c>
      <c r="F823" t="s">
        <v>12</v>
      </c>
      <c r="G823">
        <v>3597.596</v>
      </c>
    </row>
    <row r="824" spans="1:7" x14ac:dyDescent="0.25">
      <c r="A824">
        <v>47</v>
      </c>
      <c r="B824" t="s">
        <v>2</v>
      </c>
      <c r="C824">
        <v>26.125</v>
      </c>
      <c r="D824">
        <v>1</v>
      </c>
      <c r="E824" t="s">
        <v>11</v>
      </c>
      <c r="F824" t="s">
        <v>24</v>
      </c>
      <c r="G824">
        <v>23401.30575</v>
      </c>
    </row>
    <row r="825" spans="1:7" x14ac:dyDescent="0.25">
      <c r="A825">
        <v>33</v>
      </c>
      <c r="B825" t="s">
        <v>2</v>
      </c>
      <c r="C825">
        <v>35.53</v>
      </c>
      <c r="D825">
        <v>0</v>
      </c>
      <c r="E825" t="s">
        <v>11</v>
      </c>
      <c r="F825" t="s">
        <v>19</v>
      </c>
      <c r="G825">
        <v>55135.402090000003</v>
      </c>
    </row>
    <row r="826" spans="1:7" x14ac:dyDescent="0.25">
      <c r="A826">
        <v>45</v>
      </c>
      <c r="B826" t="s">
        <v>3</v>
      </c>
      <c r="C826">
        <v>33.700000000000003</v>
      </c>
      <c r="D826">
        <v>1</v>
      </c>
      <c r="E826" t="s">
        <v>13</v>
      </c>
      <c r="F826" t="s">
        <v>12</v>
      </c>
      <c r="G826">
        <v>7445.9179999999997</v>
      </c>
    </row>
    <row r="827" spans="1:7" x14ac:dyDescent="0.25">
      <c r="A827">
        <v>26</v>
      </c>
      <c r="B827" t="s">
        <v>3</v>
      </c>
      <c r="C827">
        <v>17.670000000000002</v>
      </c>
      <c r="D827">
        <v>0</v>
      </c>
      <c r="E827" t="s">
        <v>13</v>
      </c>
      <c r="F827" t="s">
        <v>19</v>
      </c>
      <c r="G827">
        <v>2680.9493000000002</v>
      </c>
    </row>
    <row r="828" spans="1:7" x14ac:dyDescent="0.25">
      <c r="A828">
        <v>18</v>
      </c>
      <c r="B828" t="s">
        <v>2</v>
      </c>
      <c r="C828">
        <v>31.13</v>
      </c>
      <c r="D828">
        <v>0</v>
      </c>
      <c r="E828" t="s">
        <v>13</v>
      </c>
      <c r="F828" t="s">
        <v>14</v>
      </c>
      <c r="G828">
        <v>1621.8827000000001</v>
      </c>
    </row>
    <row r="829" spans="1:7" x14ac:dyDescent="0.25">
      <c r="A829">
        <v>44</v>
      </c>
      <c r="B829" t="s">
        <v>2</v>
      </c>
      <c r="C829">
        <v>29.81</v>
      </c>
      <c r="D829">
        <v>2</v>
      </c>
      <c r="E829" t="s">
        <v>13</v>
      </c>
      <c r="F829" t="s">
        <v>14</v>
      </c>
      <c r="G829">
        <v>8219.2039000000004</v>
      </c>
    </row>
    <row r="830" spans="1:7" x14ac:dyDescent="0.25">
      <c r="A830">
        <v>60</v>
      </c>
      <c r="B830" t="s">
        <v>3</v>
      </c>
      <c r="C830">
        <v>24.32</v>
      </c>
      <c r="D830">
        <v>0</v>
      </c>
      <c r="E830" t="s">
        <v>13</v>
      </c>
      <c r="F830" t="s">
        <v>19</v>
      </c>
      <c r="G830">
        <v>12523.604799999999</v>
      </c>
    </row>
    <row r="831" spans="1:7" x14ac:dyDescent="0.25">
      <c r="A831">
        <v>64</v>
      </c>
      <c r="B831" t="s">
        <v>2</v>
      </c>
      <c r="C831">
        <v>31.824999999999999</v>
      </c>
      <c r="D831">
        <v>2</v>
      </c>
      <c r="E831" t="s">
        <v>13</v>
      </c>
      <c r="F831" t="s">
        <v>24</v>
      </c>
      <c r="G831">
        <v>16069.08475</v>
      </c>
    </row>
    <row r="832" spans="1:7" x14ac:dyDescent="0.25">
      <c r="A832">
        <v>56</v>
      </c>
      <c r="B832" t="s">
        <v>3</v>
      </c>
      <c r="C832">
        <v>31.79</v>
      </c>
      <c r="D832">
        <v>2</v>
      </c>
      <c r="E832" t="s">
        <v>11</v>
      </c>
      <c r="F832" t="s">
        <v>14</v>
      </c>
      <c r="G832">
        <v>43813.866099999999</v>
      </c>
    </row>
    <row r="833" spans="1:7" x14ac:dyDescent="0.25">
      <c r="A833">
        <v>36</v>
      </c>
      <c r="B833" t="s">
        <v>3</v>
      </c>
      <c r="C833">
        <v>28.024999999999999</v>
      </c>
      <c r="D833">
        <v>1</v>
      </c>
      <c r="E833" t="s">
        <v>11</v>
      </c>
      <c r="F833" t="s">
        <v>24</v>
      </c>
      <c r="G833">
        <v>20773.62775</v>
      </c>
    </row>
    <row r="834" spans="1:7" x14ac:dyDescent="0.25">
      <c r="A834">
        <v>41</v>
      </c>
      <c r="B834" t="s">
        <v>3</v>
      </c>
      <c r="C834">
        <v>30.78</v>
      </c>
      <c r="D834">
        <v>3</v>
      </c>
      <c r="E834" t="s">
        <v>11</v>
      </c>
      <c r="F834" t="s">
        <v>24</v>
      </c>
      <c r="G834">
        <v>39597.407200000001</v>
      </c>
    </row>
    <row r="835" spans="1:7" x14ac:dyDescent="0.25">
      <c r="A835">
        <v>39</v>
      </c>
      <c r="B835" t="s">
        <v>3</v>
      </c>
      <c r="C835">
        <v>21.85</v>
      </c>
      <c r="D835">
        <v>1</v>
      </c>
      <c r="E835" t="s">
        <v>13</v>
      </c>
      <c r="F835" t="s">
        <v>19</v>
      </c>
      <c r="G835">
        <v>6117.4944999999998</v>
      </c>
    </row>
    <row r="836" spans="1:7" x14ac:dyDescent="0.25">
      <c r="A836">
        <v>63</v>
      </c>
      <c r="B836" t="s">
        <v>3</v>
      </c>
      <c r="C836">
        <v>33.1</v>
      </c>
      <c r="D836">
        <v>0</v>
      </c>
      <c r="E836" t="s">
        <v>13</v>
      </c>
      <c r="F836" t="s">
        <v>12</v>
      </c>
      <c r="G836">
        <v>13393.755999999999</v>
      </c>
    </row>
    <row r="837" spans="1:7" x14ac:dyDescent="0.25">
      <c r="A837">
        <v>36</v>
      </c>
      <c r="B837" t="s">
        <v>2</v>
      </c>
      <c r="C837">
        <v>25.84</v>
      </c>
      <c r="D837">
        <v>0</v>
      </c>
      <c r="E837" t="s">
        <v>13</v>
      </c>
      <c r="F837" t="s">
        <v>19</v>
      </c>
      <c r="G837">
        <v>5266.3656000000001</v>
      </c>
    </row>
    <row r="838" spans="1:7" x14ac:dyDescent="0.25">
      <c r="A838">
        <v>28</v>
      </c>
      <c r="B838" t="s">
        <v>2</v>
      </c>
      <c r="C838">
        <v>23.844999999999999</v>
      </c>
      <c r="D838">
        <v>2</v>
      </c>
      <c r="E838" t="s">
        <v>13</v>
      </c>
      <c r="F838" t="s">
        <v>19</v>
      </c>
      <c r="G838">
        <v>4719.7365499999996</v>
      </c>
    </row>
    <row r="839" spans="1:7" x14ac:dyDescent="0.25">
      <c r="A839">
        <v>58</v>
      </c>
      <c r="B839" t="s">
        <v>3</v>
      </c>
      <c r="C839">
        <v>34.39</v>
      </c>
      <c r="D839">
        <v>0</v>
      </c>
      <c r="E839" t="s">
        <v>13</v>
      </c>
      <c r="F839" t="s">
        <v>19</v>
      </c>
      <c r="G839">
        <v>11743.9341</v>
      </c>
    </row>
    <row r="840" spans="1:7" x14ac:dyDescent="0.25">
      <c r="A840">
        <v>36</v>
      </c>
      <c r="B840" t="s">
        <v>3</v>
      </c>
      <c r="C840">
        <v>33.82</v>
      </c>
      <c r="D840">
        <v>1</v>
      </c>
      <c r="E840" t="s">
        <v>13</v>
      </c>
      <c r="F840" t="s">
        <v>19</v>
      </c>
      <c r="G840">
        <v>5377.4578000000001</v>
      </c>
    </row>
    <row r="841" spans="1:7" x14ac:dyDescent="0.25">
      <c r="A841">
        <v>42</v>
      </c>
      <c r="B841" t="s">
        <v>3</v>
      </c>
      <c r="C841">
        <v>35.97</v>
      </c>
      <c r="D841">
        <v>2</v>
      </c>
      <c r="E841" t="s">
        <v>13</v>
      </c>
      <c r="F841" t="s">
        <v>14</v>
      </c>
      <c r="G841">
        <v>7160.3302999999996</v>
      </c>
    </row>
    <row r="842" spans="1:7" x14ac:dyDescent="0.25">
      <c r="A842">
        <v>36</v>
      </c>
      <c r="B842" t="s">
        <v>3</v>
      </c>
      <c r="C842">
        <v>31.5</v>
      </c>
      <c r="D842">
        <v>0</v>
      </c>
      <c r="E842" t="s">
        <v>13</v>
      </c>
      <c r="F842" t="s">
        <v>12</v>
      </c>
      <c r="G842">
        <v>4402.2330000000002</v>
      </c>
    </row>
    <row r="843" spans="1:7" x14ac:dyDescent="0.25">
      <c r="A843">
        <v>56</v>
      </c>
      <c r="B843" t="s">
        <v>2</v>
      </c>
      <c r="C843">
        <v>28.31</v>
      </c>
      <c r="D843">
        <v>0</v>
      </c>
      <c r="E843" t="s">
        <v>13</v>
      </c>
      <c r="F843" t="s">
        <v>24</v>
      </c>
      <c r="G843">
        <v>11657.7189</v>
      </c>
    </row>
    <row r="844" spans="1:7" x14ac:dyDescent="0.25">
      <c r="A844">
        <v>35</v>
      </c>
      <c r="B844" t="s">
        <v>2</v>
      </c>
      <c r="C844">
        <v>23.465</v>
      </c>
      <c r="D844">
        <v>2</v>
      </c>
      <c r="E844" t="s">
        <v>13</v>
      </c>
      <c r="F844" t="s">
        <v>24</v>
      </c>
      <c r="G844">
        <v>6402.2913500000004</v>
      </c>
    </row>
    <row r="845" spans="1:7" x14ac:dyDescent="0.25">
      <c r="A845">
        <v>59</v>
      </c>
      <c r="B845" t="s">
        <v>2</v>
      </c>
      <c r="C845">
        <v>31.35</v>
      </c>
      <c r="D845">
        <v>0</v>
      </c>
      <c r="E845" t="s">
        <v>13</v>
      </c>
      <c r="F845" t="s">
        <v>19</v>
      </c>
      <c r="G845">
        <v>12622.1795</v>
      </c>
    </row>
    <row r="846" spans="1:7" x14ac:dyDescent="0.25">
      <c r="A846">
        <v>21</v>
      </c>
      <c r="B846" t="s">
        <v>3</v>
      </c>
      <c r="C846">
        <v>31.1</v>
      </c>
      <c r="D846">
        <v>0</v>
      </c>
      <c r="E846" t="s">
        <v>13</v>
      </c>
      <c r="F846" t="s">
        <v>12</v>
      </c>
      <c r="G846">
        <v>1526.3119999999999</v>
      </c>
    </row>
    <row r="847" spans="1:7" x14ac:dyDescent="0.25">
      <c r="A847">
        <v>59</v>
      </c>
      <c r="B847" t="s">
        <v>3</v>
      </c>
      <c r="C847">
        <v>24.7</v>
      </c>
      <c r="D847">
        <v>0</v>
      </c>
      <c r="E847" t="s">
        <v>13</v>
      </c>
      <c r="F847" t="s">
        <v>24</v>
      </c>
      <c r="G847">
        <v>12323.936</v>
      </c>
    </row>
    <row r="848" spans="1:7" x14ac:dyDescent="0.25">
      <c r="A848">
        <v>23</v>
      </c>
      <c r="B848" t="s">
        <v>2</v>
      </c>
      <c r="C848">
        <v>32.78</v>
      </c>
      <c r="D848">
        <v>2</v>
      </c>
      <c r="E848" t="s">
        <v>11</v>
      </c>
      <c r="F848" t="s">
        <v>14</v>
      </c>
      <c r="G848">
        <v>36021.011200000001</v>
      </c>
    </row>
    <row r="849" spans="1:7" x14ac:dyDescent="0.25">
      <c r="A849">
        <v>57</v>
      </c>
      <c r="B849" t="s">
        <v>2</v>
      </c>
      <c r="C849">
        <v>29.81</v>
      </c>
      <c r="D849">
        <v>0</v>
      </c>
      <c r="E849" t="s">
        <v>11</v>
      </c>
      <c r="F849" t="s">
        <v>14</v>
      </c>
      <c r="G849">
        <v>27533.912899999999</v>
      </c>
    </row>
    <row r="850" spans="1:7" x14ac:dyDescent="0.25">
      <c r="A850">
        <v>53</v>
      </c>
      <c r="B850" t="s">
        <v>3</v>
      </c>
      <c r="C850">
        <v>30.495000000000001</v>
      </c>
      <c r="D850">
        <v>0</v>
      </c>
      <c r="E850" t="s">
        <v>13</v>
      </c>
      <c r="F850" t="s">
        <v>24</v>
      </c>
      <c r="G850">
        <v>10072.055050000001</v>
      </c>
    </row>
    <row r="851" spans="1:7" x14ac:dyDescent="0.25">
      <c r="A851">
        <v>60</v>
      </c>
      <c r="B851" t="s">
        <v>2</v>
      </c>
      <c r="C851">
        <v>32.450000000000003</v>
      </c>
      <c r="D851">
        <v>0</v>
      </c>
      <c r="E851" t="s">
        <v>11</v>
      </c>
      <c r="F851" t="s">
        <v>14</v>
      </c>
      <c r="G851">
        <v>45008.955499999996</v>
      </c>
    </row>
    <row r="852" spans="1:7" x14ac:dyDescent="0.25">
      <c r="A852">
        <v>51</v>
      </c>
      <c r="B852" t="s">
        <v>2</v>
      </c>
      <c r="C852">
        <v>34.200000000000003</v>
      </c>
      <c r="D852">
        <v>1</v>
      </c>
      <c r="E852" t="s">
        <v>13</v>
      </c>
      <c r="F852" t="s">
        <v>12</v>
      </c>
      <c r="G852">
        <v>9872.7009999999991</v>
      </c>
    </row>
    <row r="853" spans="1:7" x14ac:dyDescent="0.25">
      <c r="A853">
        <v>23</v>
      </c>
      <c r="B853" t="s">
        <v>3</v>
      </c>
      <c r="C853">
        <v>50.38</v>
      </c>
      <c r="D853">
        <v>1</v>
      </c>
      <c r="E853" t="s">
        <v>13</v>
      </c>
      <c r="F853" t="s">
        <v>14</v>
      </c>
      <c r="G853">
        <v>2438.0551999999998</v>
      </c>
    </row>
    <row r="854" spans="1:7" x14ac:dyDescent="0.25">
      <c r="A854">
        <v>27</v>
      </c>
      <c r="B854" t="s">
        <v>2</v>
      </c>
      <c r="C854">
        <v>24.1</v>
      </c>
      <c r="D854">
        <v>0</v>
      </c>
      <c r="E854" t="s">
        <v>13</v>
      </c>
      <c r="F854" t="s">
        <v>12</v>
      </c>
      <c r="G854">
        <v>2974.1260000000002</v>
      </c>
    </row>
    <row r="855" spans="1:7" x14ac:dyDescent="0.25">
      <c r="A855">
        <v>55</v>
      </c>
      <c r="B855" t="s">
        <v>3</v>
      </c>
      <c r="C855">
        <v>32.774999999999999</v>
      </c>
      <c r="D855">
        <v>0</v>
      </c>
      <c r="E855" t="s">
        <v>13</v>
      </c>
      <c r="F855" t="s">
        <v>19</v>
      </c>
      <c r="G855">
        <v>10601.632250000001</v>
      </c>
    </row>
    <row r="856" spans="1:7" x14ac:dyDescent="0.25">
      <c r="A856">
        <v>37</v>
      </c>
      <c r="B856" t="s">
        <v>2</v>
      </c>
      <c r="C856">
        <v>30.78</v>
      </c>
      <c r="D856">
        <v>0</v>
      </c>
      <c r="E856" t="s">
        <v>11</v>
      </c>
      <c r="F856" t="s">
        <v>24</v>
      </c>
      <c r="G856">
        <v>37270.1512</v>
      </c>
    </row>
    <row r="857" spans="1:7" x14ac:dyDescent="0.25">
      <c r="A857">
        <v>61</v>
      </c>
      <c r="B857" t="s">
        <v>3</v>
      </c>
      <c r="C857">
        <v>32.299999999999997</v>
      </c>
      <c r="D857">
        <v>2</v>
      </c>
      <c r="E857" t="s">
        <v>13</v>
      </c>
      <c r="F857" t="s">
        <v>19</v>
      </c>
      <c r="G857">
        <v>14119.62</v>
      </c>
    </row>
    <row r="858" spans="1:7" x14ac:dyDescent="0.25">
      <c r="A858">
        <v>46</v>
      </c>
      <c r="B858" t="s">
        <v>2</v>
      </c>
      <c r="C858">
        <v>35.53</v>
      </c>
      <c r="D858">
        <v>0</v>
      </c>
      <c r="E858" t="s">
        <v>11</v>
      </c>
      <c r="F858" t="s">
        <v>24</v>
      </c>
      <c r="G858">
        <v>42111.664700000001</v>
      </c>
    </row>
    <row r="859" spans="1:7" x14ac:dyDescent="0.25">
      <c r="A859">
        <v>53</v>
      </c>
      <c r="B859" t="s">
        <v>2</v>
      </c>
      <c r="C859">
        <v>23.75</v>
      </c>
      <c r="D859">
        <v>2</v>
      </c>
      <c r="E859" t="s">
        <v>13</v>
      </c>
      <c r="F859" t="s">
        <v>24</v>
      </c>
      <c r="G859">
        <v>11729.6795</v>
      </c>
    </row>
    <row r="860" spans="1:7" x14ac:dyDescent="0.25">
      <c r="A860">
        <v>49</v>
      </c>
      <c r="B860" t="s">
        <v>2</v>
      </c>
      <c r="C860">
        <v>23.844999999999999</v>
      </c>
      <c r="D860">
        <v>3</v>
      </c>
      <c r="E860" t="s">
        <v>11</v>
      </c>
      <c r="F860" t="s">
        <v>24</v>
      </c>
      <c r="G860">
        <v>24106.912550000001</v>
      </c>
    </row>
    <row r="861" spans="1:7" x14ac:dyDescent="0.25">
      <c r="A861">
        <v>20</v>
      </c>
      <c r="B861" t="s">
        <v>2</v>
      </c>
      <c r="C861">
        <v>29.6</v>
      </c>
      <c r="D861">
        <v>0</v>
      </c>
      <c r="E861" t="s">
        <v>13</v>
      </c>
      <c r="F861" t="s">
        <v>12</v>
      </c>
      <c r="G861">
        <v>1875.3440000000001</v>
      </c>
    </row>
    <row r="862" spans="1:7" x14ac:dyDescent="0.25">
      <c r="A862">
        <v>48</v>
      </c>
      <c r="B862" t="s">
        <v>2</v>
      </c>
      <c r="C862">
        <v>33.11</v>
      </c>
      <c r="D862">
        <v>0</v>
      </c>
      <c r="E862" t="s">
        <v>11</v>
      </c>
      <c r="F862" t="s">
        <v>14</v>
      </c>
      <c r="G862">
        <v>40974.164900000003</v>
      </c>
    </row>
    <row r="863" spans="1:7" x14ac:dyDescent="0.25">
      <c r="A863">
        <v>25</v>
      </c>
      <c r="B863" t="s">
        <v>3</v>
      </c>
      <c r="C863">
        <v>24.13</v>
      </c>
      <c r="D863">
        <v>0</v>
      </c>
      <c r="E863" t="s">
        <v>11</v>
      </c>
      <c r="F863" t="s">
        <v>19</v>
      </c>
      <c r="G863">
        <v>15817.985699999999</v>
      </c>
    </row>
    <row r="864" spans="1:7" x14ac:dyDescent="0.25">
      <c r="A864">
        <v>25</v>
      </c>
      <c r="B864" t="s">
        <v>2</v>
      </c>
      <c r="C864">
        <v>32.229999999999997</v>
      </c>
      <c r="D864">
        <v>1</v>
      </c>
      <c r="E864" t="s">
        <v>13</v>
      </c>
      <c r="F864" t="s">
        <v>14</v>
      </c>
      <c r="G864">
        <v>18218.161390000001</v>
      </c>
    </row>
    <row r="865" spans="1:7" x14ac:dyDescent="0.25">
      <c r="A865">
        <v>57</v>
      </c>
      <c r="B865" t="s">
        <v>3</v>
      </c>
      <c r="C865">
        <v>28.1</v>
      </c>
      <c r="D865">
        <v>0</v>
      </c>
      <c r="E865" t="s">
        <v>13</v>
      </c>
      <c r="F865" t="s">
        <v>12</v>
      </c>
      <c r="G865">
        <v>10965.446</v>
      </c>
    </row>
    <row r="866" spans="1:7" x14ac:dyDescent="0.25">
      <c r="A866">
        <v>37</v>
      </c>
      <c r="B866" t="s">
        <v>2</v>
      </c>
      <c r="C866">
        <v>47.6</v>
      </c>
      <c r="D866">
        <v>2</v>
      </c>
      <c r="E866" t="s">
        <v>11</v>
      </c>
      <c r="F866" t="s">
        <v>12</v>
      </c>
      <c r="G866">
        <v>46113.510999999999</v>
      </c>
    </row>
    <row r="867" spans="1:7" x14ac:dyDescent="0.25">
      <c r="A867">
        <v>38</v>
      </c>
      <c r="B867" t="s">
        <v>2</v>
      </c>
      <c r="C867">
        <v>28</v>
      </c>
      <c r="D867">
        <v>3</v>
      </c>
      <c r="E867" t="s">
        <v>13</v>
      </c>
      <c r="F867" t="s">
        <v>12</v>
      </c>
      <c r="G867">
        <v>7151.0919999999996</v>
      </c>
    </row>
    <row r="868" spans="1:7" x14ac:dyDescent="0.25">
      <c r="A868">
        <v>55</v>
      </c>
      <c r="B868" t="s">
        <v>2</v>
      </c>
      <c r="C868">
        <v>33.534999999999997</v>
      </c>
      <c r="D868">
        <v>2</v>
      </c>
      <c r="E868" t="s">
        <v>13</v>
      </c>
      <c r="F868" t="s">
        <v>19</v>
      </c>
      <c r="G868">
        <v>12269.68865</v>
      </c>
    </row>
    <row r="869" spans="1:7" x14ac:dyDescent="0.25">
      <c r="A869">
        <v>36</v>
      </c>
      <c r="B869" t="s">
        <v>2</v>
      </c>
      <c r="C869">
        <v>19.855</v>
      </c>
      <c r="D869">
        <v>0</v>
      </c>
      <c r="E869" t="s">
        <v>13</v>
      </c>
      <c r="F869" t="s">
        <v>24</v>
      </c>
      <c r="G869">
        <v>5458.0464499999998</v>
      </c>
    </row>
    <row r="870" spans="1:7" x14ac:dyDescent="0.25">
      <c r="A870">
        <v>51</v>
      </c>
      <c r="B870" t="s">
        <v>3</v>
      </c>
      <c r="C870">
        <v>25.4</v>
      </c>
      <c r="D870">
        <v>0</v>
      </c>
      <c r="E870" t="s">
        <v>13</v>
      </c>
      <c r="F870" t="s">
        <v>12</v>
      </c>
      <c r="G870">
        <v>8782.4689999999991</v>
      </c>
    </row>
    <row r="871" spans="1:7" x14ac:dyDescent="0.25">
      <c r="A871">
        <v>40</v>
      </c>
      <c r="B871" t="s">
        <v>3</v>
      </c>
      <c r="C871">
        <v>29.9</v>
      </c>
      <c r="D871">
        <v>2</v>
      </c>
      <c r="E871" t="s">
        <v>13</v>
      </c>
      <c r="F871" t="s">
        <v>12</v>
      </c>
      <c r="G871">
        <v>6600.3609999999999</v>
      </c>
    </row>
    <row r="872" spans="1:7" x14ac:dyDescent="0.25">
      <c r="A872">
        <v>18</v>
      </c>
      <c r="B872" t="s">
        <v>3</v>
      </c>
      <c r="C872">
        <v>37.29</v>
      </c>
      <c r="D872">
        <v>0</v>
      </c>
      <c r="E872" t="s">
        <v>13</v>
      </c>
      <c r="F872" t="s">
        <v>14</v>
      </c>
      <c r="G872">
        <v>1141.4450999999999</v>
      </c>
    </row>
    <row r="873" spans="1:7" x14ac:dyDescent="0.25">
      <c r="A873">
        <v>57</v>
      </c>
      <c r="B873" t="s">
        <v>3</v>
      </c>
      <c r="C873">
        <v>43.7</v>
      </c>
      <c r="D873">
        <v>1</v>
      </c>
      <c r="E873" t="s">
        <v>13</v>
      </c>
      <c r="F873" t="s">
        <v>12</v>
      </c>
      <c r="G873">
        <v>11576.13</v>
      </c>
    </row>
    <row r="874" spans="1:7" x14ac:dyDescent="0.25">
      <c r="A874">
        <v>61</v>
      </c>
      <c r="B874" t="s">
        <v>3</v>
      </c>
      <c r="C874">
        <v>23.655000000000001</v>
      </c>
      <c r="D874">
        <v>0</v>
      </c>
      <c r="E874" t="s">
        <v>13</v>
      </c>
      <c r="F874" t="s">
        <v>24</v>
      </c>
      <c r="G874">
        <v>13129.603450000001</v>
      </c>
    </row>
    <row r="875" spans="1:7" x14ac:dyDescent="0.25">
      <c r="A875">
        <v>25</v>
      </c>
      <c r="B875" t="s">
        <v>2</v>
      </c>
      <c r="C875">
        <v>24.3</v>
      </c>
      <c r="D875">
        <v>3</v>
      </c>
      <c r="E875" t="s">
        <v>13</v>
      </c>
      <c r="F875" t="s">
        <v>12</v>
      </c>
      <c r="G875">
        <v>4391.652</v>
      </c>
    </row>
    <row r="876" spans="1:7" x14ac:dyDescent="0.25">
      <c r="A876">
        <v>50</v>
      </c>
      <c r="B876" t="s">
        <v>3</v>
      </c>
      <c r="C876">
        <v>36.200000000000003</v>
      </c>
      <c r="D876">
        <v>0</v>
      </c>
      <c r="E876" t="s">
        <v>13</v>
      </c>
      <c r="F876" t="s">
        <v>12</v>
      </c>
      <c r="G876">
        <v>8457.8179999999993</v>
      </c>
    </row>
    <row r="877" spans="1:7" x14ac:dyDescent="0.25">
      <c r="A877">
        <v>26</v>
      </c>
      <c r="B877" t="s">
        <v>2</v>
      </c>
      <c r="C877">
        <v>29.48</v>
      </c>
      <c r="D877">
        <v>1</v>
      </c>
      <c r="E877" t="s">
        <v>13</v>
      </c>
      <c r="F877" t="s">
        <v>14</v>
      </c>
      <c r="G877">
        <v>3392.3652000000002</v>
      </c>
    </row>
    <row r="878" spans="1:7" x14ac:dyDescent="0.25">
      <c r="A878">
        <v>42</v>
      </c>
      <c r="B878" t="s">
        <v>3</v>
      </c>
      <c r="C878">
        <v>24.86</v>
      </c>
      <c r="D878">
        <v>0</v>
      </c>
      <c r="E878" t="s">
        <v>13</v>
      </c>
      <c r="F878" t="s">
        <v>14</v>
      </c>
      <c r="G878">
        <v>5966.8873999999996</v>
      </c>
    </row>
    <row r="879" spans="1:7" x14ac:dyDescent="0.25">
      <c r="A879">
        <v>43</v>
      </c>
      <c r="B879" t="s">
        <v>3</v>
      </c>
      <c r="C879">
        <v>30.1</v>
      </c>
      <c r="D879">
        <v>1</v>
      </c>
      <c r="E879" t="s">
        <v>13</v>
      </c>
      <c r="F879" t="s">
        <v>12</v>
      </c>
      <c r="G879">
        <v>6849.0259999999998</v>
      </c>
    </row>
    <row r="880" spans="1:7" x14ac:dyDescent="0.25">
      <c r="A880">
        <v>44</v>
      </c>
      <c r="B880" t="s">
        <v>3</v>
      </c>
      <c r="C880">
        <v>21.85</v>
      </c>
      <c r="D880">
        <v>3</v>
      </c>
      <c r="E880" t="s">
        <v>13</v>
      </c>
      <c r="F880" t="s">
        <v>24</v>
      </c>
      <c r="G880">
        <v>8891.1394999999993</v>
      </c>
    </row>
    <row r="881" spans="1:7" x14ac:dyDescent="0.25">
      <c r="A881">
        <v>23</v>
      </c>
      <c r="B881" t="s">
        <v>2</v>
      </c>
      <c r="C881">
        <v>28.12</v>
      </c>
      <c r="D881">
        <v>0</v>
      </c>
      <c r="E881" t="s">
        <v>13</v>
      </c>
      <c r="F881" t="s">
        <v>19</v>
      </c>
      <c r="G881">
        <v>2690.1138000000001</v>
      </c>
    </row>
    <row r="882" spans="1:7" x14ac:dyDescent="0.25">
      <c r="A882">
        <v>49</v>
      </c>
      <c r="B882" t="s">
        <v>2</v>
      </c>
      <c r="C882">
        <v>27.1</v>
      </c>
      <c r="D882">
        <v>1</v>
      </c>
      <c r="E882" t="s">
        <v>13</v>
      </c>
      <c r="F882" t="s">
        <v>12</v>
      </c>
      <c r="G882">
        <v>26140.3603</v>
      </c>
    </row>
    <row r="883" spans="1:7" x14ac:dyDescent="0.25">
      <c r="A883">
        <v>33</v>
      </c>
      <c r="B883" t="s">
        <v>3</v>
      </c>
      <c r="C883">
        <v>33.44</v>
      </c>
      <c r="D883">
        <v>5</v>
      </c>
      <c r="E883" t="s">
        <v>13</v>
      </c>
      <c r="F883" t="s">
        <v>14</v>
      </c>
      <c r="G883">
        <v>6653.7885999999999</v>
      </c>
    </row>
    <row r="884" spans="1:7" x14ac:dyDescent="0.25">
      <c r="A884">
        <v>41</v>
      </c>
      <c r="B884" t="s">
        <v>3</v>
      </c>
      <c r="C884">
        <v>28.8</v>
      </c>
      <c r="D884">
        <v>1</v>
      </c>
      <c r="E884" t="s">
        <v>13</v>
      </c>
      <c r="F884" t="s">
        <v>12</v>
      </c>
      <c r="G884">
        <v>6282.2349999999997</v>
      </c>
    </row>
    <row r="885" spans="1:7" x14ac:dyDescent="0.25">
      <c r="A885">
        <v>37</v>
      </c>
      <c r="B885" t="s">
        <v>2</v>
      </c>
      <c r="C885">
        <v>29.5</v>
      </c>
      <c r="D885">
        <v>2</v>
      </c>
      <c r="E885" t="s">
        <v>13</v>
      </c>
      <c r="F885" t="s">
        <v>12</v>
      </c>
      <c r="G885">
        <v>6311.9520000000002</v>
      </c>
    </row>
    <row r="886" spans="1:7" x14ac:dyDescent="0.25">
      <c r="A886">
        <v>22</v>
      </c>
      <c r="B886" t="s">
        <v>3</v>
      </c>
      <c r="C886">
        <v>34.799999999999997</v>
      </c>
      <c r="D886">
        <v>3</v>
      </c>
      <c r="E886" t="s">
        <v>13</v>
      </c>
      <c r="F886" t="s">
        <v>12</v>
      </c>
      <c r="G886">
        <v>3443.0639999999999</v>
      </c>
    </row>
    <row r="887" spans="1:7" x14ac:dyDescent="0.25">
      <c r="A887">
        <v>23</v>
      </c>
      <c r="B887" t="s">
        <v>3</v>
      </c>
      <c r="C887">
        <v>27.36</v>
      </c>
      <c r="D887">
        <v>1</v>
      </c>
      <c r="E887" t="s">
        <v>13</v>
      </c>
      <c r="F887" t="s">
        <v>19</v>
      </c>
      <c r="G887">
        <v>2789.0574000000001</v>
      </c>
    </row>
    <row r="888" spans="1:7" x14ac:dyDescent="0.25">
      <c r="A888">
        <v>21</v>
      </c>
      <c r="B888" t="s">
        <v>2</v>
      </c>
      <c r="C888">
        <v>22.135000000000002</v>
      </c>
      <c r="D888">
        <v>0</v>
      </c>
      <c r="E888" t="s">
        <v>13</v>
      </c>
      <c r="F888" t="s">
        <v>24</v>
      </c>
      <c r="G888">
        <v>2585.8506499999999</v>
      </c>
    </row>
    <row r="889" spans="1:7" x14ac:dyDescent="0.25">
      <c r="A889">
        <v>51</v>
      </c>
      <c r="B889" t="s">
        <v>2</v>
      </c>
      <c r="C889">
        <v>37.049999999999997</v>
      </c>
      <c r="D889">
        <v>3</v>
      </c>
      <c r="E889" t="s">
        <v>11</v>
      </c>
      <c r="F889" t="s">
        <v>24</v>
      </c>
      <c r="G889">
        <v>46255.112500000003</v>
      </c>
    </row>
    <row r="890" spans="1:7" x14ac:dyDescent="0.25">
      <c r="A890">
        <v>25</v>
      </c>
      <c r="B890" t="s">
        <v>3</v>
      </c>
      <c r="C890">
        <v>26.695</v>
      </c>
      <c r="D890">
        <v>4</v>
      </c>
      <c r="E890" t="s">
        <v>13</v>
      </c>
      <c r="F890" t="s">
        <v>19</v>
      </c>
      <c r="G890">
        <v>4877.9810500000003</v>
      </c>
    </row>
    <row r="891" spans="1:7" x14ac:dyDescent="0.25">
      <c r="A891">
        <v>32</v>
      </c>
      <c r="B891" t="s">
        <v>3</v>
      </c>
      <c r="C891">
        <v>28.93</v>
      </c>
      <c r="D891">
        <v>1</v>
      </c>
      <c r="E891" t="s">
        <v>11</v>
      </c>
      <c r="F891" t="s">
        <v>14</v>
      </c>
      <c r="G891">
        <v>19719.6947</v>
      </c>
    </row>
    <row r="892" spans="1:7" x14ac:dyDescent="0.25">
      <c r="A892">
        <v>57</v>
      </c>
      <c r="B892" t="s">
        <v>3</v>
      </c>
      <c r="C892">
        <v>28.975000000000001</v>
      </c>
      <c r="D892">
        <v>0</v>
      </c>
      <c r="E892" t="s">
        <v>11</v>
      </c>
      <c r="F892" t="s">
        <v>24</v>
      </c>
      <c r="G892">
        <v>27218.437249999999</v>
      </c>
    </row>
    <row r="893" spans="1:7" x14ac:dyDescent="0.25">
      <c r="A893">
        <v>36</v>
      </c>
      <c r="B893" t="s">
        <v>2</v>
      </c>
      <c r="C893">
        <v>30.02</v>
      </c>
      <c r="D893">
        <v>0</v>
      </c>
      <c r="E893" t="s">
        <v>13</v>
      </c>
      <c r="F893" t="s">
        <v>19</v>
      </c>
      <c r="G893">
        <v>5272.1758</v>
      </c>
    </row>
    <row r="894" spans="1:7" x14ac:dyDescent="0.25">
      <c r="A894">
        <v>22</v>
      </c>
      <c r="B894" t="s">
        <v>3</v>
      </c>
      <c r="C894">
        <v>39.5</v>
      </c>
      <c r="D894">
        <v>0</v>
      </c>
      <c r="E894" t="s">
        <v>13</v>
      </c>
      <c r="F894" t="s">
        <v>12</v>
      </c>
      <c r="G894">
        <v>1682.597</v>
      </c>
    </row>
    <row r="895" spans="1:7" x14ac:dyDescent="0.25">
      <c r="A895">
        <v>57</v>
      </c>
      <c r="B895" t="s">
        <v>3</v>
      </c>
      <c r="C895">
        <v>33.630000000000003</v>
      </c>
      <c r="D895">
        <v>1</v>
      </c>
      <c r="E895" t="s">
        <v>13</v>
      </c>
      <c r="F895" t="s">
        <v>19</v>
      </c>
      <c r="G895">
        <v>11945.1327</v>
      </c>
    </row>
    <row r="896" spans="1:7" x14ac:dyDescent="0.25">
      <c r="A896">
        <v>64</v>
      </c>
      <c r="B896" t="s">
        <v>2</v>
      </c>
      <c r="C896">
        <v>26.885000000000002</v>
      </c>
      <c r="D896">
        <v>0</v>
      </c>
      <c r="E896" t="s">
        <v>11</v>
      </c>
      <c r="F896" t="s">
        <v>19</v>
      </c>
      <c r="G896">
        <v>29330.98315</v>
      </c>
    </row>
    <row r="897" spans="1:7" x14ac:dyDescent="0.25">
      <c r="A897">
        <v>36</v>
      </c>
      <c r="B897" t="s">
        <v>2</v>
      </c>
      <c r="C897">
        <v>29.04</v>
      </c>
      <c r="D897">
        <v>4</v>
      </c>
      <c r="E897" t="s">
        <v>13</v>
      </c>
      <c r="F897" t="s">
        <v>14</v>
      </c>
      <c r="G897">
        <v>7243.8136000000004</v>
      </c>
    </row>
    <row r="898" spans="1:7" x14ac:dyDescent="0.25">
      <c r="A898">
        <v>54</v>
      </c>
      <c r="B898" t="s">
        <v>3</v>
      </c>
      <c r="C898">
        <v>24.035</v>
      </c>
      <c r="D898">
        <v>0</v>
      </c>
      <c r="E898" t="s">
        <v>13</v>
      </c>
      <c r="F898" t="s">
        <v>24</v>
      </c>
      <c r="G898">
        <v>10422.916649999999</v>
      </c>
    </row>
    <row r="899" spans="1:7" x14ac:dyDescent="0.25">
      <c r="A899">
        <v>47</v>
      </c>
      <c r="B899" t="s">
        <v>3</v>
      </c>
      <c r="C899">
        <v>38.94</v>
      </c>
      <c r="D899">
        <v>2</v>
      </c>
      <c r="E899" t="s">
        <v>11</v>
      </c>
      <c r="F899" t="s">
        <v>14</v>
      </c>
      <c r="G899">
        <v>44202.653599999998</v>
      </c>
    </row>
    <row r="900" spans="1:7" x14ac:dyDescent="0.25">
      <c r="A900">
        <v>62</v>
      </c>
      <c r="B900" t="s">
        <v>3</v>
      </c>
      <c r="C900">
        <v>32.11</v>
      </c>
      <c r="D900">
        <v>0</v>
      </c>
      <c r="E900" t="s">
        <v>13</v>
      </c>
      <c r="F900" t="s">
        <v>24</v>
      </c>
      <c r="G900">
        <v>13555.0049</v>
      </c>
    </row>
    <row r="901" spans="1:7" x14ac:dyDescent="0.25">
      <c r="A901">
        <v>61</v>
      </c>
      <c r="B901" t="s">
        <v>2</v>
      </c>
      <c r="C901">
        <v>44</v>
      </c>
      <c r="D901">
        <v>0</v>
      </c>
      <c r="E901" t="s">
        <v>13</v>
      </c>
      <c r="F901" t="s">
        <v>12</v>
      </c>
      <c r="G901">
        <v>13063.883</v>
      </c>
    </row>
    <row r="902" spans="1:7" x14ac:dyDescent="0.25">
      <c r="A902">
        <v>43</v>
      </c>
      <c r="B902" t="s">
        <v>2</v>
      </c>
      <c r="C902">
        <v>20.045000000000002</v>
      </c>
      <c r="D902">
        <v>2</v>
      </c>
      <c r="E902" t="s">
        <v>11</v>
      </c>
      <c r="F902" t="s">
        <v>24</v>
      </c>
      <c r="G902">
        <v>19798.054550000001</v>
      </c>
    </row>
    <row r="903" spans="1:7" x14ac:dyDescent="0.25">
      <c r="A903">
        <v>19</v>
      </c>
      <c r="B903" t="s">
        <v>3</v>
      </c>
      <c r="C903">
        <v>25.555</v>
      </c>
      <c r="D903">
        <v>1</v>
      </c>
      <c r="E903" t="s">
        <v>13</v>
      </c>
      <c r="F903" t="s">
        <v>19</v>
      </c>
      <c r="G903">
        <v>2221.5644499999999</v>
      </c>
    </row>
    <row r="904" spans="1:7" x14ac:dyDescent="0.25">
      <c r="A904">
        <v>18</v>
      </c>
      <c r="B904" t="s">
        <v>2</v>
      </c>
      <c r="C904">
        <v>40.26</v>
      </c>
      <c r="D904">
        <v>0</v>
      </c>
      <c r="E904" t="s">
        <v>13</v>
      </c>
      <c r="F904" t="s">
        <v>14</v>
      </c>
      <c r="G904">
        <v>1634.5734</v>
      </c>
    </row>
    <row r="905" spans="1:7" x14ac:dyDescent="0.25">
      <c r="A905">
        <v>19</v>
      </c>
      <c r="B905" t="s">
        <v>2</v>
      </c>
      <c r="C905">
        <v>22.515000000000001</v>
      </c>
      <c r="D905">
        <v>0</v>
      </c>
      <c r="E905" t="s">
        <v>13</v>
      </c>
      <c r="F905" t="s">
        <v>19</v>
      </c>
      <c r="G905">
        <v>2117.3388500000001</v>
      </c>
    </row>
    <row r="906" spans="1:7" x14ac:dyDescent="0.25">
      <c r="A906">
        <v>49</v>
      </c>
      <c r="B906" t="s">
        <v>3</v>
      </c>
      <c r="C906">
        <v>22.515000000000001</v>
      </c>
      <c r="D906">
        <v>0</v>
      </c>
      <c r="E906" t="s">
        <v>13</v>
      </c>
      <c r="F906" t="s">
        <v>24</v>
      </c>
      <c r="G906">
        <v>8688.8588500000005</v>
      </c>
    </row>
    <row r="907" spans="1:7" x14ac:dyDescent="0.25">
      <c r="A907">
        <v>60</v>
      </c>
      <c r="B907" t="s">
        <v>3</v>
      </c>
      <c r="C907">
        <v>40.92</v>
      </c>
      <c r="D907">
        <v>0</v>
      </c>
      <c r="E907" t="s">
        <v>11</v>
      </c>
      <c r="F907" t="s">
        <v>14</v>
      </c>
      <c r="G907">
        <v>48673.558799999999</v>
      </c>
    </row>
    <row r="908" spans="1:7" x14ac:dyDescent="0.25">
      <c r="A908">
        <v>26</v>
      </c>
      <c r="B908" t="s">
        <v>3</v>
      </c>
      <c r="C908">
        <v>27.265000000000001</v>
      </c>
      <c r="D908">
        <v>3</v>
      </c>
      <c r="E908" t="s">
        <v>13</v>
      </c>
      <c r="F908" t="s">
        <v>24</v>
      </c>
      <c r="G908">
        <v>4661.2863500000003</v>
      </c>
    </row>
    <row r="909" spans="1:7" x14ac:dyDescent="0.25">
      <c r="A909">
        <v>49</v>
      </c>
      <c r="B909" t="s">
        <v>3</v>
      </c>
      <c r="C909">
        <v>36.85</v>
      </c>
      <c r="D909">
        <v>0</v>
      </c>
      <c r="E909" t="s">
        <v>13</v>
      </c>
      <c r="F909" t="s">
        <v>14</v>
      </c>
      <c r="G909">
        <v>8125.7844999999998</v>
      </c>
    </row>
    <row r="910" spans="1:7" x14ac:dyDescent="0.25">
      <c r="A910">
        <v>60</v>
      </c>
      <c r="B910" t="s">
        <v>2</v>
      </c>
      <c r="C910">
        <v>35.1</v>
      </c>
      <c r="D910">
        <v>0</v>
      </c>
      <c r="E910" t="s">
        <v>13</v>
      </c>
      <c r="F910" t="s">
        <v>12</v>
      </c>
      <c r="G910">
        <v>12644.589</v>
      </c>
    </row>
    <row r="911" spans="1:7" x14ac:dyDescent="0.25">
      <c r="A911">
        <v>26</v>
      </c>
      <c r="B911" t="s">
        <v>2</v>
      </c>
      <c r="C911">
        <v>29.355</v>
      </c>
      <c r="D911">
        <v>2</v>
      </c>
      <c r="E911" t="s">
        <v>13</v>
      </c>
      <c r="F911" t="s">
        <v>24</v>
      </c>
      <c r="G911">
        <v>4564.1914500000003</v>
      </c>
    </row>
    <row r="912" spans="1:7" x14ac:dyDescent="0.25">
      <c r="A912">
        <v>27</v>
      </c>
      <c r="B912" t="s">
        <v>3</v>
      </c>
      <c r="C912">
        <v>32.585000000000001</v>
      </c>
      <c r="D912">
        <v>3</v>
      </c>
      <c r="E912" t="s">
        <v>13</v>
      </c>
      <c r="F912" t="s">
        <v>24</v>
      </c>
      <c r="G912">
        <v>4846.9201499999999</v>
      </c>
    </row>
    <row r="913" spans="1:7" x14ac:dyDescent="0.25">
      <c r="A913">
        <v>44</v>
      </c>
      <c r="B913" t="s">
        <v>2</v>
      </c>
      <c r="C913">
        <v>32.340000000000003</v>
      </c>
      <c r="D913">
        <v>1</v>
      </c>
      <c r="E913" t="s">
        <v>13</v>
      </c>
      <c r="F913" t="s">
        <v>14</v>
      </c>
      <c r="G913">
        <v>7633.7205999999996</v>
      </c>
    </row>
    <row r="914" spans="1:7" x14ac:dyDescent="0.25">
      <c r="A914">
        <v>63</v>
      </c>
      <c r="B914" t="s">
        <v>3</v>
      </c>
      <c r="C914">
        <v>39.799999999999997</v>
      </c>
      <c r="D914">
        <v>3</v>
      </c>
      <c r="E914" t="s">
        <v>13</v>
      </c>
      <c r="F914" t="s">
        <v>12</v>
      </c>
      <c r="G914">
        <v>15170.069</v>
      </c>
    </row>
    <row r="915" spans="1:7" x14ac:dyDescent="0.25">
      <c r="A915">
        <v>32</v>
      </c>
      <c r="B915" t="s">
        <v>2</v>
      </c>
      <c r="C915">
        <v>24.6</v>
      </c>
      <c r="D915">
        <v>0</v>
      </c>
      <c r="E915" t="s">
        <v>11</v>
      </c>
      <c r="F915" t="s">
        <v>12</v>
      </c>
      <c r="G915">
        <v>17496.306</v>
      </c>
    </row>
    <row r="916" spans="1:7" x14ac:dyDescent="0.25">
      <c r="A916">
        <v>22</v>
      </c>
      <c r="B916" t="s">
        <v>3</v>
      </c>
      <c r="C916">
        <v>28.31</v>
      </c>
      <c r="D916">
        <v>1</v>
      </c>
      <c r="E916" t="s">
        <v>13</v>
      </c>
      <c r="F916" t="s">
        <v>19</v>
      </c>
      <c r="G916">
        <v>2639.0428999999999</v>
      </c>
    </row>
    <row r="917" spans="1:7" x14ac:dyDescent="0.25">
      <c r="A917">
        <v>18</v>
      </c>
      <c r="B917" t="s">
        <v>3</v>
      </c>
      <c r="C917">
        <v>31.73</v>
      </c>
      <c r="D917">
        <v>0</v>
      </c>
      <c r="E917" t="s">
        <v>11</v>
      </c>
      <c r="F917" t="s">
        <v>24</v>
      </c>
      <c r="G917">
        <v>33732.686699999998</v>
      </c>
    </row>
    <row r="918" spans="1:7" x14ac:dyDescent="0.25">
      <c r="A918">
        <v>59</v>
      </c>
      <c r="B918" t="s">
        <v>2</v>
      </c>
      <c r="C918">
        <v>26.695</v>
      </c>
      <c r="D918">
        <v>3</v>
      </c>
      <c r="E918" t="s">
        <v>13</v>
      </c>
      <c r="F918" t="s">
        <v>19</v>
      </c>
      <c r="G918">
        <v>14382.709049999999</v>
      </c>
    </row>
    <row r="919" spans="1:7" x14ac:dyDescent="0.25">
      <c r="A919">
        <v>44</v>
      </c>
      <c r="B919" t="s">
        <v>2</v>
      </c>
      <c r="C919">
        <v>27.5</v>
      </c>
      <c r="D919">
        <v>1</v>
      </c>
      <c r="E919" t="s">
        <v>13</v>
      </c>
      <c r="F919" t="s">
        <v>12</v>
      </c>
      <c r="G919">
        <v>7626.9930000000004</v>
      </c>
    </row>
    <row r="920" spans="1:7" x14ac:dyDescent="0.25">
      <c r="A920">
        <v>33</v>
      </c>
      <c r="B920" t="s">
        <v>3</v>
      </c>
      <c r="C920">
        <v>24.605</v>
      </c>
      <c r="D920">
        <v>2</v>
      </c>
      <c r="E920" t="s">
        <v>13</v>
      </c>
      <c r="F920" t="s">
        <v>19</v>
      </c>
      <c r="G920">
        <v>5257.5079500000002</v>
      </c>
    </row>
    <row r="921" spans="1:7" x14ac:dyDescent="0.25">
      <c r="A921">
        <v>24</v>
      </c>
      <c r="B921" t="s">
        <v>2</v>
      </c>
      <c r="C921">
        <v>33.99</v>
      </c>
      <c r="D921">
        <v>0</v>
      </c>
      <c r="E921" t="s">
        <v>13</v>
      </c>
      <c r="F921" t="s">
        <v>14</v>
      </c>
      <c r="G921">
        <v>2473.3341</v>
      </c>
    </row>
    <row r="922" spans="1:7" x14ac:dyDescent="0.25">
      <c r="A922">
        <v>43</v>
      </c>
      <c r="B922" t="s">
        <v>2</v>
      </c>
      <c r="C922">
        <v>26.885000000000002</v>
      </c>
      <c r="D922">
        <v>0</v>
      </c>
      <c r="E922" t="s">
        <v>11</v>
      </c>
      <c r="F922" t="s">
        <v>19</v>
      </c>
      <c r="G922">
        <v>21774.32215</v>
      </c>
    </row>
    <row r="923" spans="1:7" x14ac:dyDescent="0.25">
      <c r="A923">
        <v>45</v>
      </c>
      <c r="B923" t="s">
        <v>3</v>
      </c>
      <c r="C923">
        <v>22.895</v>
      </c>
      <c r="D923">
        <v>0</v>
      </c>
      <c r="E923" t="s">
        <v>11</v>
      </c>
      <c r="F923" t="s">
        <v>24</v>
      </c>
      <c r="G923">
        <v>35069.374519999998</v>
      </c>
    </row>
    <row r="924" spans="1:7" x14ac:dyDescent="0.25">
      <c r="A924">
        <v>61</v>
      </c>
      <c r="B924" t="s">
        <v>2</v>
      </c>
      <c r="C924">
        <v>28.2</v>
      </c>
      <c r="D924">
        <v>0</v>
      </c>
      <c r="E924" t="s">
        <v>13</v>
      </c>
      <c r="F924" t="s">
        <v>12</v>
      </c>
      <c r="G924">
        <v>13041.921</v>
      </c>
    </row>
    <row r="925" spans="1:7" x14ac:dyDescent="0.25">
      <c r="A925">
        <v>35</v>
      </c>
      <c r="B925" t="s">
        <v>2</v>
      </c>
      <c r="C925">
        <v>34.21</v>
      </c>
      <c r="D925">
        <v>1</v>
      </c>
      <c r="E925" t="s">
        <v>13</v>
      </c>
      <c r="F925" t="s">
        <v>14</v>
      </c>
      <c r="G925">
        <v>5245.2268999999997</v>
      </c>
    </row>
    <row r="926" spans="1:7" x14ac:dyDescent="0.25">
      <c r="A926">
        <v>62</v>
      </c>
      <c r="B926" t="s">
        <v>2</v>
      </c>
      <c r="C926">
        <v>25</v>
      </c>
      <c r="D926">
        <v>0</v>
      </c>
      <c r="E926" t="s">
        <v>13</v>
      </c>
      <c r="F926" t="s">
        <v>12</v>
      </c>
      <c r="G926">
        <v>13451.121999999999</v>
      </c>
    </row>
    <row r="927" spans="1:7" x14ac:dyDescent="0.25">
      <c r="A927">
        <v>62</v>
      </c>
      <c r="B927" t="s">
        <v>2</v>
      </c>
      <c r="C927">
        <v>33.200000000000003</v>
      </c>
      <c r="D927">
        <v>0</v>
      </c>
      <c r="E927" t="s">
        <v>13</v>
      </c>
      <c r="F927" t="s">
        <v>12</v>
      </c>
      <c r="G927">
        <v>13462.52</v>
      </c>
    </row>
    <row r="928" spans="1:7" x14ac:dyDescent="0.25">
      <c r="A928">
        <v>38</v>
      </c>
      <c r="B928" t="s">
        <v>3</v>
      </c>
      <c r="C928">
        <v>31</v>
      </c>
      <c r="D928">
        <v>1</v>
      </c>
      <c r="E928" t="s">
        <v>13</v>
      </c>
      <c r="F928" t="s">
        <v>12</v>
      </c>
      <c r="G928">
        <v>5488.2619999999997</v>
      </c>
    </row>
    <row r="929" spans="1:7" x14ac:dyDescent="0.25">
      <c r="A929">
        <v>34</v>
      </c>
      <c r="B929" t="s">
        <v>3</v>
      </c>
      <c r="C929">
        <v>35.814999999999998</v>
      </c>
      <c r="D929">
        <v>0</v>
      </c>
      <c r="E929" t="s">
        <v>13</v>
      </c>
      <c r="F929" t="s">
        <v>19</v>
      </c>
      <c r="G929">
        <v>4320.4108500000002</v>
      </c>
    </row>
    <row r="930" spans="1:7" x14ac:dyDescent="0.25">
      <c r="A930">
        <v>43</v>
      </c>
      <c r="B930" t="s">
        <v>3</v>
      </c>
      <c r="C930">
        <v>23.2</v>
      </c>
      <c r="D930">
        <v>0</v>
      </c>
      <c r="E930" t="s">
        <v>13</v>
      </c>
      <c r="F930" t="s">
        <v>12</v>
      </c>
      <c r="G930">
        <v>6250.4350000000004</v>
      </c>
    </row>
    <row r="931" spans="1:7" x14ac:dyDescent="0.25">
      <c r="A931">
        <v>50</v>
      </c>
      <c r="B931" t="s">
        <v>3</v>
      </c>
      <c r="C931">
        <v>32.11</v>
      </c>
      <c r="D931">
        <v>2</v>
      </c>
      <c r="E931" t="s">
        <v>13</v>
      </c>
      <c r="F931" t="s">
        <v>24</v>
      </c>
      <c r="G931">
        <v>25333.332839999999</v>
      </c>
    </row>
    <row r="932" spans="1:7" x14ac:dyDescent="0.25">
      <c r="A932">
        <v>19</v>
      </c>
      <c r="B932" t="s">
        <v>2</v>
      </c>
      <c r="C932">
        <v>23.4</v>
      </c>
      <c r="D932">
        <v>2</v>
      </c>
      <c r="E932" t="s">
        <v>13</v>
      </c>
      <c r="F932" t="s">
        <v>12</v>
      </c>
      <c r="G932">
        <v>2913.569</v>
      </c>
    </row>
    <row r="933" spans="1:7" x14ac:dyDescent="0.25">
      <c r="A933">
        <v>57</v>
      </c>
      <c r="B933" t="s">
        <v>2</v>
      </c>
      <c r="C933">
        <v>20.100000000000001</v>
      </c>
      <c r="D933">
        <v>1</v>
      </c>
      <c r="E933" t="s">
        <v>13</v>
      </c>
      <c r="F933" t="s">
        <v>12</v>
      </c>
      <c r="G933">
        <v>12032.325999999999</v>
      </c>
    </row>
    <row r="934" spans="1:7" x14ac:dyDescent="0.25">
      <c r="A934">
        <v>62</v>
      </c>
      <c r="B934" t="s">
        <v>2</v>
      </c>
      <c r="C934">
        <v>39.159999999999997</v>
      </c>
      <c r="D934">
        <v>0</v>
      </c>
      <c r="E934" t="s">
        <v>13</v>
      </c>
      <c r="F934" t="s">
        <v>14</v>
      </c>
      <c r="G934">
        <v>13470.804400000001</v>
      </c>
    </row>
    <row r="935" spans="1:7" x14ac:dyDescent="0.25">
      <c r="A935">
        <v>41</v>
      </c>
      <c r="B935" t="s">
        <v>3</v>
      </c>
      <c r="C935">
        <v>34.21</v>
      </c>
      <c r="D935">
        <v>1</v>
      </c>
      <c r="E935" t="s">
        <v>13</v>
      </c>
      <c r="F935" t="s">
        <v>14</v>
      </c>
      <c r="G935">
        <v>6289.7548999999999</v>
      </c>
    </row>
    <row r="936" spans="1:7" x14ac:dyDescent="0.25">
      <c r="A936">
        <v>26</v>
      </c>
      <c r="B936" t="s">
        <v>3</v>
      </c>
      <c r="C936">
        <v>46.53</v>
      </c>
      <c r="D936">
        <v>1</v>
      </c>
      <c r="E936" t="s">
        <v>13</v>
      </c>
      <c r="F936" t="s">
        <v>14</v>
      </c>
      <c r="G936">
        <v>2927.0646999999999</v>
      </c>
    </row>
    <row r="937" spans="1:7" x14ac:dyDescent="0.25">
      <c r="A937">
        <v>39</v>
      </c>
      <c r="B937" t="s">
        <v>2</v>
      </c>
      <c r="C937">
        <v>32.5</v>
      </c>
      <c r="D937">
        <v>1</v>
      </c>
      <c r="E937" t="s">
        <v>13</v>
      </c>
      <c r="F937" t="s">
        <v>12</v>
      </c>
      <c r="G937">
        <v>6238.2979999999998</v>
      </c>
    </row>
    <row r="938" spans="1:7" x14ac:dyDescent="0.25">
      <c r="A938">
        <v>46</v>
      </c>
      <c r="B938" t="s">
        <v>3</v>
      </c>
      <c r="C938">
        <v>25.8</v>
      </c>
      <c r="D938">
        <v>5</v>
      </c>
      <c r="E938" t="s">
        <v>13</v>
      </c>
      <c r="F938" t="s">
        <v>12</v>
      </c>
      <c r="G938">
        <v>10096.969999999999</v>
      </c>
    </row>
    <row r="939" spans="1:7" x14ac:dyDescent="0.25">
      <c r="A939">
        <v>45</v>
      </c>
      <c r="B939" t="s">
        <v>2</v>
      </c>
      <c r="C939">
        <v>35.299999999999997</v>
      </c>
      <c r="D939">
        <v>0</v>
      </c>
      <c r="E939" t="s">
        <v>13</v>
      </c>
      <c r="F939" t="s">
        <v>12</v>
      </c>
      <c r="G939">
        <v>7348.1419999999998</v>
      </c>
    </row>
    <row r="940" spans="1:7" x14ac:dyDescent="0.25">
      <c r="A940">
        <v>32</v>
      </c>
      <c r="B940" t="s">
        <v>3</v>
      </c>
      <c r="C940">
        <v>37.18</v>
      </c>
      <c r="D940">
        <v>2</v>
      </c>
      <c r="E940" t="s">
        <v>13</v>
      </c>
      <c r="F940" t="s">
        <v>14</v>
      </c>
      <c r="G940">
        <v>4673.3922000000002</v>
      </c>
    </row>
    <row r="941" spans="1:7" x14ac:dyDescent="0.25">
      <c r="A941">
        <v>59</v>
      </c>
      <c r="B941" t="s">
        <v>2</v>
      </c>
      <c r="C941">
        <v>27.5</v>
      </c>
      <c r="D941">
        <v>0</v>
      </c>
      <c r="E941" t="s">
        <v>13</v>
      </c>
      <c r="F941" t="s">
        <v>12</v>
      </c>
      <c r="G941">
        <v>12233.828</v>
      </c>
    </row>
    <row r="942" spans="1:7" x14ac:dyDescent="0.25">
      <c r="A942">
        <v>44</v>
      </c>
      <c r="B942" t="s">
        <v>3</v>
      </c>
      <c r="C942">
        <v>29.734999999999999</v>
      </c>
      <c r="D942">
        <v>2</v>
      </c>
      <c r="E942" t="s">
        <v>13</v>
      </c>
      <c r="F942" t="s">
        <v>24</v>
      </c>
      <c r="G942">
        <v>32108.662820000001</v>
      </c>
    </row>
    <row r="943" spans="1:7" x14ac:dyDescent="0.25">
      <c r="A943">
        <v>39</v>
      </c>
      <c r="B943" t="s">
        <v>2</v>
      </c>
      <c r="C943">
        <v>24.225000000000001</v>
      </c>
      <c r="D943">
        <v>5</v>
      </c>
      <c r="E943" t="s">
        <v>13</v>
      </c>
      <c r="F943" t="s">
        <v>19</v>
      </c>
      <c r="G943">
        <v>8965.7957499999993</v>
      </c>
    </row>
    <row r="944" spans="1:7" x14ac:dyDescent="0.25">
      <c r="A944">
        <v>18</v>
      </c>
      <c r="B944" t="s">
        <v>3</v>
      </c>
      <c r="C944">
        <v>26.18</v>
      </c>
      <c r="D944">
        <v>2</v>
      </c>
      <c r="E944" t="s">
        <v>13</v>
      </c>
      <c r="F944" t="s">
        <v>14</v>
      </c>
      <c r="G944">
        <v>2304.0021999999999</v>
      </c>
    </row>
    <row r="945" spans="1:7" x14ac:dyDescent="0.25">
      <c r="A945">
        <v>53</v>
      </c>
      <c r="B945" t="s">
        <v>3</v>
      </c>
      <c r="C945">
        <v>29.48</v>
      </c>
      <c r="D945">
        <v>0</v>
      </c>
      <c r="E945" t="s">
        <v>13</v>
      </c>
      <c r="F945" t="s">
        <v>14</v>
      </c>
      <c r="G945">
        <v>9487.6442000000006</v>
      </c>
    </row>
    <row r="946" spans="1:7" x14ac:dyDescent="0.25">
      <c r="A946">
        <v>18</v>
      </c>
      <c r="B946" t="s">
        <v>3</v>
      </c>
      <c r="C946">
        <v>23.21</v>
      </c>
      <c r="D946">
        <v>0</v>
      </c>
      <c r="E946" t="s">
        <v>13</v>
      </c>
      <c r="F946" t="s">
        <v>14</v>
      </c>
      <c r="G946">
        <v>1121.8739</v>
      </c>
    </row>
    <row r="947" spans="1:7" x14ac:dyDescent="0.25">
      <c r="A947">
        <v>50</v>
      </c>
      <c r="B947" t="s">
        <v>2</v>
      </c>
      <c r="C947">
        <v>46.09</v>
      </c>
      <c r="D947">
        <v>1</v>
      </c>
      <c r="E947" t="s">
        <v>13</v>
      </c>
      <c r="F947" t="s">
        <v>14</v>
      </c>
      <c r="G947">
        <v>9549.5650999999998</v>
      </c>
    </row>
    <row r="948" spans="1:7" x14ac:dyDescent="0.25">
      <c r="A948">
        <v>18</v>
      </c>
      <c r="B948" t="s">
        <v>2</v>
      </c>
      <c r="C948">
        <v>40.185000000000002</v>
      </c>
      <c r="D948">
        <v>0</v>
      </c>
      <c r="E948" t="s">
        <v>13</v>
      </c>
      <c r="F948" t="s">
        <v>24</v>
      </c>
      <c r="G948">
        <v>2217.4691499999999</v>
      </c>
    </row>
    <row r="949" spans="1:7" x14ac:dyDescent="0.25">
      <c r="A949">
        <v>19</v>
      </c>
      <c r="B949" t="s">
        <v>3</v>
      </c>
      <c r="C949">
        <v>22.61</v>
      </c>
      <c r="D949">
        <v>0</v>
      </c>
      <c r="E949" t="s">
        <v>13</v>
      </c>
      <c r="F949" t="s">
        <v>19</v>
      </c>
      <c r="G949">
        <v>1628.4709</v>
      </c>
    </row>
    <row r="950" spans="1:7" x14ac:dyDescent="0.25">
      <c r="A950">
        <v>62</v>
      </c>
      <c r="B950" t="s">
        <v>3</v>
      </c>
      <c r="C950">
        <v>39.93</v>
      </c>
      <c r="D950">
        <v>0</v>
      </c>
      <c r="E950" t="s">
        <v>13</v>
      </c>
      <c r="F950" t="s">
        <v>14</v>
      </c>
      <c r="G950">
        <v>12982.8747</v>
      </c>
    </row>
    <row r="951" spans="1:7" x14ac:dyDescent="0.25">
      <c r="A951">
        <v>56</v>
      </c>
      <c r="B951" t="s">
        <v>2</v>
      </c>
      <c r="C951">
        <v>35.799999999999997</v>
      </c>
      <c r="D951">
        <v>1</v>
      </c>
      <c r="E951" t="s">
        <v>13</v>
      </c>
      <c r="F951" t="s">
        <v>12</v>
      </c>
      <c r="G951">
        <v>11674.13</v>
      </c>
    </row>
    <row r="952" spans="1:7" x14ac:dyDescent="0.25">
      <c r="A952">
        <v>42</v>
      </c>
      <c r="B952" t="s">
        <v>3</v>
      </c>
      <c r="C952">
        <v>35.799999999999997</v>
      </c>
      <c r="D952">
        <v>2</v>
      </c>
      <c r="E952" t="s">
        <v>13</v>
      </c>
      <c r="F952" t="s">
        <v>12</v>
      </c>
      <c r="G952">
        <v>7160.0940000000001</v>
      </c>
    </row>
    <row r="953" spans="1:7" x14ac:dyDescent="0.25">
      <c r="A953">
        <v>37</v>
      </c>
      <c r="B953" t="s">
        <v>3</v>
      </c>
      <c r="C953">
        <v>34.200000000000003</v>
      </c>
      <c r="D953">
        <v>1</v>
      </c>
      <c r="E953" t="s">
        <v>11</v>
      </c>
      <c r="F953" t="s">
        <v>24</v>
      </c>
      <c r="G953">
        <v>39047.285000000003</v>
      </c>
    </row>
    <row r="954" spans="1:7" x14ac:dyDescent="0.25">
      <c r="A954">
        <v>42</v>
      </c>
      <c r="B954" t="s">
        <v>3</v>
      </c>
      <c r="C954">
        <v>31.254999999999999</v>
      </c>
      <c r="D954">
        <v>0</v>
      </c>
      <c r="E954" t="s">
        <v>13</v>
      </c>
      <c r="F954" t="s">
        <v>19</v>
      </c>
      <c r="G954">
        <v>6358.7764500000003</v>
      </c>
    </row>
    <row r="955" spans="1:7" x14ac:dyDescent="0.25">
      <c r="A955">
        <v>25</v>
      </c>
      <c r="B955" t="s">
        <v>3</v>
      </c>
      <c r="C955">
        <v>29.7</v>
      </c>
      <c r="D955">
        <v>3</v>
      </c>
      <c r="E955" t="s">
        <v>11</v>
      </c>
      <c r="F955" t="s">
        <v>12</v>
      </c>
      <c r="G955">
        <v>19933.457999999999</v>
      </c>
    </row>
    <row r="956" spans="1:7" x14ac:dyDescent="0.25">
      <c r="A956">
        <v>57</v>
      </c>
      <c r="B956" t="s">
        <v>3</v>
      </c>
      <c r="C956">
        <v>18.335000000000001</v>
      </c>
      <c r="D956">
        <v>0</v>
      </c>
      <c r="E956" t="s">
        <v>13</v>
      </c>
      <c r="F956" t="s">
        <v>24</v>
      </c>
      <c r="G956">
        <v>11534.872649999999</v>
      </c>
    </row>
    <row r="957" spans="1:7" x14ac:dyDescent="0.25">
      <c r="A957">
        <v>51</v>
      </c>
      <c r="B957" t="s">
        <v>3</v>
      </c>
      <c r="C957">
        <v>42.9</v>
      </c>
      <c r="D957">
        <v>2</v>
      </c>
      <c r="E957" t="s">
        <v>11</v>
      </c>
      <c r="F957" t="s">
        <v>14</v>
      </c>
      <c r="G957">
        <v>47462.894</v>
      </c>
    </row>
    <row r="958" spans="1:7" x14ac:dyDescent="0.25">
      <c r="A958">
        <v>30</v>
      </c>
      <c r="B958" t="s">
        <v>2</v>
      </c>
      <c r="C958">
        <v>28.405000000000001</v>
      </c>
      <c r="D958">
        <v>1</v>
      </c>
      <c r="E958" t="s">
        <v>13</v>
      </c>
      <c r="F958" t="s">
        <v>19</v>
      </c>
      <c r="G958">
        <v>4527.1829500000003</v>
      </c>
    </row>
    <row r="959" spans="1:7" x14ac:dyDescent="0.25">
      <c r="A959">
        <v>44</v>
      </c>
      <c r="B959" t="s">
        <v>3</v>
      </c>
      <c r="C959">
        <v>30.2</v>
      </c>
      <c r="D959">
        <v>2</v>
      </c>
      <c r="E959" t="s">
        <v>11</v>
      </c>
      <c r="F959" t="s">
        <v>12</v>
      </c>
      <c r="G959">
        <v>38998.546000000002</v>
      </c>
    </row>
    <row r="960" spans="1:7" x14ac:dyDescent="0.25">
      <c r="A960">
        <v>34</v>
      </c>
      <c r="B960" t="s">
        <v>3</v>
      </c>
      <c r="C960">
        <v>27.835000000000001</v>
      </c>
      <c r="D960">
        <v>1</v>
      </c>
      <c r="E960" t="s">
        <v>11</v>
      </c>
      <c r="F960" t="s">
        <v>19</v>
      </c>
      <c r="G960">
        <v>20009.63365</v>
      </c>
    </row>
    <row r="961" spans="1:7" x14ac:dyDescent="0.25">
      <c r="A961">
        <v>31</v>
      </c>
      <c r="B961" t="s">
        <v>3</v>
      </c>
      <c r="C961">
        <v>39.49</v>
      </c>
      <c r="D961">
        <v>1</v>
      </c>
      <c r="E961" t="s">
        <v>13</v>
      </c>
      <c r="F961" t="s">
        <v>14</v>
      </c>
      <c r="G961">
        <v>3875.7341000000001</v>
      </c>
    </row>
    <row r="962" spans="1:7" x14ac:dyDescent="0.25">
      <c r="A962">
        <v>54</v>
      </c>
      <c r="B962" t="s">
        <v>3</v>
      </c>
      <c r="C962">
        <v>30.8</v>
      </c>
      <c r="D962">
        <v>1</v>
      </c>
      <c r="E962" t="s">
        <v>11</v>
      </c>
      <c r="F962" t="s">
        <v>14</v>
      </c>
      <c r="G962">
        <v>41999.519999999997</v>
      </c>
    </row>
    <row r="963" spans="1:7" x14ac:dyDescent="0.25">
      <c r="A963">
        <v>24</v>
      </c>
      <c r="B963" t="s">
        <v>3</v>
      </c>
      <c r="C963">
        <v>26.79</v>
      </c>
      <c r="D963">
        <v>1</v>
      </c>
      <c r="E963" t="s">
        <v>13</v>
      </c>
      <c r="F963" t="s">
        <v>19</v>
      </c>
      <c r="G963">
        <v>12609.88702</v>
      </c>
    </row>
    <row r="964" spans="1:7" x14ac:dyDescent="0.25">
      <c r="A964">
        <v>43</v>
      </c>
      <c r="B964" t="s">
        <v>3</v>
      </c>
      <c r="C964">
        <v>34.96</v>
      </c>
      <c r="D964">
        <v>1</v>
      </c>
      <c r="E964" t="s">
        <v>11</v>
      </c>
      <c r="F964" t="s">
        <v>24</v>
      </c>
      <c r="G964">
        <v>41034.221400000002</v>
      </c>
    </row>
    <row r="965" spans="1:7" x14ac:dyDescent="0.25">
      <c r="A965">
        <v>48</v>
      </c>
      <c r="B965" t="s">
        <v>3</v>
      </c>
      <c r="C965">
        <v>36.67</v>
      </c>
      <c r="D965">
        <v>1</v>
      </c>
      <c r="E965" t="s">
        <v>13</v>
      </c>
      <c r="F965" t="s">
        <v>19</v>
      </c>
      <c r="G965">
        <v>28468.919010000001</v>
      </c>
    </row>
    <row r="966" spans="1:7" x14ac:dyDescent="0.25">
      <c r="A966">
        <v>19</v>
      </c>
      <c r="B966" t="s">
        <v>2</v>
      </c>
      <c r="C966">
        <v>39.615000000000002</v>
      </c>
      <c r="D966">
        <v>1</v>
      </c>
      <c r="E966" t="s">
        <v>13</v>
      </c>
      <c r="F966" t="s">
        <v>19</v>
      </c>
      <c r="G966">
        <v>2730.1078499999999</v>
      </c>
    </row>
    <row r="967" spans="1:7" x14ac:dyDescent="0.25">
      <c r="A967">
        <v>29</v>
      </c>
      <c r="B967" t="s">
        <v>2</v>
      </c>
      <c r="C967">
        <v>25.9</v>
      </c>
      <c r="D967">
        <v>0</v>
      </c>
      <c r="E967" t="s">
        <v>13</v>
      </c>
      <c r="F967" t="s">
        <v>12</v>
      </c>
      <c r="G967">
        <v>3353.2840000000001</v>
      </c>
    </row>
    <row r="968" spans="1:7" x14ac:dyDescent="0.25">
      <c r="A968">
        <v>63</v>
      </c>
      <c r="B968" t="s">
        <v>2</v>
      </c>
      <c r="C968">
        <v>35.200000000000003</v>
      </c>
      <c r="D968">
        <v>1</v>
      </c>
      <c r="E968" t="s">
        <v>13</v>
      </c>
      <c r="F968" t="s">
        <v>14</v>
      </c>
      <c r="G968">
        <v>14474.674999999999</v>
      </c>
    </row>
    <row r="969" spans="1:7" x14ac:dyDescent="0.25">
      <c r="A969">
        <v>46</v>
      </c>
      <c r="B969" t="s">
        <v>3</v>
      </c>
      <c r="C969">
        <v>24.795000000000002</v>
      </c>
      <c r="D969">
        <v>3</v>
      </c>
      <c r="E969" t="s">
        <v>13</v>
      </c>
      <c r="F969" t="s">
        <v>24</v>
      </c>
      <c r="G969">
        <v>9500.5730500000009</v>
      </c>
    </row>
    <row r="970" spans="1:7" x14ac:dyDescent="0.25">
      <c r="A970">
        <v>52</v>
      </c>
      <c r="B970" t="s">
        <v>3</v>
      </c>
      <c r="C970">
        <v>36.765000000000001</v>
      </c>
      <c r="D970">
        <v>2</v>
      </c>
      <c r="E970" t="s">
        <v>13</v>
      </c>
      <c r="F970" t="s">
        <v>19</v>
      </c>
      <c r="G970">
        <v>26467.09737</v>
      </c>
    </row>
    <row r="971" spans="1:7" x14ac:dyDescent="0.25">
      <c r="A971">
        <v>35</v>
      </c>
      <c r="B971" t="s">
        <v>3</v>
      </c>
      <c r="C971">
        <v>27.1</v>
      </c>
      <c r="D971">
        <v>1</v>
      </c>
      <c r="E971" t="s">
        <v>13</v>
      </c>
      <c r="F971" t="s">
        <v>12</v>
      </c>
      <c r="G971">
        <v>4746.3440000000001</v>
      </c>
    </row>
    <row r="972" spans="1:7" x14ac:dyDescent="0.25">
      <c r="A972">
        <v>51</v>
      </c>
      <c r="B972" t="s">
        <v>3</v>
      </c>
      <c r="C972">
        <v>24.795000000000002</v>
      </c>
      <c r="D972">
        <v>2</v>
      </c>
      <c r="E972" t="s">
        <v>11</v>
      </c>
      <c r="F972" t="s">
        <v>19</v>
      </c>
      <c r="G972">
        <v>23967.38305</v>
      </c>
    </row>
    <row r="973" spans="1:7" x14ac:dyDescent="0.25">
      <c r="A973">
        <v>44</v>
      </c>
      <c r="B973" t="s">
        <v>3</v>
      </c>
      <c r="C973">
        <v>25.364999999999998</v>
      </c>
      <c r="D973">
        <v>1</v>
      </c>
      <c r="E973" t="s">
        <v>13</v>
      </c>
      <c r="F973" t="s">
        <v>19</v>
      </c>
      <c r="G973">
        <v>7518.0253499999999</v>
      </c>
    </row>
    <row r="974" spans="1:7" x14ac:dyDescent="0.25">
      <c r="A974">
        <v>21</v>
      </c>
      <c r="B974" t="s">
        <v>3</v>
      </c>
      <c r="C974">
        <v>25.745000000000001</v>
      </c>
      <c r="D974">
        <v>2</v>
      </c>
      <c r="E974" t="s">
        <v>13</v>
      </c>
      <c r="F974" t="s">
        <v>24</v>
      </c>
      <c r="G974">
        <v>3279.8685500000001</v>
      </c>
    </row>
    <row r="975" spans="1:7" x14ac:dyDescent="0.25">
      <c r="A975">
        <v>39</v>
      </c>
      <c r="B975" t="s">
        <v>2</v>
      </c>
      <c r="C975">
        <v>34.32</v>
      </c>
      <c r="D975">
        <v>5</v>
      </c>
      <c r="E975" t="s">
        <v>13</v>
      </c>
      <c r="F975" t="s">
        <v>14</v>
      </c>
      <c r="G975">
        <v>8596.8277999999991</v>
      </c>
    </row>
    <row r="976" spans="1:7" x14ac:dyDescent="0.25">
      <c r="A976">
        <v>50</v>
      </c>
      <c r="B976" t="s">
        <v>2</v>
      </c>
      <c r="C976">
        <v>28.16</v>
      </c>
      <c r="D976">
        <v>3</v>
      </c>
      <c r="E976" t="s">
        <v>13</v>
      </c>
      <c r="F976" t="s">
        <v>14</v>
      </c>
      <c r="G976">
        <v>10702.642400000001</v>
      </c>
    </row>
    <row r="977" spans="1:7" x14ac:dyDescent="0.25">
      <c r="A977">
        <v>34</v>
      </c>
      <c r="B977" t="s">
        <v>2</v>
      </c>
      <c r="C977">
        <v>23.56</v>
      </c>
      <c r="D977">
        <v>0</v>
      </c>
      <c r="E977" t="s">
        <v>13</v>
      </c>
      <c r="F977" t="s">
        <v>24</v>
      </c>
      <c r="G977">
        <v>4992.3764000000001</v>
      </c>
    </row>
    <row r="978" spans="1:7" x14ac:dyDescent="0.25">
      <c r="A978">
        <v>22</v>
      </c>
      <c r="B978" t="s">
        <v>2</v>
      </c>
      <c r="C978">
        <v>20.234999999999999</v>
      </c>
      <c r="D978">
        <v>0</v>
      </c>
      <c r="E978" t="s">
        <v>13</v>
      </c>
      <c r="F978" t="s">
        <v>19</v>
      </c>
      <c r="G978">
        <v>2527.8186500000002</v>
      </c>
    </row>
    <row r="979" spans="1:7" x14ac:dyDescent="0.25">
      <c r="A979">
        <v>19</v>
      </c>
      <c r="B979" t="s">
        <v>2</v>
      </c>
      <c r="C979">
        <v>40.5</v>
      </c>
      <c r="D979">
        <v>0</v>
      </c>
      <c r="E979" t="s">
        <v>13</v>
      </c>
      <c r="F979" t="s">
        <v>12</v>
      </c>
      <c r="G979">
        <v>1759.338</v>
      </c>
    </row>
    <row r="980" spans="1:7" x14ac:dyDescent="0.25">
      <c r="A980">
        <v>26</v>
      </c>
      <c r="B980" t="s">
        <v>3</v>
      </c>
      <c r="C980">
        <v>35.42</v>
      </c>
      <c r="D980">
        <v>0</v>
      </c>
      <c r="E980" t="s">
        <v>13</v>
      </c>
      <c r="F980" t="s">
        <v>14</v>
      </c>
      <c r="G980">
        <v>2322.6217999999999</v>
      </c>
    </row>
    <row r="981" spans="1:7" x14ac:dyDescent="0.25">
      <c r="A981">
        <v>29</v>
      </c>
      <c r="B981" t="s">
        <v>3</v>
      </c>
      <c r="C981">
        <v>22.895</v>
      </c>
      <c r="D981">
        <v>0</v>
      </c>
      <c r="E981" t="s">
        <v>11</v>
      </c>
      <c r="F981" t="s">
        <v>24</v>
      </c>
      <c r="G981">
        <v>16138.762049999999</v>
      </c>
    </row>
    <row r="982" spans="1:7" x14ac:dyDescent="0.25">
      <c r="A982">
        <v>48</v>
      </c>
      <c r="B982" t="s">
        <v>3</v>
      </c>
      <c r="C982">
        <v>40.15</v>
      </c>
      <c r="D982">
        <v>0</v>
      </c>
      <c r="E982" t="s">
        <v>13</v>
      </c>
      <c r="F982" t="s">
        <v>14</v>
      </c>
      <c r="G982">
        <v>7804.1605</v>
      </c>
    </row>
    <row r="983" spans="1:7" x14ac:dyDescent="0.25">
      <c r="A983">
        <v>26</v>
      </c>
      <c r="B983" t="s">
        <v>3</v>
      </c>
      <c r="C983">
        <v>29.15</v>
      </c>
      <c r="D983">
        <v>1</v>
      </c>
      <c r="E983" t="s">
        <v>13</v>
      </c>
      <c r="F983" t="s">
        <v>14</v>
      </c>
      <c r="G983">
        <v>2902.9065000000001</v>
      </c>
    </row>
    <row r="984" spans="1:7" x14ac:dyDescent="0.25">
      <c r="A984">
        <v>45</v>
      </c>
      <c r="B984" t="s">
        <v>2</v>
      </c>
      <c r="C984">
        <v>39.994999999999997</v>
      </c>
      <c r="D984">
        <v>3</v>
      </c>
      <c r="E984" t="s">
        <v>13</v>
      </c>
      <c r="F984" t="s">
        <v>24</v>
      </c>
      <c r="G984">
        <v>9704.6680500000002</v>
      </c>
    </row>
    <row r="985" spans="1:7" x14ac:dyDescent="0.25">
      <c r="A985">
        <v>36</v>
      </c>
      <c r="B985" t="s">
        <v>2</v>
      </c>
      <c r="C985">
        <v>29.92</v>
      </c>
      <c r="D985">
        <v>0</v>
      </c>
      <c r="E985" t="s">
        <v>13</v>
      </c>
      <c r="F985" t="s">
        <v>14</v>
      </c>
      <c r="G985">
        <v>4889.0367999999999</v>
      </c>
    </row>
    <row r="986" spans="1:7" x14ac:dyDescent="0.25">
      <c r="A986">
        <v>54</v>
      </c>
      <c r="B986" t="s">
        <v>3</v>
      </c>
      <c r="C986">
        <v>25.46</v>
      </c>
      <c r="D986">
        <v>1</v>
      </c>
      <c r="E986" t="s">
        <v>13</v>
      </c>
      <c r="F986" t="s">
        <v>24</v>
      </c>
      <c r="G986">
        <v>25517.11363</v>
      </c>
    </row>
    <row r="987" spans="1:7" x14ac:dyDescent="0.25">
      <c r="A987">
        <v>34</v>
      </c>
      <c r="B987" t="s">
        <v>3</v>
      </c>
      <c r="C987">
        <v>21.375</v>
      </c>
      <c r="D987">
        <v>0</v>
      </c>
      <c r="E987" t="s">
        <v>13</v>
      </c>
      <c r="F987" t="s">
        <v>24</v>
      </c>
      <c r="G987">
        <v>4500.33925</v>
      </c>
    </row>
    <row r="988" spans="1:7" x14ac:dyDescent="0.25">
      <c r="A988">
        <v>31</v>
      </c>
      <c r="B988" t="s">
        <v>3</v>
      </c>
      <c r="C988">
        <v>25.9</v>
      </c>
      <c r="D988">
        <v>3</v>
      </c>
      <c r="E988" t="s">
        <v>11</v>
      </c>
      <c r="F988" t="s">
        <v>12</v>
      </c>
      <c r="G988">
        <v>19199.944</v>
      </c>
    </row>
    <row r="989" spans="1:7" x14ac:dyDescent="0.25">
      <c r="A989">
        <v>27</v>
      </c>
      <c r="B989" t="s">
        <v>2</v>
      </c>
      <c r="C989">
        <v>30.59</v>
      </c>
      <c r="D989">
        <v>1</v>
      </c>
      <c r="E989" t="s">
        <v>13</v>
      </c>
      <c r="F989" t="s">
        <v>24</v>
      </c>
      <c r="G989">
        <v>16796.411940000002</v>
      </c>
    </row>
    <row r="990" spans="1:7" x14ac:dyDescent="0.25">
      <c r="A990">
        <v>20</v>
      </c>
      <c r="B990" t="s">
        <v>3</v>
      </c>
      <c r="C990">
        <v>30.114999999999998</v>
      </c>
      <c r="D990">
        <v>5</v>
      </c>
      <c r="E990" t="s">
        <v>13</v>
      </c>
      <c r="F990" t="s">
        <v>24</v>
      </c>
      <c r="G990">
        <v>4915.0598499999996</v>
      </c>
    </row>
    <row r="991" spans="1:7" x14ac:dyDescent="0.25">
      <c r="A991">
        <v>44</v>
      </c>
      <c r="B991" t="s">
        <v>2</v>
      </c>
      <c r="C991">
        <v>25.8</v>
      </c>
      <c r="D991">
        <v>1</v>
      </c>
      <c r="E991" t="s">
        <v>13</v>
      </c>
      <c r="F991" t="s">
        <v>12</v>
      </c>
      <c r="G991">
        <v>7624.63</v>
      </c>
    </row>
    <row r="992" spans="1:7" x14ac:dyDescent="0.25">
      <c r="A992">
        <v>43</v>
      </c>
      <c r="B992" t="s">
        <v>3</v>
      </c>
      <c r="C992">
        <v>30.114999999999998</v>
      </c>
      <c r="D992">
        <v>3</v>
      </c>
      <c r="E992" t="s">
        <v>13</v>
      </c>
      <c r="F992" t="s">
        <v>19</v>
      </c>
      <c r="G992">
        <v>8410.0468500000006</v>
      </c>
    </row>
    <row r="993" spans="1:7" x14ac:dyDescent="0.25">
      <c r="A993">
        <v>45</v>
      </c>
      <c r="B993" t="s">
        <v>2</v>
      </c>
      <c r="C993">
        <v>27.645</v>
      </c>
      <c r="D993">
        <v>1</v>
      </c>
      <c r="E993" t="s">
        <v>13</v>
      </c>
      <c r="F993" t="s">
        <v>19</v>
      </c>
      <c r="G993">
        <v>28340.188849999999</v>
      </c>
    </row>
    <row r="994" spans="1:7" x14ac:dyDescent="0.25">
      <c r="A994">
        <v>34</v>
      </c>
      <c r="B994" t="s">
        <v>3</v>
      </c>
      <c r="C994">
        <v>34.674999999999997</v>
      </c>
      <c r="D994">
        <v>0</v>
      </c>
      <c r="E994" t="s">
        <v>13</v>
      </c>
      <c r="F994" t="s">
        <v>24</v>
      </c>
      <c r="G994">
        <v>4518.8262500000001</v>
      </c>
    </row>
    <row r="995" spans="1:7" x14ac:dyDescent="0.25">
      <c r="A995">
        <v>24</v>
      </c>
      <c r="B995" t="s">
        <v>2</v>
      </c>
      <c r="C995">
        <v>20.52</v>
      </c>
      <c r="D995">
        <v>0</v>
      </c>
      <c r="E995" t="s">
        <v>11</v>
      </c>
      <c r="F995" t="s">
        <v>24</v>
      </c>
      <c r="G995">
        <v>14571.890799999999</v>
      </c>
    </row>
    <row r="996" spans="1:7" x14ac:dyDescent="0.25">
      <c r="A996">
        <v>26</v>
      </c>
      <c r="B996" t="s">
        <v>2</v>
      </c>
      <c r="C996">
        <v>19.8</v>
      </c>
      <c r="D996">
        <v>1</v>
      </c>
      <c r="E996" t="s">
        <v>13</v>
      </c>
      <c r="F996" t="s">
        <v>12</v>
      </c>
      <c r="G996">
        <v>3378.91</v>
      </c>
    </row>
    <row r="997" spans="1:7" x14ac:dyDescent="0.25">
      <c r="A997">
        <v>38</v>
      </c>
      <c r="B997" t="s">
        <v>2</v>
      </c>
      <c r="C997">
        <v>27.835000000000001</v>
      </c>
      <c r="D997">
        <v>2</v>
      </c>
      <c r="E997" t="s">
        <v>13</v>
      </c>
      <c r="F997" t="s">
        <v>24</v>
      </c>
      <c r="G997">
        <v>7144.86265</v>
      </c>
    </row>
    <row r="998" spans="1:7" x14ac:dyDescent="0.25">
      <c r="A998">
        <v>50</v>
      </c>
      <c r="B998" t="s">
        <v>2</v>
      </c>
      <c r="C998">
        <v>31.6</v>
      </c>
      <c r="D998">
        <v>2</v>
      </c>
      <c r="E998" t="s">
        <v>13</v>
      </c>
      <c r="F998" t="s">
        <v>12</v>
      </c>
      <c r="G998">
        <v>10118.424000000001</v>
      </c>
    </row>
    <row r="999" spans="1:7" x14ac:dyDescent="0.25">
      <c r="A999">
        <v>38</v>
      </c>
      <c r="B999" t="s">
        <v>3</v>
      </c>
      <c r="C999">
        <v>28.27</v>
      </c>
      <c r="D999">
        <v>1</v>
      </c>
      <c r="E999" t="s">
        <v>13</v>
      </c>
      <c r="F999" t="s">
        <v>14</v>
      </c>
      <c r="G999">
        <v>5484.4673000000003</v>
      </c>
    </row>
    <row r="1000" spans="1:7" x14ac:dyDescent="0.25">
      <c r="A1000">
        <v>27</v>
      </c>
      <c r="B1000" t="s">
        <v>2</v>
      </c>
      <c r="C1000">
        <v>20.045000000000002</v>
      </c>
      <c r="D1000">
        <v>3</v>
      </c>
      <c r="E1000" t="s">
        <v>11</v>
      </c>
      <c r="F1000" t="s">
        <v>19</v>
      </c>
      <c r="G1000">
        <v>16420.494549999999</v>
      </c>
    </row>
    <row r="1001" spans="1:7" x14ac:dyDescent="0.25">
      <c r="A1001">
        <v>39</v>
      </c>
      <c r="B1001" t="s">
        <v>2</v>
      </c>
      <c r="C1001">
        <v>23.274999999999999</v>
      </c>
      <c r="D1001">
        <v>3</v>
      </c>
      <c r="E1001" t="s">
        <v>13</v>
      </c>
      <c r="F1001" t="s">
        <v>24</v>
      </c>
      <c r="G1001">
        <v>7986.4752500000004</v>
      </c>
    </row>
    <row r="1002" spans="1:7" x14ac:dyDescent="0.25">
      <c r="A1002">
        <v>39</v>
      </c>
      <c r="B1002" t="s">
        <v>2</v>
      </c>
      <c r="C1002">
        <v>34.1</v>
      </c>
      <c r="D1002">
        <v>3</v>
      </c>
      <c r="E1002" t="s">
        <v>13</v>
      </c>
      <c r="F1002" t="s">
        <v>12</v>
      </c>
      <c r="G1002">
        <v>7418.5219999999999</v>
      </c>
    </row>
    <row r="1003" spans="1:7" x14ac:dyDescent="0.25">
      <c r="A1003">
        <v>63</v>
      </c>
      <c r="B1003" t="s">
        <v>2</v>
      </c>
      <c r="C1003">
        <v>36.85</v>
      </c>
      <c r="D1003">
        <v>0</v>
      </c>
      <c r="E1003" t="s">
        <v>13</v>
      </c>
      <c r="F1003" t="s">
        <v>14</v>
      </c>
      <c r="G1003">
        <v>13887.968500000001</v>
      </c>
    </row>
    <row r="1004" spans="1:7" x14ac:dyDescent="0.25">
      <c r="A1004">
        <v>33</v>
      </c>
      <c r="B1004" t="s">
        <v>2</v>
      </c>
      <c r="C1004">
        <v>36.29</v>
      </c>
      <c r="D1004">
        <v>3</v>
      </c>
      <c r="E1004" t="s">
        <v>13</v>
      </c>
      <c r="F1004" t="s">
        <v>24</v>
      </c>
      <c r="G1004">
        <v>6551.7501000000002</v>
      </c>
    </row>
    <row r="1005" spans="1:7" x14ac:dyDescent="0.25">
      <c r="A1005">
        <v>36</v>
      </c>
      <c r="B1005" t="s">
        <v>2</v>
      </c>
      <c r="C1005">
        <v>26.885000000000002</v>
      </c>
      <c r="D1005">
        <v>0</v>
      </c>
      <c r="E1005" t="s">
        <v>13</v>
      </c>
      <c r="F1005" t="s">
        <v>19</v>
      </c>
      <c r="G1005">
        <v>5267.8181500000001</v>
      </c>
    </row>
    <row r="1006" spans="1:7" x14ac:dyDescent="0.25">
      <c r="A1006">
        <v>30</v>
      </c>
      <c r="B1006" t="s">
        <v>3</v>
      </c>
      <c r="C1006">
        <v>22.99</v>
      </c>
      <c r="D1006">
        <v>2</v>
      </c>
      <c r="E1006" t="s">
        <v>11</v>
      </c>
      <c r="F1006" t="s">
        <v>19</v>
      </c>
      <c r="G1006">
        <v>17361.766100000001</v>
      </c>
    </row>
    <row r="1007" spans="1:7" x14ac:dyDescent="0.25">
      <c r="A1007">
        <v>24</v>
      </c>
      <c r="B1007" t="s">
        <v>3</v>
      </c>
      <c r="C1007">
        <v>32.700000000000003</v>
      </c>
      <c r="D1007">
        <v>0</v>
      </c>
      <c r="E1007" t="s">
        <v>11</v>
      </c>
      <c r="F1007" t="s">
        <v>12</v>
      </c>
      <c r="G1007">
        <v>34472.841</v>
      </c>
    </row>
    <row r="1008" spans="1:7" x14ac:dyDescent="0.25">
      <c r="A1008">
        <v>24</v>
      </c>
      <c r="B1008" t="s">
        <v>3</v>
      </c>
      <c r="C1008">
        <v>25.8</v>
      </c>
      <c r="D1008">
        <v>0</v>
      </c>
      <c r="E1008" t="s">
        <v>13</v>
      </c>
      <c r="F1008" t="s">
        <v>12</v>
      </c>
      <c r="G1008">
        <v>1972.95</v>
      </c>
    </row>
    <row r="1009" spans="1:7" x14ac:dyDescent="0.25">
      <c r="A1009">
        <v>48</v>
      </c>
      <c r="B1009" t="s">
        <v>3</v>
      </c>
      <c r="C1009">
        <v>29.6</v>
      </c>
      <c r="D1009">
        <v>0</v>
      </c>
      <c r="E1009" t="s">
        <v>13</v>
      </c>
      <c r="F1009" t="s">
        <v>12</v>
      </c>
      <c r="G1009">
        <v>21232.182260000001</v>
      </c>
    </row>
    <row r="1010" spans="1:7" x14ac:dyDescent="0.25">
      <c r="A1010">
        <v>47</v>
      </c>
      <c r="B1010" t="s">
        <v>3</v>
      </c>
      <c r="C1010">
        <v>19.190000000000001</v>
      </c>
      <c r="D1010">
        <v>1</v>
      </c>
      <c r="E1010" t="s">
        <v>13</v>
      </c>
      <c r="F1010" t="s">
        <v>24</v>
      </c>
      <c r="G1010">
        <v>8627.5411000000004</v>
      </c>
    </row>
    <row r="1011" spans="1:7" x14ac:dyDescent="0.25">
      <c r="A1011">
        <v>29</v>
      </c>
      <c r="B1011" t="s">
        <v>3</v>
      </c>
      <c r="C1011">
        <v>31.73</v>
      </c>
      <c r="D1011">
        <v>2</v>
      </c>
      <c r="E1011" t="s">
        <v>13</v>
      </c>
      <c r="F1011" t="s">
        <v>19</v>
      </c>
      <c r="G1011">
        <v>4433.3877000000002</v>
      </c>
    </row>
    <row r="1012" spans="1:7" x14ac:dyDescent="0.25">
      <c r="A1012">
        <v>28</v>
      </c>
      <c r="B1012" t="s">
        <v>3</v>
      </c>
      <c r="C1012">
        <v>29.26</v>
      </c>
      <c r="D1012">
        <v>2</v>
      </c>
      <c r="E1012" t="s">
        <v>13</v>
      </c>
      <c r="F1012" t="s">
        <v>24</v>
      </c>
      <c r="G1012">
        <v>4438.2633999999998</v>
      </c>
    </row>
    <row r="1013" spans="1:7" x14ac:dyDescent="0.25">
      <c r="A1013">
        <v>47</v>
      </c>
      <c r="B1013" t="s">
        <v>3</v>
      </c>
      <c r="C1013">
        <v>28.215</v>
      </c>
      <c r="D1013">
        <v>3</v>
      </c>
      <c r="E1013" t="s">
        <v>11</v>
      </c>
      <c r="F1013" t="s">
        <v>19</v>
      </c>
      <c r="G1013">
        <v>24915.220850000002</v>
      </c>
    </row>
    <row r="1014" spans="1:7" x14ac:dyDescent="0.25">
      <c r="A1014">
        <v>25</v>
      </c>
      <c r="B1014" t="s">
        <v>3</v>
      </c>
      <c r="C1014">
        <v>24.984999999999999</v>
      </c>
      <c r="D1014">
        <v>2</v>
      </c>
      <c r="E1014" t="s">
        <v>13</v>
      </c>
      <c r="F1014" t="s">
        <v>24</v>
      </c>
      <c r="G1014">
        <v>23241.47453</v>
      </c>
    </row>
    <row r="1015" spans="1:7" x14ac:dyDescent="0.25">
      <c r="A1015">
        <v>51</v>
      </c>
      <c r="B1015" t="s">
        <v>3</v>
      </c>
      <c r="C1015">
        <v>27.74</v>
      </c>
      <c r="D1015">
        <v>1</v>
      </c>
      <c r="E1015" t="s">
        <v>13</v>
      </c>
      <c r="F1015" t="s">
        <v>24</v>
      </c>
      <c r="G1015">
        <v>9957.7216000000008</v>
      </c>
    </row>
    <row r="1016" spans="1:7" x14ac:dyDescent="0.25">
      <c r="A1016">
        <v>48</v>
      </c>
      <c r="B1016" t="s">
        <v>2</v>
      </c>
      <c r="C1016">
        <v>22.8</v>
      </c>
      <c r="D1016">
        <v>0</v>
      </c>
      <c r="E1016" t="s">
        <v>13</v>
      </c>
      <c r="F1016" t="s">
        <v>12</v>
      </c>
      <c r="G1016">
        <v>8269.0439999999999</v>
      </c>
    </row>
    <row r="1017" spans="1:7" x14ac:dyDescent="0.25">
      <c r="A1017">
        <v>43</v>
      </c>
      <c r="B1017" t="s">
        <v>3</v>
      </c>
      <c r="C1017">
        <v>20.13</v>
      </c>
      <c r="D1017">
        <v>2</v>
      </c>
      <c r="E1017" t="s">
        <v>11</v>
      </c>
      <c r="F1017" t="s">
        <v>14</v>
      </c>
      <c r="G1017">
        <v>18767.737700000001</v>
      </c>
    </row>
    <row r="1018" spans="1:7" x14ac:dyDescent="0.25">
      <c r="A1018">
        <v>61</v>
      </c>
      <c r="B1018" t="s">
        <v>2</v>
      </c>
      <c r="C1018">
        <v>33.33</v>
      </c>
      <c r="D1018">
        <v>4</v>
      </c>
      <c r="E1018" t="s">
        <v>13</v>
      </c>
      <c r="F1018" t="s">
        <v>14</v>
      </c>
      <c r="G1018">
        <v>36580.282160000002</v>
      </c>
    </row>
    <row r="1019" spans="1:7" x14ac:dyDescent="0.25">
      <c r="A1019">
        <v>48</v>
      </c>
      <c r="B1019" t="s">
        <v>3</v>
      </c>
      <c r="C1019">
        <v>32.299999999999997</v>
      </c>
      <c r="D1019">
        <v>1</v>
      </c>
      <c r="E1019" t="s">
        <v>13</v>
      </c>
      <c r="F1019" t="s">
        <v>19</v>
      </c>
      <c r="G1019">
        <v>8765.2489999999998</v>
      </c>
    </row>
    <row r="1020" spans="1:7" x14ac:dyDescent="0.25">
      <c r="A1020">
        <v>38</v>
      </c>
      <c r="B1020" t="s">
        <v>2</v>
      </c>
      <c r="C1020">
        <v>27.6</v>
      </c>
      <c r="D1020">
        <v>0</v>
      </c>
      <c r="E1020" t="s">
        <v>13</v>
      </c>
      <c r="F1020" t="s">
        <v>12</v>
      </c>
      <c r="G1020">
        <v>5383.5360000000001</v>
      </c>
    </row>
    <row r="1021" spans="1:7" x14ac:dyDescent="0.25">
      <c r="A1021">
        <v>59</v>
      </c>
      <c r="B1021" t="s">
        <v>3</v>
      </c>
      <c r="C1021">
        <v>25.46</v>
      </c>
      <c r="D1021">
        <v>0</v>
      </c>
      <c r="E1021" t="s">
        <v>13</v>
      </c>
      <c r="F1021" t="s">
        <v>19</v>
      </c>
      <c r="G1021">
        <v>12124.992399999999</v>
      </c>
    </row>
    <row r="1022" spans="1:7" x14ac:dyDescent="0.25">
      <c r="A1022">
        <v>19</v>
      </c>
      <c r="B1022" t="s">
        <v>2</v>
      </c>
      <c r="C1022">
        <v>24.605</v>
      </c>
      <c r="D1022">
        <v>1</v>
      </c>
      <c r="E1022" t="s">
        <v>13</v>
      </c>
      <c r="F1022" t="s">
        <v>19</v>
      </c>
      <c r="G1022">
        <v>2709.24395</v>
      </c>
    </row>
    <row r="1023" spans="1:7" x14ac:dyDescent="0.25">
      <c r="A1023">
        <v>26</v>
      </c>
      <c r="B1023" t="s">
        <v>2</v>
      </c>
      <c r="C1023">
        <v>34.200000000000003</v>
      </c>
      <c r="D1023">
        <v>2</v>
      </c>
      <c r="E1023" t="s">
        <v>13</v>
      </c>
      <c r="F1023" t="s">
        <v>12</v>
      </c>
      <c r="G1023">
        <v>3987.9259999999999</v>
      </c>
    </row>
    <row r="1024" spans="1:7" x14ac:dyDescent="0.25">
      <c r="A1024">
        <v>54</v>
      </c>
      <c r="B1024" t="s">
        <v>2</v>
      </c>
      <c r="C1024">
        <v>35.814999999999998</v>
      </c>
      <c r="D1024">
        <v>3</v>
      </c>
      <c r="E1024" t="s">
        <v>13</v>
      </c>
      <c r="F1024" t="s">
        <v>19</v>
      </c>
      <c r="G1024">
        <v>12495.290849999999</v>
      </c>
    </row>
    <row r="1025" spans="1:7" x14ac:dyDescent="0.25">
      <c r="A1025">
        <v>21</v>
      </c>
      <c r="B1025" t="s">
        <v>2</v>
      </c>
      <c r="C1025">
        <v>32.68</v>
      </c>
      <c r="D1025">
        <v>2</v>
      </c>
      <c r="E1025" t="s">
        <v>13</v>
      </c>
      <c r="F1025" t="s">
        <v>19</v>
      </c>
      <c r="G1025">
        <v>26018.950519999999</v>
      </c>
    </row>
    <row r="1026" spans="1:7" x14ac:dyDescent="0.25">
      <c r="A1026">
        <v>51</v>
      </c>
      <c r="B1026" t="s">
        <v>3</v>
      </c>
      <c r="C1026">
        <v>37</v>
      </c>
      <c r="D1026">
        <v>0</v>
      </c>
      <c r="E1026" t="s">
        <v>13</v>
      </c>
      <c r="F1026" t="s">
        <v>12</v>
      </c>
      <c r="G1026">
        <v>8798.5930000000008</v>
      </c>
    </row>
    <row r="1027" spans="1:7" x14ac:dyDescent="0.25">
      <c r="A1027">
        <v>22</v>
      </c>
      <c r="B1027" t="s">
        <v>2</v>
      </c>
      <c r="C1027">
        <v>31.02</v>
      </c>
      <c r="D1027">
        <v>3</v>
      </c>
      <c r="E1027" t="s">
        <v>11</v>
      </c>
      <c r="F1027" t="s">
        <v>14</v>
      </c>
      <c r="G1027">
        <v>35595.589800000002</v>
      </c>
    </row>
    <row r="1028" spans="1:7" x14ac:dyDescent="0.25">
      <c r="A1028">
        <v>47</v>
      </c>
      <c r="B1028" t="s">
        <v>3</v>
      </c>
      <c r="C1028">
        <v>36.08</v>
      </c>
      <c r="D1028">
        <v>1</v>
      </c>
      <c r="E1028" t="s">
        <v>11</v>
      </c>
      <c r="F1028" t="s">
        <v>14</v>
      </c>
      <c r="G1028">
        <v>42211.138200000001</v>
      </c>
    </row>
    <row r="1029" spans="1:7" x14ac:dyDescent="0.25">
      <c r="A1029">
        <v>18</v>
      </c>
      <c r="B1029" t="s">
        <v>3</v>
      </c>
      <c r="C1029">
        <v>23.32</v>
      </c>
      <c r="D1029">
        <v>1</v>
      </c>
      <c r="E1029" t="s">
        <v>13</v>
      </c>
      <c r="F1029" t="s">
        <v>14</v>
      </c>
      <c r="G1029">
        <v>1711.0268000000001</v>
      </c>
    </row>
    <row r="1030" spans="1:7" x14ac:dyDescent="0.25">
      <c r="A1030">
        <v>47</v>
      </c>
      <c r="B1030" t="s">
        <v>2</v>
      </c>
      <c r="C1030">
        <v>45.32</v>
      </c>
      <c r="D1030">
        <v>1</v>
      </c>
      <c r="E1030" t="s">
        <v>13</v>
      </c>
      <c r="F1030" t="s">
        <v>14</v>
      </c>
      <c r="G1030">
        <v>8569.8618000000006</v>
      </c>
    </row>
    <row r="1031" spans="1:7" x14ac:dyDescent="0.25">
      <c r="A1031">
        <v>21</v>
      </c>
      <c r="B1031" t="s">
        <v>2</v>
      </c>
      <c r="C1031">
        <v>34.6</v>
      </c>
      <c r="D1031">
        <v>0</v>
      </c>
      <c r="E1031" t="s">
        <v>13</v>
      </c>
      <c r="F1031" t="s">
        <v>12</v>
      </c>
      <c r="G1031">
        <v>2020.1769999999999</v>
      </c>
    </row>
    <row r="1032" spans="1:7" x14ac:dyDescent="0.25">
      <c r="A1032">
        <v>19</v>
      </c>
      <c r="B1032" t="s">
        <v>3</v>
      </c>
      <c r="C1032">
        <v>26.03</v>
      </c>
      <c r="D1032">
        <v>1</v>
      </c>
      <c r="E1032" t="s">
        <v>11</v>
      </c>
      <c r="F1032" t="s">
        <v>19</v>
      </c>
      <c r="G1032">
        <v>16450.894700000001</v>
      </c>
    </row>
    <row r="1033" spans="1:7" x14ac:dyDescent="0.25">
      <c r="A1033">
        <v>23</v>
      </c>
      <c r="B1033" t="s">
        <v>3</v>
      </c>
      <c r="C1033">
        <v>18.715</v>
      </c>
      <c r="D1033">
        <v>0</v>
      </c>
      <c r="E1033" t="s">
        <v>13</v>
      </c>
      <c r="F1033" t="s">
        <v>19</v>
      </c>
      <c r="G1033">
        <v>21595.382290000001</v>
      </c>
    </row>
    <row r="1034" spans="1:7" x14ac:dyDescent="0.25">
      <c r="A1034">
        <v>54</v>
      </c>
      <c r="B1034" t="s">
        <v>3</v>
      </c>
      <c r="C1034">
        <v>31.6</v>
      </c>
      <c r="D1034">
        <v>0</v>
      </c>
      <c r="E1034" t="s">
        <v>13</v>
      </c>
      <c r="F1034" t="s">
        <v>12</v>
      </c>
      <c r="G1034">
        <v>9850.4320000000007</v>
      </c>
    </row>
    <row r="1035" spans="1:7" x14ac:dyDescent="0.25">
      <c r="A1035">
        <v>37</v>
      </c>
      <c r="B1035" t="s">
        <v>2</v>
      </c>
      <c r="C1035">
        <v>17.29</v>
      </c>
      <c r="D1035">
        <v>2</v>
      </c>
      <c r="E1035" t="s">
        <v>13</v>
      </c>
      <c r="F1035" t="s">
        <v>24</v>
      </c>
      <c r="G1035">
        <v>6877.9800999999998</v>
      </c>
    </row>
    <row r="1036" spans="1:7" x14ac:dyDescent="0.25">
      <c r="A1036">
        <v>46</v>
      </c>
      <c r="B1036" t="s">
        <v>2</v>
      </c>
      <c r="C1036">
        <v>23.655000000000001</v>
      </c>
      <c r="D1036">
        <v>1</v>
      </c>
      <c r="E1036" t="s">
        <v>11</v>
      </c>
      <c r="F1036" t="s">
        <v>19</v>
      </c>
      <c r="G1036">
        <v>21677.283449999999</v>
      </c>
    </row>
    <row r="1037" spans="1:7" x14ac:dyDescent="0.25">
      <c r="A1037">
        <v>55</v>
      </c>
      <c r="B1037" t="s">
        <v>2</v>
      </c>
      <c r="C1037">
        <v>35.200000000000003</v>
      </c>
      <c r="D1037">
        <v>0</v>
      </c>
      <c r="E1037" t="s">
        <v>11</v>
      </c>
      <c r="F1037" t="s">
        <v>14</v>
      </c>
      <c r="G1037">
        <v>44423.803</v>
      </c>
    </row>
    <row r="1038" spans="1:7" x14ac:dyDescent="0.25">
      <c r="A1038">
        <v>30</v>
      </c>
      <c r="B1038" t="s">
        <v>2</v>
      </c>
      <c r="C1038">
        <v>27.93</v>
      </c>
      <c r="D1038">
        <v>0</v>
      </c>
      <c r="E1038" t="s">
        <v>13</v>
      </c>
      <c r="F1038" t="s">
        <v>24</v>
      </c>
      <c r="G1038">
        <v>4137.5227000000004</v>
      </c>
    </row>
    <row r="1039" spans="1:7" x14ac:dyDescent="0.25">
      <c r="A1039">
        <v>18</v>
      </c>
      <c r="B1039" t="s">
        <v>3</v>
      </c>
      <c r="C1039">
        <v>21.565000000000001</v>
      </c>
      <c r="D1039">
        <v>0</v>
      </c>
      <c r="E1039" t="s">
        <v>11</v>
      </c>
      <c r="F1039" t="s">
        <v>24</v>
      </c>
      <c r="G1039">
        <v>13747.87235</v>
      </c>
    </row>
    <row r="1040" spans="1:7" x14ac:dyDescent="0.25">
      <c r="A1040">
        <v>61</v>
      </c>
      <c r="B1040" t="s">
        <v>3</v>
      </c>
      <c r="C1040">
        <v>38.380000000000003</v>
      </c>
      <c r="D1040">
        <v>0</v>
      </c>
      <c r="E1040" t="s">
        <v>13</v>
      </c>
      <c r="F1040" t="s">
        <v>19</v>
      </c>
      <c r="G1040">
        <v>12950.0712</v>
      </c>
    </row>
    <row r="1041" spans="1:7" x14ac:dyDescent="0.25">
      <c r="A1041">
        <v>54</v>
      </c>
      <c r="B1041" t="s">
        <v>2</v>
      </c>
      <c r="C1041">
        <v>23</v>
      </c>
      <c r="D1041">
        <v>3</v>
      </c>
      <c r="E1041" t="s">
        <v>13</v>
      </c>
      <c r="F1041" t="s">
        <v>12</v>
      </c>
      <c r="G1041">
        <v>12094.477999999999</v>
      </c>
    </row>
    <row r="1042" spans="1:7" x14ac:dyDescent="0.25">
      <c r="A1042">
        <v>22</v>
      </c>
      <c r="B1042" t="s">
        <v>3</v>
      </c>
      <c r="C1042">
        <v>37.07</v>
      </c>
      <c r="D1042">
        <v>2</v>
      </c>
      <c r="E1042" t="s">
        <v>11</v>
      </c>
      <c r="F1042" t="s">
        <v>14</v>
      </c>
      <c r="G1042">
        <v>37484.4493</v>
      </c>
    </row>
    <row r="1043" spans="1:7" x14ac:dyDescent="0.25">
      <c r="A1043">
        <v>45</v>
      </c>
      <c r="B1043" t="s">
        <v>2</v>
      </c>
      <c r="C1043">
        <v>30.495000000000001</v>
      </c>
      <c r="D1043">
        <v>1</v>
      </c>
      <c r="E1043" t="s">
        <v>11</v>
      </c>
      <c r="F1043" t="s">
        <v>19</v>
      </c>
      <c r="G1043">
        <v>39725.518049999999</v>
      </c>
    </row>
    <row r="1044" spans="1:7" x14ac:dyDescent="0.25">
      <c r="A1044">
        <v>22</v>
      </c>
      <c r="B1044" t="s">
        <v>3</v>
      </c>
      <c r="C1044">
        <v>28.88</v>
      </c>
      <c r="D1044">
        <v>0</v>
      </c>
      <c r="E1044" t="s">
        <v>13</v>
      </c>
      <c r="F1044" t="s">
        <v>24</v>
      </c>
      <c r="G1044">
        <v>2250.8352</v>
      </c>
    </row>
    <row r="1045" spans="1:7" x14ac:dyDescent="0.25">
      <c r="A1045">
        <v>19</v>
      </c>
      <c r="B1045" t="s">
        <v>3</v>
      </c>
      <c r="C1045">
        <v>27.265000000000001</v>
      </c>
      <c r="D1045">
        <v>2</v>
      </c>
      <c r="E1045" t="s">
        <v>13</v>
      </c>
      <c r="F1045" t="s">
        <v>19</v>
      </c>
      <c r="G1045">
        <v>22493.659640000002</v>
      </c>
    </row>
    <row r="1046" spans="1:7" x14ac:dyDescent="0.25">
      <c r="A1046">
        <v>35</v>
      </c>
      <c r="B1046" t="s">
        <v>2</v>
      </c>
      <c r="C1046">
        <v>28.024999999999999</v>
      </c>
      <c r="D1046">
        <v>0</v>
      </c>
      <c r="E1046" t="s">
        <v>11</v>
      </c>
      <c r="F1046" t="s">
        <v>19</v>
      </c>
      <c r="G1046">
        <v>20234.854749999999</v>
      </c>
    </row>
    <row r="1047" spans="1:7" x14ac:dyDescent="0.25">
      <c r="A1047">
        <v>18</v>
      </c>
      <c r="B1047" t="s">
        <v>3</v>
      </c>
      <c r="C1047">
        <v>23.085000000000001</v>
      </c>
      <c r="D1047">
        <v>0</v>
      </c>
      <c r="E1047" t="s">
        <v>13</v>
      </c>
      <c r="F1047" t="s">
        <v>24</v>
      </c>
      <c r="G1047">
        <v>1704.7001499999999</v>
      </c>
    </row>
    <row r="1048" spans="1:7" x14ac:dyDescent="0.25">
      <c r="A1048">
        <v>20</v>
      </c>
      <c r="B1048" t="s">
        <v>3</v>
      </c>
      <c r="C1048">
        <v>30.684999999999999</v>
      </c>
      <c r="D1048">
        <v>0</v>
      </c>
      <c r="E1048" t="s">
        <v>11</v>
      </c>
      <c r="F1048" t="s">
        <v>24</v>
      </c>
      <c r="G1048">
        <v>33475.817150000003</v>
      </c>
    </row>
    <row r="1049" spans="1:7" x14ac:dyDescent="0.25">
      <c r="A1049">
        <v>28</v>
      </c>
      <c r="B1049" t="s">
        <v>2</v>
      </c>
      <c r="C1049">
        <v>25.8</v>
      </c>
      <c r="D1049">
        <v>0</v>
      </c>
      <c r="E1049" t="s">
        <v>13</v>
      </c>
      <c r="F1049" t="s">
        <v>12</v>
      </c>
      <c r="G1049">
        <v>3161.4540000000002</v>
      </c>
    </row>
    <row r="1050" spans="1:7" x14ac:dyDescent="0.25">
      <c r="A1050">
        <v>55</v>
      </c>
      <c r="B1050" t="s">
        <v>3</v>
      </c>
      <c r="C1050">
        <v>35.244999999999997</v>
      </c>
      <c r="D1050">
        <v>1</v>
      </c>
      <c r="E1050" t="s">
        <v>13</v>
      </c>
      <c r="F1050" t="s">
        <v>24</v>
      </c>
      <c r="G1050">
        <v>11394.065549999999</v>
      </c>
    </row>
    <row r="1051" spans="1:7" x14ac:dyDescent="0.25">
      <c r="A1051">
        <v>43</v>
      </c>
      <c r="B1051" t="s">
        <v>2</v>
      </c>
      <c r="C1051">
        <v>24.7</v>
      </c>
      <c r="D1051">
        <v>2</v>
      </c>
      <c r="E1051" t="s">
        <v>11</v>
      </c>
      <c r="F1051" t="s">
        <v>19</v>
      </c>
      <c r="G1051">
        <v>21880.82</v>
      </c>
    </row>
    <row r="1052" spans="1:7" x14ac:dyDescent="0.25">
      <c r="A1052">
        <v>43</v>
      </c>
      <c r="B1052" t="s">
        <v>2</v>
      </c>
      <c r="C1052">
        <v>25.08</v>
      </c>
      <c r="D1052">
        <v>0</v>
      </c>
      <c r="E1052" t="s">
        <v>13</v>
      </c>
      <c r="F1052" t="s">
        <v>24</v>
      </c>
      <c r="G1052">
        <v>7325.0482000000002</v>
      </c>
    </row>
    <row r="1053" spans="1:7" x14ac:dyDescent="0.25">
      <c r="A1053">
        <v>22</v>
      </c>
      <c r="B1053" t="s">
        <v>3</v>
      </c>
      <c r="C1053">
        <v>52.58</v>
      </c>
      <c r="D1053">
        <v>1</v>
      </c>
      <c r="E1053" t="s">
        <v>11</v>
      </c>
      <c r="F1053" t="s">
        <v>14</v>
      </c>
      <c r="G1053">
        <v>44501.398200000003</v>
      </c>
    </row>
    <row r="1054" spans="1:7" x14ac:dyDescent="0.25">
      <c r="A1054">
        <v>25</v>
      </c>
      <c r="B1054" t="s">
        <v>2</v>
      </c>
      <c r="C1054">
        <v>22.515000000000001</v>
      </c>
      <c r="D1054">
        <v>1</v>
      </c>
      <c r="E1054" t="s">
        <v>13</v>
      </c>
      <c r="F1054" t="s">
        <v>19</v>
      </c>
      <c r="G1054">
        <v>3594.17085</v>
      </c>
    </row>
    <row r="1055" spans="1:7" x14ac:dyDescent="0.25">
      <c r="A1055">
        <v>49</v>
      </c>
      <c r="B1055" t="s">
        <v>3</v>
      </c>
      <c r="C1055">
        <v>30.9</v>
      </c>
      <c r="D1055">
        <v>0</v>
      </c>
      <c r="E1055" t="s">
        <v>11</v>
      </c>
      <c r="F1055" t="s">
        <v>12</v>
      </c>
      <c r="G1055">
        <v>39727.614000000001</v>
      </c>
    </row>
    <row r="1056" spans="1:7" x14ac:dyDescent="0.25">
      <c r="A1056">
        <v>44</v>
      </c>
      <c r="B1056" t="s">
        <v>2</v>
      </c>
      <c r="C1056">
        <v>36.954999999999998</v>
      </c>
      <c r="D1056">
        <v>1</v>
      </c>
      <c r="E1056" t="s">
        <v>13</v>
      </c>
      <c r="F1056" t="s">
        <v>19</v>
      </c>
      <c r="G1056">
        <v>8023.1354499999998</v>
      </c>
    </row>
    <row r="1057" spans="1:7" x14ac:dyDescent="0.25">
      <c r="A1057">
        <v>64</v>
      </c>
      <c r="B1057" t="s">
        <v>3</v>
      </c>
      <c r="C1057">
        <v>26.41</v>
      </c>
      <c r="D1057">
        <v>0</v>
      </c>
      <c r="E1057" t="s">
        <v>13</v>
      </c>
      <c r="F1057" t="s">
        <v>24</v>
      </c>
      <c r="G1057">
        <v>14394.5579</v>
      </c>
    </row>
    <row r="1058" spans="1:7" x14ac:dyDescent="0.25">
      <c r="A1058">
        <v>49</v>
      </c>
      <c r="B1058" t="s">
        <v>3</v>
      </c>
      <c r="C1058">
        <v>29.83</v>
      </c>
      <c r="D1058">
        <v>1</v>
      </c>
      <c r="E1058" t="s">
        <v>13</v>
      </c>
      <c r="F1058" t="s">
        <v>24</v>
      </c>
      <c r="G1058">
        <v>9288.0267000000003</v>
      </c>
    </row>
    <row r="1059" spans="1:7" x14ac:dyDescent="0.25">
      <c r="A1059">
        <v>47</v>
      </c>
      <c r="B1059" t="s">
        <v>3</v>
      </c>
      <c r="C1059">
        <v>29.8</v>
      </c>
      <c r="D1059">
        <v>3</v>
      </c>
      <c r="E1059" t="s">
        <v>11</v>
      </c>
      <c r="F1059" t="s">
        <v>12</v>
      </c>
      <c r="G1059">
        <v>25309.489000000001</v>
      </c>
    </row>
    <row r="1060" spans="1:7" x14ac:dyDescent="0.25">
      <c r="A1060">
        <v>27</v>
      </c>
      <c r="B1060" t="s">
        <v>2</v>
      </c>
      <c r="C1060">
        <v>21.47</v>
      </c>
      <c r="D1060">
        <v>0</v>
      </c>
      <c r="E1060" t="s">
        <v>13</v>
      </c>
      <c r="F1060" t="s">
        <v>19</v>
      </c>
      <c r="G1060">
        <v>3353.4703</v>
      </c>
    </row>
    <row r="1061" spans="1:7" x14ac:dyDescent="0.25">
      <c r="A1061">
        <v>55</v>
      </c>
      <c r="B1061" t="s">
        <v>3</v>
      </c>
      <c r="C1061">
        <v>27.645</v>
      </c>
      <c r="D1061">
        <v>0</v>
      </c>
      <c r="E1061" t="s">
        <v>13</v>
      </c>
      <c r="F1061" t="s">
        <v>19</v>
      </c>
      <c r="G1061">
        <v>10594.501550000001</v>
      </c>
    </row>
    <row r="1062" spans="1:7" x14ac:dyDescent="0.25">
      <c r="A1062">
        <v>48</v>
      </c>
      <c r="B1062" t="s">
        <v>2</v>
      </c>
      <c r="C1062">
        <v>28.9</v>
      </c>
      <c r="D1062">
        <v>0</v>
      </c>
      <c r="E1062" t="s">
        <v>13</v>
      </c>
      <c r="F1062" t="s">
        <v>12</v>
      </c>
      <c r="G1062">
        <v>8277.5229999999992</v>
      </c>
    </row>
    <row r="1063" spans="1:7" x14ac:dyDescent="0.25">
      <c r="A1063">
        <v>45</v>
      </c>
      <c r="B1063" t="s">
        <v>2</v>
      </c>
      <c r="C1063">
        <v>31.79</v>
      </c>
      <c r="D1063">
        <v>0</v>
      </c>
      <c r="E1063" t="s">
        <v>13</v>
      </c>
      <c r="F1063" t="s">
        <v>14</v>
      </c>
      <c r="G1063">
        <v>17929.303370000001</v>
      </c>
    </row>
    <row r="1064" spans="1:7" x14ac:dyDescent="0.25">
      <c r="A1064">
        <v>24</v>
      </c>
      <c r="B1064" t="s">
        <v>2</v>
      </c>
      <c r="C1064">
        <v>39.49</v>
      </c>
      <c r="D1064">
        <v>0</v>
      </c>
      <c r="E1064" t="s">
        <v>13</v>
      </c>
      <c r="F1064" t="s">
        <v>14</v>
      </c>
      <c r="G1064">
        <v>2480.9791</v>
      </c>
    </row>
    <row r="1065" spans="1:7" x14ac:dyDescent="0.25">
      <c r="A1065">
        <v>32</v>
      </c>
      <c r="B1065" t="s">
        <v>3</v>
      </c>
      <c r="C1065">
        <v>33.82</v>
      </c>
      <c r="D1065">
        <v>1</v>
      </c>
      <c r="E1065" t="s">
        <v>13</v>
      </c>
      <c r="F1065" t="s">
        <v>19</v>
      </c>
      <c r="G1065">
        <v>4462.7218000000003</v>
      </c>
    </row>
    <row r="1066" spans="1:7" x14ac:dyDescent="0.25">
      <c r="A1066">
        <v>24</v>
      </c>
      <c r="B1066" t="s">
        <v>3</v>
      </c>
      <c r="C1066">
        <v>32.01</v>
      </c>
      <c r="D1066">
        <v>0</v>
      </c>
      <c r="E1066" t="s">
        <v>13</v>
      </c>
      <c r="F1066" t="s">
        <v>14</v>
      </c>
      <c r="G1066">
        <v>1981.5818999999999</v>
      </c>
    </row>
    <row r="1067" spans="1:7" x14ac:dyDescent="0.25">
      <c r="A1067">
        <v>57</v>
      </c>
      <c r="B1067" t="s">
        <v>3</v>
      </c>
      <c r="C1067">
        <v>27.94</v>
      </c>
      <c r="D1067">
        <v>1</v>
      </c>
      <c r="E1067" t="s">
        <v>13</v>
      </c>
      <c r="F1067" t="s">
        <v>14</v>
      </c>
      <c r="G1067">
        <v>11554.223599999999</v>
      </c>
    </row>
    <row r="1068" spans="1:7" x14ac:dyDescent="0.25">
      <c r="A1068">
        <v>59</v>
      </c>
      <c r="B1068" t="s">
        <v>3</v>
      </c>
      <c r="C1068">
        <v>41.14</v>
      </c>
      <c r="D1068">
        <v>1</v>
      </c>
      <c r="E1068" t="s">
        <v>11</v>
      </c>
      <c r="F1068" t="s">
        <v>14</v>
      </c>
      <c r="G1068">
        <v>48970.247600000002</v>
      </c>
    </row>
    <row r="1069" spans="1:7" x14ac:dyDescent="0.25">
      <c r="A1069">
        <v>36</v>
      </c>
      <c r="B1069" t="s">
        <v>3</v>
      </c>
      <c r="C1069">
        <v>28.594999999999999</v>
      </c>
      <c r="D1069">
        <v>3</v>
      </c>
      <c r="E1069" t="s">
        <v>13</v>
      </c>
      <c r="F1069" t="s">
        <v>19</v>
      </c>
      <c r="G1069">
        <v>6548.1950500000003</v>
      </c>
    </row>
    <row r="1070" spans="1:7" x14ac:dyDescent="0.25">
      <c r="A1070">
        <v>29</v>
      </c>
      <c r="B1070" t="s">
        <v>2</v>
      </c>
      <c r="C1070">
        <v>25.6</v>
      </c>
      <c r="D1070">
        <v>4</v>
      </c>
      <c r="E1070" t="s">
        <v>13</v>
      </c>
      <c r="F1070" t="s">
        <v>12</v>
      </c>
      <c r="G1070">
        <v>5708.8670000000002</v>
      </c>
    </row>
    <row r="1071" spans="1:7" x14ac:dyDescent="0.25">
      <c r="A1071">
        <v>42</v>
      </c>
      <c r="B1071" t="s">
        <v>2</v>
      </c>
      <c r="C1071">
        <v>25.3</v>
      </c>
      <c r="D1071">
        <v>1</v>
      </c>
      <c r="E1071" t="s">
        <v>13</v>
      </c>
      <c r="F1071" t="s">
        <v>12</v>
      </c>
      <c r="G1071">
        <v>7045.4989999999998</v>
      </c>
    </row>
    <row r="1072" spans="1:7" x14ac:dyDescent="0.25">
      <c r="A1072">
        <v>48</v>
      </c>
      <c r="B1072" t="s">
        <v>3</v>
      </c>
      <c r="C1072">
        <v>37.29</v>
      </c>
      <c r="D1072">
        <v>2</v>
      </c>
      <c r="E1072" t="s">
        <v>13</v>
      </c>
      <c r="F1072" t="s">
        <v>14</v>
      </c>
      <c r="G1072">
        <v>8978.1851000000006</v>
      </c>
    </row>
    <row r="1073" spans="1:7" x14ac:dyDescent="0.25">
      <c r="A1073">
        <v>39</v>
      </c>
      <c r="B1073" t="s">
        <v>3</v>
      </c>
      <c r="C1073">
        <v>42.655000000000001</v>
      </c>
      <c r="D1073">
        <v>0</v>
      </c>
      <c r="E1073" t="s">
        <v>13</v>
      </c>
      <c r="F1073" t="s">
        <v>24</v>
      </c>
      <c r="G1073">
        <v>5757.41345</v>
      </c>
    </row>
    <row r="1074" spans="1:7" x14ac:dyDescent="0.25">
      <c r="A1074">
        <v>63</v>
      </c>
      <c r="B1074" t="s">
        <v>3</v>
      </c>
      <c r="C1074">
        <v>21.66</v>
      </c>
      <c r="D1074">
        <v>1</v>
      </c>
      <c r="E1074" t="s">
        <v>13</v>
      </c>
      <c r="F1074" t="s">
        <v>19</v>
      </c>
      <c r="G1074">
        <v>14349.8544</v>
      </c>
    </row>
    <row r="1075" spans="1:7" x14ac:dyDescent="0.25">
      <c r="A1075">
        <v>54</v>
      </c>
      <c r="B1075" t="s">
        <v>2</v>
      </c>
      <c r="C1075">
        <v>31.9</v>
      </c>
      <c r="D1075">
        <v>1</v>
      </c>
      <c r="E1075" t="s">
        <v>13</v>
      </c>
      <c r="F1075" t="s">
        <v>14</v>
      </c>
      <c r="G1075">
        <v>10928.849</v>
      </c>
    </row>
    <row r="1076" spans="1:7" x14ac:dyDescent="0.25">
      <c r="A1076">
        <v>37</v>
      </c>
      <c r="B1076" t="s">
        <v>3</v>
      </c>
      <c r="C1076">
        <v>37.07</v>
      </c>
      <c r="D1076">
        <v>1</v>
      </c>
      <c r="E1076" t="s">
        <v>11</v>
      </c>
      <c r="F1076" t="s">
        <v>14</v>
      </c>
      <c r="G1076">
        <v>39871.704299999998</v>
      </c>
    </row>
    <row r="1077" spans="1:7" x14ac:dyDescent="0.25">
      <c r="A1077">
        <v>63</v>
      </c>
      <c r="B1077" t="s">
        <v>3</v>
      </c>
      <c r="C1077">
        <v>31.445</v>
      </c>
      <c r="D1077">
        <v>0</v>
      </c>
      <c r="E1077" t="s">
        <v>13</v>
      </c>
      <c r="F1077" t="s">
        <v>24</v>
      </c>
      <c r="G1077">
        <v>13974.455550000001</v>
      </c>
    </row>
    <row r="1078" spans="1:7" x14ac:dyDescent="0.25">
      <c r="A1078">
        <v>21</v>
      </c>
      <c r="B1078" t="s">
        <v>3</v>
      </c>
      <c r="C1078">
        <v>31.254999999999999</v>
      </c>
      <c r="D1078">
        <v>0</v>
      </c>
      <c r="E1078" t="s">
        <v>13</v>
      </c>
      <c r="F1078" t="s">
        <v>19</v>
      </c>
      <c r="G1078">
        <v>1909.52745</v>
      </c>
    </row>
    <row r="1079" spans="1:7" x14ac:dyDescent="0.25">
      <c r="A1079">
        <v>54</v>
      </c>
      <c r="B1079" t="s">
        <v>2</v>
      </c>
      <c r="C1079">
        <v>28.88</v>
      </c>
      <c r="D1079">
        <v>2</v>
      </c>
      <c r="E1079" t="s">
        <v>13</v>
      </c>
      <c r="F1079" t="s">
        <v>24</v>
      </c>
      <c r="G1079">
        <v>12096.6512</v>
      </c>
    </row>
    <row r="1080" spans="1:7" x14ac:dyDescent="0.25">
      <c r="A1080">
        <v>60</v>
      </c>
      <c r="B1080" t="s">
        <v>2</v>
      </c>
      <c r="C1080">
        <v>18.335000000000001</v>
      </c>
      <c r="D1080">
        <v>0</v>
      </c>
      <c r="E1080" t="s">
        <v>13</v>
      </c>
      <c r="F1080" t="s">
        <v>24</v>
      </c>
      <c r="G1080">
        <v>13204.28565</v>
      </c>
    </row>
    <row r="1081" spans="1:7" x14ac:dyDescent="0.25">
      <c r="A1081">
        <v>32</v>
      </c>
      <c r="B1081" t="s">
        <v>2</v>
      </c>
      <c r="C1081">
        <v>29.59</v>
      </c>
      <c r="D1081">
        <v>1</v>
      </c>
      <c r="E1081" t="s">
        <v>13</v>
      </c>
      <c r="F1081" t="s">
        <v>14</v>
      </c>
      <c r="G1081">
        <v>4562.8420999999998</v>
      </c>
    </row>
    <row r="1082" spans="1:7" x14ac:dyDescent="0.25">
      <c r="A1082">
        <v>47</v>
      </c>
      <c r="B1082" t="s">
        <v>2</v>
      </c>
      <c r="C1082">
        <v>32</v>
      </c>
      <c r="D1082">
        <v>1</v>
      </c>
      <c r="E1082" t="s">
        <v>13</v>
      </c>
      <c r="F1082" t="s">
        <v>12</v>
      </c>
      <c r="G1082">
        <v>8551.3469999999998</v>
      </c>
    </row>
    <row r="1083" spans="1:7" x14ac:dyDescent="0.25">
      <c r="A1083">
        <v>21</v>
      </c>
      <c r="B1083" t="s">
        <v>3</v>
      </c>
      <c r="C1083">
        <v>26.03</v>
      </c>
      <c r="D1083">
        <v>0</v>
      </c>
      <c r="E1083" t="s">
        <v>13</v>
      </c>
      <c r="F1083" t="s">
        <v>24</v>
      </c>
      <c r="G1083">
        <v>2102.2647000000002</v>
      </c>
    </row>
    <row r="1084" spans="1:7" x14ac:dyDescent="0.25">
      <c r="A1084">
        <v>28</v>
      </c>
      <c r="B1084" t="s">
        <v>3</v>
      </c>
      <c r="C1084">
        <v>31.68</v>
      </c>
      <c r="D1084">
        <v>0</v>
      </c>
      <c r="E1084" t="s">
        <v>11</v>
      </c>
      <c r="F1084" t="s">
        <v>14</v>
      </c>
      <c r="G1084">
        <v>34672.147199999999</v>
      </c>
    </row>
    <row r="1085" spans="1:7" x14ac:dyDescent="0.25">
      <c r="A1085">
        <v>63</v>
      </c>
      <c r="B1085" t="s">
        <v>3</v>
      </c>
      <c r="C1085">
        <v>33.659999999999997</v>
      </c>
      <c r="D1085">
        <v>3</v>
      </c>
      <c r="E1085" t="s">
        <v>13</v>
      </c>
      <c r="F1085" t="s">
        <v>14</v>
      </c>
      <c r="G1085">
        <v>15161.5344</v>
      </c>
    </row>
    <row r="1086" spans="1:7" x14ac:dyDescent="0.25">
      <c r="A1086">
        <v>18</v>
      </c>
      <c r="B1086" t="s">
        <v>3</v>
      </c>
      <c r="C1086">
        <v>21.78</v>
      </c>
      <c r="D1086">
        <v>2</v>
      </c>
      <c r="E1086" t="s">
        <v>13</v>
      </c>
      <c r="F1086" t="s">
        <v>14</v>
      </c>
      <c r="G1086">
        <v>11884.048580000001</v>
      </c>
    </row>
    <row r="1087" spans="1:7" x14ac:dyDescent="0.25">
      <c r="A1087">
        <v>32</v>
      </c>
      <c r="B1087" t="s">
        <v>3</v>
      </c>
      <c r="C1087">
        <v>27.835000000000001</v>
      </c>
      <c r="D1087">
        <v>1</v>
      </c>
      <c r="E1087" t="s">
        <v>13</v>
      </c>
      <c r="F1087" t="s">
        <v>19</v>
      </c>
      <c r="G1087">
        <v>4454.40265</v>
      </c>
    </row>
    <row r="1088" spans="1:7" x14ac:dyDescent="0.25">
      <c r="A1088">
        <v>38</v>
      </c>
      <c r="B1088" t="s">
        <v>3</v>
      </c>
      <c r="C1088">
        <v>19.95</v>
      </c>
      <c r="D1088">
        <v>1</v>
      </c>
      <c r="E1088" t="s">
        <v>13</v>
      </c>
      <c r="F1088" t="s">
        <v>19</v>
      </c>
      <c r="G1088">
        <v>5855.9025000000001</v>
      </c>
    </row>
    <row r="1089" spans="1:7" x14ac:dyDescent="0.25">
      <c r="A1089">
        <v>32</v>
      </c>
      <c r="B1089" t="s">
        <v>3</v>
      </c>
      <c r="C1089">
        <v>31.5</v>
      </c>
      <c r="D1089">
        <v>1</v>
      </c>
      <c r="E1089" t="s">
        <v>13</v>
      </c>
      <c r="F1089" t="s">
        <v>12</v>
      </c>
      <c r="G1089">
        <v>4076.4969999999998</v>
      </c>
    </row>
    <row r="1090" spans="1:7" x14ac:dyDescent="0.25">
      <c r="A1090">
        <v>62</v>
      </c>
      <c r="B1090" t="s">
        <v>2</v>
      </c>
      <c r="C1090">
        <v>30.495000000000001</v>
      </c>
      <c r="D1090">
        <v>2</v>
      </c>
      <c r="E1090" t="s">
        <v>13</v>
      </c>
      <c r="F1090" t="s">
        <v>19</v>
      </c>
      <c r="G1090">
        <v>15019.760050000001</v>
      </c>
    </row>
    <row r="1091" spans="1:7" x14ac:dyDescent="0.25">
      <c r="A1091">
        <v>39</v>
      </c>
      <c r="B1091" t="s">
        <v>2</v>
      </c>
      <c r="C1091">
        <v>18.3</v>
      </c>
      <c r="D1091">
        <v>5</v>
      </c>
      <c r="E1091" t="s">
        <v>11</v>
      </c>
      <c r="F1091" t="s">
        <v>12</v>
      </c>
      <c r="G1091">
        <v>19023.259999999998</v>
      </c>
    </row>
    <row r="1092" spans="1:7" x14ac:dyDescent="0.25">
      <c r="A1092">
        <v>55</v>
      </c>
      <c r="B1092" t="s">
        <v>3</v>
      </c>
      <c r="C1092">
        <v>28.975000000000001</v>
      </c>
      <c r="D1092">
        <v>0</v>
      </c>
      <c r="E1092" t="s">
        <v>13</v>
      </c>
      <c r="F1092" t="s">
        <v>24</v>
      </c>
      <c r="G1092">
        <v>10796.35025</v>
      </c>
    </row>
    <row r="1093" spans="1:7" x14ac:dyDescent="0.25">
      <c r="A1093">
        <v>57</v>
      </c>
      <c r="B1093" t="s">
        <v>3</v>
      </c>
      <c r="C1093">
        <v>31.54</v>
      </c>
      <c r="D1093">
        <v>0</v>
      </c>
      <c r="E1093" t="s">
        <v>13</v>
      </c>
      <c r="F1093" t="s">
        <v>19</v>
      </c>
      <c r="G1093">
        <v>11353.2276</v>
      </c>
    </row>
    <row r="1094" spans="1:7" x14ac:dyDescent="0.25">
      <c r="A1094">
        <v>52</v>
      </c>
      <c r="B1094" t="s">
        <v>3</v>
      </c>
      <c r="C1094">
        <v>47.74</v>
      </c>
      <c r="D1094">
        <v>1</v>
      </c>
      <c r="E1094" t="s">
        <v>13</v>
      </c>
      <c r="F1094" t="s">
        <v>14</v>
      </c>
      <c r="G1094">
        <v>9748.9105999999992</v>
      </c>
    </row>
    <row r="1095" spans="1:7" x14ac:dyDescent="0.25">
      <c r="A1095">
        <v>56</v>
      </c>
      <c r="B1095" t="s">
        <v>3</v>
      </c>
      <c r="C1095">
        <v>22.1</v>
      </c>
      <c r="D1095">
        <v>0</v>
      </c>
      <c r="E1095" t="s">
        <v>13</v>
      </c>
      <c r="F1095" t="s">
        <v>12</v>
      </c>
      <c r="G1095">
        <v>10577.087</v>
      </c>
    </row>
    <row r="1096" spans="1:7" x14ac:dyDescent="0.25">
      <c r="A1096">
        <v>47</v>
      </c>
      <c r="B1096" t="s">
        <v>3</v>
      </c>
      <c r="C1096">
        <v>36.19</v>
      </c>
      <c r="D1096">
        <v>0</v>
      </c>
      <c r="E1096" t="s">
        <v>11</v>
      </c>
      <c r="F1096" t="s">
        <v>14</v>
      </c>
      <c r="G1096">
        <v>41676.081100000003</v>
      </c>
    </row>
    <row r="1097" spans="1:7" x14ac:dyDescent="0.25">
      <c r="A1097">
        <v>55</v>
      </c>
      <c r="B1097" t="s">
        <v>2</v>
      </c>
      <c r="C1097">
        <v>29.83</v>
      </c>
      <c r="D1097">
        <v>0</v>
      </c>
      <c r="E1097" t="s">
        <v>13</v>
      </c>
      <c r="F1097" t="s">
        <v>24</v>
      </c>
      <c r="G1097">
        <v>11286.538699999999</v>
      </c>
    </row>
    <row r="1098" spans="1:7" x14ac:dyDescent="0.25">
      <c r="A1098">
        <v>23</v>
      </c>
      <c r="B1098" t="s">
        <v>3</v>
      </c>
      <c r="C1098">
        <v>32.700000000000003</v>
      </c>
      <c r="D1098">
        <v>3</v>
      </c>
      <c r="E1098" t="s">
        <v>13</v>
      </c>
      <c r="F1098" t="s">
        <v>12</v>
      </c>
      <c r="G1098">
        <v>3591.48</v>
      </c>
    </row>
    <row r="1099" spans="1:7" x14ac:dyDescent="0.25">
      <c r="A1099">
        <v>22</v>
      </c>
      <c r="B1099" t="s">
        <v>2</v>
      </c>
      <c r="C1099">
        <v>30.4</v>
      </c>
      <c r="D1099">
        <v>0</v>
      </c>
      <c r="E1099" t="s">
        <v>11</v>
      </c>
      <c r="F1099" t="s">
        <v>19</v>
      </c>
      <c r="G1099">
        <v>33907.548000000003</v>
      </c>
    </row>
    <row r="1100" spans="1:7" x14ac:dyDescent="0.25">
      <c r="A1100">
        <v>50</v>
      </c>
      <c r="B1100" t="s">
        <v>2</v>
      </c>
      <c r="C1100">
        <v>33.700000000000003</v>
      </c>
      <c r="D1100">
        <v>4</v>
      </c>
      <c r="E1100" t="s">
        <v>13</v>
      </c>
      <c r="F1100" t="s">
        <v>12</v>
      </c>
      <c r="G1100">
        <v>11299.343000000001</v>
      </c>
    </row>
    <row r="1101" spans="1:7" x14ac:dyDescent="0.25">
      <c r="A1101">
        <v>18</v>
      </c>
      <c r="B1101" t="s">
        <v>2</v>
      </c>
      <c r="C1101">
        <v>31.35</v>
      </c>
      <c r="D1101">
        <v>4</v>
      </c>
      <c r="E1101" t="s">
        <v>13</v>
      </c>
      <c r="F1101" t="s">
        <v>24</v>
      </c>
      <c r="G1101">
        <v>4561.1885000000002</v>
      </c>
    </row>
    <row r="1102" spans="1:7" x14ac:dyDescent="0.25">
      <c r="A1102">
        <v>51</v>
      </c>
      <c r="B1102" t="s">
        <v>2</v>
      </c>
      <c r="C1102">
        <v>34.96</v>
      </c>
      <c r="D1102">
        <v>2</v>
      </c>
      <c r="E1102" t="s">
        <v>11</v>
      </c>
      <c r="F1102" t="s">
        <v>24</v>
      </c>
      <c r="G1102">
        <v>44641.197399999997</v>
      </c>
    </row>
    <row r="1103" spans="1:7" x14ac:dyDescent="0.25">
      <c r="A1103">
        <v>22</v>
      </c>
      <c r="B1103" t="s">
        <v>3</v>
      </c>
      <c r="C1103">
        <v>33.770000000000003</v>
      </c>
      <c r="D1103">
        <v>0</v>
      </c>
      <c r="E1103" t="s">
        <v>13</v>
      </c>
      <c r="F1103" t="s">
        <v>14</v>
      </c>
      <c r="G1103">
        <v>1674.6323</v>
      </c>
    </row>
    <row r="1104" spans="1:7" x14ac:dyDescent="0.25">
      <c r="A1104">
        <v>52</v>
      </c>
      <c r="B1104" t="s">
        <v>2</v>
      </c>
      <c r="C1104">
        <v>30.875</v>
      </c>
      <c r="D1104">
        <v>0</v>
      </c>
      <c r="E1104" t="s">
        <v>13</v>
      </c>
      <c r="F1104" t="s">
        <v>24</v>
      </c>
      <c r="G1104">
        <v>23045.566159999998</v>
      </c>
    </row>
    <row r="1105" spans="1:7" x14ac:dyDescent="0.25">
      <c r="A1105">
        <v>25</v>
      </c>
      <c r="B1105" t="s">
        <v>2</v>
      </c>
      <c r="C1105">
        <v>33.99</v>
      </c>
      <c r="D1105">
        <v>1</v>
      </c>
      <c r="E1105" t="s">
        <v>13</v>
      </c>
      <c r="F1105" t="s">
        <v>14</v>
      </c>
      <c r="G1105">
        <v>3227.1210999999998</v>
      </c>
    </row>
    <row r="1106" spans="1:7" x14ac:dyDescent="0.25">
      <c r="A1106">
        <v>33</v>
      </c>
      <c r="B1106" t="s">
        <v>2</v>
      </c>
      <c r="C1106">
        <v>19.094999999999999</v>
      </c>
      <c r="D1106">
        <v>2</v>
      </c>
      <c r="E1106" t="s">
        <v>11</v>
      </c>
      <c r="F1106" t="s">
        <v>24</v>
      </c>
      <c r="G1106">
        <v>16776.304049999999</v>
      </c>
    </row>
    <row r="1107" spans="1:7" x14ac:dyDescent="0.25">
      <c r="A1107">
        <v>53</v>
      </c>
      <c r="B1107" t="s">
        <v>3</v>
      </c>
      <c r="C1107">
        <v>28.6</v>
      </c>
      <c r="D1107">
        <v>3</v>
      </c>
      <c r="E1107" t="s">
        <v>13</v>
      </c>
      <c r="F1107" t="s">
        <v>12</v>
      </c>
      <c r="G1107">
        <v>11253.421</v>
      </c>
    </row>
    <row r="1108" spans="1:7" x14ac:dyDescent="0.25">
      <c r="A1108">
        <v>29</v>
      </c>
      <c r="B1108" t="s">
        <v>3</v>
      </c>
      <c r="C1108">
        <v>38.94</v>
      </c>
      <c r="D1108">
        <v>1</v>
      </c>
      <c r="E1108" t="s">
        <v>13</v>
      </c>
      <c r="F1108" t="s">
        <v>14</v>
      </c>
      <c r="G1108">
        <v>3471.4096</v>
      </c>
    </row>
    <row r="1109" spans="1:7" x14ac:dyDescent="0.25">
      <c r="A1109">
        <v>58</v>
      </c>
      <c r="B1109" t="s">
        <v>3</v>
      </c>
      <c r="C1109">
        <v>36.08</v>
      </c>
      <c r="D1109">
        <v>0</v>
      </c>
      <c r="E1109" t="s">
        <v>13</v>
      </c>
      <c r="F1109" t="s">
        <v>14</v>
      </c>
      <c r="G1109">
        <v>11363.2832</v>
      </c>
    </row>
    <row r="1110" spans="1:7" x14ac:dyDescent="0.25">
      <c r="A1110">
        <v>37</v>
      </c>
      <c r="B1110" t="s">
        <v>3</v>
      </c>
      <c r="C1110">
        <v>29.8</v>
      </c>
      <c r="D1110">
        <v>0</v>
      </c>
      <c r="E1110" t="s">
        <v>13</v>
      </c>
      <c r="F1110" t="s">
        <v>12</v>
      </c>
      <c r="G1110">
        <v>20420.604650000001</v>
      </c>
    </row>
    <row r="1111" spans="1:7" x14ac:dyDescent="0.25">
      <c r="A1111">
        <v>54</v>
      </c>
      <c r="B1111" t="s">
        <v>2</v>
      </c>
      <c r="C1111">
        <v>31.24</v>
      </c>
      <c r="D1111">
        <v>0</v>
      </c>
      <c r="E1111" t="s">
        <v>13</v>
      </c>
      <c r="F1111" t="s">
        <v>14</v>
      </c>
      <c r="G1111">
        <v>10338.9316</v>
      </c>
    </row>
    <row r="1112" spans="1:7" x14ac:dyDescent="0.25">
      <c r="A1112">
        <v>49</v>
      </c>
      <c r="B1112" t="s">
        <v>2</v>
      </c>
      <c r="C1112">
        <v>29.925000000000001</v>
      </c>
      <c r="D1112">
        <v>0</v>
      </c>
      <c r="E1112" t="s">
        <v>13</v>
      </c>
      <c r="F1112" t="s">
        <v>19</v>
      </c>
      <c r="G1112">
        <v>8988.1587500000005</v>
      </c>
    </row>
    <row r="1113" spans="1:7" x14ac:dyDescent="0.25">
      <c r="A1113">
        <v>50</v>
      </c>
      <c r="B1113" t="s">
        <v>2</v>
      </c>
      <c r="C1113">
        <v>26.22</v>
      </c>
      <c r="D1113">
        <v>2</v>
      </c>
      <c r="E1113" t="s">
        <v>13</v>
      </c>
      <c r="F1113" t="s">
        <v>19</v>
      </c>
      <c r="G1113">
        <v>10493.9458</v>
      </c>
    </row>
    <row r="1114" spans="1:7" x14ac:dyDescent="0.25">
      <c r="A1114">
        <v>26</v>
      </c>
      <c r="B1114" t="s">
        <v>3</v>
      </c>
      <c r="C1114">
        <v>30</v>
      </c>
      <c r="D1114">
        <v>1</v>
      </c>
      <c r="E1114" t="s">
        <v>13</v>
      </c>
      <c r="F1114" t="s">
        <v>12</v>
      </c>
      <c r="G1114">
        <v>2904.0880000000002</v>
      </c>
    </row>
    <row r="1115" spans="1:7" x14ac:dyDescent="0.25">
      <c r="A1115">
        <v>45</v>
      </c>
      <c r="B1115" t="s">
        <v>3</v>
      </c>
      <c r="C1115">
        <v>20.350000000000001</v>
      </c>
      <c r="D1115">
        <v>3</v>
      </c>
      <c r="E1115" t="s">
        <v>13</v>
      </c>
      <c r="F1115" t="s">
        <v>14</v>
      </c>
      <c r="G1115">
        <v>8605.3615000000009</v>
      </c>
    </row>
    <row r="1116" spans="1:7" x14ac:dyDescent="0.25">
      <c r="A1116">
        <v>54</v>
      </c>
      <c r="B1116" t="s">
        <v>2</v>
      </c>
      <c r="C1116">
        <v>32.299999999999997</v>
      </c>
      <c r="D1116">
        <v>1</v>
      </c>
      <c r="E1116" t="s">
        <v>13</v>
      </c>
      <c r="F1116" t="s">
        <v>24</v>
      </c>
      <c r="G1116">
        <v>11512.405000000001</v>
      </c>
    </row>
    <row r="1117" spans="1:7" x14ac:dyDescent="0.25">
      <c r="A1117">
        <v>38</v>
      </c>
      <c r="B1117" t="s">
        <v>3</v>
      </c>
      <c r="C1117">
        <v>38.39</v>
      </c>
      <c r="D1117">
        <v>3</v>
      </c>
      <c r="E1117" t="s">
        <v>11</v>
      </c>
      <c r="F1117" t="s">
        <v>14</v>
      </c>
      <c r="G1117">
        <v>41949.244100000004</v>
      </c>
    </row>
    <row r="1118" spans="1:7" x14ac:dyDescent="0.25">
      <c r="A1118">
        <v>48</v>
      </c>
      <c r="B1118" t="s">
        <v>2</v>
      </c>
      <c r="C1118">
        <v>25.85</v>
      </c>
      <c r="D1118">
        <v>3</v>
      </c>
      <c r="E1118" t="s">
        <v>11</v>
      </c>
      <c r="F1118" t="s">
        <v>14</v>
      </c>
      <c r="G1118">
        <v>24180.933499999999</v>
      </c>
    </row>
    <row r="1119" spans="1:7" x14ac:dyDescent="0.25">
      <c r="A1119">
        <v>28</v>
      </c>
      <c r="B1119" t="s">
        <v>2</v>
      </c>
      <c r="C1119">
        <v>26.315000000000001</v>
      </c>
      <c r="D1119">
        <v>3</v>
      </c>
      <c r="E1119" t="s">
        <v>13</v>
      </c>
      <c r="F1119" t="s">
        <v>19</v>
      </c>
      <c r="G1119">
        <v>5312.1698500000002</v>
      </c>
    </row>
    <row r="1120" spans="1:7" x14ac:dyDescent="0.25">
      <c r="A1120">
        <v>23</v>
      </c>
      <c r="B1120" t="s">
        <v>3</v>
      </c>
      <c r="C1120">
        <v>24.51</v>
      </c>
      <c r="D1120">
        <v>0</v>
      </c>
      <c r="E1120" t="s">
        <v>13</v>
      </c>
      <c r="F1120" t="s">
        <v>24</v>
      </c>
      <c r="G1120">
        <v>2396.0958999999998</v>
      </c>
    </row>
    <row r="1121" spans="1:7" x14ac:dyDescent="0.25">
      <c r="A1121">
        <v>55</v>
      </c>
      <c r="B1121" t="s">
        <v>3</v>
      </c>
      <c r="C1121">
        <v>32.67</v>
      </c>
      <c r="D1121">
        <v>1</v>
      </c>
      <c r="E1121" t="s">
        <v>13</v>
      </c>
      <c r="F1121" t="s">
        <v>14</v>
      </c>
      <c r="G1121">
        <v>10807.4863</v>
      </c>
    </row>
    <row r="1122" spans="1:7" x14ac:dyDescent="0.25">
      <c r="A1122">
        <v>41</v>
      </c>
      <c r="B1122" t="s">
        <v>3</v>
      </c>
      <c r="C1122">
        <v>29.64</v>
      </c>
      <c r="D1122">
        <v>5</v>
      </c>
      <c r="E1122" t="s">
        <v>13</v>
      </c>
      <c r="F1122" t="s">
        <v>24</v>
      </c>
      <c r="G1122">
        <v>9222.4025999999994</v>
      </c>
    </row>
    <row r="1123" spans="1:7" x14ac:dyDescent="0.25">
      <c r="A1123">
        <v>25</v>
      </c>
      <c r="B1123" t="s">
        <v>3</v>
      </c>
      <c r="C1123">
        <v>33.33</v>
      </c>
      <c r="D1123">
        <v>2</v>
      </c>
      <c r="E1123" t="s">
        <v>11</v>
      </c>
      <c r="F1123" t="s">
        <v>14</v>
      </c>
      <c r="G1123">
        <v>36124.573700000001</v>
      </c>
    </row>
    <row r="1124" spans="1:7" x14ac:dyDescent="0.25">
      <c r="A1124">
        <v>33</v>
      </c>
      <c r="B1124" t="s">
        <v>3</v>
      </c>
      <c r="C1124">
        <v>35.75</v>
      </c>
      <c r="D1124">
        <v>1</v>
      </c>
      <c r="E1124" t="s">
        <v>11</v>
      </c>
      <c r="F1124" t="s">
        <v>14</v>
      </c>
      <c r="G1124">
        <v>38282.749499999998</v>
      </c>
    </row>
    <row r="1125" spans="1:7" x14ac:dyDescent="0.25">
      <c r="A1125">
        <v>30</v>
      </c>
      <c r="B1125" t="s">
        <v>2</v>
      </c>
      <c r="C1125">
        <v>19.95</v>
      </c>
      <c r="D1125">
        <v>3</v>
      </c>
      <c r="E1125" t="s">
        <v>13</v>
      </c>
      <c r="F1125" t="s">
        <v>19</v>
      </c>
      <c r="G1125">
        <v>5693.4305000000004</v>
      </c>
    </row>
    <row r="1126" spans="1:7" x14ac:dyDescent="0.25">
      <c r="A1126">
        <v>23</v>
      </c>
      <c r="B1126" t="s">
        <v>2</v>
      </c>
      <c r="C1126">
        <v>31.4</v>
      </c>
      <c r="D1126">
        <v>0</v>
      </c>
      <c r="E1126" t="s">
        <v>11</v>
      </c>
      <c r="F1126" t="s">
        <v>12</v>
      </c>
      <c r="G1126">
        <v>34166.273000000001</v>
      </c>
    </row>
    <row r="1127" spans="1:7" x14ac:dyDescent="0.25">
      <c r="A1127">
        <v>46</v>
      </c>
      <c r="B1127" t="s">
        <v>3</v>
      </c>
      <c r="C1127">
        <v>38.17</v>
      </c>
      <c r="D1127">
        <v>2</v>
      </c>
      <c r="E1127" t="s">
        <v>13</v>
      </c>
      <c r="F1127" t="s">
        <v>14</v>
      </c>
      <c r="G1127">
        <v>8347.1643000000004</v>
      </c>
    </row>
    <row r="1128" spans="1:7" x14ac:dyDescent="0.25">
      <c r="A1128">
        <v>53</v>
      </c>
      <c r="B1128" t="s">
        <v>2</v>
      </c>
      <c r="C1128">
        <v>36.86</v>
      </c>
      <c r="D1128">
        <v>3</v>
      </c>
      <c r="E1128" t="s">
        <v>11</v>
      </c>
      <c r="F1128" t="s">
        <v>19</v>
      </c>
      <c r="G1128">
        <v>46661.4424</v>
      </c>
    </row>
    <row r="1129" spans="1:7" x14ac:dyDescent="0.25">
      <c r="A1129">
        <v>27</v>
      </c>
      <c r="B1129" t="s">
        <v>2</v>
      </c>
      <c r="C1129">
        <v>32.395000000000003</v>
      </c>
      <c r="D1129">
        <v>1</v>
      </c>
      <c r="E1129" t="s">
        <v>13</v>
      </c>
      <c r="F1129" t="s">
        <v>24</v>
      </c>
      <c r="G1129">
        <v>18903.491409999999</v>
      </c>
    </row>
    <row r="1130" spans="1:7" x14ac:dyDescent="0.25">
      <c r="A1130">
        <v>23</v>
      </c>
      <c r="B1130" t="s">
        <v>2</v>
      </c>
      <c r="C1130">
        <v>42.75</v>
      </c>
      <c r="D1130">
        <v>1</v>
      </c>
      <c r="E1130" t="s">
        <v>11</v>
      </c>
      <c r="F1130" t="s">
        <v>24</v>
      </c>
      <c r="G1130">
        <v>40904.199500000002</v>
      </c>
    </row>
    <row r="1131" spans="1:7" x14ac:dyDescent="0.25">
      <c r="A1131">
        <v>63</v>
      </c>
      <c r="B1131" t="s">
        <v>2</v>
      </c>
      <c r="C1131">
        <v>25.08</v>
      </c>
      <c r="D1131">
        <v>0</v>
      </c>
      <c r="E1131" t="s">
        <v>13</v>
      </c>
      <c r="F1131" t="s">
        <v>19</v>
      </c>
      <c r="G1131">
        <v>14254.608200000001</v>
      </c>
    </row>
    <row r="1132" spans="1:7" x14ac:dyDescent="0.25">
      <c r="A1132">
        <v>55</v>
      </c>
      <c r="B1132" t="s">
        <v>3</v>
      </c>
      <c r="C1132">
        <v>29.9</v>
      </c>
      <c r="D1132">
        <v>0</v>
      </c>
      <c r="E1132" t="s">
        <v>13</v>
      </c>
      <c r="F1132" t="s">
        <v>12</v>
      </c>
      <c r="G1132">
        <v>10214.636</v>
      </c>
    </row>
    <row r="1133" spans="1:7" x14ac:dyDescent="0.25">
      <c r="A1133">
        <v>35</v>
      </c>
      <c r="B1133" t="s">
        <v>2</v>
      </c>
      <c r="C1133">
        <v>35.86</v>
      </c>
      <c r="D1133">
        <v>2</v>
      </c>
      <c r="E1133" t="s">
        <v>13</v>
      </c>
      <c r="F1133" t="s">
        <v>14</v>
      </c>
      <c r="G1133">
        <v>5836.5204000000003</v>
      </c>
    </row>
    <row r="1134" spans="1:7" x14ac:dyDescent="0.25">
      <c r="A1134">
        <v>34</v>
      </c>
      <c r="B1134" t="s">
        <v>3</v>
      </c>
      <c r="C1134">
        <v>32.799999999999997</v>
      </c>
      <c r="D1134">
        <v>1</v>
      </c>
      <c r="E1134" t="s">
        <v>13</v>
      </c>
      <c r="F1134" t="s">
        <v>12</v>
      </c>
      <c r="G1134">
        <v>14358.364369999999</v>
      </c>
    </row>
    <row r="1135" spans="1:7" x14ac:dyDescent="0.25">
      <c r="A1135">
        <v>19</v>
      </c>
      <c r="B1135" t="s">
        <v>2</v>
      </c>
      <c r="C1135">
        <v>18.600000000000001</v>
      </c>
      <c r="D1135">
        <v>0</v>
      </c>
      <c r="E1135" t="s">
        <v>13</v>
      </c>
      <c r="F1135" t="s">
        <v>12</v>
      </c>
      <c r="G1135">
        <v>1728.8969999999999</v>
      </c>
    </row>
    <row r="1136" spans="1:7" x14ac:dyDescent="0.25">
      <c r="A1136">
        <v>39</v>
      </c>
      <c r="B1136" t="s">
        <v>2</v>
      </c>
      <c r="C1136">
        <v>23.87</v>
      </c>
      <c r="D1136">
        <v>5</v>
      </c>
      <c r="E1136" t="s">
        <v>13</v>
      </c>
      <c r="F1136" t="s">
        <v>14</v>
      </c>
      <c r="G1136">
        <v>8582.3022999999994</v>
      </c>
    </row>
    <row r="1137" spans="1:7" x14ac:dyDescent="0.25">
      <c r="A1137">
        <v>27</v>
      </c>
      <c r="B1137" t="s">
        <v>3</v>
      </c>
      <c r="C1137">
        <v>45.9</v>
      </c>
      <c r="D1137">
        <v>2</v>
      </c>
      <c r="E1137" t="s">
        <v>13</v>
      </c>
      <c r="F1137" t="s">
        <v>12</v>
      </c>
      <c r="G1137">
        <v>3693.4279999999999</v>
      </c>
    </row>
    <row r="1138" spans="1:7" x14ac:dyDescent="0.25">
      <c r="A1138">
        <v>57</v>
      </c>
      <c r="B1138" t="s">
        <v>3</v>
      </c>
      <c r="C1138">
        <v>40.28</v>
      </c>
      <c r="D1138">
        <v>0</v>
      </c>
      <c r="E1138" t="s">
        <v>13</v>
      </c>
      <c r="F1138" t="s">
        <v>24</v>
      </c>
      <c r="G1138">
        <v>20709.020339999999</v>
      </c>
    </row>
    <row r="1139" spans="1:7" x14ac:dyDescent="0.25">
      <c r="A1139">
        <v>52</v>
      </c>
      <c r="B1139" t="s">
        <v>2</v>
      </c>
      <c r="C1139">
        <v>18.335000000000001</v>
      </c>
      <c r="D1139">
        <v>0</v>
      </c>
      <c r="E1139" t="s">
        <v>13</v>
      </c>
      <c r="F1139" t="s">
        <v>19</v>
      </c>
      <c r="G1139">
        <v>9991.0376500000002</v>
      </c>
    </row>
    <row r="1140" spans="1:7" x14ac:dyDescent="0.25">
      <c r="A1140">
        <v>28</v>
      </c>
      <c r="B1140" t="s">
        <v>3</v>
      </c>
      <c r="C1140">
        <v>33.82</v>
      </c>
      <c r="D1140">
        <v>0</v>
      </c>
      <c r="E1140" t="s">
        <v>13</v>
      </c>
      <c r="F1140" t="s">
        <v>19</v>
      </c>
      <c r="G1140">
        <v>19673.335729999999</v>
      </c>
    </row>
    <row r="1141" spans="1:7" x14ac:dyDescent="0.25">
      <c r="A1141">
        <v>50</v>
      </c>
      <c r="B1141" t="s">
        <v>2</v>
      </c>
      <c r="C1141">
        <v>28.12</v>
      </c>
      <c r="D1141">
        <v>3</v>
      </c>
      <c r="E1141" t="s">
        <v>13</v>
      </c>
      <c r="F1141" t="s">
        <v>19</v>
      </c>
      <c r="G1141">
        <v>11085.586799999999</v>
      </c>
    </row>
    <row r="1142" spans="1:7" x14ac:dyDescent="0.25">
      <c r="A1142">
        <v>44</v>
      </c>
      <c r="B1142" t="s">
        <v>2</v>
      </c>
      <c r="C1142">
        <v>25</v>
      </c>
      <c r="D1142">
        <v>1</v>
      </c>
      <c r="E1142" t="s">
        <v>13</v>
      </c>
      <c r="F1142" t="s">
        <v>12</v>
      </c>
      <c r="G1142">
        <v>7623.518</v>
      </c>
    </row>
    <row r="1143" spans="1:7" x14ac:dyDescent="0.25">
      <c r="A1143">
        <v>26</v>
      </c>
      <c r="B1143" t="s">
        <v>2</v>
      </c>
      <c r="C1143">
        <v>22.23</v>
      </c>
      <c r="D1143">
        <v>0</v>
      </c>
      <c r="E1143" t="s">
        <v>13</v>
      </c>
      <c r="F1143" t="s">
        <v>19</v>
      </c>
      <c r="G1143">
        <v>3176.2876999999999</v>
      </c>
    </row>
    <row r="1144" spans="1:7" x14ac:dyDescent="0.25">
      <c r="A1144">
        <v>33</v>
      </c>
      <c r="B1144" t="s">
        <v>3</v>
      </c>
      <c r="C1144">
        <v>30.25</v>
      </c>
      <c r="D1144">
        <v>0</v>
      </c>
      <c r="E1144" t="s">
        <v>13</v>
      </c>
      <c r="F1144" t="s">
        <v>14</v>
      </c>
      <c r="G1144">
        <v>3704.3544999999999</v>
      </c>
    </row>
    <row r="1145" spans="1:7" x14ac:dyDescent="0.25">
      <c r="A1145">
        <v>19</v>
      </c>
      <c r="B1145" t="s">
        <v>2</v>
      </c>
      <c r="C1145">
        <v>32.49</v>
      </c>
      <c r="D1145">
        <v>0</v>
      </c>
      <c r="E1145" t="s">
        <v>11</v>
      </c>
      <c r="F1145" t="s">
        <v>19</v>
      </c>
      <c r="G1145">
        <v>36898.733079999998</v>
      </c>
    </row>
    <row r="1146" spans="1:7" x14ac:dyDescent="0.25">
      <c r="A1146">
        <v>50</v>
      </c>
      <c r="B1146" t="s">
        <v>3</v>
      </c>
      <c r="C1146">
        <v>37.07</v>
      </c>
      <c r="D1146">
        <v>1</v>
      </c>
      <c r="E1146" t="s">
        <v>13</v>
      </c>
      <c r="F1146" t="s">
        <v>14</v>
      </c>
      <c r="G1146">
        <v>9048.0272999999997</v>
      </c>
    </row>
    <row r="1147" spans="1:7" x14ac:dyDescent="0.25">
      <c r="A1147">
        <v>41</v>
      </c>
      <c r="B1147" t="s">
        <v>2</v>
      </c>
      <c r="C1147">
        <v>32.6</v>
      </c>
      <c r="D1147">
        <v>3</v>
      </c>
      <c r="E1147" t="s">
        <v>13</v>
      </c>
      <c r="F1147" t="s">
        <v>12</v>
      </c>
      <c r="G1147">
        <v>7954.5169999999998</v>
      </c>
    </row>
    <row r="1148" spans="1:7" x14ac:dyDescent="0.25">
      <c r="A1148">
        <v>52</v>
      </c>
      <c r="B1148" t="s">
        <v>2</v>
      </c>
      <c r="C1148">
        <v>24.86</v>
      </c>
      <c r="D1148">
        <v>0</v>
      </c>
      <c r="E1148" t="s">
        <v>13</v>
      </c>
      <c r="F1148" t="s">
        <v>14</v>
      </c>
      <c r="G1148">
        <v>27117.993780000001</v>
      </c>
    </row>
    <row r="1149" spans="1:7" x14ac:dyDescent="0.25">
      <c r="A1149">
        <v>39</v>
      </c>
      <c r="B1149" t="s">
        <v>3</v>
      </c>
      <c r="C1149">
        <v>32.340000000000003</v>
      </c>
      <c r="D1149">
        <v>2</v>
      </c>
      <c r="E1149" t="s">
        <v>13</v>
      </c>
      <c r="F1149" t="s">
        <v>14</v>
      </c>
      <c r="G1149">
        <v>6338.0756000000001</v>
      </c>
    </row>
    <row r="1150" spans="1:7" x14ac:dyDescent="0.25">
      <c r="A1150">
        <v>50</v>
      </c>
      <c r="B1150" t="s">
        <v>3</v>
      </c>
      <c r="C1150">
        <v>32.299999999999997</v>
      </c>
      <c r="D1150">
        <v>2</v>
      </c>
      <c r="E1150" t="s">
        <v>13</v>
      </c>
      <c r="F1150" t="s">
        <v>12</v>
      </c>
      <c r="G1150">
        <v>9630.3970000000008</v>
      </c>
    </row>
    <row r="1151" spans="1:7" x14ac:dyDescent="0.25">
      <c r="A1151">
        <v>52</v>
      </c>
      <c r="B1151" t="s">
        <v>3</v>
      </c>
      <c r="C1151">
        <v>32.774999999999999</v>
      </c>
      <c r="D1151">
        <v>3</v>
      </c>
      <c r="E1151" t="s">
        <v>13</v>
      </c>
      <c r="F1151" t="s">
        <v>19</v>
      </c>
      <c r="G1151">
        <v>11289.10925</v>
      </c>
    </row>
    <row r="1152" spans="1:7" x14ac:dyDescent="0.25">
      <c r="A1152">
        <v>60</v>
      </c>
      <c r="B1152" t="s">
        <v>3</v>
      </c>
      <c r="C1152">
        <v>32.799999999999997</v>
      </c>
      <c r="D1152">
        <v>0</v>
      </c>
      <c r="E1152" t="s">
        <v>11</v>
      </c>
      <c r="F1152" t="s">
        <v>12</v>
      </c>
      <c r="G1152">
        <v>52590.829389999999</v>
      </c>
    </row>
    <row r="1153" spans="1:7" x14ac:dyDescent="0.25">
      <c r="A1153">
        <v>20</v>
      </c>
      <c r="B1153" t="s">
        <v>2</v>
      </c>
      <c r="C1153">
        <v>31.92</v>
      </c>
      <c r="D1153">
        <v>0</v>
      </c>
      <c r="E1153" t="s">
        <v>13</v>
      </c>
      <c r="F1153" t="s">
        <v>19</v>
      </c>
      <c r="G1153">
        <v>2261.5688</v>
      </c>
    </row>
    <row r="1154" spans="1:7" x14ac:dyDescent="0.25">
      <c r="A1154">
        <v>55</v>
      </c>
      <c r="B1154" t="s">
        <v>3</v>
      </c>
      <c r="C1154">
        <v>21.5</v>
      </c>
      <c r="D1154">
        <v>1</v>
      </c>
      <c r="E1154" t="s">
        <v>13</v>
      </c>
      <c r="F1154" t="s">
        <v>12</v>
      </c>
      <c r="G1154">
        <v>10791.96</v>
      </c>
    </row>
    <row r="1155" spans="1:7" x14ac:dyDescent="0.25">
      <c r="A1155">
        <v>42</v>
      </c>
      <c r="B1155" t="s">
        <v>3</v>
      </c>
      <c r="C1155">
        <v>34.1</v>
      </c>
      <c r="D1155">
        <v>0</v>
      </c>
      <c r="E1155" t="s">
        <v>13</v>
      </c>
      <c r="F1155" t="s">
        <v>12</v>
      </c>
      <c r="G1155">
        <v>5979.7309999999998</v>
      </c>
    </row>
    <row r="1156" spans="1:7" x14ac:dyDescent="0.25">
      <c r="A1156">
        <v>18</v>
      </c>
      <c r="B1156" t="s">
        <v>2</v>
      </c>
      <c r="C1156">
        <v>30.305</v>
      </c>
      <c r="D1156">
        <v>0</v>
      </c>
      <c r="E1156" t="s">
        <v>13</v>
      </c>
      <c r="F1156" t="s">
        <v>24</v>
      </c>
      <c r="G1156">
        <v>2203.7359499999998</v>
      </c>
    </row>
    <row r="1157" spans="1:7" x14ac:dyDescent="0.25">
      <c r="A1157">
        <v>58</v>
      </c>
      <c r="B1157" t="s">
        <v>2</v>
      </c>
      <c r="C1157">
        <v>36.479999999999997</v>
      </c>
      <c r="D1157">
        <v>0</v>
      </c>
      <c r="E1157" t="s">
        <v>13</v>
      </c>
      <c r="F1157" t="s">
        <v>19</v>
      </c>
      <c r="G1157">
        <v>12235.8392</v>
      </c>
    </row>
    <row r="1158" spans="1:7" x14ac:dyDescent="0.25">
      <c r="A1158">
        <v>43</v>
      </c>
      <c r="B1158" t="s">
        <v>2</v>
      </c>
      <c r="C1158">
        <v>32.56</v>
      </c>
      <c r="D1158">
        <v>3</v>
      </c>
      <c r="E1158" t="s">
        <v>11</v>
      </c>
      <c r="F1158" t="s">
        <v>14</v>
      </c>
      <c r="G1158">
        <v>40941.285400000001</v>
      </c>
    </row>
    <row r="1159" spans="1:7" x14ac:dyDescent="0.25">
      <c r="A1159">
        <v>35</v>
      </c>
      <c r="B1159" t="s">
        <v>2</v>
      </c>
      <c r="C1159">
        <v>35.814999999999998</v>
      </c>
      <c r="D1159">
        <v>1</v>
      </c>
      <c r="E1159" t="s">
        <v>13</v>
      </c>
      <c r="F1159" t="s">
        <v>19</v>
      </c>
      <c r="G1159">
        <v>5630.4578499999998</v>
      </c>
    </row>
    <row r="1160" spans="1:7" x14ac:dyDescent="0.25">
      <c r="A1160">
        <v>48</v>
      </c>
      <c r="B1160" t="s">
        <v>2</v>
      </c>
      <c r="C1160">
        <v>27.93</v>
      </c>
      <c r="D1160">
        <v>4</v>
      </c>
      <c r="E1160" t="s">
        <v>13</v>
      </c>
      <c r="F1160" t="s">
        <v>19</v>
      </c>
      <c r="G1160">
        <v>11015.1747</v>
      </c>
    </row>
    <row r="1161" spans="1:7" x14ac:dyDescent="0.25">
      <c r="A1161">
        <v>36</v>
      </c>
      <c r="B1161" t="s">
        <v>2</v>
      </c>
      <c r="C1161">
        <v>22.135000000000002</v>
      </c>
      <c r="D1161">
        <v>3</v>
      </c>
      <c r="E1161" t="s">
        <v>13</v>
      </c>
      <c r="F1161" t="s">
        <v>24</v>
      </c>
      <c r="G1161">
        <v>7228.2156500000001</v>
      </c>
    </row>
    <row r="1162" spans="1:7" x14ac:dyDescent="0.25">
      <c r="A1162">
        <v>19</v>
      </c>
      <c r="B1162" t="s">
        <v>3</v>
      </c>
      <c r="C1162">
        <v>44.88</v>
      </c>
      <c r="D1162">
        <v>0</v>
      </c>
      <c r="E1162" t="s">
        <v>11</v>
      </c>
      <c r="F1162" t="s">
        <v>14</v>
      </c>
      <c r="G1162">
        <v>39722.746200000001</v>
      </c>
    </row>
    <row r="1163" spans="1:7" x14ac:dyDescent="0.25">
      <c r="A1163">
        <v>23</v>
      </c>
      <c r="B1163" t="s">
        <v>2</v>
      </c>
      <c r="C1163">
        <v>23.18</v>
      </c>
      <c r="D1163">
        <v>2</v>
      </c>
      <c r="E1163" t="s">
        <v>13</v>
      </c>
      <c r="F1163" t="s">
        <v>19</v>
      </c>
      <c r="G1163">
        <v>14426.073850000001</v>
      </c>
    </row>
    <row r="1164" spans="1:7" x14ac:dyDescent="0.25">
      <c r="A1164">
        <v>20</v>
      </c>
      <c r="B1164" t="s">
        <v>2</v>
      </c>
      <c r="C1164">
        <v>30.59</v>
      </c>
      <c r="D1164">
        <v>0</v>
      </c>
      <c r="E1164" t="s">
        <v>13</v>
      </c>
      <c r="F1164" t="s">
        <v>24</v>
      </c>
      <c r="G1164">
        <v>2459.7201</v>
      </c>
    </row>
    <row r="1165" spans="1:7" x14ac:dyDescent="0.25">
      <c r="A1165">
        <v>32</v>
      </c>
      <c r="B1165" t="s">
        <v>2</v>
      </c>
      <c r="C1165">
        <v>41.1</v>
      </c>
      <c r="D1165">
        <v>0</v>
      </c>
      <c r="E1165" t="s">
        <v>13</v>
      </c>
      <c r="F1165" t="s">
        <v>12</v>
      </c>
      <c r="G1165">
        <v>3989.8409999999999</v>
      </c>
    </row>
    <row r="1166" spans="1:7" x14ac:dyDescent="0.25">
      <c r="A1166">
        <v>43</v>
      </c>
      <c r="B1166" t="s">
        <v>2</v>
      </c>
      <c r="C1166">
        <v>34.58</v>
      </c>
      <c r="D1166">
        <v>1</v>
      </c>
      <c r="E1166" t="s">
        <v>13</v>
      </c>
      <c r="F1166" t="s">
        <v>19</v>
      </c>
      <c r="G1166">
        <v>7727.2532000000001</v>
      </c>
    </row>
    <row r="1167" spans="1:7" x14ac:dyDescent="0.25">
      <c r="A1167">
        <v>34</v>
      </c>
      <c r="B1167" t="s">
        <v>3</v>
      </c>
      <c r="C1167">
        <v>42.13</v>
      </c>
      <c r="D1167">
        <v>2</v>
      </c>
      <c r="E1167" t="s">
        <v>13</v>
      </c>
      <c r="F1167" t="s">
        <v>14</v>
      </c>
      <c r="G1167">
        <v>5124.1886999999997</v>
      </c>
    </row>
    <row r="1168" spans="1:7" x14ac:dyDescent="0.25">
      <c r="A1168">
        <v>30</v>
      </c>
      <c r="B1168" t="s">
        <v>3</v>
      </c>
      <c r="C1168">
        <v>38.83</v>
      </c>
      <c r="D1168">
        <v>1</v>
      </c>
      <c r="E1168" t="s">
        <v>13</v>
      </c>
      <c r="F1168" t="s">
        <v>14</v>
      </c>
      <c r="G1168">
        <v>18963.171920000001</v>
      </c>
    </row>
    <row r="1169" spans="1:7" x14ac:dyDescent="0.25">
      <c r="A1169">
        <v>18</v>
      </c>
      <c r="B1169" t="s">
        <v>2</v>
      </c>
      <c r="C1169">
        <v>28.215</v>
      </c>
      <c r="D1169">
        <v>0</v>
      </c>
      <c r="E1169" t="s">
        <v>13</v>
      </c>
      <c r="F1169" t="s">
        <v>24</v>
      </c>
      <c r="G1169">
        <v>2200.8308499999998</v>
      </c>
    </row>
    <row r="1170" spans="1:7" x14ac:dyDescent="0.25">
      <c r="A1170">
        <v>41</v>
      </c>
      <c r="B1170" t="s">
        <v>2</v>
      </c>
      <c r="C1170">
        <v>28.31</v>
      </c>
      <c r="D1170">
        <v>1</v>
      </c>
      <c r="E1170" t="s">
        <v>13</v>
      </c>
      <c r="F1170" t="s">
        <v>19</v>
      </c>
      <c r="G1170">
        <v>7153.5538999999999</v>
      </c>
    </row>
    <row r="1171" spans="1:7" x14ac:dyDescent="0.25">
      <c r="A1171">
        <v>35</v>
      </c>
      <c r="B1171" t="s">
        <v>2</v>
      </c>
      <c r="C1171">
        <v>26.125</v>
      </c>
      <c r="D1171">
        <v>0</v>
      </c>
      <c r="E1171" t="s">
        <v>13</v>
      </c>
      <c r="F1171" t="s">
        <v>24</v>
      </c>
      <c r="G1171">
        <v>5227.9887500000004</v>
      </c>
    </row>
    <row r="1172" spans="1:7" x14ac:dyDescent="0.25">
      <c r="A1172">
        <v>57</v>
      </c>
      <c r="B1172" t="s">
        <v>3</v>
      </c>
      <c r="C1172">
        <v>40.369999999999997</v>
      </c>
      <c r="D1172">
        <v>0</v>
      </c>
      <c r="E1172" t="s">
        <v>13</v>
      </c>
      <c r="F1172" t="s">
        <v>14</v>
      </c>
      <c r="G1172">
        <v>10982.5013</v>
      </c>
    </row>
    <row r="1173" spans="1:7" x14ac:dyDescent="0.25">
      <c r="A1173">
        <v>29</v>
      </c>
      <c r="B1173" t="s">
        <v>2</v>
      </c>
      <c r="C1173">
        <v>24.6</v>
      </c>
      <c r="D1173">
        <v>2</v>
      </c>
      <c r="E1173" t="s">
        <v>13</v>
      </c>
      <c r="F1173" t="s">
        <v>12</v>
      </c>
      <c r="G1173">
        <v>4529.4769999999999</v>
      </c>
    </row>
    <row r="1174" spans="1:7" x14ac:dyDescent="0.25">
      <c r="A1174">
        <v>32</v>
      </c>
      <c r="B1174" t="s">
        <v>3</v>
      </c>
      <c r="C1174">
        <v>35.200000000000003</v>
      </c>
      <c r="D1174">
        <v>2</v>
      </c>
      <c r="E1174" t="s">
        <v>13</v>
      </c>
      <c r="F1174" t="s">
        <v>12</v>
      </c>
      <c r="G1174">
        <v>4670.6400000000003</v>
      </c>
    </row>
    <row r="1175" spans="1:7" x14ac:dyDescent="0.25">
      <c r="A1175">
        <v>37</v>
      </c>
      <c r="B1175" t="s">
        <v>2</v>
      </c>
      <c r="C1175">
        <v>34.104999999999997</v>
      </c>
      <c r="D1175">
        <v>1</v>
      </c>
      <c r="E1175" t="s">
        <v>13</v>
      </c>
      <c r="F1175" t="s">
        <v>19</v>
      </c>
      <c r="G1175">
        <v>6112.3529500000004</v>
      </c>
    </row>
    <row r="1176" spans="1:7" x14ac:dyDescent="0.25">
      <c r="A1176">
        <v>18</v>
      </c>
      <c r="B1176" t="s">
        <v>3</v>
      </c>
      <c r="C1176">
        <v>27.36</v>
      </c>
      <c r="D1176">
        <v>1</v>
      </c>
      <c r="E1176" t="s">
        <v>11</v>
      </c>
      <c r="F1176" t="s">
        <v>24</v>
      </c>
      <c r="G1176">
        <v>17178.682400000002</v>
      </c>
    </row>
    <row r="1177" spans="1:7" x14ac:dyDescent="0.25">
      <c r="A1177">
        <v>43</v>
      </c>
      <c r="B1177" t="s">
        <v>2</v>
      </c>
      <c r="C1177">
        <v>26.7</v>
      </c>
      <c r="D1177">
        <v>2</v>
      </c>
      <c r="E1177" t="s">
        <v>11</v>
      </c>
      <c r="F1177" t="s">
        <v>12</v>
      </c>
      <c r="G1177">
        <v>22478.6</v>
      </c>
    </row>
    <row r="1178" spans="1:7" x14ac:dyDescent="0.25">
      <c r="A1178">
        <v>56</v>
      </c>
      <c r="B1178" t="s">
        <v>2</v>
      </c>
      <c r="C1178">
        <v>41.91</v>
      </c>
      <c r="D1178">
        <v>0</v>
      </c>
      <c r="E1178" t="s">
        <v>13</v>
      </c>
      <c r="F1178" t="s">
        <v>14</v>
      </c>
      <c r="G1178">
        <v>11093.6229</v>
      </c>
    </row>
    <row r="1179" spans="1:7" x14ac:dyDescent="0.25">
      <c r="A1179">
        <v>38</v>
      </c>
      <c r="B1179" t="s">
        <v>3</v>
      </c>
      <c r="C1179">
        <v>29.26</v>
      </c>
      <c r="D1179">
        <v>2</v>
      </c>
      <c r="E1179" t="s">
        <v>13</v>
      </c>
      <c r="F1179" t="s">
        <v>19</v>
      </c>
      <c r="G1179">
        <v>6457.8433999999997</v>
      </c>
    </row>
    <row r="1180" spans="1:7" x14ac:dyDescent="0.25">
      <c r="A1180">
        <v>29</v>
      </c>
      <c r="B1180" t="s">
        <v>3</v>
      </c>
      <c r="C1180">
        <v>32.11</v>
      </c>
      <c r="D1180">
        <v>2</v>
      </c>
      <c r="E1180" t="s">
        <v>13</v>
      </c>
      <c r="F1180" t="s">
        <v>19</v>
      </c>
      <c r="G1180">
        <v>4433.9159</v>
      </c>
    </row>
    <row r="1181" spans="1:7" x14ac:dyDescent="0.25">
      <c r="A1181">
        <v>22</v>
      </c>
      <c r="B1181" t="s">
        <v>2</v>
      </c>
      <c r="C1181">
        <v>27.1</v>
      </c>
      <c r="D1181">
        <v>0</v>
      </c>
      <c r="E1181" t="s">
        <v>13</v>
      </c>
      <c r="F1181" t="s">
        <v>12</v>
      </c>
      <c r="G1181">
        <v>2154.3609999999999</v>
      </c>
    </row>
    <row r="1182" spans="1:7" x14ac:dyDescent="0.25">
      <c r="A1182">
        <v>52</v>
      </c>
      <c r="B1182" t="s">
        <v>2</v>
      </c>
      <c r="C1182">
        <v>24.13</v>
      </c>
      <c r="D1182">
        <v>1</v>
      </c>
      <c r="E1182" t="s">
        <v>11</v>
      </c>
      <c r="F1182" t="s">
        <v>19</v>
      </c>
      <c r="G1182">
        <v>23887.662700000001</v>
      </c>
    </row>
    <row r="1183" spans="1:7" x14ac:dyDescent="0.25">
      <c r="A1183">
        <v>40</v>
      </c>
      <c r="B1183" t="s">
        <v>2</v>
      </c>
      <c r="C1183">
        <v>27.4</v>
      </c>
      <c r="D1183">
        <v>1</v>
      </c>
      <c r="E1183" t="s">
        <v>13</v>
      </c>
      <c r="F1183" t="s">
        <v>12</v>
      </c>
      <c r="G1183">
        <v>6496.8860000000004</v>
      </c>
    </row>
    <row r="1184" spans="1:7" x14ac:dyDescent="0.25">
      <c r="A1184">
        <v>23</v>
      </c>
      <c r="B1184" t="s">
        <v>2</v>
      </c>
      <c r="C1184">
        <v>34.865000000000002</v>
      </c>
      <c r="D1184">
        <v>0</v>
      </c>
      <c r="E1184" t="s">
        <v>13</v>
      </c>
      <c r="F1184" t="s">
        <v>24</v>
      </c>
      <c r="G1184">
        <v>2899.4893499999998</v>
      </c>
    </row>
    <row r="1185" spans="1:7" x14ac:dyDescent="0.25">
      <c r="A1185">
        <v>31</v>
      </c>
      <c r="B1185" t="s">
        <v>3</v>
      </c>
      <c r="C1185">
        <v>29.81</v>
      </c>
      <c r="D1185">
        <v>0</v>
      </c>
      <c r="E1185" t="s">
        <v>11</v>
      </c>
      <c r="F1185" t="s">
        <v>14</v>
      </c>
      <c r="G1185">
        <v>19350.368900000001</v>
      </c>
    </row>
    <row r="1186" spans="1:7" x14ac:dyDescent="0.25">
      <c r="A1186">
        <v>42</v>
      </c>
      <c r="B1186" t="s">
        <v>2</v>
      </c>
      <c r="C1186">
        <v>41.325000000000003</v>
      </c>
      <c r="D1186">
        <v>1</v>
      </c>
      <c r="E1186" t="s">
        <v>13</v>
      </c>
      <c r="F1186" t="s">
        <v>24</v>
      </c>
      <c r="G1186">
        <v>7650.7737500000003</v>
      </c>
    </row>
    <row r="1187" spans="1:7" x14ac:dyDescent="0.25">
      <c r="A1187">
        <v>24</v>
      </c>
      <c r="B1187" t="s">
        <v>2</v>
      </c>
      <c r="C1187">
        <v>29.925000000000001</v>
      </c>
      <c r="D1187">
        <v>0</v>
      </c>
      <c r="E1187" t="s">
        <v>13</v>
      </c>
      <c r="F1187" t="s">
        <v>19</v>
      </c>
      <c r="G1187">
        <v>2850.6837500000001</v>
      </c>
    </row>
    <row r="1188" spans="1:7" x14ac:dyDescent="0.25">
      <c r="A1188">
        <v>25</v>
      </c>
      <c r="B1188" t="s">
        <v>2</v>
      </c>
      <c r="C1188">
        <v>30.3</v>
      </c>
      <c r="D1188">
        <v>0</v>
      </c>
      <c r="E1188" t="s">
        <v>13</v>
      </c>
      <c r="F1188" t="s">
        <v>12</v>
      </c>
      <c r="G1188">
        <v>2632.9920000000002</v>
      </c>
    </row>
    <row r="1189" spans="1:7" x14ac:dyDescent="0.25">
      <c r="A1189">
        <v>48</v>
      </c>
      <c r="B1189" t="s">
        <v>2</v>
      </c>
      <c r="C1189">
        <v>27.36</v>
      </c>
      <c r="D1189">
        <v>1</v>
      </c>
      <c r="E1189" t="s">
        <v>13</v>
      </c>
      <c r="F1189" t="s">
        <v>24</v>
      </c>
      <c r="G1189">
        <v>9447.3824000000004</v>
      </c>
    </row>
    <row r="1190" spans="1:7" x14ac:dyDescent="0.25">
      <c r="A1190">
        <v>23</v>
      </c>
      <c r="B1190" t="s">
        <v>2</v>
      </c>
      <c r="C1190">
        <v>28.49</v>
      </c>
      <c r="D1190">
        <v>1</v>
      </c>
      <c r="E1190" t="s">
        <v>11</v>
      </c>
      <c r="F1190" t="s">
        <v>14</v>
      </c>
      <c r="G1190">
        <v>18328.238099999999</v>
      </c>
    </row>
    <row r="1191" spans="1:7" x14ac:dyDescent="0.25">
      <c r="A1191">
        <v>45</v>
      </c>
      <c r="B1191" t="s">
        <v>3</v>
      </c>
      <c r="C1191">
        <v>23.56</v>
      </c>
      <c r="D1191">
        <v>2</v>
      </c>
      <c r="E1191" t="s">
        <v>13</v>
      </c>
      <c r="F1191" t="s">
        <v>24</v>
      </c>
      <c r="G1191">
        <v>8603.8233999999993</v>
      </c>
    </row>
    <row r="1192" spans="1:7" x14ac:dyDescent="0.25">
      <c r="A1192">
        <v>20</v>
      </c>
      <c r="B1192" t="s">
        <v>3</v>
      </c>
      <c r="C1192">
        <v>35.625</v>
      </c>
      <c r="D1192">
        <v>3</v>
      </c>
      <c r="E1192" t="s">
        <v>11</v>
      </c>
      <c r="F1192" t="s">
        <v>19</v>
      </c>
      <c r="G1192">
        <v>37465.34375</v>
      </c>
    </row>
    <row r="1193" spans="1:7" x14ac:dyDescent="0.25">
      <c r="A1193">
        <v>62</v>
      </c>
      <c r="B1193" t="s">
        <v>2</v>
      </c>
      <c r="C1193">
        <v>32.68</v>
      </c>
      <c r="D1193">
        <v>0</v>
      </c>
      <c r="E1193" t="s">
        <v>13</v>
      </c>
      <c r="F1193" t="s">
        <v>19</v>
      </c>
      <c r="G1193">
        <v>13844.797200000001</v>
      </c>
    </row>
    <row r="1194" spans="1:7" x14ac:dyDescent="0.25">
      <c r="A1194">
        <v>43</v>
      </c>
      <c r="B1194" t="s">
        <v>2</v>
      </c>
      <c r="C1194">
        <v>25.27</v>
      </c>
      <c r="D1194">
        <v>1</v>
      </c>
      <c r="E1194" t="s">
        <v>11</v>
      </c>
      <c r="F1194" t="s">
        <v>24</v>
      </c>
      <c r="G1194">
        <v>21771.3423</v>
      </c>
    </row>
    <row r="1195" spans="1:7" x14ac:dyDescent="0.25">
      <c r="A1195">
        <v>23</v>
      </c>
      <c r="B1195" t="s">
        <v>2</v>
      </c>
      <c r="C1195">
        <v>28</v>
      </c>
      <c r="D1195">
        <v>0</v>
      </c>
      <c r="E1195" t="s">
        <v>13</v>
      </c>
      <c r="F1195" t="s">
        <v>12</v>
      </c>
      <c r="G1195">
        <v>13126.677449999999</v>
      </c>
    </row>
    <row r="1196" spans="1:7" x14ac:dyDescent="0.25">
      <c r="A1196">
        <v>31</v>
      </c>
      <c r="B1196" t="s">
        <v>2</v>
      </c>
      <c r="C1196">
        <v>32.774999999999999</v>
      </c>
      <c r="D1196">
        <v>2</v>
      </c>
      <c r="E1196" t="s">
        <v>13</v>
      </c>
      <c r="F1196" t="s">
        <v>19</v>
      </c>
      <c r="G1196">
        <v>5327.4002499999997</v>
      </c>
    </row>
    <row r="1197" spans="1:7" x14ac:dyDescent="0.25">
      <c r="A1197">
        <v>41</v>
      </c>
      <c r="B1197" t="s">
        <v>2</v>
      </c>
      <c r="C1197">
        <v>21.754999999999999</v>
      </c>
      <c r="D1197">
        <v>1</v>
      </c>
      <c r="E1197" t="s">
        <v>13</v>
      </c>
      <c r="F1197" t="s">
        <v>24</v>
      </c>
      <c r="G1197">
        <v>13725.47184</v>
      </c>
    </row>
    <row r="1198" spans="1:7" x14ac:dyDescent="0.25">
      <c r="A1198">
        <v>58</v>
      </c>
      <c r="B1198" t="s">
        <v>2</v>
      </c>
      <c r="C1198">
        <v>32.395000000000003</v>
      </c>
      <c r="D1198">
        <v>1</v>
      </c>
      <c r="E1198" t="s">
        <v>13</v>
      </c>
      <c r="F1198" t="s">
        <v>24</v>
      </c>
      <c r="G1198">
        <v>13019.161050000001</v>
      </c>
    </row>
    <row r="1199" spans="1:7" x14ac:dyDescent="0.25">
      <c r="A1199">
        <v>48</v>
      </c>
      <c r="B1199" t="s">
        <v>2</v>
      </c>
      <c r="C1199">
        <v>36.575000000000003</v>
      </c>
      <c r="D1199">
        <v>0</v>
      </c>
      <c r="E1199" t="s">
        <v>13</v>
      </c>
      <c r="F1199" t="s">
        <v>19</v>
      </c>
      <c r="G1199">
        <v>8671.1912499999999</v>
      </c>
    </row>
    <row r="1200" spans="1:7" x14ac:dyDescent="0.25">
      <c r="A1200">
        <v>31</v>
      </c>
      <c r="B1200" t="s">
        <v>2</v>
      </c>
      <c r="C1200">
        <v>21.754999999999999</v>
      </c>
      <c r="D1200">
        <v>0</v>
      </c>
      <c r="E1200" t="s">
        <v>13</v>
      </c>
      <c r="F1200" t="s">
        <v>19</v>
      </c>
      <c r="G1200">
        <v>4134.0824499999999</v>
      </c>
    </row>
    <row r="1201" spans="1:7" x14ac:dyDescent="0.25">
      <c r="A1201">
        <v>19</v>
      </c>
      <c r="B1201" t="s">
        <v>2</v>
      </c>
      <c r="C1201">
        <v>27.93</v>
      </c>
      <c r="D1201">
        <v>3</v>
      </c>
      <c r="E1201" t="s">
        <v>13</v>
      </c>
      <c r="F1201" t="s">
        <v>19</v>
      </c>
      <c r="G1201">
        <v>18838.703659999999</v>
      </c>
    </row>
    <row r="1202" spans="1:7" x14ac:dyDescent="0.25">
      <c r="A1202">
        <v>19</v>
      </c>
      <c r="B1202" t="s">
        <v>2</v>
      </c>
      <c r="C1202">
        <v>30.02</v>
      </c>
      <c r="D1202">
        <v>0</v>
      </c>
      <c r="E1202" t="s">
        <v>11</v>
      </c>
      <c r="F1202" t="s">
        <v>19</v>
      </c>
      <c r="G1202">
        <v>33307.550799999997</v>
      </c>
    </row>
    <row r="1203" spans="1:7" x14ac:dyDescent="0.25">
      <c r="A1203">
        <v>41</v>
      </c>
      <c r="B1203" t="s">
        <v>3</v>
      </c>
      <c r="C1203">
        <v>33.549999999999997</v>
      </c>
      <c r="D1203">
        <v>0</v>
      </c>
      <c r="E1203" t="s">
        <v>13</v>
      </c>
      <c r="F1203" t="s">
        <v>14</v>
      </c>
      <c r="G1203">
        <v>5699.8374999999996</v>
      </c>
    </row>
    <row r="1204" spans="1:7" x14ac:dyDescent="0.25">
      <c r="A1204">
        <v>40</v>
      </c>
      <c r="B1204" t="s">
        <v>3</v>
      </c>
      <c r="C1204">
        <v>29.355</v>
      </c>
      <c r="D1204">
        <v>1</v>
      </c>
      <c r="E1204" t="s">
        <v>13</v>
      </c>
      <c r="F1204" t="s">
        <v>19</v>
      </c>
      <c r="G1204">
        <v>6393.6034499999996</v>
      </c>
    </row>
    <row r="1205" spans="1:7" x14ac:dyDescent="0.25">
      <c r="A1205">
        <v>31</v>
      </c>
      <c r="B1205" t="s">
        <v>2</v>
      </c>
      <c r="C1205">
        <v>25.8</v>
      </c>
      <c r="D1205">
        <v>2</v>
      </c>
      <c r="E1205" t="s">
        <v>13</v>
      </c>
      <c r="F1205" t="s">
        <v>12</v>
      </c>
      <c r="G1205">
        <v>4934.7049999999999</v>
      </c>
    </row>
    <row r="1206" spans="1:7" x14ac:dyDescent="0.25">
      <c r="A1206">
        <v>37</v>
      </c>
      <c r="B1206" t="s">
        <v>3</v>
      </c>
      <c r="C1206">
        <v>24.32</v>
      </c>
      <c r="D1206">
        <v>2</v>
      </c>
      <c r="E1206" t="s">
        <v>13</v>
      </c>
      <c r="F1206" t="s">
        <v>19</v>
      </c>
      <c r="G1206">
        <v>6198.7518</v>
      </c>
    </row>
    <row r="1207" spans="1:7" x14ac:dyDescent="0.25">
      <c r="A1207">
        <v>46</v>
      </c>
      <c r="B1207" t="s">
        <v>3</v>
      </c>
      <c r="C1207">
        <v>40.375</v>
      </c>
      <c r="D1207">
        <v>2</v>
      </c>
      <c r="E1207" t="s">
        <v>13</v>
      </c>
      <c r="F1207" t="s">
        <v>19</v>
      </c>
      <c r="G1207">
        <v>8733.2292500000003</v>
      </c>
    </row>
    <row r="1208" spans="1:7" x14ac:dyDescent="0.25">
      <c r="A1208">
        <v>22</v>
      </c>
      <c r="B1208" t="s">
        <v>3</v>
      </c>
      <c r="C1208">
        <v>32.11</v>
      </c>
      <c r="D1208">
        <v>0</v>
      </c>
      <c r="E1208" t="s">
        <v>13</v>
      </c>
      <c r="F1208" t="s">
        <v>19</v>
      </c>
      <c r="G1208">
        <v>2055.3249000000001</v>
      </c>
    </row>
    <row r="1209" spans="1:7" x14ac:dyDescent="0.25">
      <c r="A1209">
        <v>51</v>
      </c>
      <c r="B1209" t="s">
        <v>3</v>
      </c>
      <c r="C1209">
        <v>32.299999999999997</v>
      </c>
      <c r="D1209">
        <v>1</v>
      </c>
      <c r="E1209" t="s">
        <v>13</v>
      </c>
      <c r="F1209" t="s">
        <v>24</v>
      </c>
      <c r="G1209">
        <v>9964.06</v>
      </c>
    </row>
    <row r="1210" spans="1:7" x14ac:dyDescent="0.25">
      <c r="A1210">
        <v>18</v>
      </c>
      <c r="B1210" t="s">
        <v>2</v>
      </c>
      <c r="C1210">
        <v>27.28</v>
      </c>
      <c r="D1210">
        <v>3</v>
      </c>
      <c r="E1210" t="s">
        <v>11</v>
      </c>
      <c r="F1210" t="s">
        <v>14</v>
      </c>
      <c r="G1210">
        <v>18223.4512</v>
      </c>
    </row>
    <row r="1211" spans="1:7" x14ac:dyDescent="0.25">
      <c r="A1211">
        <v>35</v>
      </c>
      <c r="B1211" t="s">
        <v>3</v>
      </c>
      <c r="C1211">
        <v>17.86</v>
      </c>
      <c r="D1211">
        <v>1</v>
      </c>
      <c r="E1211" t="s">
        <v>13</v>
      </c>
      <c r="F1211" t="s">
        <v>19</v>
      </c>
      <c r="G1211">
        <v>5116.5003999999999</v>
      </c>
    </row>
    <row r="1212" spans="1:7" x14ac:dyDescent="0.25">
      <c r="A1212">
        <v>59</v>
      </c>
      <c r="B1212" t="s">
        <v>2</v>
      </c>
      <c r="C1212">
        <v>34.799999999999997</v>
      </c>
      <c r="D1212">
        <v>2</v>
      </c>
      <c r="E1212" t="s">
        <v>13</v>
      </c>
      <c r="F1212" t="s">
        <v>12</v>
      </c>
      <c r="G1212">
        <v>36910.608030000003</v>
      </c>
    </row>
    <row r="1213" spans="1:7" x14ac:dyDescent="0.25">
      <c r="A1213">
        <v>36</v>
      </c>
      <c r="B1213" t="s">
        <v>3</v>
      </c>
      <c r="C1213">
        <v>33.4</v>
      </c>
      <c r="D1213">
        <v>2</v>
      </c>
      <c r="E1213" t="s">
        <v>11</v>
      </c>
      <c r="F1213" t="s">
        <v>12</v>
      </c>
      <c r="G1213">
        <v>38415.474000000002</v>
      </c>
    </row>
    <row r="1214" spans="1:7" x14ac:dyDescent="0.25">
      <c r="A1214">
        <v>37</v>
      </c>
      <c r="B1214" t="s">
        <v>2</v>
      </c>
      <c r="C1214">
        <v>25.555</v>
      </c>
      <c r="D1214">
        <v>1</v>
      </c>
      <c r="E1214" t="s">
        <v>11</v>
      </c>
      <c r="F1214" t="s">
        <v>24</v>
      </c>
      <c r="G1214">
        <v>20296.863450000001</v>
      </c>
    </row>
    <row r="1215" spans="1:7" x14ac:dyDescent="0.25">
      <c r="A1215">
        <v>59</v>
      </c>
      <c r="B1215" t="s">
        <v>3</v>
      </c>
      <c r="C1215">
        <v>37.1</v>
      </c>
      <c r="D1215">
        <v>1</v>
      </c>
      <c r="E1215" t="s">
        <v>13</v>
      </c>
      <c r="F1215" t="s">
        <v>12</v>
      </c>
      <c r="G1215">
        <v>12347.172</v>
      </c>
    </row>
    <row r="1216" spans="1:7" x14ac:dyDescent="0.25">
      <c r="A1216">
        <v>36</v>
      </c>
      <c r="B1216" t="s">
        <v>3</v>
      </c>
      <c r="C1216">
        <v>30.875</v>
      </c>
      <c r="D1216">
        <v>1</v>
      </c>
      <c r="E1216" t="s">
        <v>13</v>
      </c>
      <c r="F1216" t="s">
        <v>19</v>
      </c>
      <c r="G1216">
        <v>5373.3642499999996</v>
      </c>
    </row>
    <row r="1217" spans="1:7" x14ac:dyDescent="0.25">
      <c r="A1217">
        <v>39</v>
      </c>
      <c r="B1217" t="s">
        <v>3</v>
      </c>
      <c r="C1217">
        <v>34.1</v>
      </c>
      <c r="D1217">
        <v>2</v>
      </c>
      <c r="E1217" t="s">
        <v>13</v>
      </c>
      <c r="F1217" t="s">
        <v>14</v>
      </c>
      <c r="G1217">
        <v>23563.016179999999</v>
      </c>
    </row>
    <row r="1218" spans="1:7" x14ac:dyDescent="0.25">
      <c r="A1218">
        <v>18</v>
      </c>
      <c r="B1218" t="s">
        <v>3</v>
      </c>
      <c r="C1218">
        <v>21.47</v>
      </c>
      <c r="D1218">
        <v>0</v>
      </c>
      <c r="E1218" t="s">
        <v>13</v>
      </c>
      <c r="F1218" t="s">
        <v>24</v>
      </c>
      <c r="G1218">
        <v>1702.4553000000001</v>
      </c>
    </row>
    <row r="1219" spans="1:7" x14ac:dyDescent="0.25">
      <c r="A1219">
        <v>52</v>
      </c>
      <c r="B1219" t="s">
        <v>2</v>
      </c>
      <c r="C1219">
        <v>33.299999999999997</v>
      </c>
      <c r="D1219">
        <v>2</v>
      </c>
      <c r="E1219" t="s">
        <v>13</v>
      </c>
      <c r="F1219" t="s">
        <v>12</v>
      </c>
      <c r="G1219">
        <v>10806.839</v>
      </c>
    </row>
    <row r="1220" spans="1:7" x14ac:dyDescent="0.25">
      <c r="A1220">
        <v>27</v>
      </c>
      <c r="B1220" t="s">
        <v>2</v>
      </c>
      <c r="C1220">
        <v>31.254999999999999</v>
      </c>
      <c r="D1220">
        <v>1</v>
      </c>
      <c r="E1220" t="s">
        <v>13</v>
      </c>
      <c r="F1220" t="s">
        <v>19</v>
      </c>
      <c r="G1220">
        <v>3956.0714499999999</v>
      </c>
    </row>
    <row r="1221" spans="1:7" x14ac:dyDescent="0.25">
      <c r="A1221">
        <v>18</v>
      </c>
      <c r="B1221" t="s">
        <v>3</v>
      </c>
      <c r="C1221">
        <v>39.14</v>
      </c>
      <c r="D1221">
        <v>0</v>
      </c>
      <c r="E1221" t="s">
        <v>13</v>
      </c>
      <c r="F1221" t="s">
        <v>24</v>
      </c>
      <c r="G1221">
        <v>12890.057650000001</v>
      </c>
    </row>
    <row r="1222" spans="1:7" x14ac:dyDescent="0.25">
      <c r="A1222">
        <v>40</v>
      </c>
      <c r="B1222" t="s">
        <v>3</v>
      </c>
      <c r="C1222">
        <v>25.08</v>
      </c>
      <c r="D1222">
        <v>0</v>
      </c>
      <c r="E1222" t="s">
        <v>13</v>
      </c>
      <c r="F1222" t="s">
        <v>14</v>
      </c>
      <c r="G1222">
        <v>5415.6611999999996</v>
      </c>
    </row>
    <row r="1223" spans="1:7" x14ac:dyDescent="0.25">
      <c r="A1223">
        <v>29</v>
      </c>
      <c r="B1223" t="s">
        <v>3</v>
      </c>
      <c r="C1223">
        <v>37.29</v>
      </c>
      <c r="D1223">
        <v>2</v>
      </c>
      <c r="E1223" t="s">
        <v>13</v>
      </c>
      <c r="F1223" t="s">
        <v>14</v>
      </c>
      <c r="G1223">
        <v>4058.1161000000002</v>
      </c>
    </row>
    <row r="1224" spans="1:7" x14ac:dyDescent="0.25">
      <c r="A1224">
        <v>46</v>
      </c>
      <c r="B1224" t="s">
        <v>2</v>
      </c>
      <c r="C1224">
        <v>34.6</v>
      </c>
      <c r="D1224">
        <v>1</v>
      </c>
      <c r="E1224" t="s">
        <v>11</v>
      </c>
      <c r="F1224" t="s">
        <v>12</v>
      </c>
      <c r="G1224">
        <v>41661.601999999999</v>
      </c>
    </row>
    <row r="1225" spans="1:7" x14ac:dyDescent="0.25">
      <c r="A1225">
        <v>38</v>
      </c>
      <c r="B1225" t="s">
        <v>2</v>
      </c>
      <c r="C1225">
        <v>30.21</v>
      </c>
      <c r="D1225">
        <v>3</v>
      </c>
      <c r="E1225" t="s">
        <v>13</v>
      </c>
      <c r="F1225" t="s">
        <v>19</v>
      </c>
      <c r="G1225">
        <v>7537.1638999999996</v>
      </c>
    </row>
    <row r="1226" spans="1:7" x14ac:dyDescent="0.25">
      <c r="A1226">
        <v>30</v>
      </c>
      <c r="B1226" t="s">
        <v>2</v>
      </c>
      <c r="C1226">
        <v>21.945</v>
      </c>
      <c r="D1226">
        <v>1</v>
      </c>
      <c r="E1226" t="s">
        <v>13</v>
      </c>
      <c r="F1226" t="s">
        <v>24</v>
      </c>
      <c r="G1226">
        <v>4718.2035500000002</v>
      </c>
    </row>
    <row r="1227" spans="1:7" x14ac:dyDescent="0.25">
      <c r="A1227">
        <v>40</v>
      </c>
      <c r="B1227" t="s">
        <v>3</v>
      </c>
      <c r="C1227">
        <v>24.97</v>
      </c>
      <c r="D1227">
        <v>2</v>
      </c>
      <c r="E1227" t="s">
        <v>13</v>
      </c>
      <c r="F1227" t="s">
        <v>14</v>
      </c>
      <c r="G1227">
        <v>6593.5083000000004</v>
      </c>
    </row>
    <row r="1228" spans="1:7" x14ac:dyDescent="0.25">
      <c r="A1228">
        <v>50</v>
      </c>
      <c r="B1228" t="s">
        <v>3</v>
      </c>
      <c r="C1228">
        <v>25.3</v>
      </c>
      <c r="D1228">
        <v>0</v>
      </c>
      <c r="E1228" t="s">
        <v>13</v>
      </c>
      <c r="F1228" t="s">
        <v>14</v>
      </c>
      <c r="G1228">
        <v>8442.6669999999995</v>
      </c>
    </row>
    <row r="1229" spans="1:7" x14ac:dyDescent="0.25">
      <c r="A1229">
        <v>20</v>
      </c>
      <c r="B1229" t="s">
        <v>2</v>
      </c>
      <c r="C1229">
        <v>24.42</v>
      </c>
      <c r="D1229">
        <v>0</v>
      </c>
      <c r="E1229" t="s">
        <v>11</v>
      </c>
      <c r="F1229" t="s">
        <v>14</v>
      </c>
      <c r="G1229">
        <v>26125.674770000001</v>
      </c>
    </row>
    <row r="1230" spans="1:7" x14ac:dyDescent="0.25">
      <c r="A1230">
        <v>41</v>
      </c>
      <c r="B1230" t="s">
        <v>3</v>
      </c>
      <c r="C1230">
        <v>23.94</v>
      </c>
      <c r="D1230">
        <v>1</v>
      </c>
      <c r="E1230" t="s">
        <v>13</v>
      </c>
      <c r="F1230" t="s">
        <v>24</v>
      </c>
      <c r="G1230">
        <v>6858.4795999999997</v>
      </c>
    </row>
    <row r="1231" spans="1:7" x14ac:dyDescent="0.25">
      <c r="A1231">
        <v>33</v>
      </c>
      <c r="B1231" t="s">
        <v>2</v>
      </c>
      <c r="C1231">
        <v>39.82</v>
      </c>
      <c r="D1231">
        <v>1</v>
      </c>
      <c r="E1231" t="s">
        <v>13</v>
      </c>
      <c r="F1231" t="s">
        <v>14</v>
      </c>
      <c r="G1231">
        <v>4795.6567999999997</v>
      </c>
    </row>
    <row r="1232" spans="1:7" x14ac:dyDescent="0.25">
      <c r="A1232">
        <v>38</v>
      </c>
      <c r="B1232" t="s">
        <v>3</v>
      </c>
      <c r="C1232">
        <v>16.815000000000001</v>
      </c>
      <c r="D1232">
        <v>2</v>
      </c>
      <c r="E1232" t="s">
        <v>13</v>
      </c>
      <c r="F1232" t="s">
        <v>24</v>
      </c>
      <c r="G1232">
        <v>6640.5448500000002</v>
      </c>
    </row>
    <row r="1233" spans="1:7" x14ac:dyDescent="0.25">
      <c r="A1233">
        <v>42</v>
      </c>
      <c r="B1233" t="s">
        <v>3</v>
      </c>
      <c r="C1233">
        <v>37.18</v>
      </c>
      <c r="D1233">
        <v>2</v>
      </c>
      <c r="E1233" t="s">
        <v>13</v>
      </c>
      <c r="F1233" t="s">
        <v>14</v>
      </c>
      <c r="G1233">
        <v>7162.0122000000001</v>
      </c>
    </row>
    <row r="1234" spans="1:7" x14ac:dyDescent="0.25">
      <c r="A1234">
        <v>56</v>
      </c>
      <c r="B1234" t="s">
        <v>3</v>
      </c>
      <c r="C1234">
        <v>34.43</v>
      </c>
      <c r="D1234">
        <v>0</v>
      </c>
      <c r="E1234" t="s">
        <v>13</v>
      </c>
      <c r="F1234" t="s">
        <v>14</v>
      </c>
      <c r="G1234">
        <v>10594.225700000001</v>
      </c>
    </row>
    <row r="1235" spans="1:7" x14ac:dyDescent="0.25">
      <c r="A1235">
        <v>58</v>
      </c>
      <c r="B1235" t="s">
        <v>3</v>
      </c>
      <c r="C1235">
        <v>30.305</v>
      </c>
      <c r="D1235">
        <v>0</v>
      </c>
      <c r="E1235" t="s">
        <v>13</v>
      </c>
      <c r="F1235" t="s">
        <v>24</v>
      </c>
      <c r="G1235">
        <v>11938.255950000001</v>
      </c>
    </row>
    <row r="1236" spans="1:7" x14ac:dyDescent="0.25">
      <c r="A1236">
        <v>52</v>
      </c>
      <c r="B1236" t="s">
        <v>3</v>
      </c>
      <c r="C1236">
        <v>34.484999999999999</v>
      </c>
      <c r="D1236">
        <v>3</v>
      </c>
      <c r="E1236" t="s">
        <v>11</v>
      </c>
      <c r="F1236" t="s">
        <v>19</v>
      </c>
      <c r="G1236">
        <v>60021.398970000002</v>
      </c>
    </row>
    <row r="1237" spans="1:7" x14ac:dyDescent="0.25">
      <c r="A1237">
        <v>20</v>
      </c>
      <c r="B1237" t="s">
        <v>2</v>
      </c>
      <c r="C1237">
        <v>21.8</v>
      </c>
      <c r="D1237">
        <v>0</v>
      </c>
      <c r="E1237" t="s">
        <v>11</v>
      </c>
      <c r="F1237" t="s">
        <v>12</v>
      </c>
      <c r="G1237">
        <v>20167.336029999999</v>
      </c>
    </row>
    <row r="1238" spans="1:7" x14ac:dyDescent="0.25">
      <c r="A1238">
        <v>54</v>
      </c>
      <c r="B1238" t="s">
        <v>2</v>
      </c>
      <c r="C1238">
        <v>24.605</v>
      </c>
      <c r="D1238">
        <v>3</v>
      </c>
      <c r="E1238" t="s">
        <v>13</v>
      </c>
      <c r="F1238" t="s">
        <v>19</v>
      </c>
      <c r="G1238">
        <v>12479.70895</v>
      </c>
    </row>
    <row r="1239" spans="1:7" x14ac:dyDescent="0.25">
      <c r="A1239">
        <v>58</v>
      </c>
      <c r="B1239" t="s">
        <v>3</v>
      </c>
      <c r="C1239">
        <v>23.3</v>
      </c>
      <c r="D1239">
        <v>0</v>
      </c>
      <c r="E1239" t="s">
        <v>13</v>
      </c>
      <c r="F1239" t="s">
        <v>12</v>
      </c>
      <c r="G1239">
        <v>11345.519</v>
      </c>
    </row>
    <row r="1240" spans="1:7" x14ac:dyDescent="0.25">
      <c r="A1240">
        <v>45</v>
      </c>
      <c r="B1240" t="s">
        <v>2</v>
      </c>
      <c r="C1240">
        <v>27.83</v>
      </c>
      <c r="D1240">
        <v>2</v>
      </c>
      <c r="E1240" t="s">
        <v>13</v>
      </c>
      <c r="F1240" t="s">
        <v>14</v>
      </c>
      <c r="G1240">
        <v>8515.7587000000003</v>
      </c>
    </row>
    <row r="1241" spans="1:7" x14ac:dyDescent="0.25">
      <c r="A1241">
        <v>26</v>
      </c>
      <c r="B1241" t="s">
        <v>3</v>
      </c>
      <c r="C1241">
        <v>31.065000000000001</v>
      </c>
      <c r="D1241">
        <v>0</v>
      </c>
      <c r="E1241" t="s">
        <v>13</v>
      </c>
      <c r="F1241" t="s">
        <v>19</v>
      </c>
      <c r="G1241">
        <v>2699.56835</v>
      </c>
    </row>
    <row r="1242" spans="1:7" x14ac:dyDescent="0.25">
      <c r="A1242">
        <v>63</v>
      </c>
      <c r="B1242" t="s">
        <v>2</v>
      </c>
      <c r="C1242">
        <v>21.66</v>
      </c>
      <c r="D1242">
        <v>0</v>
      </c>
      <c r="E1242" t="s">
        <v>13</v>
      </c>
      <c r="F1242" t="s">
        <v>24</v>
      </c>
      <c r="G1242">
        <v>14449.8544</v>
      </c>
    </row>
    <row r="1243" spans="1:7" x14ac:dyDescent="0.25">
      <c r="A1243">
        <v>58</v>
      </c>
      <c r="B1243" t="s">
        <v>2</v>
      </c>
      <c r="C1243">
        <v>28.215</v>
      </c>
      <c r="D1243">
        <v>0</v>
      </c>
      <c r="E1243" t="s">
        <v>13</v>
      </c>
      <c r="F1243" t="s">
        <v>19</v>
      </c>
      <c r="G1243">
        <v>12224.350850000001</v>
      </c>
    </row>
    <row r="1244" spans="1:7" x14ac:dyDescent="0.25">
      <c r="A1244">
        <v>37</v>
      </c>
      <c r="B1244" t="s">
        <v>3</v>
      </c>
      <c r="C1244">
        <v>22.704999999999998</v>
      </c>
      <c r="D1244">
        <v>3</v>
      </c>
      <c r="E1244" t="s">
        <v>13</v>
      </c>
      <c r="F1244" t="s">
        <v>24</v>
      </c>
      <c r="G1244">
        <v>6985.50695</v>
      </c>
    </row>
    <row r="1245" spans="1:7" x14ac:dyDescent="0.25">
      <c r="A1245">
        <v>25</v>
      </c>
      <c r="B1245" t="s">
        <v>2</v>
      </c>
      <c r="C1245">
        <v>42.13</v>
      </c>
      <c r="D1245">
        <v>1</v>
      </c>
      <c r="E1245" t="s">
        <v>13</v>
      </c>
      <c r="F1245" t="s">
        <v>14</v>
      </c>
      <c r="G1245">
        <v>3238.4357</v>
      </c>
    </row>
    <row r="1246" spans="1:7" x14ac:dyDescent="0.25">
      <c r="A1246">
        <v>52</v>
      </c>
      <c r="B1246" t="s">
        <v>3</v>
      </c>
      <c r="C1246">
        <v>41.8</v>
      </c>
      <c r="D1246">
        <v>2</v>
      </c>
      <c r="E1246" t="s">
        <v>11</v>
      </c>
      <c r="F1246" t="s">
        <v>14</v>
      </c>
      <c r="G1246">
        <v>47269.853999999999</v>
      </c>
    </row>
    <row r="1247" spans="1:7" x14ac:dyDescent="0.25">
      <c r="A1247">
        <v>64</v>
      </c>
      <c r="B1247" t="s">
        <v>3</v>
      </c>
      <c r="C1247">
        <v>36.96</v>
      </c>
      <c r="D1247">
        <v>2</v>
      </c>
      <c r="E1247" t="s">
        <v>11</v>
      </c>
      <c r="F1247" t="s">
        <v>14</v>
      </c>
      <c r="G1247">
        <v>49577.662400000001</v>
      </c>
    </row>
    <row r="1248" spans="1:7" x14ac:dyDescent="0.25">
      <c r="A1248">
        <v>22</v>
      </c>
      <c r="B1248" t="s">
        <v>2</v>
      </c>
      <c r="C1248">
        <v>21.28</v>
      </c>
      <c r="D1248">
        <v>3</v>
      </c>
      <c r="E1248" t="s">
        <v>13</v>
      </c>
      <c r="F1248" t="s">
        <v>19</v>
      </c>
      <c r="G1248">
        <v>4296.2712000000001</v>
      </c>
    </row>
    <row r="1249" spans="1:7" x14ac:dyDescent="0.25">
      <c r="A1249">
        <v>28</v>
      </c>
      <c r="B1249" t="s">
        <v>2</v>
      </c>
      <c r="C1249">
        <v>33.11</v>
      </c>
      <c r="D1249">
        <v>0</v>
      </c>
      <c r="E1249" t="s">
        <v>13</v>
      </c>
      <c r="F1249" t="s">
        <v>14</v>
      </c>
      <c r="G1249">
        <v>3171.6149</v>
      </c>
    </row>
    <row r="1250" spans="1:7" x14ac:dyDescent="0.25">
      <c r="A1250">
        <v>18</v>
      </c>
      <c r="B1250" t="s">
        <v>3</v>
      </c>
      <c r="C1250">
        <v>33.33</v>
      </c>
      <c r="D1250">
        <v>0</v>
      </c>
      <c r="E1250" t="s">
        <v>13</v>
      </c>
      <c r="F1250" t="s">
        <v>14</v>
      </c>
      <c r="G1250">
        <v>1135.9407000000001</v>
      </c>
    </row>
    <row r="1251" spans="1:7" x14ac:dyDescent="0.25">
      <c r="A1251">
        <v>28</v>
      </c>
      <c r="B1251" t="s">
        <v>3</v>
      </c>
      <c r="C1251">
        <v>24.3</v>
      </c>
      <c r="D1251">
        <v>5</v>
      </c>
      <c r="E1251" t="s">
        <v>13</v>
      </c>
      <c r="F1251" t="s">
        <v>12</v>
      </c>
      <c r="G1251">
        <v>5615.3689999999997</v>
      </c>
    </row>
    <row r="1252" spans="1:7" x14ac:dyDescent="0.25">
      <c r="A1252">
        <v>45</v>
      </c>
      <c r="B1252" t="s">
        <v>2</v>
      </c>
      <c r="C1252">
        <v>25.7</v>
      </c>
      <c r="D1252">
        <v>3</v>
      </c>
      <c r="E1252" t="s">
        <v>13</v>
      </c>
      <c r="F1252" t="s">
        <v>12</v>
      </c>
      <c r="G1252">
        <v>9101.7980000000007</v>
      </c>
    </row>
    <row r="1253" spans="1:7" x14ac:dyDescent="0.25">
      <c r="A1253">
        <v>33</v>
      </c>
      <c r="B1253" t="s">
        <v>3</v>
      </c>
      <c r="C1253">
        <v>29.4</v>
      </c>
      <c r="D1253">
        <v>4</v>
      </c>
      <c r="E1253" t="s">
        <v>13</v>
      </c>
      <c r="F1253" t="s">
        <v>12</v>
      </c>
      <c r="G1253">
        <v>6059.1729999999998</v>
      </c>
    </row>
    <row r="1254" spans="1:7" x14ac:dyDescent="0.25">
      <c r="A1254">
        <v>18</v>
      </c>
      <c r="B1254" t="s">
        <v>2</v>
      </c>
      <c r="C1254">
        <v>39.82</v>
      </c>
      <c r="D1254">
        <v>0</v>
      </c>
      <c r="E1254" t="s">
        <v>13</v>
      </c>
      <c r="F1254" t="s">
        <v>14</v>
      </c>
      <c r="G1254">
        <v>1633.9618</v>
      </c>
    </row>
    <row r="1255" spans="1:7" x14ac:dyDescent="0.25">
      <c r="A1255">
        <v>32</v>
      </c>
      <c r="B1255" t="s">
        <v>3</v>
      </c>
      <c r="C1255">
        <v>33.630000000000003</v>
      </c>
      <c r="D1255">
        <v>1</v>
      </c>
      <c r="E1255" t="s">
        <v>11</v>
      </c>
      <c r="F1255" t="s">
        <v>24</v>
      </c>
      <c r="G1255">
        <v>37607.527699999999</v>
      </c>
    </row>
    <row r="1256" spans="1:7" x14ac:dyDescent="0.25">
      <c r="A1256">
        <v>24</v>
      </c>
      <c r="B1256" t="s">
        <v>3</v>
      </c>
      <c r="C1256">
        <v>29.83</v>
      </c>
      <c r="D1256">
        <v>0</v>
      </c>
      <c r="E1256" t="s">
        <v>11</v>
      </c>
      <c r="F1256" t="s">
        <v>24</v>
      </c>
      <c r="G1256">
        <v>18648.421699999999</v>
      </c>
    </row>
    <row r="1257" spans="1:7" x14ac:dyDescent="0.25">
      <c r="A1257">
        <v>19</v>
      </c>
      <c r="B1257" t="s">
        <v>3</v>
      </c>
      <c r="C1257">
        <v>19.8</v>
      </c>
      <c r="D1257">
        <v>0</v>
      </c>
      <c r="E1257" t="s">
        <v>13</v>
      </c>
      <c r="F1257" t="s">
        <v>12</v>
      </c>
      <c r="G1257">
        <v>1241.5650000000001</v>
      </c>
    </row>
    <row r="1258" spans="1:7" x14ac:dyDescent="0.25">
      <c r="A1258">
        <v>20</v>
      </c>
      <c r="B1258" t="s">
        <v>3</v>
      </c>
      <c r="C1258">
        <v>27.3</v>
      </c>
      <c r="D1258">
        <v>0</v>
      </c>
      <c r="E1258" t="s">
        <v>11</v>
      </c>
      <c r="F1258" t="s">
        <v>12</v>
      </c>
      <c r="G1258">
        <v>16232.847</v>
      </c>
    </row>
    <row r="1259" spans="1:7" x14ac:dyDescent="0.25">
      <c r="A1259">
        <v>40</v>
      </c>
      <c r="B1259" t="s">
        <v>2</v>
      </c>
      <c r="C1259">
        <v>29.3</v>
      </c>
      <c r="D1259">
        <v>4</v>
      </c>
      <c r="E1259" t="s">
        <v>13</v>
      </c>
      <c r="F1259" t="s">
        <v>12</v>
      </c>
      <c r="G1259">
        <v>15828.82173</v>
      </c>
    </row>
    <row r="1260" spans="1:7" x14ac:dyDescent="0.25">
      <c r="A1260">
        <v>34</v>
      </c>
      <c r="B1260" t="s">
        <v>2</v>
      </c>
      <c r="C1260">
        <v>27.72</v>
      </c>
      <c r="D1260">
        <v>0</v>
      </c>
      <c r="E1260" t="s">
        <v>13</v>
      </c>
      <c r="F1260" t="s">
        <v>14</v>
      </c>
      <c r="G1260">
        <v>4415.1588000000002</v>
      </c>
    </row>
    <row r="1261" spans="1:7" x14ac:dyDescent="0.25">
      <c r="A1261">
        <v>42</v>
      </c>
      <c r="B1261" t="s">
        <v>2</v>
      </c>
      <c r="C1261">
        <v>37.9</v>
      </c>
      <c r="D1261">
        <v>0</v>
      </c>
      <c r="E1261" t="s">
        <v>13</v>
      </c>
      <c r="F1261" t="s">
        <v>12</v>
      </c>
      <c r="G1261">
        <v>6474.0129999999999</v>
      </c>
    </row>
    <row r="1262" spans="1:7" x14ac:dyDescent="0.25">
      <c r="A1262">
        <v>51</v>
      </c>
      <c r="B1262" t="s">
        <v>2</v>
      </c>
      <c r="C1262">
        <v>36.384999999999998</v>
      </c>
      <c r="D1262">
        <v>3</v>
      </c>
      <c r="E1262" t="s">
        <v>13</v>
      </c>
      <c r="F1262" t="s">
        <v>19</v>
      </c>
      <c r="G1262">
        <v>11436.738149999999</v>
      </c>
    </row>
    <row r="1263" spans="1:7" x14ac:dyDescent="0.25">
      <c r="A1263">
        <v>54</v>
      </c>
      <c r="B1263" t="s">
        <v>2</v>
      </c>
      <c r="C1263">
        <v>27.645</v>
      </c>
      <c r="D1263">
        <v>1</v>
      </c>
      <c r="E1263" t="s">
        <v>13</v>
      </c>
      <c r="F1263" t="s">
        <v>19</v>
      </c>
      <c r="G1263">
        <v>11305.93455</v>
      </c>
    </row>
    <row r="1264" spans="1:7" x14ac:dyDescent="0.25">
      <c r="A1264">
        <v>55</v>
      </c>
      <c r="B1264" t="s">
        <v>3</v>
      </c>
      <c r="C1264">
        <v>37.715000000000003</v>
      </c>
      <c r="D1264">
        <v>3</v>
      </c>
      <c r="E1264" t="s">
        <v>13</v>
      </c>
      <c r="F1264" t="s">
        <v>19</v>
      </c>
      <c r="G1264">
        <v>30063.580549999999</v>
      </c>
    </row>
    <row r="1265" spans="1:7" x14ac:dyDescent="0.25">
      <c r="A1265">
        <v>52</v>
      </c>
      <c r="B1265" t="s">
        <v>2</v>
      </c>
      <c r="C1265">
        <v>23.18</v>
      </c>
      <c r="D1265">
        <v>0</v>
      </c>
      <c r="E1265" t="s">
        <v>13</v>
      </c>
      <c r="F1265" t="s">
        <v>24</v>
      </c>
      <c r="G1265">
        <v>10197.772199999999</v>
      </c>
    </row>
    <row r="1266" spans="1:7" x14ac:dyDescent="0.25">
      <c r="A1266">
        <v>32</v>
      </c>
      <c r="B1266" t="s">
        <v>2</v>
      </c>
      <c r="C1266">
        <v>20.52</v>
      </c>
      <c r="D1266">
        <v>0</v>
      </c>
      <c r="E1266" t="s">
        <v>13</v>
      </c>
      <c r="F1266" t="s">
        <v>24</v>
      </c>
      <c r="G1266">
        <v>4544.2348000000002</v>
      </c>
    </row>
    <row r="1267" spans="1:7" x14ac:dyDescent="0.25">
      <c r="A1267">
        <v>28</v>
      </c>
      <c r="B1267" t="s">
        <v>3</v>
      </c>
      <c r="C1267">
        <v>37.1</v>
      </c>
      <c r="D1267">
        <v>1</v>
      </c>
      <c r="E1267" t="s">
        <v>13</v>
      </c>
      <c r="F1267" t="s">
        <v>12</v>
      </c>
      <c r="G1267">
        <v>3277.1610000000001</v>
      </c>
    </row>
    <row r="1268" spans="1:7" x14ac:dyDescent="0.25">
      <c r="A1268">
        <v>41</v>
      </c>
      <c r="B1268" t="s">
        <v>2</v>
      </c>
      <c r="C1268">
        <v>28.05</v>
      </c>
      <c r="D1268">
        <v>1</v>
      </c>
      <c r="E1268" t="s">
        <v>13</v>
      </c>
      <c r="F1268" t="s">
        <v>14</v>
      </c>
      <c r="G1268">
        <v>6770.1925000000001</v>
      </c>
    </row>
    <row r="1269" spans="1:7" x14ac:dyDescent="0.25">
      <c r="A1269">
        <v>43</v>
      </c>
      <c r="B1269" t="s">
        <v>2</v>
      </c>
      <c r="C1269">
        <v>29.9</v>
      </c>
      <c r="D1269">
        <v>1</v>
      </c>
      <c r="E1269" t="s">
        <v>13</v>
      </c>
      <c r="F1269" t="s">
        <v>12</v>
      </c>
      <c r="G1269">
        <v>7337.7479999999996</v>
      </c>
    </row>
    <row r="1270" spans="1:7" x14ac:dyDescent="0.25">
      <c r="A1270">
        <v>49</v>
      </c>
      <c r="B1270" t="s">
        <v>2</v>
      </c>
      <c r="C1270">
        <v>33.344999999999999</v>
      </c>
      <c r="D1270">
        <v>2</v>
      </c>
      <c r="E1270" t="s">
        <v>13</v>
      </c>
      <c r="F1270" t="s">
        <v>24</v>
      </c>
      <c r="G1270">
        <v>10370.912549999999</v>
      </c>
    </row>
    <row r="1271" spans="1:7" x14ac:dyDescent="0.25">
      <c r="A1271">
        <v>64</v>
      </c>
      <c r="B1271" t="s">
        <v>3</v>
      </c>
      <c r="C1271">
        <v>23.76</v>
      </c>
      <c r="D1271">
        <v>0</v>
      </c>
      <c r="E1271" t="s">
        <v>11</v>
      </c>
      <c r="F1271" t="s">
        <v>14</v>
      </c>
      <c r="G1271">
        <v>26926.5144</v>
      </c>
    </row>
    <row r="1272" spans="1:7" x14ac:dyDescent="0.25">
      <c r="A1272">
        <v>55</v>
      </c>
      <c r="B1272" t="s">
        <v>2</v>
      </c>
      <c r="C1272">
        <v>30.5</v>
      </c>
      <c r="D1272">
        <v>0</v>
      </c>
      <c r="E1272" t="s">
        <v>13</v>
      </c>
      <c r="F1272" t="s">
        <v>12</v>
      </c>
      <c r="G1272">
        <v>10704.47</v>
      </c>
    </row>
    <row r="1273" spans="1:7" x14ac:dyDescent="0.25">
      <c r="A1273">
        <v>24</v>
      </c>
      <c r="B1273" t="s">
        <v>3</v>
      </c>
      <c r="C1273">
        <v>31.065000000000001</v>
      </c>
      <c r="D1273">
        <v>0</v>
      </c>
      <c r="E1273" t="s">
        <v>11</v>
      </c>
      <c r="F1273" t="s">
        <v>24</v>
      </c>
      <c r="G1273">
        <v>34254.053350000002</v>
      </c>
    </row>
    <row r="1274" spans="1:7" x14ac:dyDescent="0.25">
      <c r="A1274">
        <v>20</v>
      </c>
      <c r="B1274" t="s">
        <v>2</v>
      </c>
      <c r="C1274">
        <v>33.299999999999997</v>
      </c>
      <c r="D1274">
        <v>0</v>
      </c>
      <c r="E1274" t="s">
        <v>13</v>
      </c>
      <c r="F1274" t="s">
        <v>12</v>
      </c>
      <c r="G1274">
        <v>1880.4870000000001</v>
      </c>
    </row>
    <row r="1275" spans="1:7" x14ac:dyDescent="0.25">
      <c r="A1275">
        <v>45</v>
      </c>
      <c r="B1275" t="s">
        <v>3</v>
      </c>
      <c r="C1275">
        <v>27.5</v>
      </c>
      <c r="D1275">
        <v>3</v>
      </c>
      <c r="E1275" t="s">
        <v>13</v>
      </c>
      <c r="F1275" t="s">
        <v>12</v>
      </c>
      <c r="G1275">
        <v>8615.2999999999993</v>
      </c>
    </row>
    <row r="1276" spans="1:7" x14ac:dyDescent="0.25">
      <c r="A1276">
        <v>26</v>
      </c>
      <c r="B1276" t="s">
        <v>3</v>
      </c>
      <c r="C1276">
        <v>33.914999999999999</v>
      </c>
      <c r="D1276">
        <v>1</v>
      </c>
      <c r="E1276" t="s">
        <v>13</v>
      </c>
      <c r="F1276" t="s">
        <v>19</v>
      </c>
      <c r="G1276">
        <v>3292.5298499999999</v>
      </c>
    </row>
    <row r="1277" spans="1:7" x14ac:dyDescent="0.25">
      <c r="A1277">
        <v>25</v>
      </c>
      <c r="B1277" t="s">
        <v>2</v>
      </c>
      <c r="C1277">
        <v>34.484999999999999</v>
      </c>
      <c r="D1277">
        <v>0</v>
      </c>
      <c r="E1277" t="s">
        <v>13</v>
      </c>
      <c r="F1277" t="s">
        <v>19</v>
      </c>
      <c r="G1277">
        <v>3021.80915</v>
      </c>
    </row>
    <row r="1278" spans="1:7" x14ac:dyDescent="0.25">
      <c r="A1278">
        <v>43</v>
      </c>
      <c r="B1278" t="s">
        <v>3</v>
      </c>
      <c r="C1278">
        <v>25.52</v>
      </c>
      <c r="D1278">
        <v>5</v>
      </c>
      <c r="E1278" t="s">
        <v>13</v>
      </c>
      <c r="F1278" t="s">
        <v>14</v>
      </c>
      <c r="G1278">
        <v>14478.33015</v>
      </c>
    </row>
    <row r="1279" spans="1:7" x14ac:dyDescent="0.25">
      <c r="A1279">
        <v>35</v>
      </c>
      <c r="B1279" t="s">
        <v>3</v>
      </c>
      <c r="C1279">
        <v>27.61</v>
      </c>
      <c r="D1279">
        <v>1</v>
      </c>
      <c r="E1279" t="s">
        <v>13</v>
      </c>
      <c r="F1279" t="s">
        <v>14</v>
      </c>
      <c r="G1279">
        <v>4747.0528999999997</v>
      </c>
    </row>
    <row r="1280" spans="1:7" x14ac:dyDescent="0.25">
      <c r="A1280">
        <v>26</v>
      </c>
      <c r="B1280" t="s">
        <v>3</v>
      </c>
      <c r="C1280">
        <v>27.06</v>
      </c>
      <c r="D1280">
        <v>0</v>
      </c>
      <c r="E1280" t="s">
        <v>11</v>
      </c>
      <c r="F1280" t="s">
        <v>14</v>
      </c>
      <c r="G1280">
        <v>17043.341400000001</v>
      </c>
    </row>
    <row r="1281" spans="1:7" x14ac:dyDescent="0.25">
      <c r="A1281">
        <v>57</v>
      </c>
      <c r="B1281" t="s">
        <v>3</v>
      </c>
      <c r="C1281">
        <v>23.7</v>
      </c>
      <c r="D1281">
        <v>0</v>
      </c>
      <c r="E1281" t="s">
        <v>13</v>
      </c>
      <c r="F1281" t="s">
        <v>12</v>
      </c>
      <c r="G1281">
        <v>10959.33</v>
      </c>
    </row>
    <row r="1282" spans="1:7" x14ac:dyDescent="0.25">
      <c r="A1282">
        <v>22</v>
      </c>
      <c r="B1282" t="s">
        <v>2</v>
      </c>
      <c r="C1282">
        <v>30.4</v>
      </c>
      <c r="D1282">
        <v>0</v>
      </c>
      <c r="E1282" t="s">
        <v>13</v>
      </c>
      <c r="F1282" t="s">
        <v>24</v>
      </c>
      <c r="G1282">
        <v>2741.9479999999999</v>
      </c>
    </row>
    <row r="1283" spans="1:7" x14ac:dyDescent="0.25">
      <c r="A1283">
        <v>32</v>
      </c>
      <c r="B1283" t="s">
        <v>2</v>
      </c>
      <c r="C1283">
        <v>29.734999999999999</v>
      </c>
      <c r="D1283">
        <v>0</v>
      </c>
      <c r="E1283" t="s">
        <v>13</v>
      </c>
      <c r="F1283" t="s">
        <v>19</v>
      </c>
      <c r="G1283">
        <v>4357.0436499999996</v>
      </c>
    </row>
    <row r="1284" spans="1:7" x14ac:dyDescent="0.25">
      <c r="A1284">
        <v>39</v>
      </c>
      <c r="B1284" t="s">
        <v>3</v>
      </c>
      <c r="C1284">
        <v>29.925000000000001</v>
      </c>
      <c r="D1284">
        <v>1</v>
      </c>
      <c r="E1284" t="s">
        <v>11</v>
      </c>
      <c r="F1284" t="s">
        <v>24</v>
      </c>
      <c r="G1284">
        <v>22462.043750000001</v>
      </c>
    </row>
    <row r="1285" spans="1:7" x14ac:dyDescent="0.25">
      <c r="A1285">
        <v>25</v>
      </c>
      <c r="B1285" t="s">
        <v>2</v>
      </c>
      <c r="C1285">
        <v>26.79</v>
      </c>
      <c r="D1285">
        <v>2</v>
      </c>
      <c r="E1285" t="s">
        <v>13</v>
      </c>
      <c r="F1285" t="s">
        <v>19</v>
      </c>
      <c r="G1285">
        <v>4189.1130999999996</v>
      </c>
    </row>
    <row r="1286" spans="1:7" x14ac:dyDescent="0.25">
      <c r="A1286">
        <v>48</v>
      </c>
      <c r="B1286" t="s">
        <v>2</v>
      </c>
      <c r="C1286">
        <v>33.33</v>
      </c>
      <c r="D1286">
        <v>0</v>
      </c>
      <c r="E1286" t="s">
        <v>13</v>
      </c>
      <c r="F1286" t="s">
        <v>14</v>
      </c>
      <c r="G1286">
        <v>8283.6807000000008</v>
      </c>
    </row>
    <row r="1287" spans="1:7" x14ac:dyDescent="0.25">
      <c r="A1287">
        <v>47</v>
      </c>
      <c r="B1287" t="s">
        <v>2</v>
      </c>
      <c r="C1287">
        <v>27.645</v>
      </c>
      <c r="D1287">
        <v>2</v>
      </c>
      <c r="E1287" t="s">
        <v>11</v>
      </c>
      <c r="F1287" t="s">
        <v>19</v>
      </c>
      <c r="G1287">
        <v>24535.698550000001</v>
      </c>
    </row>
    <row r="1288" spans="1:7" x14ac:dyDescent="0.25">
      <c r="A1288">
        <v>18</v>
      </c>
      <c r="B1288" t="s">
        <v>2</v>
      </c>
      <c r="C1288">
        <v>21.66</v>
      </c>
      <c r="D1288">
        <v>0</v>
      </c>
      <c r="E1288" t="s">
        <v>11</v>
      </c>
      <c r="F1288" t="s">
        <v>24</v>
      </c>
      <c r="G1288">
        <v>14283.4594</v>
      </c>
    </row>
    <row r="1289" spans="1:7" x14ac:dyDescent="0.25">
      <c r="A1289">
        <v>18</v>
      </c>
      <c r="B1289" t="s">
        <v>3</v>
      </c>
      <c r="C1289">
        <v>30.03</v>
      </c>
      <c r="D1289">
        <v>1</v>
      </c>
      <c r="E1289" t="s">
        <v>13</v>
      </c>
      <c r="F1289" t="s">
        <v>14</v>
      </c>
      <c r="G1289">
        <v>1720.3536999999999</v>
      </c>
    </row>
    <row r="1290" spans="1:7" x14ac:dyDescent="0.25">
      <c r="A1290">
        <v>61</v>
      </c>
      <c r="B1290" t="s">
        <v>3</v>
      </c>
      <c r="C1290">
        <v>36.299999999999997</v>
      </c>
      <c r="D1290">
        <v>1</v>
      </c>
      <c r="E1290" t="s">
        <v>11</v>
      </c>
      <c r="F1290" t="s">
        <v>12</v>
      </c>
      <c r="G1290">
        <v>47403.88</v>
      </c>
    </row>
    <row r="1291" spans="1:7" x14ac:dyDescent="0.25">
      <c r="A1291">
        <v>47</v>
      </c>
      <c r="B1291" t="s">
        <v>2</v>
      </c>
      <c r="C1291">
        <v>24.32</v>
      </c>
      <c r="D1291">
        <v>0</v>
      </c>
      <c r="E1291" t="s">
        <v>13</v>
      </c>
      <c r="F1291" t="s">
        <v>24</v>
      </c>
      <c r="G1291">
        <v>8534.6718000000001</v>
      </c>
    </row>
    <row r="1292" spans="1:7" x14ac:dyDescent="0.25">
      <c r="A1292">
        <v>28</v>
      </c>
      <c r="B1292" t="s">
        <v>2</v>
      </c>
      <c r="C1292">
        <v>17.29</v>
      </c>
      <c r="D1292">
        <v>0</v>
      </c>
      <c r="E1292" t="s">
        <v>13</v>
      </c>
      <c r="F1292" t="s">
        <v>24</v>
      </c>
      <c r="G1292">
        <v>3732.6251000000002</v>
      </c>
    </row>
    <row r="1293" spans="1:7" x14ac:dyDescent="0.25">
      <c r="A1293">
        <v>36</v>
      </c>
      <c r="B1293" t="s">
        <v>2</v>
      </c>
      <c r="C1293">
        <v>25.9</v>
      </c>
      <c r="D1293">
        <v>1</v>
      </c>
      <c r="E1293" t="s">
        <v>13</v>
      </c>
      <c r="F1293" t="s">
        <v>12</v>
      </c>
      <c r="G1293">
        <v>5472.4489999999996</v>
      </c>
    </row>
    <row r="1294" spans="1:7" x14ac:dyDescent="0.25">
      <c r="A1294">
        <v>20</v>
      </c>
      <c r="B1294" t="s">
        <v>3</v>
      </c>
      <c r="C1294">
        <v>39.4</v>
      </c>
      <c r="D1294">
        <v>2</v>
      </c>
      <c r="E1294" t="s">
        <v>11</v>
      </c>
      <c r="F1294" t="s">
        <v>12</v>
      </c>
      <c r="G1294">
        <v>38344.565999999999</v>
      </c>
    </row>
    <row r="1295" spans="1:7" x14ac:dyDescent="0.25">
      <c r="A1295">
        <v>44</v>
      </c>
      <c r="B1295" t="s">
        <v>3</v>
      </c>
      <c r="C1295">
        <v>34.32</v>
      </c>
      <c r="D1295">
        <v>1</v>
      </c>
      <c r="E1295" t="s">
        <v>13</v>
      </c>
      <c r="F1295" t="s">
        <v>14</v>
      </c>
      <c r="G1295">
        <v>7147.4727999999996</v>
      </c>
    </row>
    <row r="1296" spans="1:7" x14ac:dyDescent="0.25">
      <c r="A1296">
        <v>38</v>
      </c>
      <c r="B1296" t="s">
        <v>2</v>
      </c>
      <c r="C1296">
        <v>19.95</v>
      </c>
      <c r="D1296">
        <v>2</v>
      </c>
      <c r="E1296" t="s">
        <v>13</v>
      </c>
      <c r="F1296" t="s">
        <v>24</v>
      </c>
      <c r="G1296">
        <v>7133.9025000000001</v>
      </c>
    </row>
    <row r="1297" spans="1:7" x14ac:dyDescent="0.25">
      <c r="A1297">
        <v>19</v>
      </c>
      <c r="B1297" t="s">
        <v>3</v>
      </c>
      <c r="C1297">
        <v>34.9</v>
      </c>
      <c r="D1297">
        <v>0</v>
      </c>
      <c r="E1297" t="s">
        <v>11</v>
      </c>
      <c r="F1297" t="s">
        <v>12</v>
      </c>
      <c r="G1297">
        <v>34828.654000000002</v>
      </c>
    </row>
    <row r="1298" spans="1:7" x14ac:dyDescent="0.25">
      <c r="A1298">
        <v>21</v>
      </c>
      <c r="B1298" t="s">
        <v>3</v>
      </c>
      <c r="C1298">
        <v>23.21</v>
      </c>
      <c r="D1298">
        <v>0</v>
      </c>
      <c r="E1298" t="s">
        <v>13</v>
      </c>
      <c r="F1298" t="s">
        <v>14</v>
      </c>
      <c r="G1298">
        <v>1515.3449000000001</v>
      </c>
    </row>
    <row r="1299" spans="1:7" x14ac:dyDescent="0.25">
      <c r="A1299">
        <v>46</v>
      </c>
      <c r="B1299" t="s">
        <v>3</v>
      </c>
      <c r="C1299">
        <v>25.745000000000001</v>
      </c>
      <c r="D1299">
        <v>3</v>
      </c>
      <c r="E1299" t="s">
        <v>13</v>
      </c>
      <c r="F1299" t="s">
        <v>19</v>
      </c>
      <c r="G1299">
        <v>9301.8935500000007</v>
      </c>
    </row>
    <row r="1300" spans="1:7" x14ac:dyDescent="0.25">
      <c r="A1300">
        <v>58</v>
      </c>
      <c r="B1300" t="s">
        <v>3</v>
      </c>
      <c r="C1300">
        <v>25.175000000000001</v>
      </c>
      <c r="D1300">
        <v>0</v>
      </c>
      <c r="E1300" t="s">
        <v>13</v>
      </c>
      <c r="F1300" t="s">
        <v>24</v>
      </c>
      <c r="G1300">
        <v>11931.125249999999</v>
      </c>
    </row>
    <row r="1301" spans="1:7" x14ac:dyDescent="0.25">
      <c r="A1301">
        <v>20</v>
      </c>
      <c r="B1301" t="s">
        <v>3</v>
      </c>
      <c r="C1301">
        <v>22</v>
      </c>
      <c r="D1301">
        <v>1</v>
      </c>
      <c r="E1301" t="s">
        <v>13</v>
      </c>
      <c r="F1301" t="s">
        <v>12</v>
      </c>
      <c r="G1301">
        <v>1964.78</v>
      </c>
    </row>
    <row r="1302" spans="1:7" x14ac:dyDescent="0.25">
      <c r="A1302">
        <v>18</v>
      </c>
      <c r="B1302" t="s">
        <v>3</v>
      </c>
      <c r="C1302">
        <v>26.125</v>
      </c>
      <c r="D1302">
        <v>0</v>
      </c>
      <c r="E1302" t="s">
        <v>13</v>
      </c>
      <c r="F1302" t="s">
        <v>24</v>
      </c>
      <c r="G1302">
        <v>1708.9257500000001</v>
      </c>
    </row>
    <row r="1303" spans="1:7" x14ac:dyDescent="0.25">
      <c r="A1303">
        <v>28</v>
      </c>
      <c r="B1303" t="s">
        <v>2</v>
      </c>
      <c r="C1303">
        <v>26.51</v>
      </c>
      <c r="D1303">
        <v>2</v>
      </c>
      <c r="E1303" t="s">
        <v>13</v>
      </c>
      <c r="F1303" t="s">
        <v>14</v>
      </c>
      <c r="G1303">
        <v>4340.4408999999996</v>
      </c>
    </row>
    <row r="1304" spans="1:7" x14ac:dyDescent="0.25">
      <c r="A1304">
        <v>33</v>
      </c>
      <c r="B1304" t="s">
        <v>3</v>
      </c>
      <c r="C1304">
        <v>27.454999999999998</v>
      </c>
      <c r="D1304">
        <v>2</v>
      </c>
      <c r="E1304" t="s">
        <v>13</v>
      </c>
      <c r="F1304" t="s">
        <v>19</v>
      </c>
      <c r="G1304">
        <v>5261.4694499999996</v>
      </c>
    </row>
    <row r="1305" spans="1:7" x14ac:dyDescent="0.25">
      <c r="A1305">
        <v>19</v>
      </c>
      <c r="B1305" t="s">
        <v>2</v>
      </c>
      <c r="C1305">
        <v>25.745000000000001</v>
      </c>
      <c r="D1305">
        <v>1</v>
      </c>
      <c r="E1305" t="s">
        <v>13</v>
      </c>
      <c r="F1305" t="s">
        <v>19</v>
      </c>
      <c r="G1305">
        <v>2710.8285500000002</v>
      </c>
    </row>
    <row r="1306" spans="1:7" x14ac:dyDescent="0.25">
      <c r="A1306">
        <v>45</v>
      </c>
      <c r="B1306" t="s">
        <v>3</v>
      </c>
      <c r="C1306">
        <v>30.36</v>
      </c>
      <c r="D1306">
        <v>0</v>
      </c>
      <c r="E1306" t="s">
        <v>11</v>
      </c>
      <c r="F1306" t="s">
        <v>14</v>
      </c>
      <c r="G1306">
        <v>62592.873090000001</v>
      </c>
    </row>
    <row r="1307" spans="1:7" x14ac:dyDescent="0.25">
      <c r="A1307">
        <v>62</v>
      </c>
      <c r="B1307" t="s">
        <v>3</v>
      </c>
      <c r="C1307">
        <v>30.875</v>
      </c>
      <c r="D1307">
        <v>3</v>
      </c>
      <c r="E1307" t="s">
        <v>11</v>
      </c>
      <c r="F1307" t="s">
        <v>19</v>
      </c>
      <c r="G1307">
        <v>46718.163249999998</v>
      </c>
    </row>
    <row r="1308" spans="1:7" x14ac:dyDescent="0.25">
      <c r="A1308">
        <v>25</v>
      </c>
      <c r="B1308" t="s">
        <v>2</v>
      </c>
      <c r="C1308">
        <v>20.8</v>
      </c>
      <c r="D1308">
        <v>1</v>
      </c>
      <c r="E1308" t="s">
        <v>13</v>
      </c>
      <c r="F1308" t="s">
        <v>12</v>
      </c>
      <c r="G1308">
        <v>3208.7869999999998</v>
      </c>
    </row>
    <row r="1309" spans="1:7" x14ac:dyDescent="0.25">
      <c r="A1309">
        <v>43</v>
      </c>
      <c r="B1309" t="s">
        <v>3</v>
      </c>
      <c r="C1309">
        <v>27.8</v>
      </c>
      <c r="D1309">
        <v>0</v>
      </c>
      <c r="E1309" t="s">
        <v>11</v>
      </c>
      <c r="F1309" t="s">
        <v>12</v>
      </c>
      <c r="G1309">
        <v>37829.724199999997</v>
      </c>
    </row>
    <row r="1310" spans="1:7" x14ac:dyDescent="0.25">
      <c r="A1310">
        <v>42</v>
      </c>
      <c r="B1310" t="s">
        <v>3</v>
      </c>
      <c r="C1310">
        <v>24.605</v>
      </c>
      <c r="D1310">
        <v>2</v>
      </c>
      <c r="E1310" t="s">
        <v>11</v>
      </c>
      <c r="F1310" t="s">
        <v>24</v>
      </c>
      <c r="G1310">
        <v>21259.377949999998</v>
      </c>
    </row>
    <row r="1311" spans="1:7" x14ac:dyDescent="0.25">
      <c r="A1311">
        <v>24</v>
      </c>
      <c r="B1311" t="s">
        <v>2</v>
      </c>
      <c r="C1311">
        <v>27.72</v>
      </c>
      <c r="D1311">
        <v>0</v>
      </c>
      <c r="E1311" t="s">
        <v>13</v>
      </c>
      <c r="F1311" t="s">
        <v>14</v>
      </c>
      <c r="G1311">
        <v>2464.6188000000002</v>
      </c>
    </row>
    <row r="1312" spans="1:7" x14ac:dyDescent="0.25">
      <c r="A1312">
        <v>29</v>
      </c>
      <c r="B1312" t="s">
        <v>2</v>
      </c>
      <c r="C1312">
        <v>21.85</v>
      </c>
      <c r="D1312">
        <v>0</v>
      </c>
      <c r="E1312" t="s">
        <v>11</v>
      </c>
      <c r="F1312" t="s">
        <v>24</v>
      </c>
      <c r="G1312">
        <v>16115.3045</v>
      </c>
    </row>
    <row r="1313" spans="1:7" x14ac:dyDescent="0.25">
      <c r="A1313">
        <v>32</v>
      </c>
      <c r="B1313" t="s">
        <v>3</v>
      </c>
      <c r="C1313">
        <v>28.12</v>
      </c>
      <c r="D1313">
        <v>4</v>
      </c>
      <c r="E1313" t="s">
        <v>11</v>
      </c>
      <c r="F1313" t="s">
        <v>19</v>
      </c>
      <c r="G1313">
        <v>21472.478800000001</v>
      </c>
    </row>
    <row r="1314" spans="1:7" x14ac:dyDescent="0.25">
      <c r="A1314">
        <v>25</v>
      </c>
      <c r="B1314" t="s">
        <v>2</v>
      </c>
      <c r="C1314">
        <v>30.2</v>
      </c>
      <c r="D1314">
        <v>0</v>
      </c>
      <c r="E1314" t="s">
        <v>11</v>
      </c>
      <c r="F1314" t="s">
        <v>12</v>
      </c>
      <c r="G1314">
        <v>33900.652999999998</v>
      </c>
    </row>
    <row r="1315" spans="1:7" x14ac:dyDescent="0.25">
      <c r="A1315">
        <v>41</v>
      </c>
      <c r="B1315" t="s">
        <v>3</v>
      </c>
      <c r="C1315">
        <v>32.200000000000003</v>
      </c>
      <c r="D1315">
        <v>2</v>
      </c>
      <c r="E1315" t="s">
        <v>13</v>
      </c>
      <c r="F1315" t="s">
        <v>12</v>
      </c>
      <c r="G1315">
        <v>6875.9610000000002</v>
      </c>
    </row>
    <row r="1316" spans="1:7" x14ac:dyDescent="0.25">
      <c r="A1316">
        <v>42</v>
      </c>
      <c r="B1316" t="s">
        <v>3</v>
      </c>
      <c r="C1316">
        <v>26.315000000000001</v>
      </c>
      <c r="D1316">
        <v>1</v>
      </c>
      <c r="E1316" t="s">
        <v>13</v>
      </c>
      <c r="F1316" t="s">
        <v>19</v>
      </c>
      <c r="G1316">
        <v>6940.90985</v>
      </c>
    </row>
    <row r="1317" spans="1:7" x14ac:dyDescent="0.25">
      <c r="A1317">
        <v>33</v>
      </c>
      <c r="B1317" t="s">
        <v>2</v>
      </c>
      <c r="C1317">
        <v>26.695</v>
      </c>
      <c r="D1317">
        <v>0</v>
      </c>
      <c r="E1317" t="s">
        <v>13</v>
      </c>
      <c r="F1317" t="s">
        <v>19</v>
      </c>
      <c r="G1317">
        <v>4571.4130500000001</v>
      </c>
    </row>
    <row r="1318" spans="1:7" x14ac:dyDescent="0.25">
      <c r="A1318">
        <v>34</v>
      </c>
      <c r="B1318" t="s">
        <v>3</v>
      </c>
      <c r="C1318">
        <v>42.9</v>
      </c>
      <c r="D1318">
        <v>1</v>
      </c>
      <c r="E1318" t="s">
        <v>13</v>
      </c>
      <c r="F1318" t="s">
        <v>12</v>
      </c>
      <c r="G1318">
        <v>4536.259</v>
      </c>
    </row>
    <row r="1319" spans="1:7" x14ac:dyDescent="0.25">
      <c r="A1319">
        <v>19</v>
      </c>
      <c r="B1319" t="s">
        <v>2</v>
      </c>
      <c r="C1319">
        <v>34.700000000000003</v>
      </c>
      <c r="D1319">
        <v>2</v>
      </c>
      <c r="E1319" t="s">
        <v>11</v>
      </c>
      <c r="F1319" t="s">
        <v>12</v>
      </c>
      <c r="G1319">
        <v>36397.576000000001</v>
      </c>
    </row>
    <row r="1320" spans="1:7" x14ac:dyDescent="0.25">
      <c r="A1320">
        <v>30</v>
      </c>
      <c r="B1320" t="s">
        <v>2</v>
      </c>
      <c r="C1320">
        <v>23.655000000000001</v>
      </c>
      <c r="D1320">
        <v>3</v>
      </c>
      <c r="E1320" t="s">
        <v>11</v>
      </c>
      <c r="F1320" t="s">
        <v>19</v>
      </c>
      <c r="G1320">
        <v>18765.87545</v>
      </c>
    </row>
    <row r="1321" spans="1:7" x14ac:dyDescent="0.25">
      <c r="A1321">
        <v>18</v>
      </c>
      <c r="B1321" t="s">
        <v>3</v>
      </c>
      <c r="C1321">
        <v>28.31</v>
      </c>
      <c r="D1321">
        <v>1</v>
      </c>
      <c r="E1321" t="s">
        <v>13</v>
      </c>
      <c r="F1321" t="s">
        <v>24</v>
      </c>
      <c r="G1321">
        <v>11272.331389999999</v>
      </c>
    </row>
    <row r="1322" spans="1:7" x14ac:dyDescent="0.25">
      <c r="A1322">
        <v>19</v>
      </c>
      <c r="B1322" t="s">
        <v>2</v>
      </c>
      <c r="C1322">
        <v>20.6</v>
      </c>
      <c r="D1322">
        <v>0</v>
      </c>
      <c r="E1322" t="s">
        <v>13</v>
      </c>
      <c r="F1322" t="s">
        <v>12</v>
      </c>
      <c r="G1322">
        <v>1731.6769999999999</v>
      </c>
    </row>
    <row r="1323" spans="1:7" x14ac:dyDescent="0.25">
      <c r="A1323">
        <v>18</v>
      </c>
      <c r="B1323" t="s">
        <v>3</v>
      </c>
      <c r="C1323">
        <v>53.13</v>
      </c>
      <c r="D1323">
        <v>0</v>
      </c>
      <c r="E1323" t="s">
        <v>13</v>
      </c>
      <c r="F1323" t="s">
        <v>14</v>
      </c>
      <c r="G1323">
        <v>1163.4627</v>
      </c>
    </row>
    <row r="1324" spans="1:7" x14ac:dyDescent="0.25">
      <c r="A1324">
        <v>35</v>
      </c>
      <c r="B1324" t="s">
        <v>3</v>
      </c>
      <c r="C1324">
        <v>39.71</v>
      </c>
      <c r="D1324">
        <v>4</v>
      </c>
      <c r="E1324" t="s">
        <v>13</v>
      </c>
      <c r="F1324" t="s">
        <v>24</v>
      </c>
      <c r="G1324">
        <v>19496.71917</v>
      </c>
    </row>
    <row r="1325" spans="1:7" x14ac:dyDescent="0.25">
      <c r="A1325">
        <v>39</v>
      </c>
      <c r="B1325" t="s">
        <v>2</v>
      </c>
      <c r="C1325">
        <v>26.315000000000001</v>
      </c>
      <c r="D1325">
        <v>2</v>
      </c>
      <c r="E1325" t="s">
        <v>13</v>
      </c>
      <c r="F1325" t="s">
        <v>19</v>
      </c>
      <c r="G1325">
        <v>7201.7008500000002</v>
      </c>
    </row>
    <row r="1326" spans="1:7" x14ac:dyDescent="0.25">
      <c r="A1326">
        <v>31</v>
      </c>
      <c r="B1326" t="s">
        <v>3</v>
      </c>
      <c r="C1326">
        <v>31.065000000000001</v>
      </c>
      <c r="D1326">
        <v>3</v>
      </c>
      <c r="E1326" t="s">
        <v>13</v>
      </c>
      <c r="F1326" t="s">
        <v>19</v>
      </c>
      <c r="G1326">
        <v>5425.0233500000004</v>
      </c>
    </row>
    <row r="1327" spans="1:7" x14ac:dyDescent="0.25">
      <c r="A1327">
        <v>62</v>
      </c>
      <c r="B1327" t="s">
        <v>3</v>
      </c>
      <c r="C1327">
        <v>26.695</v>
      </c>
      <c r="D1327">
        <v>0</v>
      </c>
      <c r="E1327" t="s">
        <v>11</v>
      </c>
      <c r="F1327" t="s">
        <v>24</v>
      </c>
      <c r="G1327">
        <v>28101.333050000001</v>
      </c>
    </row>
    <row r="1328" spans="1:7" x14ac:dyDescent="0.25">
      <c r="A1328">
        <v>62</v>
      </c>
      <c r="B1328" t="s">
        <v>3</v>
      </c>
      <c r="C1328">
        <v>38.83</v>
      </c>
      <c r="D1328">
        <v>0</v>
      </c>
      <c r="E1328" t="s">
        <v>13</v>
      </c>
      <c r="F1328" t="s">
        <v>14</v>
      </c>
      <c r="G1328">
        <v>12981.3457</v>
      </c>
    </row>
    <row r="1329" spans="1:7" x14ac:dyDescent="0.25">
      <c r="A1329">
        <v>42</v>
      </c>
      <c r="B1329" t="s">
        <v>2</v>
      </c>
      <c r="C1329">
        <v>40.369999999999997</v>
      </c>
      <c r="D1329">
        <v>2</v>
      </c>
      <c r="E1329" t="s">
        <v>11</v>
      </c>
      <c r="F1329" t="s">
        <v>14</v>
      </c>
      <c r="G1329">
        <v>43896.376300000004</v>
      </c>
    </row>
    <row r="1330" spans="1:7" x14ac:dyDescent="0.25">
      <c r="A1330">
        <v>31</v>
      </c>
      <c r="B1330" t="s">
        <v>3</v>
      </c>
      <c r="C1330">
        <v>25.934999999999999</v>
      </c>
      <c r="D1330">
        <v>1</v>
      </c>
      <c r="E1330" t="s">
        <v>13</v>
      </c>
      <c r="F1330" t="s">
        <v>19</v>
      </c>
      <c r="G1330">
        <v>4239.8926499999998</v>
      </c>
    </row>
    <row r="1331" spans="1:7" x14ac:dyDescent="0.25">
      <c r="A1331">
        <v>61</v>
      </c>
      <c r="B1331" t="s">
        <v>3</v>
      </c>
      <c r="C1331">
        <v>33.534999999999997</v>
      </c>
      <c r="D1331">
        <v>0</v>
      </c>
      <c r="E1331" t="s">
        <v>13</v>
      </c>
      <c r="F1331" t="s">
        <v>24</v>
      </c>
      <c r="G1331">
        <v>13143.336649999999</v>
      </c>
    </row>
    <row r="1332" spans="1:7" x14ac:dyDescent="0.25">
      <c r="A1332">
        <v>42</v>
      </c>
      <c r="B1332" t="s">
        <v>2</v>
      </c>
      <c r="C1332">
        <v>32.869999999999997</v>
      </c>
      <c r="D1332">
        <v>0</v>
      </c>
      <c r="E1332" t="s">
        <v>13</v>
      </c>
      <c r="F1332" t="s">
        <v>24</v>
      </c>
      <c r="G1332">
        <v>7050.0213000000003</v>
      </c>
    </row>
    <row r="1333" spans="1:7" x14ac:dyDescent="0.25">
      <c r="A1333">
        <v>51</v>
      </c>
      <c r="B1333" t="s">
        <v>3</v>
      </c>
      <c r="C1333">
        <v>30.03</v>
      </c>
      <c r="D1333">
        <v>1</v>
      </c>
      <c r="E1333" t="s">
        <v>13</v>
      </c>
      <c r="F1333" t="s">
        <v>14</v>
      </c>
      <c r="G1333">
        <v>9377.9046999999991</v>
      </c>
    </row>
    <row r="1334" spans="1:7" x14ac:dyDescent="0.25">
      <c r="A1334">
        <v>23</v>
      </c>
      <c r="B1334" t="s">
        <v>2</v>
      </c>
      <c r="C1334">
        <v>24.225000000000001</v>
      </c>
      <c r="D1334">
        <v>2</v>
      </c>
      <c r="E1334" t="s">
        <v>13</v>
      </c>
      <c r="F1334" t="s">
        <v>24</v>
      </c>
      <c r="G1334">
        <v>22395.74424</v>
      </c>
    </row>
    <row r="1335" spans="1:7" x14ac:dyDescent="0.25">
      <c r="A1335">
        <v>52</v>
      </c>
      <c r="B1335" t="s">
        <v>3</v>
      </c>
      <c r="C1335">
        <v>38.6</v>
      </c>
      <c r="D1335">
        <v>2</v>
      </c>
      <c r="E1335" t="s">
        <v>13</v>
      </c>
      <c r="F1335" t="s">
        <v>12</v>
      </c>
      <c r="G1335">
        <v>10325.206</v>
      </c>
    </row>
    <row r="1336" spans="1:7" x14ac:dyDescent="0.25">
      <c r="A1336">
        <v>57</v>
      </c>
      <c r="B1336" t="s">
        <v>2</v>
      </c>
      <c r="C1336">
        <v>25.74</v>
      </c>
      <c r="D1336">
        <v>2</v>
      </c>
      <c r="E1336" t="s">
        <v>13</v>
      </c>
      <c r="F1336" t="s">
        <v>14</v>
      </c>
      <c r="G1336">
        <v>12629.1656</v>
      </c>
    </row>
    <row r="1337" spans="1:7" x14ac:dyDescent="0.25">
      <c r="A1337">
        <v>23</v>
      </c>
      <c r="B1337" t="s">
        <v>2</v>
      </c>
      <c r="C1337">
        <v>33.4</v>
      </c>
      <c r="D1337">
        <v>0</v>
      </c>
      <c r="E1337" t="s">
        <v>13</v>
      </c>
      <c r="F1337" t="s">
        <v>12</v>
      </c>
      <c r="G1337">
        <v>10795.937330000001</v>
      </c>
    </row>
    <row r="1338" spans="1:7" x14ac:dyDescent="0.25">
      <c r="A1338">
        <v>52</v>
      </c>
      <c r="B1338" t="s">
        <v>2</v>
      </c>
      <c r="C1338">
        <v>44.7</v>
      </c>
      <c r="D1338">
        <v>3</v>
      </c>
      <c r="E1338" t="s">
        <v>13</v>
      </c>
      <c r="F1338" t="s">
        <v>12</v>
      </c>
      <c r="G1338">
        <v>11411.684999999999</v>
      </c>
    </row>
    <row r="1339" spans="1:7" x14ac:dyDescent="0.25">
      <c r="A1339">
        <v>50</v>
      </c>
      <c r="B1339" t="s">
        <v>3</v>
      </c>
      <c r="C1339">
        <v>30.97</v>
      </c>
      <c r="D1339">
        <v>3</v>
      </c>
      <c r="E1339" t="s">
        <v>13</v>
      </c>
      <c r="F1339" t="s">
        <v>19</v>
      </c>
      <c r="G1339">
        <v>10600.5483</v>
      </c>
    </row>
    <row r="1340" spans="1:7" x14ac:dyDescent="0.25">
      <c r="A1340">
        <v>18</v>
      </c>
      <c r="B1340" t="s">
        <v>2</v>
      </c>
      <c r="C1340">
        <v>31.92</v>
      </c>
      <c r="D1340">
        <v>0</v>
      </c>
      <c r="E1340" t="s">
        <v>13</v>
      </c>
      <c r="F1340" t="s">
        <v>24</v>
      </c>
      <c r="G1340">
        <v>2205.9807999999998</v>
      </c>
    </row>
    <row r="1341" spans="1:7" x14ac:dyDescent="0.25">
      <c r="A1341">
        <v>18</v>
      </c>
      <c r="B1341" t="s">
        <v>2</v>
      </c>
      <c r="C1341">
        <v>36.85</v>
      </c>
      <c r="D1341">
        <v>0</v>
      </c>
      <c r="E1341" t="s">
        <v>13</v>
      </c>
      <c r="F1341" t="s">
        <v>14</v>
      </c>
      <c r="G1341">
        <v>1629.8335</v>
      </c>
    </row>
    <row r="1342" spans="1:7" x14ac:dyDescent="0.25">
      <c r="A1342">
        <v>21</v>
      </c>
      <c r="B1342" t="s">
        <v>2</v>
      </c>
      <c r="C1342">
        <v>25.8</v>
      </c>
      <c r="D1342">
        <v>0</v>
      </c>
      <c r="E1342" t="s">
        <v>13</v>
      </c>
      <c r="F1342" t="s">
        <v>12</v>
      </c>
      <c r="G1342">
        <v>2007.9449999999999</v>
      </c>
    </row>
    <row r="1343" spans="1:7" x14ac:dyDescent="0.25">
      <c r="A1343">
        <v>61</v>
      </c>
      <c r="B1343" t="s">
        <v>2</v>
      </c>
      <c r="C1343">
        <v>29.07</v>
      </c>
      <c r="D1343">
        <v>0</v>
      </c>
      <c r="E1343" t="s">
        <v>11</v>
      </c>
      <c r="F1343" t="s">
        <v>19</v>
      </c>
      <c r="G1343">
        <v>29141.3603</v>
      </c>
    </row>
  </sheetData>
  <mergeCells count="40">
    <mergeCell ref="I93:J94"/>
    <mergeCell ref="I98:J98"/>
    <mergeCell ref="K98:L98"/>
    <mergeCell ref="I99:J100"/>
    <mergeCell ref="K99:L100"/>
    <mergeCell ref="S48:S49"/>
    <mergeCell ref="I68:L68"/>
    <mergeCell ref="M68:P68"/>
    <mergeCell ref="I69:L70"/>
    <mergeCell ref="M69:P70"/>
    <mergeCell ref="I92:J92"/>
    <mergeCell ref="I35:J36"/>
    <mergeCell ref="K35:L36"/>
    <mergeCell ref="P35:S35"/>
    <mergeCell ref="P36:S36"/>
    <mergeCell ref="P38:Q38"/>
    <mergeCell ref="R38:S38"/>
    <mergeCell ref="I20:J20"/>
    <mergeCell ref="K20:M20"/>
    <mergeCell ref="I21:J22"/>
    <mergeCell ref="K21:M22"/>
    <mergeCell ref="S28:S29"/>
    <mergeCell ref="I34:J34"/>
    <mergeCell ref="K34:L34"/>
    <mergeCell ref="P34:S34"/>
    <mergeCell ref="P15:S15"/>
    <mergeCell ref="P16:S16"/>
    <mergeCell ref="I17:J17"/>
    <mergeCell ref="K17:M17"/>
    <mergeCell ref="P17:S17"/>
    <mergeCell ref="I18:J19"/>
    <mergeCell ref="K18:M19"/>
    <mergeCell ref="P19:Q19"/>
    <mergeCell ref="R19:S19"/>
    <mergeCell ref="V1:AH1"/>
    <mergeCell ref="V2:AA2"/>
    <mergeCell ref="AC2:AH2"/>
    <mergeCell ref="V3:AA3"/>
    <mergeCell ref="AC3:AH3"/>
    <mergeCell ref="I5:J5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A235-45D3-4727-9064-58FE8D35DDDC}">
  <sheetPr codeName="Sheet2"/>
  <dimension ref="A1:AB1343"/>
  <sheetViews>
    <sheetView tabSelected="1" topLeftCell="A19" workbookViewId="0">
      <selection activeCell="O52" sqref="O52"/>
    </sheetView>
  </sheetViews>
  <sheetFormatPr defaultRowHeight="15" x14ac:dyDescent="0.25"/>
  <cols>
    <col min="1" max="1" width="8.7109375" customWidth="1"/>
    <col min="8" max="8" width="13.5703125" bestFit="1" customWidth="1"/>
    <col min="9" max="9" width="13.5703125" customWidth="1"/>
    <col min="10" max="10" width="17.140625" customWidth="1"/>
    <col min="11" max="11" width="21.5703125" customWidth="1"/>
    <col min="12" max="12" width="16.5703125" customWidth="1"/>
    <col min="14" max="14" width="17.85546875" customWidth="1"/>
    <col min="16" max="16" width="5.28515625" customWidth="1"/>
    <col min="17" max="17" width="14.42578125" customWidth="1"/>
    <col min="19" max="19" width="11.5703125" customWidth="1"/>
    <col min="22" max="28" width="0" hidden="1" customWidth="1"/>
  </cols>
  <sheetData>
    <row r="1" spans="1:28" x14ac:dyDescent="0.25">
      <c r="A1" t="s">
        <v>94</v>
      </c>
    </row>
    <row r="2" spans="1:28" x14ac:dyDescent="0.25">
      <c r="A2" t="s">
        <v>95</v>
      </c>
    </row>
    <row r="3" spans="1:28" x14ac:dyDescent="0.25">
      <c r="A3" t="s">
        <v>96</v>
      </c>
      <c r="V3" s="1" t="s">
        <v>65</v>
      </c>
      <c r="W3" s="1"/>
      <c r="X3" s="1"/>
      <c r="Y3" s="1"/>
      <c r="Z3" s="1"/>
      <c r="AA3" s="1"/>
      <c r="AB3" s="1"/>
    </row>
    <row r="4" spans="1:28" x14ac:dyDescent="0.25">
      <c r="V4" s="1" t="s">
        <v>6</v>
      </c>
      <c r="W4" s="1"/>
      <c r="X4" s="1"/>
      <c r="Z4" s="1" t="s">
        <v>6</v>
      </c>
      <c r="AA4" s="1"/>
      <c r="AB4" s="1"/>
    </row>
    <row r="5" spans="1:28" x14ac:dyDescent="0.25">
      <c r="A5" t="s">
        <v>9</v>
      </c>
      <c r="B5" t="s">
        <v>1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66</v>
      </c>
      <c r="V5" s="1" t="s">
        <v>11</v>
      </c>
      <c r="W5" s="1"/>
      <c r="X5" s="1"/>
      <c r="Z5" s="1" t="s">
        <v>13</v>
      </c>
      <c r="AA5" s="1"/>
      <c r="AB5" s="1"/>
    </row>
    <row r="6" spans="1:28" x14ac:dyDescent="0.25">
      <c r="A6">
        <v>19</v>
      </c>
      <c r="B6" t="s">
        <v>2</v>
      </c>
      <c r="C6">
        <v>27.9</v>
      </c>
      <c r="D6">
        <v>0</v>
      </c>
      <c r="E6" t="s">
        <v>11</v>
      </c>
      <c r="F6" t="s">
        <v>12</v>
      </c>
      <c r="G6">
        <v>16884.923999999999</v>
      </c>
      <c r="H6">
        <f>IF(E6="yes",1,0)</f>
        <v>1</v>
      </c>
      <c r="J6" s="4" t="s">
        <v>67</v>
      </c>
      <c r="V6" t="s">
        <v>6</v>
      </c>
      <c r="W6" t="s">
        <v>7</v>
      </c>
      <c r="X6" t="s">
        <v>8</v>
      </c>
      <c r="Z6" t="s">
        <v>6</v>
      </c>
      <c r="AA6" t="s">
        <v>7</v>
      </c>
      <c r="AB6" t="s">
        <v>8</v>
      </c>
    </row>
    <row r="7" spans="1:28" x14ac:dyDescent="0.25">
      <c r="A7">
        <v>18</v>
      </c>
      <c r="B7" t="s">
        <v>3</v>
      </c>
      <c r="C7">
        <v>33.770000000000003</v>
      </c>
      <c r="D7">
        <v>1</v>
      </c>
      <c r="E7" t="s">
        <v>13</v>
      </c>
      <c r="F7" t="s">
        <v>14</v>
      </c>
      <c r="G7">
        <v>1725.5523000000001</v>
      </c>
      <c r="H7">
        <f t="shared" ref="H7:H70" si="0">IF(E7="yes",1,0)</f>
        <v>0</v>
      </c>
      <c r="V7" t="s">
        <v>11</v>
      </c>
      <c r="W7" t="s">
        <v>12</v>
      </c>
      <c r="X7">
        <v>16884.923999999999</v>
      </c>
      <c r="Z7" t="s">
        <v>13</v>
      </c>
      <c r="AA7" t="s">
        <v>14</v>
      </c>
      <c r="AB7">
        <v>1725.5523000000001</v>
      </c>
    </row>
    <row r="8" spans="1:28" x14ac:dyDescent="0.25">
      <c r="A8">
        <v>28</v>
      </c>
      <c r="B8" t="s">
        <v>3</v>
      </c>
      <c r="C8">
        <v>33</v>
      </c>
      <c r="D8">
        <v>3</v>
      </c>
      <c r="E8" t="s">
        <v>13</v>
      </c>
      <c r="F8" t="s">
        <v>14</v>
      </c>
      <c r="G8">
        <v>4449.4620000000004</v>
      </c>
      <c r="H8">
        <f t="shared" si="0"/>
        <v>0</v>
      </c>
      <c r="V8" t="s">
        <v>11</v>
      </c>
      <c r="W8" t="s">
        <v>14</v>
      </c>
      <c r="X8">
        <v>27808.7251</v>
      </c>
      <c r="Z8" t="s">
        <v>13</v>
      </c>
      <c r="AA8" t="s">
        <v>14</v>
      </c>
      <c r="AB8">
        <v>4449.4620000000004</v>
      </c>
    </row>
    <row r="9" spans="1:28" x14ac:dyDescent="0.25">
      <c r="A9">
        <v>33</v>
      </c>
      <c r="B9" t="s">
        <v>3</v>
      </c>
      <c r="C9">
        <v>22.704999999999998</v>
      </c>
      <c r="D9">
        <v>0</v>
      </c>
      <c r="E9" t="s">
        <v>13</v>
      </c>
      <c r="F9" t="s">
        <v>19</v>
      </c>
      <c r="G9">
        <v>21984.47061</v>
      </c>
      <c r="H9">
        <f t="shared" si="0"/>
        <v>0</v>
      </c>
      <c r="V9" t="s">
        <v>11</v>
      </c>
      <c r="W9" t="s">
        <v>14</v>
      </c>
      <c r="X9">
        <v>39611.757700000002</v>
      </c>
      <c r="Z9" t="s">
        <v>13</v>
      </c>
      <c r="AA9" t="s">
        <v>19</v>
      </c>
      <c r="AB9">
        <v>21984.47061</v>
      </c>
    </row>
    <row r="10" spans="1:28" x14ac:dyDescent="0.25">
      <c r="A10">
        <v>32</v>
      </c>
      <c r="B10" t="s">
        <v>3</v>
      </c>
      <c r="C10">
        <v>28.88</v>
      </c>
      <c r="D10">
        <v>0</v>
      </c>
      <c r="E10" t="s">
        <v>13</v>
      </c>
      <c r="F10" t="s">
        <v>19</v>
      </c>
      <c r="G10">
        <v>3866.8552</v>
      </c>
      <c r="H10">
        <f t="shared" si="0"/>
        <v>0</v>
      </c>
      <c r="V10" t="s">
        <v>11</v>
      </c>
      <c r="W10" t="s">
        <v>12</v>
      </c>
      <c r="X10">
        <v>36837.466999999997</v>
      </c>
      <c r="Z10" t="s">
        <v>13</v>
      </c>
      <c r="AA10" t="s">
        <v>19</v>
      </c>
      <c r="AB10">
        <v>3866.8552</v>
      </c>
    </row>
    <row r="11" spans="1:28" x14ac:dyDescent="0.25">
      <c r="A11">
        <v>31</v>
      </c>
      <c r="B11" t="s">
        <v>2</v>
      </c>
      <c r="C11">
        <v>25.74</v>
      </c>
      <c r="D11">
        <v>0</v>
      </c>
      <c r="E11" t="s">
        <v>13</v>
      </c>
      <c r="F11" t="s">
        <v>14</v>
      </c>
      <c r="G11">
        <v>3756.6215999999999</v>
      </c>
      <c r="H11">
        <f t="shared" si="0"/>
        <v>0</v>
      </c>
      <c r="V11" t="s">
        <v>11</v>
      </c>
      <c r="W11" t="s">
        <v>24</v>
      </c>
      <c r="X11">
        <v>37701.876799999998</v>
      </c>
      <c r="Z11" t="s">
        <v>13</v>
      </c>
      <c r="AA11" t="s">
        <v>14</v>
      </c>
      <c r="AB11">
        <v>3756.6215999999999</v>
      </c>
    </row>
    <row r="12" spans="1:28" x14ac:dyDescent="0.25">
      <c r="A12">
        <v>46</v>
      </c>
      <c r="B12" t="s">
        <v>2</v>
      </c>
      <c r="C12">
        <v>33.44</v>
      </c>
      <c r="D12">
        <v>1</v>
      </c>
      <c r="E12" t="s">
        <v>13</v>
      </c>
      <c r="F12" t="s">
        <v>14</v>
      </c>
      <c r="G12">
        <v>8240.5895999999993</v>
      </c>
      <c r="H12">
        <f t="shared" si="0"/>
        <v>0</v>
      </c>
      <c r="V12" t="s">
        <v>11</v>
      </c>
      <c r="W12" t="s">
        <v>12</v>
      </c>
      <c r="X12">
        <v>38711</v>
      </c>
      <c r="Z12" t="s">
        <v>13</v>
      </c>
      <c r="AA12" t="s">
        <v>14</v>
      </c>
      <c r="AB12">
        <v>8240.5895999999993</v>
      </c>
    </row>
    <row r="13" spans="1:28" x14ac:dyDescent="0.25">
      <c r="A13">
        <v>37</v>
      </c>
      <c r="B13" t="s">
        <v>2</v>
      </c>
      <c r="C13">
        <v>27.74</v>
      </c>
      <c r="D13">
        <v>3</v>
      </c>
      <c r="E13" t="s">
        <v>13</v>
      </c>
      <c r="F13" t="s">
        <v>19</v>
      </c>
      <c r="G13">
        <v>7281.5056000000004</v>
      </c>
      <c r="H13">
        <f t="shared" si="0"/>
        <v>0</v>
      </c>
      <c r="V13" t="s">
        <v>11</v>
      </c>
      <c r="W13" t="s">
        <v>12</v>
      </c>
      <c r="X13">
        <v>35585.576000000001</v>
      </c>
      <c r="Z13" t="s">
        <v>13</v>
      </c>
      <c r="AA13" t="s">
        <v>19</v>
      </c>
      <c r="AB13">
        <v>7281.5056000000004</v>
      </c>
    </row>
    <row r="14" spans="1:28" x14ac:dyDescent="0.25">
      <c r="A14">
        <v>37</v>
      </c>
      <c r="B14" t="s">
        <v>3</v>
      </c>
      <c r="C14">
        <v>29.83</v>
      </c>
      <c r="D14">
        <v>2</v>
      </c>
      <c r="E14" t="s">
        <v>13</v>
      </c>
      <c r="F14" t="s">
        <v>24</v>
      </c>
      <c r="G14">
        <v>6406.4107000000004</v>
      </c>
      <c r="H14">
        <f t="shared" si="0"/>
        <v>0</v>
      </c>
      <c r="V14" t="s">
        <v>11</v>
      </c>
      <c r="W14" t="s">
        <v>12</v>
      </c>
      <c r="X14">
        <v>51194.559139999998</v>
      </c>
      <c r="Z14" t="s">
        <v>13</v>
      </c>
      <c r="AA14" t="s">
        <v>24</v>
      </c>
      <c r="AB14">
        <v>6406.4107000000004</v>
      </c>
    </row>
    <row r="15" spans="1:28" x14ac:dyDescent="0.25">
      <c r="A15">
        <v>60</v>
      </c>
      <c r="B15" t="s">
        <v>2</v>
      </c>
      <c r="C15">
        <v>25.84</v>
      </c>
      <c r="D15">
        <v>0</v>
      </c>
      <c r="E15" t="s">
        <v>13</v>
      </c>
      <c r="F15" t="s">
        <v>19</v>
      </c>
      <c r="G15">
        <v>28923.136920000001</v>
      </c>
      <c r="H15">
        <f t="shared" si="0"/>
        <v>0</v>
      </c>
      <c r="V15" t="s">
        <v>11</v>
      </c>
      <c r="W15" t="s">
        <v>24</v>
      </c>
      <c r="X15">
        <v>39774.276299999998</v>
      </c>
      <c r="Z15" t="s">
        <v>13</v>
      </c>
      <c r="AA15" t="s">
        <v>19</v>
      </c>
      <c r="AB15">
        <v>28923.136920000001</v>
      </c>
    </row>
    <row r="16" spans="1:28" x14ac:dyDescent="0.25">
      <c r="A16">
        <v>25</v>
      </c>
      <c r="B16" t="s">
        <v>3</v>
      </c>
      <c r="C16">
        <v>26.22</v>
      </c>
      <c r="D16">
        <v>0</v>
      </c>
      <c r="E16" t="s">
        <v>13</v>
      </c>
      <c r="F16" t="s">
        <v>24</v>
      </c>
      <c r="G16">
        <v>2721.3208</v>
      </c>
      <c r="H16">
        <f t="shared" si="0"/>
        <v>0</v>
      </c>
      <c r="V16" t="s">
        <v>11</v>
      </c>
      <c r="W16" t="s">
        <v>12</v>
      </c>
      <c r="X16">
        <v>48173.360999999997</v>
      </c>
      <c r="Z16" t="s">
        <v>13</v>
      </c>
      <c r="AA16" t="s">
        <v>24</v>
      </c>
      <c r="AB16">
        <v>2721.3208</v>
      </c>
    </row>
    <row r="17" spans="1:28" x14ac:dyDescent="0.25">
      <c r="A17">
        <v>62</v>
      </c>
      <c r="B17" t="s">
        <v>2</v>
      </c>
      <c r="C17">
        <v>26.29</v>
      </c>
      <c r="D17">
        <v>0</v>
      </c>
      <c r="E17" t="s">
        <v>11</v>
      </c>
      <c r="F17" t="s">
        <v>14</v>
      </c>
      <c r="G17">
        <v>27808.7251</v>
      </c>
      <c r="H17">
        <f t="shared" si="0"/>
        <v>1</v>
      </c>
      <c r="V17" t="s">
        <v>11</v>
      </c>
      <c r="W17" t="s">
        <v>14</v>
      </c>
      <c r="X17">
        <v>38709.175999999999</v>
      </c>
      <c r="Z17" t="s">
        <v>13</v>
      </c>
      <c r="AA17" t="s">
        <v>12</v>
      </c>
      <c r="AB17">
        <v>1826.8430000000001</v>
      </c>
    </row>
    <row r="18" spans="1:28" x14ac:dyDescent="0.25">
      <c r="A18">
        <v>23</v>
      </c>
      <c r="B18" t="s">
        <v>3</v>
      </c>
      <c r="C18">
        <v>34.4</v>
      </c>
      <c r="D18">
        <v>0</v>
      </c>
      <c r="E18" t="s">
        <v>13</v>
      </c>
      <c r="F18" t="s">
        <v>12</v>
      </c>
      <c r="G18">
        <v>1826.8430000000001</v>
      </c>
      <c r="H18">
        <f t="shared" si="0"/>
        <v>0</v>
      </c>
      <c r="J18" s="48" t="s">
        <v>68</v>
      </c>
      <c r="K18" s="49" t="s">
        <v>69</v>
      </c>
      <c r="V18" t="s">
        <v>11</v>
      </c>
      <c r="W18" t="s">
        <v>12</v>
      </c>
      <c r="X18">
        <v>23568.272000000001</v>
      </c>
      <c r="Z18" t="s">
        <v>13</v>
      </c>
      <c r="AA18" t="s">
        <v>14</v>
      </c>
      <c r="AB18">
        <v>11090.7178</v>
      </c>
    </row>
    <row r="19" spans="1:28" x14ac:dyDescent="0.25">
      <c r="A19">
        <v>56</v>
      </c>
      <c r="B19" t="s">
        <v>2</v>
      </c>
      <c r="C19">
        <v>39.82</v>
      </c>
      <c r="D19">
        <v>0</v>
      </c>
      <c r="E19" t="s">
        <v>13</v>
      </c>
      <c r="F19" t="s">
        <v>14</v>
      </c>
      <c r="G19">
        <v>11090.7178</v>
      </c>
      <c r="H19">
        <f t="shared" si="0"/>
        <v>0</v>
      </c>
      <c r="J19" s="47">
        <f>COUNTIF(E6:E1343,"yes")</f>
        <v>274</v>
      </c>
      <c r="K19" s="44">
        <f>COUNTIF(E6:E1343,"no")</f>
        <v>1064</v>
      </c>
      <c r="V19" t="s">
        <v>11</v>
      </c>
      <c r="W19" t="s">
        <v>14</v>
      </c>
      <c r="X19">
        <v>37742.575700000001</v>
      </c>
      <c r="Z19" t="s">
        <v>13</v>
      </c>
      <c r="AA19" t="s">
        <v>12</v>
      </c>
      <c r="AB19">
        <v>1837.2370000000001</v>
      </c>
    </row>
    <row r="20" spans="1:28" x14ac:dyDescent="0.25">
      <c r="A20">
        <v>27</v>
      </c>
      <c r="B20" t="s">
        <v>3</v>
      </c>
      <c r="C20">
        <v>42.13</v>
      </c>
      <c r="D20">
        <v>0</v>
      </c>
      <c r="E20" t="s">
        <v>11</v>
      </c>
      <c r="F20" t="s">
        <v>14</v>
      </c>
      <c r="G20">
        <v>39611.757700000002</v>
      </c>
      <c r="H20">
        <f t="shared" si="0"/>
        <v>1</v>
      </c>
      <c r="V20" t="s">
        <v>11</v>
      </c>
      <c r="W20" t="s">
        <v>19</v>
      </c>
      <c r="X20">
        <v>47496.494449999998</v>
      </c>
      <c r="Z20" t="s">
        <v>13</v>
      </c>
      <c r="AA20" t="s">
        <v>24</v>
      </c>
      <c r="AB20">
        <v>10797.3362</v>
      </c>
    </row>
    <row r="21" spans="1:28" x14ac:dyDescent="0.25">
      <c r="A21">
        <v>19</v>
      </c>
      <c r="B21" t="s">
        <v>3</v>
      </c>
      <c r="C21">
        <v>24.6</v>
      </c>
      <c r="D21">
        <v>1</v>
      </c>
      <c r="E21" t="s">
        <v>13</v>
      </c>
      <c r="F21" t="s">
        <v>12</v>
      </c>
      <c r="G21">
        <v>1837.2370000000001</v>
      </c>
      <c r="H21">
        <f t="shared" si="0"/>
        <v>0</v>
      </c>
      <c r="J21" s="4" t="s">
        <v>70</v>
      </c>
      <c r="V21" t="s">
        <v>11</v>
      </c>
      <c r="W21" t="s">
        <v>14</v>
      </c>
      <c r="X21">
        <v>34303.167200000004</v>
      </c>
      <c r="Z21" t="s">
        <v>13</v>
      </c>
      <c r="AA21" t="s">
        <v>24</v>
      </c>
      <c r="AB21">
        <v>2395.17155</v>
      </c>
    </row>
    <row r="22" spans="1:28" ht="15.75" thickBot="1" x14ac:dyDescent="0.3">
      <c r="A22">
        <v>52</v>
      </c>
      <c r="B22" t="s">
        <v>2</v>
      </c>
      <c r="C22">
        <v>30.78</v>
      </c>
      <c r="D22">
        <v>1</v>
      </c>
      <c r="E22" t="s">
        <v>13</v>
      </c>
      <c r="F22" t="s">
        <v>24</v>
      </c>
      <c r="G22">
        <v>10797.3362</v>
      </c>
      <c r="H22">
        <f t="shared" si="0"/>
        <v>0</v>
      </c>
      <c r="V22" t="s">
        <v>11</v>
      </c>
      <c r="W22" t="s">
        <v>14</v>
      </c>
      <c r="X22">
        <v>23244.790199999999</v>
      </c>
      <c r="Z22" t="s">
        <v>13</v>
      </c>
      <c r="AA22" t="s">
        <v>12</v>
      </c>
      <c r="AB22">
        <v>10602.385</v>
      </c>
    </row>
    <row r="23" spans="1:28" x14ac:dyDescent="0.25">
      <c r="A23">
        <v>23</v>
      </c>
      <c r="B23" t="s">
        <v>3</v>
      </c>
      <c r="C23">
        <v>23.844999999999999</v>
      </c>
      <c r="D23">
        <v>0</v>
      </c>
      <c r="E23" t="s">
        <v>13</v>
      </c>
      <c r="F23" t="s">
        <v>24</v>
      </c>
      <c r="G23">
        <v>2395.17155</v>
      </c>
      <c r="H23">
        <f t="shared" si="0"/>
        <v>0</v>
      </c>
      <c r="J23" s="45" t="s">
        <v>71</v>
      </c>
      <c r="K23" s="45"/>
      <c r="L23" s="46"/>
      <c r="M23" s="45" t="s">
        <v>72</v>
      </c>
      <c r="N23" s="45"/>
      <c r="O23" s="45"/>
      <c r="Q23" s="6" t="s">
        <v>29</v>
      </c>
      <c r="R23" s="7"/>
      <c r="S23" s="7"/>
      <c r="T23" s="8"/>
      <c r="V23" t="s">
        <v>11</v>
      </c>
      <c r="W23" t="s">
        <v>19</v>
      </c>
      <c r="X23">
        <v>14711.7438</v>
      </c>
      <c r="Z23" t="s">
        <v>13</v>
      </c>
      <c r="AA23" t="s">
        <v>24</v>
      </c>
      <c r="AB23">
        <v>13228.846949999999</v>
      </c>
    </row>
    <row r="24" spans="1:28" x14ac:dyDescent="0.25">
      <c r="A24">
        <v>56</v>
      </c>
      <c r="B24" t="s">
        <v>3</v>
      </c>
      <c r="C24">
        <v>40.299999999999997</v>
      </c>
      <c r="D24">
        <v>0</v>
      </c>
      <c r="E24" t="s">
        <v>13</v>
      </c>
      <c r="F24" t="s">
        <v>12</v>
      </c>
      <c r="G24">
        <v>10602.385</v>
      </c>
      <c r="H24">
        <f t="shared" si="0"/>
        <v>0</v>
      </c>
      <c r="J24" s="42">
        <f>COUNTIFS(B6:B1343,"male",E6:E1343,"yes")/COUNTIF(E6:E1343,"yes")</f>
        <v>0.58029197080291972</v>
      </c>
      <c r="K24" s="42"/>
      <c r="L24" s="51"/>
      <c r="M24" s="42">
        <f>COUNTIFS(B6:B1343,"female",E6:E1343,"yes")/COUNTIF(E6:E1343,"yes")</f>
        <v>0.41970802919708028</v>
      </c>
      <c r="N24" s="42"/>
      <c r="O24" s="42"/>
      <c r="Q24" s="9" t="s">
        <v>73</v>
      </c>
      <c r="R24" s="1"/>
      <c r="S24" s="1"/>
      <c r="T24" s="10"/>
      <c r="V24" t="s">
        <v>11</v>
      </c>
      <c r="W24" t="s">
        <v>14</v>
      </c>
      <c r="X24">
        <v>17663.144199999999</v>
      </c>
      <c r="Z24" t="s">
        <v>13</v>
      </c>
      <c r="AA24" t="s">
        <v>12</v>
      </c>
      <c r="AB24">
        <v>4149.7359999999999</v>
      </c>
    </row>
    <row r="25" spans="1:28" x14ac:dyDescent="0.25">
      <c r="A25">
        <v>30</v>
      </c>
      <c r="B25" t="s">
        <v>3</v>
      </c>
      <c r="C25">
        <v>35.299999999999997</v>
      </c>
      <c r="D25">
        <v>0</v>
      </c>
      <c r="E25" t="s">
        <v>11</v>
      </c>
      <c r="F25" t="s">
        <v>12</v>
      </c>
      <c r="G25">
        <v>36837.466999999997</v>
      </c>
      <c r="H25">
        <f t="shared" si="0"/>
        <v>1</v>
      </c>
      <c r="J25" s="42"/>
      <c r="K25" s="42"/>
      <c r="L25" s="51"/>
      <c r="M25" s="42"/>
      <c r="N25" s="42"/>
      <c r="O25" s="42"/>
      <c r="Q25" s="9" t="s">
        <v>74</v>
      </c>
      <c r="R25" s="1"/>
      <c r="S25" s="1"/>
      <c r="T25" s="10"/>
      <c r="V25" t="s">
        <v>11</v>
      </c>
      <c r="W25" t="s">
        <v>14</v>
      </c>
      <c r="X25">
        <v>16577.779500000001</v>
      </c>
      <c r="Z25" t="s">
        <v>13</v>
      </c>
      <c r="AA25" t="s">
        <v>14</v>
      </c>
      <c r="AB25">
        <v>1137.011</v>
      </c>
    </row>
    <row r="26" spans="1:28" x14ac:dyDescent="0.25">
      <c r="A26">
        <v>60</v>
      </c>
      <c r="B26" t="s">
        <v>2</v>
      </c>
      <c r="C26">
        <v>36.005000000000003</v>
      </c>
      <c r="D26">
        <v>0</v>
      </c>
      <c r="E26" t="s">
        <v>13</v>
      </c>
      <c r="F26" t="s">
        <v>24</v>
      </c>
      <c r="G26">
        <v>13228.846949999999</v>
      </c>
      <c r="H26">
        <f t="shared" si="0"/>
        <v>0</v>
      </c>
      <c r="Q26" s="17"/>
      <c r="T26" s="18"/>
      <c r="V26" t="s">
        <v>11</v>
      </c>
      <c r="W26" t="s">
        <v>14</v>
      </c>
      <c r="X26">
        <v>37165.163800000002</v>
      </c>
      <c r="Z26" t="s">
        <v>13</v>
      </c>
      <c r="AA26" t="s">
        <v>19</v>
      </c>
      <c r="AB26">
        <v>6203.90175</v>
      </c>
    </row>
    <row r="27" spans="1:28" x14ac:dyDescent="0.25">
      <c r="A27">
        <v>30</v>
      </c>
      <c r="B27" t="s">
        <v>2</v>
      </c>
      <c r="C27">
        <v>32.4</v>
      </c>
      <c r="D27">
        <v>1</v>
      </c>
      <c r="E27" t="s">
        <v>13</v>
      </c>
      <c r="F27" t="s">
        <v>12</v>
      </c>
      <c r="G27">
        <v>4149.7359999999999</v>
      </c>
      <c r="H27">
        <f t="shared" si="0"/>
        <v>0</v>
      </c>
      <c r="Q27" s="9" t="s">
        <v>34</v>
      </c>
      <c r="R27" s="1"/>
      <c r="S27" s="1">
        <v>0.05</v>
      </c>
      <c r="T27" s="10"/>
      <c r="V27" t="s">
        <v>11</v>
      </c>
      <c r="W27" t="s">
        <v>12</v>
      </c>
      <c r="X27">
        <v>39836.519</v>
      </c>
      <c r="Z27" t="s">
        <v>13</v>
      </c>
      <c r="AA27" t="s">
        <v>14</v>
      </c>
      <c r="AB27">
        <v>14001.1338</v>
      </c>
    </row>
    <row r="28" spans="1:28" x14ac:dyDescent="0.25">
      <c r="A28">
        <v>18</v>
      </c>
      <c r="B28" t="s">
        <v>3</v>
      </c>
      <c r="C28">
        <v>34.1</v>
      </c>
      <c r="D28">
        <v>0</v>
      </c>
      <c r="E28" t="s">
        <v>13</v>
      </c>
      <c r="F28" t="s">
        <v>14</v>
      </c>
      <c r="G28">
        <v>1137.011</v>
      </c>
      <c r="H28">
        <f t="shared" si="0"/>
        <v>0</v>
      </c>
      <c r="Q28" s="17"/>
      <c r="T28" s="18"/>
      <c r="V28" t="s">
        <v>11</v>
      </c>
      <c r="W28" t="s">
        <v>19</v>
      </c>
      <c r="X28">
        <v>21098.554049999999</v>
      </c>
      <c r="Z28" t="s">
        <v>13</v>
      </c>
      <c r="AA28" t="s">
        <v>24</v>
      </c>
      <c r="AB28">
        <v>14451.835150000001</v>
      </c>
    </row>
    <row r="29" spans="1:28" x14ac:dyDescent="0.25">
      <c r="A29">
        <v>34</v>
      </c>
      <c r="B29" t="s">
        <v>2</v>
      </c>
      <c r="C29">
        <v>31.92</v>
      </c>
      <c r="D29">
        <v>1</v>
      </c>
      <c r="E29" t="s">
        <v>11</v>
      </c>
      <c r="F29" t="s">
        <v>24</v>
      </c>
      <c r="G29">
        <v>37701.876799999998</v>
      </c>
      <c r="H29">
        <f t="shared" si="0"/>
        <v>1</v>
      </c>
      <c r="Q29" s="17" t="s">
        <v>75</v>
      </c>
      <c r="R29">
        <f>COUNTIFS(E6:E1343,"yes",B6:B1343,"male")</f>
        <v>159</v>
      </c>
      <c r="S29" t="s">
        <v>76</v>
      </c>
      <c r="T29" s="18">
        <f>COUNTIFS(B6:B1343,"male",E6:E1343,"yes")/COUNTIF(E6:E1343,"yes")</f>
        <v>0.58029197080291972</v>
      </c>
      <c r="V29" t="s">
        <v>11</v>
      </c>
      <c r="W29" t="s">
        <v>19</v>
      </c>
      <c r="X29">
        <v>43578.939400000003</v>
      </c>
      <c r="Z29" t="s">
        <v>13</v>
      </c>
      <c r="AA29" t="s">
        <v>19</v>
      </c>
      <c r="AB29">
        <v>12268.632250000001</v>
      </c>
    </row>
    <row r="30" spans="1:28" x14ac:dyDescent="0.25">
      <c r="A30">
        <v>37</v>
      </c>
      <c r="B30" t="s">
        <v>3</v>
      </c>
      <c r="C30">
        <v>28.024999999999999</v>
      </c>
      <c r="D30">
        <v>2</v>
      </c>
      <c r="E30" t="s">
        <v>13</v>
      </c>
      <c r="F30" t="s">
        <v>19</v>
      </c>
      <c r="G30">
        <v>6203.90175</v>
      </c>
      <c r="H30">
        <f t="shared" si="0"/>
        <v>0</v>
      </c>
      <c r="Q30" s="17" t="s">
        <v>77</v>
      </c>
      <c r="R30">
        <f>COUNTIFS(E6:E1343,"yes",B6:B1343,"female")</f>
        <v>115</v>
      </c>
      <c r="S30" t="s">
        <v>78</v>
      </c>
      <c r="T30" s="18">
        <f>COUNTIFS(B6:B1343,"female",E6:E1343,"yes")/COUNTIF(E6:E1343,"yes")</f>
        <v>0.41970802919708028</v>
      </c>
      <c r="V30" t="s">
        <v>11</v>
      </c>
      <c r="W30" t="s">
        <v>24</v>
      </c>
      <c r="X30">
        <v>30184.936699999998</v>
      </c>
      <c r="Z30" t="s">
        <v>13</v>
      </c>
      <c r="AA30" t="s">
        <v>19</v>
      </c>
      <c r="AB30">
        <v>2775.1921499999999</v>
      </c>
    </row>
    <row r="31" spans="1:28" x14ac:dyDescent="0.25">
      <c r="A31">
        <v>59</v>
      </c>
      <c r="B31" t="s">
        <v>2</v>
      </c>
      <c r="C31">
        <v>27.72</v>
      </c>
      <c r="D31">
        <v>3</v>
      </c>
      <c r="E31" t="s">
        <v>13</v>
      </c>
      <c r="F31" t="s">
        <v>14</v>
      </c>
      <c r="G31">
        <v>14001.1338</v>
      </c>
      <c r="H31">
        <f t="shared" si="0"/>
        <v>0</v>
      </c>
      <c r="Q31" s="17" t="s">
        <v>79</v>
      </c>
      <c r="R31">
        <f>COUNT(X7:X280)</f>
        <v>274</v>
      </c>
      <c r="T31" s="18"/>
      <c r="V31" t="s">
        <v>11</v>
      </c>
      <c r="W31" t="s">
        <v>12</v>
      </c>
      <c r="X31">
        <v>47291.055</v>
      </c>
      <c r="Z31" t="s">
        <v>13</v>
      </c>
      <c r="AA31" t="s">
        <v>24</v>
      </c>
      <c r="AB31">
        <v>2198.1898500000002</v>
      </c>
    </row>
    <row r="32" spans="1:28" x14ac:dyDescent="0.25">
      <c r="A32">
        <v>63</v>
      </c>
      <c r="B32" t="s">
        <v>2</v>
      </c>
      <c r="C32">
        <v>23.085000000000001</v>
      </c>
      <c r="D32">
        <v>0</v>
      </c>
      <c r="E32" t="s">
        <v>13</v>
      </c>
      <c r="F32" t="s">
        <v>24</v>
      </c>
      <c r="G32">
        <v>14451.835150000001</v>
      </c>
      <c r="H32">
        <f t="shared" si="0"/>
        <v>0</v>
      </c>
      <c r="Q32" s="17" t="s">
        <v>80</v>
      </c>
      <c r="R32">
        <v>274</v>
      </c>
      <c r="T32" s="18"/>
      <c r="V32" t="s">
        <v>11</v>
      </c>
      <c r="W32" t="s">
        <v>24</v>
      </c>
      <c r="X32">
        <v>22412.648499999999</v>
      </c>
      <c r="Z32" t="s">
        <v>13</v>
      </c>
      <c r="AA32" t="s">
        <v>12</v>
      </c>
      <c r="AB32">
        <v>4687.7969999999996</v>
      </c>
    </row>
    <row r="33" spans="1:28" x14ac:dyDescent="0.25">
      <c r="A33">
        <v>55</v>
      </c>
      <c r="B33" t="s">
        <v>2</v>
      </c>
      <c r="C33">
        <v>32.774999999999999</v>
      </c>
      <c r="D33">
        <v>2</v>
      </c>
      <c r="E33" t="s">
        <v>13</v>
      </c>
      <c r="F33" t="s">
        <v>19</v>
      </c>
      <c r="G33">
        <v>12268.632250000001</v>
      </c>
      <c r="H33">
        <f t="shared" si="0"/>
        <v>0</v>
      </c>
      <c r="Q33" s="17"/>
      <c r="R33" t="s">
        <v>81</v>
      </c>
      <c r="S33">
        <f>(R29+R30)/(R31+R32)</f>
        <v>0.5</v>
      </c>
      <c r="T33" s="18"/>
      <c r="V33" t="s">
        <v>11</v>
      </c>
      <c r="W33" t="s">
        <v>12</v>
      </c>
      <c r="X33">
        <v>15820.699000000001</v>
      </c>
      <c r="Z33" t="s">
        <v>13</v>
      </c>
      <c r="AA33" t="s">
        <v>19</v>
      </c>
      <c r="AB33">
        <v>13770.097900000001</v>
      </c>
    </row>
    <row r="34" spans="1:28" x14ac:dyDescent="0.25">
      <c r="A34">
        <v>23</v>
      </c>
      <c r="B34" t="s">
        <v>3</v>
      </c>
      <c r="C34">
        <v>17.385000000000002</v>
      </c>
      <c r="D34">
        <v>1</v>
      </c>
      <c r="E34" t="s">
        <v>13</v>
      </c>
      <c r="F34" t="s">
        <v>19</v>
      </c>
      <c r="G34">
        <v>2775.1921499999999</v>
      </c>
      <c r="H34">
        <f t="shared" si="0"/>
        <v>0</v>
      </c>
      <c r="Q34" s="17"/>
      <c r="R34" t="s">
        <v>82</v>
      </c>
      <c r="S34">
        <v>1.6439999999999999</v>
      </c>
      <c r="T34" s="35" t="s">
        <v>56</v>
      </c>
      <c r="V34" t="s">
        <v>11</v>
      </c>
      <c r="W34" t="s">
        <v>14</v>
      </c>
      <c r="X34">
        <v>30942.191800000001</v>
      </c>
      <c r="Z34" t="s">
        <v>13</v>
      </c>
      <c r="AA34" t="s">
        <v>19</v>
      </c>
      <c r="AB34">
        <v>1625.4337499999999</v>
      </c>
    </row>
    <row r="35" spans="1:28" ht="15.75" thickBot="1" x14ac:dyDescent="0.3">
      <c r="A35">
        <v>31</v>
      </c>
      <c r="B35" t="s">
        <v>3</v>
      </c>
      <c r="C35">
        <v>36.299999999999997</v>
      </c>
      <c r="D35">
        <v>2</v>
      </c>
      <c r="E35" t="s">
        <v>11</v>
      </c>
      <c r="F35" t="s">
        <v>12</v>
      </c>
      <c r="G35">
        <v>38711</v>
      </c>
      <c r="H35">
        <f t="shared" si="0"/>
        <v>1</v>
      </c>
      <c r="Q35" s="28"/>
      <c r="R35" s="29" t="s">
        <v>83</v>
      </c>
      <c r="S35" s="29">
        <f>(T29-T30)/SQRT(S33*S33*(1/R31+1/R32))</f>
        <v>3.7591736939537488</v>
      </c>
      <c r="T35" s="36"/>
      <c r="V35" t="s">
        <v>11</v>
      </c>
      <c r="W35" t="s">
        <v>19</v>
      </c>
      <c r="X35">
        <v>17560.37975</v>
      </c>
      <c r="Z35" t="s">
        <v>13</v>
      </c>
      <c r="AA35" t="s">
        <v>19</v>
      </c>
      <c r="AB35">
        <v>15612.19335</v>
      </c>
    </row>
    <row r="36" spans="1:28" x14ac:dyDescent="0.25">
      <c r="A36">
        <v>22</v>
      </c>
      <c r="B36" t="s">
        <v>3</v>
      </c>
      <c r="C36">
        <v>35.6</v>
      </c>
      <c r="D36">
        <v>0</v>
      </c>
      <c r="E36" t="s">
        <v>11</v>
      </c>
      <c r="F36" t="s">
        <v>12</v>
      </c>
      <c r="G36">
        <v>35585.576000000001</v>
      </c>
      <c r="H36">
        <f t="shared" si="0"/>
        <v>1</v>
      </c>
      <c r="V36" t="s">
        <v>11</v>
      </c>
      <c r="W36" t="s">
        <v>14</v>
      </c>
      <c r="X36">
        <v>47055.532099999997</v>
      </c>
      <c r="Z36" t="s">
        <v>13</v>
      </c>
      <c r="AA36" t="s">
        <v>12</v>
      </c>
      <c r="AB36">
        <v>2302.3000000000002</v>
      </c>
    </row>
    <row r="37" spans="1:28" x14ac:dyDescent="0.25">
      <c r="A37">
        <v>18</v>
      </c>
      <c r="B37" t="s">
        <v>2</v>
      </c>
      <c r="C37">
        <v>26.315000000000001</v>
      </c>
      <c r="D37">
        <v>0</v>
      </c>
      <c r="E37" t="s">
        <v>13</v>
      </c>
      <c r="F37" t="s">
        <v>24</v>
      </c>
      <c r="G37">
        <v>2198.1898500000002</v>
      </c>
      <c r="H37">
        <f t="shared" si="0"/>
        <v>0</v>
      </c>
      <c r="V37" t="s">
        <v>11</v>
      </c>
      <c r="W37" t="s">
        <v>14</v>
      </c>
      <c r="X37">
        <v>19107.779600000002</v>
      </c>
      <c r="Z37" t="s">
        <v>13</v>
      </c>
      <c r="AA37" t="s">
        <v>24</v>
      </c>
      <c r="AB37">
        <v>3046.0619999999999</v>
      </c>
    </row>
    <row r="38" spans="1:28" x14ac:dyDescent="0.25">
      <c r="A38">
        <v>19</v>
      </c>
      <c r="B38" t="s">
        <v>2</v>
      </c>
      <c r="C38">
        <v>28.6</v>
      </c>
      <c r="D38">
        <v>5</v>
      </c>
      <c r="E38" t="s">
        <v>13</v>
      </c>
      <c r="F38" t="s">
        <v>12</v>
      </c>
      <c r="G38">
        <v>4687.7969999999996</v>
      </c>
      <c r="H38">
        <f t="shared" si="0"/>
        <v>0</v>
      </c>
      <c r="V38" t="s">
        <v>11</v>
      </c>
      <c r="W38" t="s">
        <v>24</v>
      </c>
      <c r="X38">
        <v>39556.494500000001</v>
      </c>
      <c r="Z38" t="s">
        <v>13</v>
      </c>
      <c r="AA38" t="s">
        <v>14</v>
      </c>
      <c r="AB38">
        <v>4949.7587000000003</v>
      </c>
    </row>
    <row r="39" spans="1:28" ht="15.75" thickBot="1" x14ac:dyDescent="0.3">
      <c r="A39">
        <v>63</v>
      </c>
      <c r="B39" t="s">
        <v>3</v>
      </c>
      <c r="C39">
        <v>28.31</v>
      </c>
      <c r="D39">
        <v>0</v>
      </c>
      <c r="E39" t="s">
        <v>13</v>
      </c>
      <c r="F39" t="s">
        <v>19</v>
      </c>
      <c r="G39">
        <v>13770.097900000001</v>
      </c>
      <c r="H39">
        <f t="shared" si="0"/>
        <v>0</v>
      </c>
      <c r="J39" s="4" t="s">
        <v>84</v>
      </c>
      <c r="V39" t="s">
        <v>11</v>
      </c>
      <c r="W39" t="s">
        <v>12</v>
      </c>
      <c r="X39">
        <v>17081.080000000002</v>
      </c>
      <c r="Z39" t="s">
        <v>13</v>
      </c>
      <c r="AA39" t="s">
        <v>14</v>
      </c>
      <c r="AB39">
        <v>6272.4772000000003</v>
      </c>
    </row>
    <row r="40" spans="1:28" x14ac:dyDescent="0.25">
      <c r="A40">
        <v>28</v>
      </c>
      <c r="B40" t="s">
        <v>3</v>
      </c>
      <c r="C40">
        <v>36.4</v>
      </c>
      <c r="D40">
        <v>1</v>
      </c>
      <c r="E40" t="s">
        <v>11</v>
      </c>
      <c r="F40" t="s">
        <v>12</v>
      </c>
      <c r="G40">
        <v>51194.559139999998</v>
      </c>
      <c r="H40">
        <f t="shared" si="0"/>
        <v>1</v>
      </c>
      <c r="Q40" s="6" t="s">
        <v>52</v>
      </c>
      <c r="R40" s="7"/>
      <c r="S40" s="7"/>
      <c r="T40" s="8"/>
      <c r="V40" t="s">
        <v>11</v>
      </c>
      <c r="W40" t="s">
        <v>19</v>
      </c>
      <c r="X40">
        <v>32734.186300000001</v>
      </c>
      <c r="Z40" t="s">
        <v>13</v>
      </c>
      <c r="AA40" t="s">
        <v>14</v>
      </c>
      <c r="AB40">
        <v>6313.759</v>
      </c>
    </row>
    <row r="41" spans="1:28" x14ac:dyDescent="0.25">
      <c r="A41">
        <v>19</v>
      </c>
      <c r="B41" t="s">
        <v>3</v>
      </c>
      <c r="C41">
        <v>20.425000000000001</v>
      </c>
      <c r="D41">
        <v>0</v>
      </c>
      <c r="E41" t="s">
        <v>13</v>
      </c>
      <c r="F41" t="s">
        <v>19</v>
      </c>
      <c r="G41">
        <v>1625.4337499999999</v>
      </c>
      <c r="H41">
        <f t="shared" si="0"/>
        <v>0</v>
      </c>
      <c r="J41" s="45" t="s">
        <v>85</v>
      </c>
      <c r="K41" s="45"/>
      <c r="L41" s="46"/>
      <c r="M41" s="45" t="s">
        <v>86</v>
      </c>
      <c r="N41" s="45"/>
      <c r="O41" s="45"/>
      <c r="Q41" s="9" t="s">
        <v>53</v>
      </c>
      <c r="R41" s="1"/>
      <c r="S41" s="1"/>
      <c r="T41" s="10"/>
      <c r="V41" t="s">
        <v>11</v>
      </c>
      <c r="W41" t="s">
        <v>14</v>
      </c>
      <c r="X41">
        <v>18972.494999999999</v>
      </c>
      <c r="Z41" t="s">
        <v>13</v>
      </c>
      <c r="AA41" t="s">
        <v>24</v>
      </c>
      <c r="AB41">
        <v>6079.6715000000004</v>
      </c>
    </row>
    <row r="42" spans="1:28" x14ac:dyDescent="0.25">
      <c r="A42">
        <v>62</v>
      </c>
      <c r="B42" t="s">
        <v>2</v>
      </c>
      <c r="C42">
        <v>32.965000000000003</v>
      </c>
      <c r="D42">
        <v>3</v>
      </c>
      <c r="E42" t="s">
        <v>13</v>
      </c>
      <c r="F42" t="s">
        <v>19</v>
      </c>
      <c r="G42">
        <v>15612.19335</v>
      </c>
      <c r="H42">
        <f t="shared" si="0"/>
        <v>0</v>
      </c>
      <c r="J42" s="52">
        <f>AVERAGEIF(E6:E1343,"yes",G6:G1343)</f>
        <v>32050.231831532848</v>
      </c>
      <c r="K42" s="52"/>
      <c r="L42" s="53"/>
      <c r="M42" s="52">
        <f>AVERAGEIF(E6:E1343,"no",G6:G1343)</f>
        <v>8434.2682978561988</v>
      </c>
      <c r="N42" s="52"/>
      <c r="O42" s="52"/>
      <c r="Q42" s="9" t="s">
        <v>54</v>
      </c>
      <c r="R42" s="1"/>
      <c r="S42" s="1"/>
      <c r="T42" s="10"/>
      <c r="V42" t="s">
        <v>11</v>
      </c>
      <c r="W42" t="s">
        <v>19</v>
      </c>
      <c r="X42">
        <v>20745.989099999999</v>
      </c>
      <c r="Z42" t="s">
        <v>13</v>
      </c>
      <c r="AA42" t="s">
        <v>12</v>
      </c>
      <c r="AB42">
        <v>20630.283510000001</v>
      </c>
    </row>
    <row r="43" spans="1:28" x14ac:dyDescent="0.25">
      <c r="A43">
        <v>26</v>
      </c>
      <c r="B43" t="s">
        <v>3</v>
      </c>
      <c r="C43">
        <v>20.8</v>
      </c>
      <c r="D43">
        <v>0</v>
      </c>
      <c r="E43" t="s">
        <v>13</v>
      </c>
      <c r="F43" t="s">
        <v>12</v>
      </c>
      <c r="G43">
        <v>2302.3000000000002</v>
      </c>
      <c r="H43">
        <f t="shared" si="0"/>
        <v>0</v>
      </c>
      <c r="J43" s="52"/>
      <c r="K43" s="52"/>
      <c r="L43" s="53"/>
      <c r="M43" s="52"/>
      <c r="N43" s="52"/>
      <c r="O43" s="52"/>
      <c r="Q43" s="17"/>
      <c r="T43" s="18"/>
      <c r="V43" t="s">
        <v>11</v>
      </c>
      <c r="W43" t="s">
        <v>19</v>
      </c>
      <c r="X43">
        <v>40720.551050000002</v>
      </c>
      <c r="Z43" t="s">
        <v>13</v>
      </c>
      <c r="AA43" t="s">
        <v>24</v>
      </c>
      <c r="AB43">
        <v>3393.35635</v>
      </c>
    </row>
    <row r="44" spans="1:28" x14ac:dyDescent="0.25">
      <c r="A44">
        <v>35</v>
      </c>
      <c r="B44" t="s">
        <v>3</v>
      </c>
      <c r="C44">
        <v>36.67</v>
      </c>
      <c r="D44">
        <v>1</v>
      </c>
      <c r="E44" t="s">
        <v>11</v>
      </c>
      <c r="F44" t="s">
        <v>24</v>
      </c>
      <c r="G44">
        <v>39774.276299999998</v>
      </c>
      <c r="H44">
        <f t="shared" si="0"/>
        <v>1</v>
      </c>
      <c r="Q44" s="9" t="s">
        <v>34</v>
      </c>
      <c r="R44" s="1"/>
      <c r="S44" s="1">
        <v>0.05</v>
      </c>
      <c r="T44" s="10"/>
      <c r="V44" t="s">
        <v>11</v>
      </c>
      <c r="W44" t="s">
        <v>24</v>
      </c>
      <c r="X44">
        <v>19964.746299999999</v>
      </c>
      <c r="Z44" t="s">
        <v>13</v>
      </c>
      <c r="AA44" t="s">
        <v>19</v>
      </c>
      <c r="AB44">
        <v>3556.9223000000002</v>
      </c>
    </row>
    <row r="45" spans="1:28" x14ac:dyDescent="0.25">
      <c r="A45">
        <v>60</v>
      </c>
      <c r="B45" t="s">
        <v>3</v>
      </c>
      <c r="C45">
        <v>39.9</v>
      </c>
      <c r="D45">
        <v>0</v>
      </c>
      <c r="E45" t="s">
        <v>11</v>
      </c>
      <c r="F45" t="s">
        <v>12</v>
      </c>
      <c r="G45">
        <v>48173.360999999997</v>
      </c>
      <c r="H45">
        <f t="shared" si="0"/>
        <v>1</v>
      </c>
      <c r="Q45" s="17"/>
      <c r="T45" s="18"/>
      <c r="V45" t="s">
        <v>11</v>
      </c>
      <c r="W45" t="s">
        <v>14</v>
      </c>
      <c r="X45">
        <v>21223.675800000001</v>
      </c>
      <c r="Z45" t="s">
        <v>13</v>
      </c>
      <c r="AA45" t="s">
        <v>14</v>
      </c>
      <c r="AB45">
        <v>12629.896699999999</v>
      </c>
    </row>
    <row r="46" spans="1:28" x14ac:dyDescent="0.25">
      <c r="A46">
        <v>24</v>
      </c>
      <c r="B46" t="s">
        <v>2</v>
      </c>
      <c r="C46">
        <v>26.6</v>
      </c>
      <c r="D46">
        <v>0</v>
      </c>
      <c r="E46" t="s">
        <v>13</v>
      </c>
      <c r="F46" t="s">
        <v>24</v>
      </c>
      <c r="G46">
        <v>3046.0619999999999</v>
      </c>
      <c r="H46">
        <f t="shared" si="0"/>
        <v>0</v>
      </c>
      <c r="Q46" s="22" t="s">
        <v>37</v>
      </c>
      <c r="R46">
        <f>VAR(X7:X280)</f>
        <v>133207311.20634936</v>
      </c>
      <c r="S46" s="34" t="s">
        <v>87</v>
      </c>
      <c r="T46" s="18">
        <f>COUNTA(V7:V280)</f>
        <v>274</v>
      </c>
      <c r="V46" t="s">
        <v>11</v>
      </c>
      <c r="W46" t="s">
        <v>24</v>
      </c>
      <c r="X46">
        <v>15518.180249999999</v>
      </c>
      <c r="Z46" t="s">
        <v>13</v>
      </c>
      <c r="AA46" t="s">
        <v>24</v>
      </c>
      <c r="AB46">
        <v>2211.1307499999998</v>
      </c>
    </row>
    <row r="47" spans="1:28" x14ac:dyDescent="0.25">
      <c r="A47">
        <v>31</v>
      </c>
      <c r="B47" t="s">
        <v>2</v>
      </c>
      <c r="C47">
        <v>36.630000000000003</v>
      </c>
      <c r="D47">
        <v>2</v>
      </c>
      <c r="E47" t="s">
        <v>13</v>
      </c>
      <c r="F47" t="s">
        <v>14</v>
      </c>
      <c r="G47">
        <v>4949.7587000000003</v>
      </c>
      <c r="H47">
        <f t="shared" si="0"/>
        <v>0</v>
      </c>
      <c r="Q47" s="22" t="s">
        <v>39</v>
      </c>
      <c r="R47">
        <f>VAR(AB7:AB1070)</f>
        <v>35925420.496111825</v>
      </c>
      <c r="S47" s="34" t="s">
        <v>88</v>
      </c>
      <c r="T47" s="18">
        <f>COUNTA(Z7:Z1070)</f>
        <v>1064</v>
      </c>
      <c r="V47" t="s">
        <v>11</v>
      </c>
      <c r="W47" t="s">
        <v>14</v>
      </c>
      <c r="X47">
        <v>36950.256699999998</v>
      </c>
      <c r="Z47" t="s">
        <v>13</v>
      </c>
      <c r="AA47" t="s">
        <v>19</v>
      </c>
      <c r="AB47">
        <v>3579.8287</v>
      </c>
    </row>
    <row r="48" spans="1:28" x14ac:dyDescent="0.25">
      <c r="A48">
        <v>41</v>
      </c>
      <c r="B48" t="s">
        <v>3</v>
      </c>
      <c r="C48">
        <v>21.78</v>
      </c>
      <c r="D48">
        <v>1</v>
      </c>
      <c r="E48" t="s">
        <v>13</v>
      </c>
      <c r="F48" t="s">
        <v>14</v>
      </c>
      <c r="G48">
        <v>6272.4772000000003</v>
      </c>
      <c r="H48">
        <f t="shared" si="0"/>
        <v>0</v>
      </c>
      <c r="Q48" s="22" t="s">
        <v>41</v>
      </c>
      <c r="R48">
        <f>AVERAGE(X7:X280)</f>
        <v>32050.231831532848</v>
      </c>
      <c r="T48" s="18"/>
      <c r="V48" t="s">
        <v>11</v>
      </c>
      <c r="W48" t="s">
        <v>19</v>
      </c>
      <c r="X48">
        <v>21348.705999999998</v>
      </c>
      <c r="Z48" t="s">
        <v>13</v>
      </c>
      <c r="AA48" t="s">
        <v>19</v>
      </c>
      <c r="AB48">
        <v>8059.6791000000003</v>
      </c>
    </row>
    <row r="49" spans="1:28" x14ac:dyDescent="0.25">
      <c r="A49">
        <v>37</v>
      </c>
      <c r="B49" t="s">
        <v>2</v>
      </c>
      <c r="C49">
        <v>30.8</v>
      </c>
      <c r="D49">
        <v>2</v>
      </c>
      <c r="E49" t="s">
        <v>13</v>
      </c>
      <c r="F49" t="s">
        <v>14</v>
      </c>
      <c r="G49">
        <v>6313.759</v>
      </c>
      <c r="H49">
        <f t="shared" si="0"/>
        <v>0</v>
      </c>
      <c r="Q49" s="22" t="s">
        <v>42</v>
      </c>
      <c r="R49">
        <f>AVERAGE(AB7:AB1070)</f>
        <v>8434.2682978561988</v>
      </c>
      <c r="T49" s="18"/>
      <c r="V49" t="s">
        <v>11</v>
      </c>
      <c r="W49" t="s">
        <v>14</v>
      </c>
      <c r="X49">
        <v>36149.483500000002</v>
      </c>
      <c r="Z49" t="s">
        <v>13</v>
      </c>
      <c r="AA49" t="s">
        <v>24</v>
      </c>
      <c r="AB49">
        <v>13607.36875</v>
      </c>
    </row>
    <row r="50" spans="1:28" x14ac:dyDescent="0.25">
      <c r="A50">
        <v>38</v>
      </c>
      <c r="B50" t="s">
        <v>3</v>
      </c>
      <c r="C50">
        <v>37.049999999999997</v>
      </c>
      <c r="D50">
        <v>1</v>
      </c>
      <c r="E50" t="s">
        <v>13</v>
      </c>
      <c r="F50" t="s">
        <v>24</v>
      </c>
      <c r="G50">
        <v>6079.6715000000004</v>
      </c>
      <c r="H50">
        <f t="shared" si="0"/>
        <v>0</v>
      </c>
      <c r="Q50" s="17"/>
      <c r="T50" s="18"/>
      <c r="V50" t="s">
        <v>11</v>
      </c>
      <c r="W50" t="s">
        <v>12</v>
      </c>
      <c r="X50">
        <v>48824.45</v>
      </c>
      <c r="Z50" t="s">
        <v>13</v>
      </c>
      <c r="AA50" t="s">
        <v>19</v>
      </c>
      <c r="AB50">
        <v>5989.5236500000001</v>
      </c>
    </row>
    <row r="51" spans="1:28" x14ac:dyDescent="0.25">
      <c r="A51">
        <v>55</v>
      </c>
      <c r="B51" t="s">
        <v>3</v>
      </c>
      <c r="C51">
        <v>37.299999999999997</v>
      </c>
      <c r="D51">
        <v>0</v>
      </c>
      <c r="E51" t="s">
        <v>13</v>
      </c>
      <c r="F51" t="s">
        <v>12</v>
      </c>
      <c r="G51">
        <v>20630.283510000001</v>
      </c>
      <c r="H51">
        <f t="shared" si="0"/>
        <v>0</v>
      </c>
      <c r="Q51" s="17"/>
      <c r="R51" t="s">
        <v>43</v>
      </c>
      <c r="S51">
        <f>(((T46-1)*R46)+((T47-1)*R47))/(T46+T47-2)</f>
        <v>55804130.199625932</v>
      </c>
      <c r="T51" s="18"/>
      <c r="V51" t="s">
        <v>11</v>
      </c>
      <c r="W51" t="s">
        <v>24</v>
      </c>
      <c r="X51">
        <v>43753.337050000002</v>
      </c>
      <c r="Z51" t="s">
        <v>13</v>
      </c>
      <c r="AA51" t="s">
        <v>24</v>
      </c>
      <c r="AB51">
        <v>8606.2173999999995</v>
      </c>
    </row>
    <row r="52" spans="1:28" x14ac:dyDescent="0.25">
      <c r="A52">
        <v>18</v>
      </c>
      <c r="B52" t="s">
        <v>2</v>
      </c>
      <c r="C52">
        <v>38.664999999999999</v>
      </c>
      <c r="D52">
        <v>2</v>
      </c>
      <c r="E52" t="s">
        <v>13</v>
      </c>
      <c r="F52" t="s">
        <v>24</v>
      </c>
      <c r="G52">
        <v>3393.35635</v>
      </c>
      <c r="H52">
        <f t="shared" si="0"/>
        <v>0</v>
      </c>
      <c r="Q52" s="17"/>
      <c r="R52" t="s">
        <v>44</v>
      </c>
      <c r="S52">
        <f>SQRT(S51)</f>
        <v>7470.21620835876</v>
      </c>
      <c r="T52" s="18"/>
      <c r="V52" t="s">
        <v>11</v>
      </c>
      <c r="W52" t="s">
        <v>14</v>
      </c>
      <c r="X52">
        <v>37133.898200000003</v>
      </c>
      <c r="Z52" t="s">
        <v>13</v>
      </c>
      <c r="AA52" t="s">
        <v>14</v>
      </c>
      <c r="AB52">
        <v>4504.6624000000002</v>
      </c>
    </row>
    <row r="53" spans="1:28" x14ac:dyDescent="0.25">
      <c r="A53">
        <v>28</v>
      </c>
      <c r="B53" t="s">
        <v>2</v>
      </c>
      <c r="C53">
        <v>34.770000000000003</v>
      </c>
      <c r="D53">
        <v>0</v>
      </c>
      <c r="E53" t="s">
        <v>13</v>
      </c>
      <c r="F53" t="s">
        <v>19</v>
      </c>
      <c r="G53">
        <v>3556.9223000000002</v>
      </c>
      <c r="H53">
        <f t="shared" si="0"/>
        <v>0</v>
      </c>
      <c r="Q53" s="17"/>
      <c r="R53" t="s">
        <v>55</v>
      </c>
      <c r="S53">
        <v>1.645</v>
      </c>
      <c r="T53" s="35" t="s">
        <v>56</v>
      </c>
      <c r="V53" t="s">
        <v>11</v>
      </c>
      <c r="W53" t="s">
        <v>24</v>
      </c>
      <c r="X53">
        <v>20984.0936</v>
      </c>
      <c r="Z53" t="s">
        <v>13</v>
      </c>
      <c r="AA53" t="s">
        <v>19</v>
      </c>
      <c r="AB53">
        <v>30166.618170000002</v>
      </c>
    </row>
    <row r="54" spans="1:28" ht="15.75" thickBot="1" x14ac:dyDescent="0.3">
      <c r="A54">
        <v>60</v>
      </c>
      <c r="B54" t="s">
        <v>2</v>
      </c>
      <c r="C54">
        <v>24.53</v>
      </c>
      <c r="D54">
        <v>0</v>
      </c>
      <c r="E54" t="s">
        <v>13</v>
      </c>
      <c r="F54" t="s">
        <v>14</v>
      </c>
      <c r="G54">
        <v>12629.896699999999</v>
      </c>
      <c r="H54">
        <f t="shared" si="0"/>
        <v>0</v>
      </c>
      <c r="Q54" s="28"/>
      <c r="R54" s="29" t="s">
        <v>48</v>
      </c>
      <c r="S54" s="29">
        <f>(R48-R49)/(S52*SQRT((1/T46)+(1/T47)))</f>
        <v>46.664921172723695</v>
      </c>
      <c r="T54" s="36"/>
      <c r="V54" t="s">
        <v>11</v>
      </c>
      <c r="W54" t="s">
        <v>12</v>
      </c>
      <c r="X54">
        <v>34779.614999999998</v>
      </c>
      <c r="Z54" t="s">
        <v>13</v>
      </c>
      <c r="AA54" t="s">
        <v>19</v>
      </c>
      <c r="AB54">
        <v>4133.6416499999996</v>
      </c>
    </row>
    <row r="55" spans="1:28" x14ac:dyDescent="0.25">
      <c r="A55">
        <v>36</v>
      </c>
      <c r="B55" t="s">
        <v>3</v>
      </c>
      <c r="C55">
        <v>35.200000000000003</v>
      </c>
      <c r="D55">
        <v>1</v>
      </c>
      <c r="E55" t="s">
        <v>11</v>
      </c>
      <c r="F55" t="s">
        <v>14</v>
      </c>
      <c r="G55">
        <v>38709.175999999999</v>
      </c>
      <c r="H55">
        <f t="shared" si="0"/>
        <v>1</v>
      </c>
      <c r="V55" t="s">
        <v>11</v>
      </c>
      <c r="W55" t="s">
        <v>14</v>
      </c>
      <c r="X55">
        <v>19515.5416</v>
      </c>
      <c r="Z55" t="s">
        <v>13</v>
      </c>
      <c r="AA55" t="s">
        <v>12</v>
      </c>
      <c r="AB55">
        <v>1743.2139999999999</v>
      </c>
    </row>
    <row r="56" spans="1:28" x14ac:dyDescent="0.25">
      <c r="A56">
        <v>18</v>
      </c>
      <c r="B56" t="s">
        <v>2</v>
      </c>
      <c r="C56">
        <v>35.625</v>
      </c>
      <c r="D56">
        <v>0</v>
      </c>
      <c r="E56" t="s">
        <v>13</v>
      </c>
      <c r="F56" t="s">
        <v>24</v>
      </c>
      <c r="G56">
        <v>2211.1307499999998</v>
      </c>
      <c r="H56">
        <f t="shared" si="0"/>
        <v>0</v>
      </c>
      <c r="J56" s="4" t="s">
        <v>89</v>
      </c>
      <c r="V56" t="s">
        <v>11</v>
      </c>
      <c r="W56" t="s">
        <v>14</v>
      </c>
      <c r="X56">
        <v>19444.265800000001</v>
      </c>
      <c r="Z56" t="s">
        <v>13</v>
      </c>
      <c r="AA56" t="s">
        <v>12</v>
      </c>
      <c r="AB56">
        <v>14235.072</v>
      </c>
    </row>
    <row r="57" spans="1:28" x14ac:dyDescent="0.25">
      <c r="A57">
        <v>21</v>
      </c>
      <c r="B57" t="s">
        <v>2</v>
      </c>
      <c r="C57">
        <v>33.630000000000003</v>
      </c>
      <c r="D57">
        <v>2</v>
      </c>
      <c r="E57" t="s">
        <v>13</v>
      </c>
      <c r="F57" t="s">
        <v>19</v>
      </c>
      <c r="G57">
        <v>3579.8287</v>
      </c>
      <c r="H57">
        <f t="shared" si="0"/>
        <v>0</v>
      </c>
      <c r="V57" t="s">
        <v>11</v>
      </c>
      <c r="W57" t="s">
        <v>19</v>
      </c>
      <c r="X57">
        <v>17352.6803</v>
      </c>
      <c r="Z57" t="s">
        <v>13</v>
      </c>
      <c r="AA57" t="s">
        <v>19</v>
      </c>
      <c r="AB57">
        <v>6389.3778499999999</v>
      </c>
    </row>
    <row r="58" spans="1:28" x14ac:dyDescent="0.25">
      <c r="A58">
        <v>48</v>
      </c>
      <c r="B58" t="s">
        <v>3</v>
      </c>
      <c r="C58">
        <v>28</v>
      </c>
      <c r="D58">
        <v>1</v>
      </c>
      <c r="E58" t="s">
        <v>11</v>
      </c>
      <c r="F58" t="s">
        <v>12</v>
      </c>
      <c r="G58">
        <v>23568.272000000001</v>
      </c>
      <c r="H58">
        <f t="shared" si="0"/>
        <v>1</v>
      </c>
      <c r="V58" t="s">
        <v>11</v>
      </c>
      <c r="W58" t="s">
        <v>24</v>
      </c>
      <c r="X58">
        <v>38511.628299999997</v>
      </c>
      <c r="Z58" t="s">
        <v>13</v>
      </c>
      <c r="AA58" t="s">
        <v>14</v>
      </c>
      <c r="AB58">
        <v>5920.1040999999996</v>
      </c>
    </row>
    <row r="59" spans="1:28" x14ac:dyDescent="0.25">
      <c r="A59">
        <v>36</v>
      </c>
      <c r="B59" t="s">
        <v>3</v>
      </c>
      <c r="C59">
        <v>34.43</v>
      </c>
      <c r="D59">
        <v>0</v>
      </c>
      <c r="E59" t="s">
        <v>11</v>
      </c>
      <c r="F59" t="s">
        <v>14</v>
      </c>
      <c r="G59">
        <v>37742.575700000001</v>
      </c>
      <c r="H59">
        <f t="shared" si="0"/>
        <v>1</v>
      </c>
      <c r="V59" t="s">
        <v>11</v>
      </c>
      <c r="W59" t="s">
        <v>24</v>
      </c>
      <c r="X59">
        <v>29523.1656</v>
      </c>
      <c r="Z59" t="s">
        <v>13</v>
      </c>
      <c r="AA59" t="s">
        <v>24</v>
      </c>
      <c r="AB59">
        <v>6799.4579999999996</v>
      </c>
    </row>
    <row r="60" spans="1:28" x14ac:dyDescent="0.25">
      <c r="A60">
        <v>40</v>
      </c>
      <c r="B60" t="s">
        <v>2</v>
      </c>
      <c r="C60">
        <v>28.69</v>
      </c>
      <c r="D60">
        <v>3</v>
      </c>
      <c r="E60" t="s">
        <v>13</v>
      </c>
      <c r="F60" t="s">
        <v>19</v>
      </c>
      <c r="G60">
        <v>8059.6791000000003</v>
      </c>
      <c r="H60">
        <f t="shared" si="0"/>
        <v>0</v>
      </c>
      <c r="V60" t="s">
        <v>11</v>
      </c>
      <c r="W60" t="s">
        <v>24</v>
      </c>
      <c r="X60">
        <v>12829.455099999999</v>
      </c>
      <c r="Z60" t="s">
        <v>13</v>
      </c>
      <c r="AA60" t="s">
        <v>12</v>
      </c>
      <c r="AB60">
        <v>11741.726000000001</v>
      </c>
    </row>
    <row r="61" spans="1:28" x14ac:dyDescent="0.25">
      <c r="A61">
        <v>58</v>
      </c>
      <c r="B61" t="s">
        <v>3</v>
      </c>
      <c r="C61">
        <v>36.954999999999998</v>
      </c>
      <c r="D61">
        <v>2</v>
      </c>
      <c r="E61" t="s">
        <v>11</v>
      </c>
      <c r="F61" t="s">
        <v>19</v>
      </c>
      <c r="G61">
        <v>47496.494449999998</v>
      </c>
      <c r="H61">
        <f t="shared" si="0"/>
        <v>1</v>
      </c>
      <c r="V61" t="s">
        <v>11</v>
      </c>
      <c r="W61" t="s">
        <v>12</v>
      </c>
      <c r="X61">
        <v>47305.305</v>
      </c>
      <c r="Z61" t="s">
        <v>13</v>
      </c>
      <c r="AA61" t="s">
        <v>14</v>
      </c>
      <c r="AB61">
        <v>11946.625899999999</v>
      </c>
    </row>
    <row r="62" spans="1:28" x14ac:dyDescent="0.25">
      <c r="A62">
        <v>58</v>
      </c>
      <c r="B62" t="s">
        <v>2</v>
      </c>
      <c r="C62">
        <v>31.824999999999999</v>
      </c>
      <c r="D62">
        <v>2</v>
      </c>
      <c r="E62" t="s">
        <v>13</v>
      </c>
      <c r="F62" t="s">
        <v>24</v>
      </c>
      <c r="G62">
        <v>13607.36875</v>
      </c>
      <c r="H62">
        <f t="shared" si="0"/>
        <v>0</v>
      </c>
      <c r="V62" t="s">
        <v>11</v>
      </c>
      <c r="W62" t="s">
        <v>14</v>
      </c>
      <c r="X62">
        <v>44260.749900000003</v>
      </c>
      <c r="Z62" t="s">
        <v>13</v>
      </c>
      <c r="AA62" t="s">
        <v>12</v>
      </c>
      <c r="AB62">
        <v>7726.8540000000003</v>
      </c>
    </row>
    <row r="63" spans="1:28" x14ac:dyDescent="0.25">
      <c r="A63">
        <v>18</v>
      </c>
      <c r="B63" t="s">
        <v>3</v>
      </c>
      <c r="C63">
        <v>31.68</v>
      </c>
      <c r="D63">
        <v>2</v>
      </c>
      <c r="E63" t="s">
        <v>11</v>
      </c>
      <c r="F63" t="s">
        <v>14</v>
      </c>
      <c r="G63">
        <v>34303.167200000004</v>
      </c>
      <c r="H63">
        <f t="shared" si="0"/>
        <v>1</v>
      </c>
      <c r="V63" t="s">
        <v>11</v>
      </c>
      <c r="W63" t="s">
        <v>24</v>
      </c>
      <c r="X63">
        <v>41097.161749999999</v>
      </c>
      <c r="Z63" t="s">
        <v>13</v>
      </c>
      <c r="AA63" t="s">
        <v>19</v>
      </c>
      <c r="AB63">
        <v>11356.660900000001</v>
      </c>
    </row>
    <row r="64" spans="1:28" x14ac:dyDescent="0.25">
      <c r="A64">
        <v>53</v>
      </c>
      <c r="B64" t="s">
        <v>2</v>
      </c>
      <c r="C64">
        <v>22.88</v>
      </c>
      <c r="D64">
        <v>1</v>
      </c>
      <c r="E64" t="s">
        <v>11</v>
      </c>
      <c r="F64" t="s">
        <v>14</v>
      </c>
      <c r="G64">
        <v>23244.790199999999</v>
      </c>
      <c r="H64">
        <f t="shared" si="0"/>
        <v>1</v>
      </c>
      <c r="V64" t="s">
        <v>11</v>
      </c>
      <c r="W64" t="s">
        <v>19</v>
      </c>
      <c r="X64">
        <v>43921.183700000001</v>
      </c>
      <c r="Z64" t="s">
        <v>13</v>
      </c>
      <c r="AA64" t="s">
        <v>14</v>
      </c>
      <c r="AB64">
        <v>3947.4131000000002</v>
      </c>
    </row>
    <row r="65" spans="1:28" x14ac:dyDescent="0.25">
      <c r="A65">
        <v>34</v>
      </c>
      <c r="B65" t="s">
        <v>2</v>
      </c>
      <c r="C65">
        <v>37.335000000000001</v>
      </c>
      <c r="D65">
        <v>2</v>
      </c>
      <c r="E65" t="s">
        <v>13</v>
      </c>
      <c r="F65" t="s">
        <v>19</v>
      </c>
      <c r="G65">
        <v>5989.5236500000001</v>
      </c>
      <c r="H65">
        <f t="shared" si="0"/>
        <v>0</v>
      </c>
      <c r="V65" t="s">
        <v>11</v>
      </c>
      <c r="W65" t="s">
        <v>19</v>
      </c>
      <c r="X65">
        <v>33750.291799999999</v>
      </c>
      <c r="Z65" t="s">
        <v>13</v>
      </c>
      <c r="AA65" t="s">
        <v>14</v>
      </c>
      <c r="AB65">
        <v>1532.4697000000001</v>
      </c>
    </row>
    <row r="66" spans="1:28" x14ac:dyDescent="0.25">
      <c r="A66">
        <v>43</v>
      </c>
      <c r="B66" t="s">
        <v>3</v>
      </c>
      <c r="C66">
        <v>27.36</v>
      </c>
      <c r="D66">
        <v>3</v>
      </c>
      <c r="E66" t="s">
        <v>13</v>
      </c>
      <c r="F66" t="s">
        <v>24</v>
      </c>
      <c r="G66">
        <v>8606.2173999999995</v>
      </c>
      <c r="H66">
        <f t="shared" si="0"/>
        <v>0</v>
      </c>
      <c r="V66" t="s">
        <v>11</v>
      </c>
      <c r="W66" t="s">
        <v>14</v>
      </c>
      <c r="X66">
        <v>17085.267599999999</v>
      </c>
      <c r="Z66" t="s">
        <v>13</v>
      </c>
      <c r="AA66" t="s">
        <v>24</v>
      </c>
      <c r="AB66">
        <v>2755.0209500000001</v>
      </c>
    </row>
    <row r="67" spans="1:28" x14ac:dyDescent="0.25">
      <c r="A67">
        <v>25</v>
      </c>
      <c r="B67" t="s">
        <v>3</v>
      </c>
      <c r="C67">
        <v>33.659999999999997</v>
      </c>
      <c r="D67">
        <v>4</v>
      </c>
      <c r="E67" t="s">
        <v>13</v>
      </c>
      <c r="F67" t="s">
        <v>14</v>
      </c>
      <c r="G67">
        <v>4504.6624000000002</v>
      </c>
      <c r="H67">
        <f t="shared" si="0"/>
        <v>0</v>
      </c>
      <c r="V67" t="s">
        <v>11</v>
      </c>
      <c r="W67" t="s">
        <v>24</v>
      </c>
      <c r="X67">
        <v>24869.836800000001</v>
      </c>
      <c r="Z67" t="s">
        <v>13</v>
      </c>
      <c r="AA67" t="s">
        <v>19</v>
      </c>
      <c r="AB67">
        <v>6571.0243499999997</v>
      </c>
    </row>
    <row r="68" spans="1:28" x14ac:dyDescent="0.25">
      <c r="A68">
        <v>64</v>
      </c>
      <c r="B68" t="s">
        <v>3</v>
      </c>
      <c r="C68">
        <v>24.7</v>
      </c>
      <c r="D68">
        <v>1</v>
      </c>
      <c r="E68" t="s">
        <v>13</v>
      </c>
      <c r="F68" t="s">
        <v>19</v>
      </c>
      <c r="G68">
        <v>30166.618170000002</v>
      </c>
      <c r="H68">
        <f t="shared" si="0"/>
        <v>0</v>
      </c>
      <c r="V68" t="s">
        <v>11</v>
      </c>
      <c r="W68" t="s">
        <v>19</v>
      </c>
      <c r="X68">
        <v>36219.405449999998</v>
      </c>
      <c r="Z68" t="s">
        <v>13</v>
      </c>
      <c r="AA68" t="s">
        <v>24</v>
      </c>
      <c r="AB68">
        <v>4441.2131499999996</v>
      </c>
    </row>
    <row r="69" spans="1:28" x14ac:dyDescent="0.25">
      <c r="A69">
        <v>28</v>
      </c>
      <c r="B69" t="s">
        <v>2</v>
      </c>
      <c r="C69">
        <v>25.934999999999999</v>
      </c>
      <c r="D69">
        <v>1</v>
      </c>
      <c r="E69" t="s">
        <v>13</v>
      </c>
      <c r="F69" t="s">
        <v>19</v>
      </c>
      <c r="G69">
        <v>4133.6416499999996</v>
      </c>
      <c r="H69">
        <f t="shared" si="0"/>
        <v>0</v>
      </c>
      <c r="V69" t="s">
        <v>11</v>
      </c>
      <c r="W69" t="s">
        <v>14</v>
      </c>
      <c r="X69">
        <v>46151.124499999998</v>
      </c>
      <c r="Z69" t="s">
        <v>13</v>
      </c>
      <c r="AA69" t="s">
        <v>24</v>
      </c>
      <c r="AB69">
        <v>7935.29115</v>
      </c>
    </row>
    <row r="70" spans="1:28" x14ac:dyDescent="0.25">
      <c r="A70">
        <v>20</v>
      </c>
      <c r="B70" t="s">
        <v>2</v>
      </c>
      <c r="C70">
        <v>22.42</v>
      </c>
      <c r="D70">
        <v>0</v>
      </c>
      <c r="E70" t="s">
        <v>11</v>
      </c>
      <c r="F70" t="s">
        <v>19</v>
      </c>
      <c r="G70">
        <v>14711.7438</v>
      </c>
      <c r="H70">
        <f t="shared" si="0"/>
        <v>1</v>
      </c>
      <c r="V70" t="s">
        <v>11</v>
      </c>
      <c r="W70" t="s">
        <v>14</v>
      </c>
      <c r="X70">
        <v>17179.522000000001</v>
      </c>
      <c r="Z70" t="s">
        <v>13</v>
      </c>
      <c r="AA70" t="s">
        <v>19</v>
      </c>
      <c r="AB70">
        <v>11033.661700000001</v>
      </c>
    </row>
    <row r="71" spans="1:28" x14ac:dyDescent="0.25">
      <c r="A71">
        <v>19</v>
      </c>
      <c r="B71" t="s">
        <v>2</v>
      </c>
      <c r="C71">
        <v>28.9</v>
      </c>
      <c r="D71">
        <v>0</v>
      </c>
      <c r="E71" t="s">
        <v>13</v>
      </c>
      <c r="F71" t="s">
        <v>12</v>
      </c>
      <c r="G71">
        <v>1743.2139999999999</v>
      </c>
      <c r="H71">
        <f t="shared" ref="H71:H134" si="1">IF(E71="yes",1,0)</f>
        <v>0</v>
      </c>
      <c r="V71" t="s">
        <v>11</v>
      </c>
      <c r="W71" t="s">
        <v>12</v>
      </c>
      <c r="X71">
        <v>42856.838000000003</v>
      </c>
      <c r="Z71" t="s">
        <v>13</v>
      </c>
      <c r="AA71" t="s">
        <v>12</v>
      </c>
      <c r="AB71">
        <v>11073.175999999999</v>
      </c>
    </row>
    <row r="72" spans="1:28" x14ac:dyDescent="0.25">
      <c r="A72">
        <v>61</v>
      </c>
      <c r="B72" t="s">
        <v>2</v>
      </c>
      <c r="C72">
        <v>39.1</v>
      </c>
      <c r="D72">
        <v>2</v>
      </c>
      <c r="E72" t="s">
        <v>13</v>
      </c>
      <c r="F72" t="s">
        <v>12</v>
      </c>
      <c r="G72">
        <v>14235.072</v>
      </c>
      <c r="H72">
        <f t="shared" si="1"/>
        <v>0</v>
      </c>
      <c r="V72" t="s">
        <v>11</v>
      </c>
      <c r="W72" t="s">
        <v>24</v>
      </c>
      <c r="X72">
        <v>22331.566800000001</v>
      </c>
      <c r="Z72" t="s">
        <v>13</v>
      </c>
      <c r="AA72" t="s">
        <v>19</v>
      </c>
      <c r="AB72">
        <v>8026.6665999999996</v>
      </c>
    </row>
    <row r="73" spans="1:28" x14ac:dyDescent="0.25">
      <c r="A73">
        <v>40</v>
      </c>
      <c r="B73" t="s">
        <v>3</v>
      </c>
      <c r="C73">
        <v>26.315000000000001</v>
      </c>
      <c r="D73">
        <v>1</v>
      </c>
      <c r="E73" t="s">
        <v>13</v>
      </c>
      <c r="F73" t="s">
        <v>19</v>
      </c>
      <c r="G73">
        <v>6389.3778499999999</v>
      </c>
      <c r="H73">
        <f t="shared" si="1"/>
        <v>0</v>
      </c>
      <c r="V73" t="s">
        <v>11</v>
      </c>
      <c r="W73" t="s">
        <v>24</v>
      </c>
      <c r="X73">
        <v>48549.178350000002</v>
      </c>
      <c r="Z73" t="s">
        <v>13</v>
      </c>
      <c r="AA73" t="s">
        <v>19</v>
      </c>
      <c r="AB73">
        <v>11082.5772</v>
      </c>
    </row>
    <row r="74" spans="1:28" x14ac:dyDescent="0.25">
      <c r="A74">
        <v>40</v>
      </c>
      <c r="B74" t="s">
        <v>2</v>
      </c>
      <c r="C74">
        <v>36.19</v>
      </c>
      <c r="D74">
        <v>0</v>
      </c>
      <c r="E74" t="s">
        <v>13</v>
      </c>
      <c r="F74" t="s">
        <v>14</v>
      </c>
      <c r="G74">
        <v>5920.1040999999996</v>
      </c>
      <c r="H74">
        <f t="shared" si="1"/>
        <v>0</v>
      </c>
      <c r="V74" t="s">
        <v>11</v>
      </c>
      <c r="W74" t="s">
        <v>24</v>
      </c>
      <c r="X74">
        <v>47896.79135</v>
      </c>
      <c r="Z74" t="s">
        <v>13</v>
      </c>
      <c r="AA74" t="s">
        <v>14</v>
      </c>
      <c r="AB74">
        <v>2026.9740999999999</v>
      </c>
    </row>
    <row r="75" spans="1:28" x14ac:dyDescent="0.25">
      <c r="A75">
        <v>28</v>
      </c>
      <c r="B75" t="s">
        <v>3</v>
      </c>
      <c r="C75">
        <v>23.98</v>
      </c>
      <c r="D75">
        <v>3</v>
      </c>
      <c r="E75" t="s">
        <v>11</v>
      </c>
      <c r="F75" t="s">
        <v>14</v>
      </c>
      <c r="G75">
        <v>17663.144199999999</v>
      </c>
      <c r="H75">
        <f t="shared" si="1"/>
        <v>1</v>
      </c>
      <c r="J75" s="19" t="s">
        <v>90</v>
      </c>
      <c r="K75" s="19"/>
      <c r="V75" t="s">
        <v>11</v>
      </c>
      <c r="W75" t="s">
        <v>14</v>
      </c>
      <c r="X75">
        <v>42112.2356</v>
      </c>
      <c r="Z75" t="s">
        <v>13</v>
      </c>
      <c r="AA75" t="s">
        <v>19</v>
      </c>
      <c r="AB75">
        <v>10942.13205</v>
      </c>
    </row>
    <row r="76" spans="1:28" x14ac:dyDescent="0.25">
      <c r="A76">
        <v>27</v>
      </c>
      <c r="B76" t="s">
        <v>2</v>
      </c>
      <c r="C76">
        <v>24.75</v>
      </c>
      <c r="D76">
        <v>0</v>
      </c>
      <c r="E76" t="s">
        <v>11</v>
      </c>
      <c r="F76" t="s">
        <v>14</v>
      </c>
      <c r="G76">
        <v>16577.779500000001</v>
      </c>
      <c r="H76">
        <f t="shared" si="1"/>
        <v>1</v>
      </c>
      <c r="J76" s="19">
        <f>CORREL(G6:G1343,H6:H1343)</f>
        <v>0.78725143049846968</v>
      </c>
      <c r="K76" s="19"/>
      <c r="V76" t="s">
        <v>11</v>
      </c>
      <c r="W76" t="s">
        <v>12</v>
      </c>
      <c r="X76">
        <v>16297.846</v>
      </c>
      <c r="Z76" t="s">
        <v>13</v>
      </c>
      <c r="AA76" t="s">
        <v>19</v>
      </c>
      <c r="AB76">
        <v>5729.0052999999998</v>
      </c>
    </row>
    <row r="77" spans="1:28" x14ac:dyDescent="0.25">
      <c r="A77">
        <v>31</v>
      </c>
      <c r="B77" t="s">
        <v>3</v>
      </c>
      <c r="C77">
        <v>28.5</v>
      </c>
      <c r="D77">
        <v>5</v>
      </c>
      <c r="E77" t="s">
        <v>13</v>
      </c>
      <c r="F77" t="s">
        <v>24</v>
      </c>
      <c r="G77">
        <v>6799.4579999999996</v>
      </c>
      <c r="H77">
        <f t="shared" si="1"/>
        <v>0</v>
      </c>
      <c r="J77" s="19"/>
      <c r="K77" s="19"/>
      <c r="V77" t="s">
        <v>11</v>
      </c>
      <c r="W77" t="s">
        <v>14</v>
      </c>
      <c r="X77">
        <v>21978.676899999999</v>
      </c>
      <c r="Z77" t="s">
        <v>13</v>
      </c>
      <c r="AA77" t="s">
        <v>14</v>
      </c>
      <c r="AB77">
        <v>3766.8838000000001</v>
      </c>
    </row>
    <row r="78" spans="1:28" x14ac:dyDescent="0.25">
      <c r="A78">
        <v>53</v>
      </c>
      <c r="B78" t="s">
        <v>2</v>
      </c>
      <c r="C78">
        <v>28.1</v>
      </c>
      <c r="D78">
        <v>3</v>
      </c>
      <c r="E78" t="s">
        <v>13</v>
      </c>
      <c r="F78" t="s">
        <v>12</v>
      </c>
      <c r="G78">
        <v>11741.726000000001</v>
      </c>
      <c r="H78">
        <f t="shared" si="1"/>
        <v>0</v>
      </c>
      <c r="V78" t="s">
        <v>11</v>
      </c>
      <c r="W78" t="s">
        <v>19</v>
      </c>
      <c r="X78">
        <v>38746.355100000001</v>
      </c>
      <c r="Z78" t="s">
        <v>13</v>
      </c>
      <c r="AA78" t="s">
        <v>12</v>
      </c>
      <c r="AB78">
        <v>12105.32</v>
      </c>
    </row>
    <row r="79" spans="1:28" x14ac:dyDescent="0.25">
      <c r="A79">
        <v>58</v>
      </c>
      <c r="B79" t="s">
        <v>3</v>
      </c>
      <c r="C79">
        <v>32.01</v>
      </c>
      <c r="D79">
        <v>1</v>
      </c>
      <c r="E79" t="s">
        <v>13</v>
      </c>
      <c r="F79" t="s">
        <v>14</v>
      </c>
      <c r="G79">
        <v>11946.625899999999</v>
      </c>
      <c r="H79">
        <f t="shared" si="1"/>
        <v>0</v>
      </c>
      <c r="V79" t="s">
        <v>11</v>
      </c>
      <c r="W79" t="s">
        <v>24</v>
      </c>
      <c r="X79">
        <v>24873.384900000001</v>
      </c>
      <c r="Z79" t="s">
        <v>13</v>
      </c>
      <c r="AA79" t="s">
        <v>14</v>
      </c>
      <c r="AB79">
        <v>10226.2842</v>
      </c>
    </row>
    <row r="80" spans="1:28" x14ac:dyDescent="0.25">
      <c r="A80">
        <v>44</v>
      </c>
      <c r="B80" t="s">
        <v>3</v>
      </c>
      <c r="C80">
        <v>27.4</v>
      </c>
      <c r="D80">
        <v>2</v>
      </c>
      <c r="E80" t="s">
        <v>13</v>
      </c>
      <c r="F80" t="s">
        <v>12</v>
      </c>
      <c r="G80">
        <v>7726.8540000000003</v>
      </c>
      <c r="H80">
        <f t="shared" si="1"/>
        <v>0</v>
      </c>
      <c r="V80" t="s">
        <v>11</v>
      </c>
      <c r="W80" t="s">
        <v>14</v>
      </c>
      <c r="X80">
        <v>42124.515299999999</v>
      </c>
      <c r="Z80" t="s">
        <v>13</v>
      </c>
      <c r="AA80" t="s">
        <v>12</v>
      </c>
      <c r="AB80">
        <v>6186.1270000000004</v>
      </c>
    </row>
    <row r="81" spans="1:28" x14ac:dyDescent="0.25">
      <c r="A81">
        <v>57</v>
      </c>
      <c r="B81" t="s">
        <v>3</v>
      </c>
      <c r="C81">
        <v>34.01</v>
      </c>
      <c r="D81">
        <v>0</v>
      </c>
      <c r="E81" t="s">
        <v>13</v>
      </c>
      <c r="F81" t="s">
        <v>19</v>
      </c>
      <c r="G81">
        <v>11356.660900000001</v>
      </c>
      <c r="H81">
        <f t="shared" si="1"/>
        <v>0</v>
      </c>
      <c r="V81" t="s">
        <v>11</v>
      </c>
      <c r="W81" t="s">
        <v>12</v>
      </c>
      <c r="X81">
        <v>34838.873</v>
      </c>
      <c r="Z81" t="s">
        <v>13</v>
      </c>
      <c r="AA81" t="s">
        <v>24</v>
      </c>
      <c r="AB81">
        <v>3645.0893999999998</v>
      </c>
    </row>
    <row r="82" spans="1:28" x14ac:dyDescent="0.25">
      <c r="A82">
        <v>29</v>
      </c>
      <c r="B82" t="s">
        <v>2</v>
      </c>
      <c r="C82">
        <v>29.59</v>
      </c>
      <c r="D82">
        <v>1</v>
      </c>
      <c r="E82" t="s">
        <v>13</v>
      </c>
      <c r="F82" t="s">
        <v>14</v>
      </c>
      <c r="G82">
        <v>3947.4131000000002</v>
      </c>
      <c r="H82">
        <f t="shared" si="1"/>
        <v>0</v>
      </c>
      <c r="V82" t="s">
        <v>11</v>
      </c>
      <c r="W82" t="s">
        <v>12</v>
      </c>
      <c r="X82">
        <v>35491.64</v>
      </c>
      <c r="Z82" t="s">
        <v>13</v>
      </c>
      <c r="AA82" t="s">
        <v>24</v>
      </c>
      <c r="AB82">
        <v>21344.846699999998</v>
      </c>
    </row>
    <row r="83" spans="1:28" x14ac:dyDescent="0.25">
      <c r="A83">
        <v>21</v>
      </c>
      <c r="B83" t="s">
        <v>3</v>
      </c>
      <c r="C83">
        <v>35.53</v>
      </c>
      <c r="D83">
        <v>0</v>
      </c>
      <c r="E83" t="s">
        <v>13</v>
      </c>
      <c r="F83" t="s">
        <v>14</v>
      </c>
      <c r="G83">
        <v>1532.4697000000001</v>
      </c>
      <c r="H83">
        <f t="shared" si="1"/>
        <v>0</v>
      </c>
      <c r="V83" t="s">
        <v>11</v>
      </c>
      <c r="W83" t="s">
        <v>19</v>
      </c>
      <c r="X83">
        <v>42760.502200000003</v>
      </c>
      <c r="Z83" t="s">
        <v>13</v>
      </c>
      <c r="AA83" t="s">
        <v>12</v>
      </c>
      <c r="AB83">
        <v>5003.8530000000001</v>
      </c>
    </row>
    <row r="84" spans="1:28" x14ac:dyDescent="0.25">
      <c r="A84">
        <v>22</v>
      </c>
      <c r="B84" t="s">
        <v>2</v>
      </c>
      <c r="C84">
        <v>39.805</v>
      </c>
      <c r="D84">
        <v>0</v>
      </c>
      <c r="E84" t="s">
        <v>13</v>
      </c>
      <c r="F84" t="s">
        <v>24</v>
      </c>
      <c r="G84">
        <v>2755.0209500000001</v>
      </c>
      <c r="H84">
        <f t="shared" si="1"/>
        <v>0</v>
      </c>
      <c r="V84" t="s">
        <v>11</v>
      </c>
      <c r="W84" t="s">
        <v>12</v>
      </c>
      <c r="X84">
        <v>47928.03</v>
      </c>
      <c r="Z84" t="s">
        <v>13</v>
      </c>
      <c r="AA84" t="s">
        <v>12</v>
      </c>
      <c r="AB84">
        <v>2331.5189999999998</v>
      </c>
    </row>
    <row r="85" spans="1:28" x14ac:dyDescent="0.25">
      <c r="A85">
        <v>41</v>
      </c>
      <c r="B85" t="s">
        <v>2</v>
      </c>
      <c r="C85">
        <v>32.965000000000003</v>
      </c>
      <c r="D85">
        <v>0</v>
      </c>
      <c r="E85" t="s">
        <v>13</v>
      </c>
      <c r="F85" t="s">
        <v>19</v>
      </c>
      <c r="G85">
        <v>6571.0243499999997</v>
      </c>
      <c r="H85">
        <f t="shared" si="1"/>
        <v>0</v>
      </c>
      <c r="V85" t="s">
        <v>11</v>
      </c>
      <c r="W85" t="s">
        <v>24</v>
      </c>
      <c r="X85">
        <v>48517.563150000002</v>
      </c>
      <c r="Z85" t="s">
        <v>13</v>
      </c>
      <c r="AA85" t="s">
        <v>19</v>
      </c>
      <c r="AB85">
        <v>3877.3042500000001</v>
      </c>
    </row>
    <row r="86" spans="1:28" x14ac:dyDescent="0.25">
      <c r="A86">
        <v>31</v>
      </c>
      <c r="B86" t="s">
        <v>3</v>
      </c>
      <c r="C86">
        <v>26.885000000000002</v>
      </c>
      <c r="D86">
        <v>1</v>
      </c>
      <c r="E86" t="s">
        <v>13</v>
      </c>
      <c r="F86" t="s">
        <v>24</v>
      </c>
      <c r="G86">
        <v>4441.2131499999996</v>
      </c>
      <c r="H86">
        <f t="shared" si="1"/>
        <v>0</v>
      </c>
      <c r="V86" t="s">
        <v>11</v>
      </c>
      <c r="W86" t="s">
        <v>19</v>
      </c>
      <c r="X86">
        <v>24393.6224</v>
      </c>
      <c r="Z86" t="s">
        <v>13</v>
      </c>
      <c r="AA86" t="s">
        <v>14</v>
      </c>
      <c r="AB86">
        <v>2867.1196</v>
      </c>
    </row>
    <row r="87" spans="1:28" x14ac:dyDescent="0.25">
      <c r="A87">
        <v>45</v>
      </c>
      <c r="B87" t="s">
        <v>2</v>
      </c>
      <c r="C87">
        <v>38.284999999999997</v>
      </c>
      <c r="D87">
        <v>0</v>
      </c>
      <c r="E87" t="s">
        <v>13</v>
      </c>
      <c r="F87" t="s">
        <v>24</v>
      </c>
      <c r="G87">
        <v>7935.29115</v>
      </c>
      <c r="H87">
        <f t="shared" si="1"/>
        <v>0</v>
      </c>
      <c r="V87" t="s">
        <v>11</v>
      </c>
      <c r="W87" t="s">
        <v>24</v>
      </c>
      <c r="X87">
        <v>41919.097000000002</v>
      </c>
      <c r="Z87" t="s">
        <v>13</v>
      </c>
      <c r="AA87" t="s">
        <v>19</v>
      </c>
      <c r="AB87">
        <v>10825.253699999999</v>
      </c>
    </row>
    <row r="88" spans="1:28" x14ac:dyDescent="0.25">
      <c r="A88">
        <v>22</v>
      </c>
      <c r="B88" t="s">
        <v>3</v>
      </c>
      <c r="C88">
        <v>37.619999999999997</v>
      </c>
      <c r="D88">
        <v>1</v>
      </c>
      <c r="E88" t="s">
        <v>11</v>
      </c>
      <c r="F88" t="s">
        <v>14</v>
      </c>
      <c r="G88">
        <v>37165.163800000002</v>
      </c>
      <c r="H88">
        <f t="shared" si="1"/>
        <v>1</v>
      </c>
      <c r="V88" t="s">
        <v>11</v>
      </c>
      <c r="W88" t="s">
        <v>12</v>
      </c>
      <c r="X88">
        <v>13844.505999999999</v>
      </c>
      <c r="Z88" t="s">
        <v>13</v>
      </c>
      <c r="AA88" t="s">
        <v>12</v>
      </c>
      <c r="AB88">
        <v>11881.358</v>
      </c>
    </row>
    <row r="89" spans="1:28" x14ac:dyDescent="0.25">
      <c r="A89">
        <v>48</v>
      </c>
      <c r="B89" t="s">
        <v>2</v>
      </c>
      <c r="C89">
        <v>41.23</v>
      </c>
      <c r="D89">
        <v>4</v>
      </c>
      <c r="E89" t="s">
        <v>13</v>
      </c>
      <c r="F89" t="s">
        <v>19</v>
      </c>
      <c r="G89">
        <v>11033.661700000001</v>
      </c>
      <c r="H89">
        <f t="shared" si="1"/>
        <v>0</v>
      </c>
      <c r="V89" t="s">
        <v>11</v>
      </c>
      <c r="W89" t="s">
        <v>12</v>
      </c>
      <c r="X89">
        <v>36085.218999999997</v>
      </c>
      <c r="Z89" t="s">
        <v>13</v>
      </c>
      <c r="AA89" t="s">
        <v>12</v>
      </c>
      <c r="AB89">
        <v>4646.759</v>
      </c>
    </row>
    <row r="90" spans="1:28" x14ac:dyDescent="0.25">
      <c r="A90">
        <v>37</v>
      </c>
      <c r="B90" t="s">
        <v>2</v>
      </c>
      <c r="C90">
        <v>34.799999999999997</v>
      </c>
      <c r="D90">
        <v>2</v>
      </c>
      <c r="E90" t="s">
        <v>11</v>
      </c>
      <c r="F90" t="s">
        <v>12</v>
      </c>
      <c r="G90">
        <v>39836.519</v>
      </c>
      <c r="H90">
        <f t="shared" si="1"/>
        <v>1</v>
      </c>
      <c r="V90" t="s">
        <v>11</v>
      </c>
      <c r="W90" t="s">
        <v>19</v>
      </c>
      <c r="X90">
        <v>18033.9679</v>
      </c>
      <c r="Z90" t="s">
        <v>13</v>
      </c>
      <c r="AA90" t="s">
        <v>19</v>
      </c>
      <c r="AB90">
        <v>2404.7338</v>
      </c>
    </row>
    <row r="91" spans="1:28" x14ac:dyDescent="0.25">
      <c r="A91">
        <v>45</v>
      </c>
      <c r="B91" t="s">
        <v>3</v>
      </c>
      <c r="C91">
        <v>22.895</v>
      </c>
      <c r="D91">
        <v>2</v>
      </c>
      <c r="E91" t="s">
        <v>11</v>
      </c>
      <c r="F91" t="s">
        <v>19</v>
      </c>
      <c r="G91">
        <v>21098.554049999999</v>
      </c>
      <c r="H91">
        <f t="shared" si="1"/>
        <v>1</v>
      </c>
      <c r="V91" t="s">
        <v>11</v>
      </c>
      <c r="W91" t="s">
        <v>24</v>
      </c>
      <c r="X91">
        <v>21659.930100000001</v>
      </c>
      <c r="Z91" t="s">
        <v>13</v>
      </c>
      <c r="AA91" t="s">
        <v>24</v>
      </c>
      <c r="AB91">
        <v>11488.31695</v>
      </c>
    </row>
    <row r="92" spans="1:28" x14ac:dyDescent="0.25">
      <c r="A92">
        <v>57</v>
      </c>
      <c r="B92" t="s">
        <v>2</v>
      </c>
      <c r="C92">
        <v>31.16</v>
      </c>
      <c r="D92">
        <v>0</v>
      </c>
      <c r="E92" t="s">
        <v>11</v>
      </c>
      <c r="F92" t="s">
        <v>19</v>
      </c>
      <c r="G92">
        <v>43578.939400000003</v>
      </c>
      <c r="H92">
        <f t="shared" si="1"/>
        <v>1</v>
      </c>
      <c r="V92" t="s">
        <v>11</v>
      </c>
      <c r="W92" t="s">
        <v>14</v>
      </c>
      <c r="X92">
        <v>38126.246500000001</v>
      </c>
      <c r="Z92" t="s">
        <v>13</v>
      </c>
      <c r="AA92" t="s">
        <v>24</v>
      </c>
      <c r="AB92">
        <v>30259.995559999999</v>
      </c>
    </row>
    <row r="93" spans="1:28" x14ac:dyDescent="0.25">
      <c r="A93">
        <v>56</v>
      </c>
      <c r="B93" t="s">
        <v>2</v>
      </c>
      <c r="C93">
        <v>27.2</v>
      </c>
      <c r="D93">
        <v>0</v>
      </c>
      <c r="E93" t="s">
        <v>13</v>
      </c>
      <c r="F93" t="s">
        <v>12</v>
      </c>
      <c r="G93">
        <v>11073.175999999999</v>
      </c>
      <c r="H93">
        <f t="shared" si="1"/>
        <v>0</v>
      </c>
      <c r="V93" t="s">
        <v>11</v>
      </c>
      <c r="W93" t="s">
        <v>24</v>
      </c>
      <c r="X93">
        <v>15006.579449999999</v>
      </c>
      <c r="Z93" t="s">
        <v>13</v>
      </c>
      <c r="AA93" t="s">
        <v>14</v>
      </c>
      <c r="AB93">
        <v>11381.3254</v>
      </c>
    </row>
    <row r="94" spans="1:28" x14ac:dyDescent="0.25">
      <c r="A94">
        <v>46</v>
      </c>
      <c r="B94" t="s">
        <v>2</v>
      </c>
      <c r="C94">
        <v>27.74</v>
      </c>
      <c r="D94">
        <v>0</v>
      </c>
      <c r="E94" t="s">
        <v>13</v>
      </c>
      <c r="F94" t="s">
        <v>19</v>
      </c>
      <c r="G94">
        <v>8026.6665999999996</v>
      </c>
      <c r="H94">
        <f t="shared" si="1"/>
        <v>0</v>
      </c>
      <c r="V94" t="s">
        <v>11</v>
      </c>
      <c r="W94" t="s">
        <v>24</v>
      </c>
      <c r="X94">
        <v>42303.692150000003</v>
      </c>
      <c r="Z94" t="s">
        <v>13</v>
      </c>
      <c r="AA94" t="s">
        <v>14</v>
      </c>
      <c r="AB94">
        <v>8601.3292999999994</v>
      </c>
    </row>
    <row r="95" spans="1:28" x14ac:dyDescent="0.25">
      <c r="A95">
        <v>55</v>
      </c>
      <c r="B95" t="s">
        <v>2</v>
      </c>
      <c r="C95">
        <v>26.98</v>
      </c>
      <c r="D95">
        <v>0</v>
      </c>
      <c r="E95" t="s">
        <v>13</v>
      </c>
      <c r="F95" t="s">
        <v>19</v>
      </c>
      <c r="G95">
        <v>11082.5772</v>
      </c>
      <c r="H95">
        <f t="shared" si="1"/>
        <v>0</v>
      </c>
      <c r="V95" t="s">
        <v>11</v>
      </c>
      <c r="W95" t="s">
        <v>24</v>
      </c>
      <c r="X95">
        <v>19594.809649999999</v>
      </c>
      <c r="Z95" t="s">
        <v>13</v>
      </c>
      <c r="AA95" t="s">
        <v>19</v>
      </c>
      <c r="AB95">
        <v>6686.4313000000002</v>
      </c>
    </row>
    <row r="96" spans="1:28" x14ac:dyDescent="0.25">
      <c r="A96">
        <v>21</v>
      </c>
      <c r="B96" t="s">
        <v>2</v>
      </c>
      <c r="C96">
        <v>39.49</v>
      </c>
      <c r="D96">
        <v>0</v>
      </c>
      <c r="E96" t="s">
        <v>13</v>
      </c>
      <c r="F96" t="s">
        <v>14</v>
      </c>
      <c r="G96">
        <v>2026.9740999999999</v>
      </c>
      <c r="H96">
        <f t="shared" si="1"/>
        <v>0</v>
      </c>
      <c r="V96" t="s">
        <v>11</v>
      </c>
      <c r="W96" t="s">
        <v>24</v>
      </c>
      <c r="X96">
        <v>14455.644050000001</v>
      </c>
      <c r="Z96" t="s">
        <v>13</v>
      </c>
      <c r="AA96" t="s">
        <v>12</v>
      </c>
      <c r="AB96">
        <v>7740.3370000000004</v>
      </c>
    </row>
    <row r="97" spans="1:28" x14ac:dyDescent="0.25">
      <c r="A97">
        <v>53</v>
      </c>
      <c r="B97" t="s">
        <v>2</v>
      </c>
      <c r="C97">
        <v>24.795000000000002</v>
      </c>
      <c r="D97">
        <v>1</v>
      </c>
      <c r="E97" t="s">
        <v>13</v>
      </c>
      <c r="F97" t="s">
        <v>19</v>
      </c>
      <c r="G97">
        <v>10942.13205</v>
      </c>
      <c r="H97">
        <f t="shared" si="1"/>
        <v>0</v>
      </c>
      <c r="V97" t="s">
        <v>11</v>
      </c>
      <c r="W97" t="s">
        <v>12</v>
      </c>
      <c r="X97">
        <v>18608.261999999999</v>
      </c>
      <c r="Z97" t="s">
        <v>13</v>
      </c>
      <c r="AA97" t="s">
        <v>24</v>
      </c>
      <c r="AB97">
        <v>1705.6244999999999</v>
      </c>
    </row>
    <row r="98" spans="1:28" x14ac:dyDescent="0.25">
      <c r="A98">
        <v>59</v>
      </c>
      <c r="B98" t="s">
        <v>3</v>
      </c>
      <c r="C98">
        <v>29.83</v>
      </c>
      <c r="D98">
        <v>3</v>
      </c>
      <c r="E98" t="s">
        <v>11</v>
      </c>
      <c r="F98" t="s">
        <v>24</v>
      </c>
      <c r="G98">
        <v>30184.936699999998</v>
      </c>
      <c r="H98">
        <f t="shared" si="1"/>
        <v>1</v>
      </c>
      <c r="V98" t="s">
        <v>11</v>
      </c>
      <c r="W98" t="s">
        <v>19</v>
      </c>
      <c r="X98">
        <v>28950.4692</v>
      </c>
      <c r="Z98" t="s">
        <v>13</v>
      </c>
      <c r="AA98" t="s">
        <v>19</v>
      </c>
      <c r="AB98">
        <v>2257.47525</v>
      </c>
    </row>
    <row r="99" spans="1:28" x14ac:dyDescent="0.25">
      <c r="A99">
        <v>35</v>
      </c>
      <c r="B99" t="s">
        <v>3</v>
      </c>
      <c r="C99">
        <v>34.770000000000003</v>
      </c>
      <c r="D99">
        <v>2</v>
      </c>
      <c r="E99" t="s">
        <v>13</v>
      </c>
      <c r="F99" t="s">
        <v>19</v>
      </c>
      <c r="G99">
        <v>5729.0052999999998</v>
      </c>
      <c r="H99">
        <f t="shared" si="1"/>
        <v>0</v>
      </c>
      <c r="V99" t="s">
        <v>11</v>
      </c>
      <c r="W99" t="s">
        <v>14</v>
      </c>
      <c r="X99">
        <v>46889.261200000001</v>
      </c>
      <c r="Z99" t="s">
        <v>13</v>
      </c>
      <c r="AA99" t="s">
        <v>19</v>
      </c>
      <c r="AB99">
        <v>10115.00885</v>
      </c>
    </row>
    <row r="100" spans="1:28" x14ac:dyDescent="0.25">
      <c r="A100">
        <v>64</v>
      </c>
      <c r="B100" t="s">
        <v>2</v>
      </c>
      <c r="C100">
        <v>31.3</v>
      </c>
      <c r="D100">
        <v>2</v>
      </c>
      <c r="E100" t="s">
        <v>11</v>
      </c>
      <c r="F100" t="s">
        <v>12</v>
      </c>
      <c r="G100">
        <v>47291.055</v>
      </c>
      <c r="H100">
        <f t="shared" si="1"/>
        <v>1</v>
      </c>
      <c r="V100" t="s">
        <v>11</v>
      </c>
      <c r="W100" t="s">
        <v>14</v>
      </c>
      <c r="X100">
        <v>46599.108399999997</v>
      </c>
      <c r="Z100" t="s">
        <v>13</v>
      </c>
      <c r="AA100" t="s">
        <v>24</v>
      </c>
      <c r="AB100">
        <v>3385.3991500000002</v>
      </c>
    </row>
    <row r="101" spans="1:28" x14ac:dyDescent="0.25">
      <c r="A101">
        <v>28</v>
      </c>
      <c r="B101" t="s">
        <v>2</v>
      </c>
      <c r="C101">
        <v>37.619999999999997</v>
      </c>
      <c r="D101">
        <v>1</v>
      </c>
      <c r="E101" t="s">
        <v>13</v>
      </c>
      <c r="F101" t="s">
        <v>14</v>
      </c>
      <c r="G101">
        <v>3766.8838000000001</v>
      </c>
      <c r="H101">
        <f t="shared" si="1"/>
        <v>0</v>
      </c>
      <c r="V101" t="s">
        <v>11</v>
      </c>
      <c r="W101" t="s">
        <v>24</v>
      </c>
      <c r="X101">
        <v>39125.332249999999</v>
      </c>
      <c r="Z101" t="s">
        <v>13</v>
      </c>
      <c r="AA101" t="s">
        <v>12</v>
      </c>
      <c r="AB101">
        <v>9634.5380000000005</v>
      </c>
    </row>
    <row r="102" spans="1:28" x14ac:dyDescent="0.25">
      <c r="A102">
        <v>54</v>
      </c>
      <c r="B102" t="s">
        <v>2</v>
      </c>
      <c r="C102">
        <v>30.8</v>
      </c>
      <c r="D102">
        <v>3</v>
      </c>
      <c r="E102" t="s">
        <v>13</v>
      </c>
      <c r="F102" t="s">
        <v>12</v>
      </c>
      <c r="G102">
        <v>12105.32</v>
      </c>
      <c r="H102">
        <f t="shared" si="1"/>
        <v>0</v>
      </c>
      <c r="V102" t="s">
        <v>11</v>
      </c>
      <c r="W102" t="s">
        <v>12</v>
      </c>
      <c r="X102">
        <v>37079.372000000003</v>
      </c>
      <c r="Z102" t="s">
        <v>13</v>
      </c>
      <c r="AA102" t="s">
        <v>12</v>
      </c>
      <c r="AB102">
        <v>6082.4049999999997</v>
      </c>
    </row>
    <row r="103" spans="1:28" x14ac:dyDescent="0.25">
      <c r="A103">
        <v>55</v>
      </c>
      <c r="B103" t="s">
        <v>3</v>
      </c>
      <c r="C103">
        <v>38.28</v>
      </c>
      <c r="D103">
        <v>0</v>
      </c>
      <c r="E103" t="s">
        <v>13</v>
      </c>
      <c r="F103" t="s">
        <v>14</v>
      </c>
      <c r="G103">
        <v>10226.2842</v>
      </c>
      <c r="H103">
        <f t="shared" si="1"/>
        <v>0</v>
      </c>
      <c r="V103" t="s">
        <v>11</v>
      </c>
      <c r="W103" t="s">
        <v>19</v>
      </c>
      <c r="X103">
        <v>26109.32905</v>
      </c>
      <c r="Z103" t="s">
        <v>13</v>
      </c>
      <c r="AA103" t="s">
        <v>24</v>
      </c>
      <c r="AB103">
        <v>12815.444949999999</v>
      </c>
    </row>
    <row r="104" spans="1:28" x14ac:dyDescent="0.25">
      <c r="A104">
        <v>56</v>
      </c>
      <c r="B104" t="s">
        <v>3</v>
      </c>
      <c r="C104">
        <v>19.95</v>
      </c>
      <c r="D104">
        <v>0</v>
      </c>
      <c r="E104" t="s">
        <v>11</v>
      </c>
      <c r="F104" t="s">
        <v>24</v>
      </c>
      <c r="G104">
        <v>22412.648499999999</v>
      </c>
      <c r="H104">
        <f t="shared" si="1"/>
        <v>1</v>
      </c>
      <c r="V104" t="s">
        <v>11</v>
      </c>
      <c r="W104" t="s">
        <v>12</v>
      </c>
      <c r="X104">
        <v>22144.031999999999</v>
      </c>
      <c r="Z104" t="s">
        <v>13</v>
      </c>
      <c r="AA104" t="s">
        <v>24</v>
      </c>
      <c r="AB104">
        <v>13616.3586</v>
      </c>
    </row>
    <row r="105" spans="1:28" x14ac:dyDescent="0.25">
      <c r="A105">
        <v>38</v>
      </c>
      <c r="B105" t="s">
        <v>3</v>
      </c>
      <c r="C105">
        <v>19.3</v>
      </c>
      <c r="D105">
        <v>0</v>
      </c>
      <c r="E105" t="s">
        <v>11</v>
      </c>
      <c r="F105" t="s">
        <v>12</v>
      </c>
      <c r="G105">
        <v>15820.699000000001</v>
      </c>
      <c r="H105">
        <f t="shared" si="1"/>
        <v>1</v>
      </c>
      <c r="V105" t="s">
        <v>11</v>
      </c>
      <c r="W105" t="s">
        <v>14</v>
      </c>
      <c r="X105">
        <v>19521.968199999999</v>
      </c>
      <c r="Z105" t="s">
        <v>13</v>
      </c>
      <c r="AA105" t="s">
        <v>12</v>
      </c>
      <c r="AB105">
        <v>11163.567999999999</v>
      </c>
    </row>
    <row r="106" spans="1:28" x14ac:dyDescent="0.25">
      <c r="A106">
        <v>41</v>
      </c>
      <c r="B106" t="s">
        <v>2</v>
      </c>
      <c r="C106">
        <v>31.6</v>
      </c>
      <c r="D106">
        <v>0</v>
      </c>
      <c r="E106" t="s">
        <v>13</v>
      </c>
      <c r="F106" t="s">
        <v>12</v>
      </c>
      <c r="G106">
        <v>6186.1270000000004</v>
      </c>
      <c r="H106">
        <f t="shared" si="1"/>
        <v>0</v>
      </c>
      <c r="V106" t="s">
        <v>11</v>
      </c>
      <c r="W106" t="s">
        <v>12</v>
      </c>
      <c r="X106">
        <v>25382.296999999999</v>
      </c>
      <c r="Z106" t="s">
        <v>13</v>
      </c>
      <c r="AA106" t="s">
        <v>19</v>
      </c>
      <c r="AB106">
        <v>1632.5644500000001</v>
      </c>
    </row>
    <row r="107" spans="1:28" x14ac:dyDescent="0.25">
      <c r="A107">
        <v>30</v>
      </c>
      <c r="B107" t="s">
        <v>3</v>
      </c>
      <c r="C107">
        <v>25.46</v>
      </c>
      <c r="D107">
        <v>0</v>
      </c>
      <c r="E107" t="s">
        <v>13</v>
      </c>
      <c r="F107" t="s">
        <v>24</v>
      </c>
      <c r="G107">
        <v>3645.0893999999998</v>
      </c>
      <c r="H107">
        <f t="shared" si="1"/>
        <v>0</v>
      </c>
      <c r="V107" t="s">
        <v>11</v>
      </c>
      <c r="W107" t="s">
        <v>19</v>
      </c>
      <c r="X107">
        <v>28868.6639</v>
      </c>
      <c r="Z107" t="s">
        <v>13</v>
      </c>
      <c r="AA107" t="s">
        <v>24</v>
      </c>
      <c r="AB107">
        <v>2457.2111500000001</v>
      </c>
    </row>
    <row r="108" spans="1:28" x14ac:dyDescent="0.25">
      <c r="A108">
        <v>18</v>
      </c>
      <c r="B108" t="s">
        <v>2</v>
      </c>
      <c r="C108">
        <v>30.114999999999998</v>
      </c>
      <c r="D108">
        <v>0</v>
      </c>
      <c r="E108" t="s">
        <v>13</v>
      </c>
      <c r="F108" t="s">
        <v>24</v>
      </c>
      <c r="G108">
        <v>21344.846699999998</v>
      </c>
      <c r="H108">
        <f t="shared" si="1"/>
        <v>0</v>
      </c>
      <c r="V108" t="s">
        <v>11</v>
      </c>
      <c r="W108" t="s">
        <v>24</v>
      </c>
      <c r="X108">
        <v>35147.528480000001</v>
      </c>
      <c r="Z108" t="s">
        <v>13</v>
      </c>
      <c r="AA108" t="s">
        <v>14</v>
      </c>
      <c r="AB108">
        <v>2155.6815000000001</v>
      </c>
    </row>
    <row r="109" spans="1:28" x14ac:dyDescent="0.25">
      <c r="A109">
        <v>61</v>
      </c>
      <c r="B109" t="s">
        <v>2</v>
      </c>
      <c r="C109">
        <v>29.92</v>
      </c>
      <c r="D109">
        <v>3</v>
      </c>
      <c r="E109" t="s">
        <v>11</v>
      </c>
      <c r="F109" t="s">
        <v>14</v>
      </c>
      <c r="G109">
        <v>30942.191800000001</v>
      </c>
      <c r="H109">
        <f t="shared" si="1"/>
        <v>1</v>
      </c>
      <c r="V109" t="s">
        <v>11</v>
      </c>
      <c r="W109" t="s">
        <v>14</v>
      </c>
      <c r="X109">
        <v>48885.135609999998</v>
      </c>
      <c r="Z109" t="s">
        <v>13</v>
      </c>
      <c r="AA109" t="s">
        <v>12</v>
      </c>
      <c r="AB109">
        <v>1261.442</v>
      </c>
    </row>
    <row r="110" spans="1:28" x14ac:dyDescent="0.25">
      <c r="A110">
        <v>34</v>
      </c>
      <c r="B110" t="s">
        <v>2</v>
      </c>
      <c r="C110">
        <v>27.5</v>
      </c>
      <c r="D110">
        <v>1</v>
      </c>
      <c r="E110" t="s">
        <v>13</v>
      </c>
      <c r="F110" t="s">
        <v>12</v>
      </c>
      <c r="G110">
        <v>5003.8530000000001</v>
      </c>
      <c r="H110">
        <f t="shared" si="1"/>
        <v>0</v>
      </c>
      <c r="V110" t="s">
        <v>11</v>
      </c>
      <c r="W110" t="s">
        <v>12</v>
      </c>
      <c r="X110">
        <v>17942.106</v>
      </c>
      <c r="Z110" t="s">
        <v>13</v>
      </c>
      <c r="AA110" t="s">
        <v>19</v>
      </c>
      <c r="AB110">
        <v>2045.68525</v>
      </c>
    </row>
    <row r="111" spans="1:28" x14ac:dyDescent="0.25">
      <c r="A111">
        <v>20</v>
      </c>
      <c r="B111" t="s">
        <v>3</v>
      </c>
      <c r="C111">
        <v>28.024999999999999</v>
      </c>
      <c r="D111">
        <v>1</v>
      </c>
      <c r="E111" t="s">
        <v>11</v>
      </c>
      <c r="F111" t="s">
        <v>19</v>
      </c>
      <c r="G111">
        <v>17560.37975</v>
      </c>
      <c r="H111">
        <f t="shared" si="1"/>
        <v>1</v>
      </c>
      <c r="V111" t="s">
        <v>11</v>
      </c>
      <c r="W111" t="s">
        <v>12</v>
      </c>
      <c r="X111">
        <v>36197.699000000001</v>
      </c>
      <c r="Z111" t="s">
        <v>13</v>
      </c>
      <c r="AA111" t="s">
        <v>14</v>
      </c>
      <c r="AB111">
        <v>27322.73386</v>
      </c>
    </row>
    <row r="112" spans="1:28" x14ac:dyDescent="0.25">
      <c r="A112">
        <v>19</v>
      </c>
      <c r="B112" t="s">
        <v>2</v>
      </c>
      <c r="C112">
        <v>28.4</v>
      </c>
      <c r="D112">
        <v>1</v>
      </c>
      <c r="E112" t="s">
        <v>13</v>
      </c>
      <c r="F112" t="s">
        <v>12</v>
      </c>
      <c r="G112">
        <v>2331.5189999999998</v>
      </c>
      <c r="H112">
        <f t="shared" si="1"/>
        <v>0</v>
      </c>
      <c r="V112" t="s">
        <v>11</v>
      </c>
      <c r="W112" t="s">
        <v>14</v>
      </c>
      <c r="X112">
        <v>22218.1149</v>
      </c>
      <c r="Z112" t="s">
        <v>13</v>
      </c>
      <c r="AA112" t="s">
        <v>12</v>
      </c>
      <c r="AB112">
        <v>2166.732</v>
      </c>
    </row>
    <row r="113" spans="1:28" x14ac:dyDescent="0.25">
      <c r="A113">
        <v>26</v>
      </c>
      <c r="B113" t="s">
        <v>3</v>
      </c>
      <c r="C113">
        <v>30.875</v>
      </c>
      <c r="D113">
        <v>2</v>
      </c>
      <c r="E113" t="s">
        <v>13</v>
      </c>
      <c r="F113" t="s">
        <v>19</v>
      </c>
      <c r="G113">
        <v>3877.3042500000001</v>
      </c>
      <c r="H113">
        <f t="shared" si="1"/>
        <v>0</v>
      </c>
      <c r="V113" t="s">
        <v>11</v>
      </c>
      <c r="W113" t="s">
        <v>14</v>
      </c>
      <c r="X113">
        <v>32548.340499999998</v>
      </c>
      <c r="Z113" t="s">
        <v>13</v>
      </c>
      <c r="AA113" t="s">
        <v>24</v>
      </c>
      <c r="AB113">
        <v>27375.904780000001</v>
      </c>
    </row>
    <row r="114" spans="1:28" x14ac:dyDescent="0.25">
      <c r="A114">
        <v>29</v>
      </c>
      <c r="B114" t="s">
        <v>3</v>
      </c>
      <c r="C114">
        <v>27.94</v>
      </c>
      <c r="D114">
        <v>0</v>
      </c>
      <c r="E114" t="s">
        <v>13</v>
      </c>
      <c r="F114" t="s">
        <v>14</v>
      </c>
      <c r="G114">
        <v>2867.1196</v>
      </c>
      <c r="H114">
        <f t="shared" si="1"/>
        <v>0</v>
      </c>
      <c r="V114" t="s">
        <v>11</v>
      </c>
      <c r="W114" t="s">
        <v>12</v>
      </c>
      <c r="X114">
        <v>21082.16</v>
      </c>
      <c r="Z114" t="s">
        <v>13</v>
      </c>
      <c r="AA114" t="s">
        <v>24</v>
      </c>
      <c r="AB114">
        <v>3490.5491000000002</v>
      </c>
    </row>
    <row r="115" spans="1:28" x14ac:dyDescent="0.25">
      <c r="A115">
        <v>63</v>
      </c>
      <c r="B115" t="s">
        <v>3</v>
      </c>
      <c r="C115">
        <v>35.090000000000003</v>
      </c>
      <c r="D115">
        <v>0</v>
      </c>
      <c r="E115" t="s">
        <v>11</v>
      </c>
      <c r="F115" t="s">
        <v>14</v>
      </c>
      <c r="G115">
        <v>47055.532099999997</v>
      </c>
      <c r="H115">
        <f t="shared" si="1"/>
        <v>1</v>
      </c>
      <c r="V115" t="s">
        <v>11</v>
      </c>
      <c r="W115" t="s">
        <v>14</v>
      </c>
      <c r="X115">
        <v>38245.593269999998</v>
      </c>
      <c r="Z115" t="s">
        <v>13</v>
      </c>
      <c r="AA115" t="s">
        <v>19</v>
      </c>
      <c r="AB115">
        <v>18157.876</v>
      </c>
    </row>
    <row r="116" spans="1:28" x14ac:dyDescent="0.25">
      <c r="A116">
        <v>54</v>
      </c>
      <c r="B116" t="s">
        <v>3</v>
      </c>
      <c r="C116">
        <v>33.630000000000003</v>
      </c>
      <c r="D116">
        <v>1</v>
      </c>
      <c r="E116" t="s">
        <v>13</v>
      </c>
      <c r="F116" t="s">
        <v>19</v>
      </c>
      <c r="G116">
        <v>10825.253699999999</v>
      </c>
      <c r="H116">
        <f t="shared" si="1"/>
        <v>0</v>
      </c>
      <c r="V116" t="s">
        <v>11</v>
      </c>
      <c r="W116" t="s">
        <v>14</v>
      </c>
      <c r="X116">
        <v>48675.517699999997</v>
      </c>
      <c r="Z116" t="s">
        <v>13</v>
      </c>
      <c r="AA116" t="s">
        <v>14</v>
      </c>
      <c r="AB116">
        <v>5138.2566999999999</v>
      </c>
    </row>
    <row r="117" spans="1:28" x14ac:dyDescent="0.25">
      <c r="A117">
        <v>55</v>
      </c>
      <c r="B117" t="s">
        <v>2</v>
      </c>
      <c r="C117">
        <v>29.7</v>
      </c>
      <c r="D117">
        <v>2</v>
      </c>
      <c r="E117" t="s">
        <v>13</v>
      </c>
      <c r="F117" t="s">
        <v>12</v>
      </c>
      <c r="G117">
        <v>11881.358</v>
      </c>
      <c r="H117">
        <f t="shared" si="1"/>
        <v>0</v>
      </c>
      <c r="V117" t="s">
        <v>11</v>
      </c>
      <c r="W117" t="s">
        <v>14</v>
      </c>
      <c r="X117">
        <v>63770.428010000003</v>
      </c>
      <c r="Z117" t="s">
        <v>13</v>
      </c>
      <c r="AA117" t="s">
        <v>14</v>
      </c>
      <c r="AB117">
        <v>9877.6077000000005</v>
      </c>
    </row>
    <row r="118" spans="1:28" x14ac:dyDescent="0.25">
      <c r="A118">
        <v>37</v>
      </c>
      <c r="B118" t="s">
        <v>3</v>
      </c>
      <c r="C118">
        <v>30.8</v>
      </c>
      <c r="D118">
        <v>0</v>
      </c>
      <c r="E118" t="s">
        <v>13</v>
      </c>
      <c r="F118" t="s">
        <v>12</v>
      </c>
      <c r="G118">
        <v>4646.759</v>
      </c>
      <c r="H118">
        <f t="shared" si="1"/>
        <v>0</v>
      </c>
      <c r="V118" t="s">
        <v>11</v>
      </c>
      <c r="W118" t="s">
        <v>19</v>
      </c>
      <c r="X118">
        <v>23807.240600000001</v>
      </c>
      <c r="Z118" t="s">
        <v>13</v>
      </c>
      <c r="AA118" t="s">
        <v>19</v>
      </c>
      <c r="AB118">
        <v>10959.6947</v>
      </c>
    </row>
    <row r="119" spans="1:28" x14ac:dyDescent="0.25">
      <c r="A119">
        <v>21</v>
      </c>
      <c r="B119" t="s">
        <v>2</v>
      </c>
      <c r="C119">
        <v>35.72</v>
      </c>
      <c r="D119">
        <v>0</v>
      </c>
      <c r="E119" t="s">
        <v>13</v>
      </c>
      <c r="F119" t="s">
        <v>19</v>
      </c>
      <c r="G119">
        <v>2404.7338</v>
      </c>
      <c r="H119">
        <f t="shared" si="1"/>
        <v>0</v>
      </c>
      <c r="V119" t="s">
        <v>11</v>
      </c>
      <c r="W119" t="s">
        <v>14</v>
      </c>
      <c r="X119">
        <v>45863.205000000002</v>
      </c>
      <c r="Z119" t="s">
        <v>13</v>
      </c>
      <c r="AA119" t="s">
        <v>12</v>
      </c>
      <c r="AB119">
        <v>1842.519</v>
      </c>
    </row>
    <row r="120" spans="1:28" x14ac:dyDescent="0.25">
      <c r="A120">
        <v>52</v>
      </c>
      <c r="B120" t="s">
        <v>3</v>
      </c>
      <c r="C120">
        <v>32.204999999999998</v>
      </c>
      <c r="D120">
        <v>3</v>
      </c>
      <c r="E120" t="s">
        <v>13</v>
      </c>
      <c r="F120" t="s">
        <v>24</v>
      </c>
      <c r="G120">
        <v>11488.31695</v>
      </c>
      <c r="H120">
        <f t="shared" si="1"/>
        <v>0</v>
      </c>
      <c r="V120" t="s">
        <v>11</v>
      </c>
      <c r="W120" t="s">
        <v>19</v>
      </c>
      <c r="X120">
        <v>39983.425949999997</v>
      </c>
      <c r="Z120" t="s">
        <v>13</v>
      </c>
      <c r="AA120" t="s">
        <v>19</v>
      </c>
      <c r="AB120">
        <v>5125.2156999999997</v>
      </c>
    </row>
    <row r="121" spans="1:28" x14ac:dyDescent="0.25">
      <c r="A121">
        <v>60</v>
      </c>
      <c r="B121" t="s">
        <v>3</v>
      </c>
      <c r="C121">
        <v>28.594999999999999</v>
      </c>
      <c r="D121">
        <v>0</v>
      </c>
      <c r="E121" t="s">
        <v>13</v>
      </c>
      <c r="F121" t="s">
        <v>24</v>
      </c>
      <c r="G121">
        <v>30259.995559999999</v>
      </c>
      <c r="H121">
        <f t="shared" si="1"/>
        <v>0</v>
      </c>
      <c r="V121" t="s">
        <v>11</v>
      </c>
      <c r="W121" t="s">
        <v>19</v>
      </c>
      <c r="X121">
        <v>45702.022349999999</v>
      </c>
      <c r="Z121" t="s">
        <v>13</v>
      </c>
      <c r="AA121" t="s">
        <v>14</v>
      </c>
      <c r="AB121">
        <v>7789.6350000000002</v>
      </c>
    </row>
    <row r="122" spans="1:28" x14ac:dyDescent="0.25">
      <c r="A122">
        <v>58</v>
      </c>
      <c r="B122" t="s">
        <v>3</v>
      </c>
      <c r="C122">
        <v>49.06</v>
      </c>
      <c r="D122">
        <v>0</v>
      </c>
      <c r="E122" t="s">
        <v>13</v>
      </c>
      <c r="F122" t="s">
        <v>14</v>
      </c>
      <c r="G122">
        <v>11381.3254</v>
      </c>
      <c r="H122">
        <f t="shared" si="1"/>
        <v>0</v>
      </c>
      <c r="V122" t="s">
        <v>11</v>
      </c>
      <c r="W122" t="s">
        <v>24</v>
      </c>
      <c r="X122">
        <v>58571.074480000003</v>
      </c>
      <c r="Z122" t="s">
        <v>13</v>
      </c>
      <c r="AA122" t="s">
        <v>24</v>
      </c>
      <c r="AB122">
        <v>6334.3435499999996</v>
      </c>
    </row>
    <row r="123" spans="1:28" x14ac:dyDescent="0.25">
      <c r="A123">
        <v>29</v>
      </c>
      <c r="B123" t="s">
        <v>2</v>
      </c>
      <c r="C123">
        <v>27.94</v>
      </c>
      <c r="D123">
        <v>1</v>
      </c>
      <c r="E123" t="s">
        <v>11</v>
      </c>
      <c r="F123" t="s">
        <v>14</v>
      </c>
      <c r="G123">
        <v>19107.779600000002</v>
      </c>
      <c r="H123">
        <f t="shared" si="1"/>
        <v>1</v>
      </c>
      <c r="V123" t="s">
        <v>11</v>
      </c>
      <c r="W123" t="s">
        <v>19</v>
      </c>
      <c r="X123">
        <v>43943.876100000001</v>
      </c>
      <c r="Z123" t="s">
        <v>13</v>
      </c>
      <c r="AA123" t="s">
        <v>24</v>
      </c>
      <c r="AB123">
        <v>7077.1894000000002</v>
      </c>
    </row>
    <row r="124" spans="1:28" x14ac:dyDescent="0.25">
      <c r="A124">
        <v>49</v>
      </c>
      <c r="B124" t="s">
        <v>2</v>
      </c>
      <c r="C124">
        <v>27.17</v>
      </c>
      <c r="D124">
        <v>0</v>
      </c>
      <c r="E124" t="s">
        <v>13</v>
      </c>
      <c r="F124" t="s">
        <v>14</v>
      </c>
      <c r="G124">
        <v>8601.3292999999994</v>
      </c>
      <c r="H124">
        <f t="shared" si="1"/>
        <v>0</v>
      </c>
      <c r="V124" t="s">
        <v>11</v>
      </c>
      <c r="W124" t="s">
        <v>24</v>
      </c>
      <c r="X124">
        <v>15359.104499999999</v>
      </c>
      <c r="Z124" t="s">
        <v>13</v>
      </c>
      <c r="AA124" t="s">
        <v>19</v>
      </c>
      <c r="AB124">
        <v>6948.7007999999996</v>
      </c>
    </row>
    <row r="125" spans="1:28" x14ac:dyDescent="0.25">
      <c r="A125">
        <v>37</v>
      </c>
      <c r="B125" t="s">
        <v>2</v>
      </c>
      <c r="C125">
        <v>23.37</v>
      </c>
      <c r="D125">
        <v>2</v>
      </c>
      <c r="E125" t="s">
        <v>13</v>
      </c>
      <c r="F125" t="s">
        <v>19</v>
      </c>
      <c r="G125">
        <v>6686.4313000000002</v>
      </c>
      <c r="H125">
        <f t="shared" si="1"/>
        <v>0</v>
      </c>
      <c r="V125" t="s">
        <v>11</v>
      </c>
      <c r="W125" t="s">
        <v>19</v>
      </c>
      <c r="X125">
        <v>17468.983899999999</v>
      </c>
      <c r="Z125" t="s">
        <v>13</v>
      </c>
      <c r="AA125" t="s">
        <v>14</v>
      </c>
      <c r="AB125">
        <v>19749.383379999999</v>
      </c>
    </row>
    <row r="126" spans="1:28" x14ac:dyDescent="0.25">
      <c r="A126">
        <v>44</v>
      </c>
      <c r="B126" t="s">
        <v>3</v>
      </c>
      <c r="C126">
        <v>37.1</v>
      </c>
      <c r="D126">
        <v>2</v>
      </c>
      <c r="E126" t="s">
        <v>13</v>
      </c>
      <c r="F126" t="s">
        <v>12</v>
      </c>
      <c r="G126">
        <v>7740.3370000000004</v>
      </c>
      <c r="H126">
        <f t="shared" si="1"/>
        <v>0</v>
      </c>
      <c r="V126" t="s">
        <v>11</v>
      </c>
      <c r="W126" t="s">
        <v>19</v>
      </c>
      <c r="X126">
        <v>25678.778450000002</v>
      </c>
      <c r="Z126" t="s">
        <v>13</v>
      </c>
      <c r="AA126" t="s">
        <v>12</v>
      </c>
      <c r="AB126">
        <v>10450.552</v>
      </c>
    </row>
    <row r="127" spans="1:28" x14ac:dyDescent="0.25">
      <c r="A127">
        <v>18</v>
      </c>
      <c r="B127" t="s">
        <v>3</v>
      </c>
      <c r="C127">
        <v>23.75</v>
      </c>
      <c r="D127">
        <v>0</v>
      </c>
      <c r="E127" t="s">
        <v>13</v>
      </c>
      <c r="F127" t="s">
        <v>24</v>
      </c>
      <c r="G127">
        <v>1705.6244999999999</v>
      </c>
      <c r="H127">
        <f t="shared" si="1"/>
        <v>0</v>
      </c>
      <c r="V127" t="s">
        <v>11</v>
      </c>
      <c r="W127" t="s">
        <v>12</v>
      </c>
      <c r="X127">
        <v>39241.442000000003</v>
      </c>
      <c r="Z127" t="s">
        <v>13</v>
      </c>
      <c r="AA127" t="s">
        <v>12</v>
      </c>
      <c r="AB127">
        <v>5152.134</v>
      </c>
    </row>
    <row r="128" spans="1:28" x14ac:dyDescent="0.25">
      <c r="A128">
        <v>20</v>
      </c>
      <c r="B128" t="s">
        <v>2</v>
      </c>
      <c r="C128">
        <v>28.975000000000001</v>
      </c>
      <c r="D128">
        <v>0</v>
      </c>
      <c r="E128" t="s">
        <v>13</v>
      </c>
      <c r="F128" t="s">
        <v>19</v>
      </c>
      <c r="G128">
        <v>2257.47525</v>
      </c>
      <c r="H128">
        <f t="shared" si="1"/>
        <v>0</v>
      </c>
      <c r="V128" t="s">
        <v>11</v>
      </c>
      <c r="W128" t="s">
        <v>14</v>
      </c>
      <c r="X128">
        <v>42969.852700000003</v>
      </c>
      <c r="Z128" t="s">
        <v>13</v>
      </c>
      <c r="AA128" t="s">
        <v>19</v>
      </c>
      <c r="AB128">
        <v>5028.1466</v>
      </c>
    </row>
    <row r="129" spans="1:28" x14ac:dyDescent="0.25">
      <c r="A129">
        <v>44</v>
      </c>
      <c r="B129" t="s">
        <v>3</v>
      </c>
      <c r="C129">
        <v>31.35</v>
      </c>
      <c r="D129">
        <v>1</v>
      </c>
      <c r="E129" t="s">
        <v>11</v>
      </c>
      <c r="F129" t="s">
        <v>24</v>
      </c>
      <c r="G129">
        <v>39556.494500000001</v>
      </c>
      <c r="H129">
        <f t="shared" si="1"/>
        <v>1</v>
      </c>
      <c r="V129" t="s">
        <v>11</v>
      </c>
      <c r="W129" t="s">
        <v>12</v>
      </c>
      <c r="X129">
        <v>23306.546999999999</v>
      </c>
      <c r="Z129" t="s">
        <v>13</v>
      </c>
      <c r="AA129" t="s">
        <v>24</v>
      </c>
      <c r="AB129">
        <v>10407.085849999999</v>
      </c>
    </row>
    <row r="130" spans="1:28" x14ac:dyDescent="0.25">
      <c r="A130">
        <v>47</v>
      </c>
      <c r="B130" t="s">
        <v>2</v>
      </c>
      <c r="C130">
        <v>33.914999999999999</v>
      </c>
      <c r="D130">
        <v>3</v>
      </c>
      <c r="E130" t="s">
        <v>13</v>
      </c>
      <c r="F130" t="s">
        <v>19</v>
      </c>
      <c r="G130">
        <v>10115.00885</v>
      </c>
      <c r="H130">
        <f t="shared" si="1"/>
        <v>0</v>
      </c>
      <c r="V130" t="s">
        <v>11</v>
      </c>
      <c r="W130" t="s">
        <v>14</v>
      </c>
      <c r="X130">
        <v>34439.855900000002</v>
      </c>
      <c r="Z130" t="s">
        <v>13</v>
      </c>
      <c r="AA130" t="s">
        <v>12</v>
      </c>
      <c r="AB130">
        <v>4830.63</v>
      </c>
    </row>
    <row r="131" spans="1:28" x14ac:dyDescent="0.25">
      <c r="A131">
        <v>26</v>
      </c>
      <c r="B131" t="s">
        <v>2</v>
      </c>
      <c r="C131">
        <v>28.785</v>
      </c>
      <c r="D131">
        <v>0</v>
      </c>
      <c r="E131" t="s">
        <v>13</v>
      </c>
      <c r="F131" t="s">
        <v>24</v>
      </c>
      <c r="G131">
        <v>3385.3991500000002</v>
      </c>
      <c r="H131">
        <f t="shared" si="1"/>
        <v>0</v>
      </c>
      <c r="V131" t="s">
        <v>11</v>
      </c>
      <c r="W131" t="s">
        <v>12</v>
      </c>
      <c r="X131">
        <v>40182.245999999999</v>
      </c>
      <c r="Z131" t="s">
        <v>13</v>
      </c>
      <c r="AA131" t="s">
        <v>19</v>
      </c>
      <c r="AB131">
        <v>6128.79745</v>
      </c>
    </row>
    <row r="132" spans="1:28" x14ac:dyDescent="0.25">
      <c r="A132">
        <v>19</v>
      </c>
      <c r="B132" t="s">
        <v>2</v>
      </c>
      <c r="C132">
        <v>28.3</v>
      </c>
      <c r="D132">
        <v>0</v>
      </c>
      <c r="E132" t="s">
        <v>11</v>
      </c>
      <c r="F132" t="s">
        <v>12</v>
      </c>
      <c r="G132">
        <v>17081.080000000002</v>
      </c>
      <c r="H132">
        <f t="shared" si="1"/>
        <v>1</v>
      </c>
      <c r="V132" t="s">
        <v>11</v>
      </c>
      <c r="W132" t="s">
        <v>24</v>
      </c>
      <c r="X132">
        <v>34617.840649999998</v>
      </c>
      <c r="Z132" t="s">
        <v>13</v>
      </c>
      <c r="AA132" t="s">
        <v>19</v>
      </c>
      <c r="AB132">
        <v>2719.2797500000001</v>
      </c>
    </row>
    <row r="133" spans="1:28" x14ac:dyDescent="0.25">
      <c r="A133">
        <v>52</v>
      </c>
      <c r="B133" t="s">
        <v>2</v>
      </c>
      <c r="C133">
        <v>37.4</v>
      </c>
      <c r="D133">
        <v>0</v>
      </c>
      <c r="E133" t="s">
        <v>13</v>
      </c>
      <c r="F133" t="s">
        <v>12</v>
      </c>
      <c r="G133">
        <v>9634.5380000000005</v>
      </c>
      <c r="H133">
        <f t="shared" si="1"/>
        <v>0</v>
      </c>
      <c r="V133" t="s">
        <v>11</v>
      </c>
      <c r="W133" t="s">
        <v>19</v>
      </c>
      <c r="X133">
        <v>42983.458500000001</v>
      </c>
      <c r="Z133" t="s">
        <v>13</v>
      </c>
      <c r="AA133" t="s">
        <v>24</v>
      </c>
      <c r="AB133">
        <v>4827.9049500000001</v>
      </c>
    </row>
    <row r="134" spans="1:28" x14ac:dyDescent="0.25">
      <c r="A134">
        <v>32</v>
      </c>
      <c r="B134" t="s">
        <v>2</v>
      </c>
      <c r="C134">
        <v>17.765000000000001</v>
      </c>
      <c r="D134">
        <v>2</v>
      </c>
      <c r="E134" t="s">
        <v>11</v>
      </c>
      <c r="F134" t="s">
        <v>19</v>
      </c>
      <c r="G134">
        <v>32734.186300000001</v>
      </c>
      <c r="H134">
        <f t="shared" si="1"/>
        <v>1</v>
      </c>
      <c r="V134" t="s">
        <v>11</v>
      </c>
      <c r="W134" t="s">
        <v>24</v>
      </c>
      <c r="X134">
        <v>20149.322899999999</v>
      </c>
      <c r="Z134" t="s">
        <v>13</v>
      </c>
      <c r="AA134" t="s">
        <v>14</v>
      </c>
      <c r="AB134">
        <v>13405.390299999999</v>
      </c>
    </row>
    <row r="135" spans="1:28" x14ac:dyDescent="0.25">
      <c r="A135">
        <v>38</v>
      </c>
      <c r="B135" t="s">
        <v>3</v>
      </c>
      <c r="C135">
        <v>34.700000000000003</v>
      </c>
      <c r="D135">
        <v>2</v>
      </c>
      <c r="E135" t="s">
        <v>13</v>
      </c>
      <c r="F135" t="s">
        <v>12</v>
      </c>
      <c r="G135">
        <v>6082.4049999999997</v>
      </c>
      <c r="H135">
        <f t="shared" ref="H135:H198" si="2">IF(E135="yes",1,0)</f>
        <v>0</v>
      </c>
      <c r="V135" t="s">
        <v>11</v>
      </c>
      <c r="W135" t="s">
        <v>19</v>
      </c>
      <c r="X135">
        <v>32787.458590000002</v>
      </c>
      <c r="Z135" t="s">
        <v>13</v>
      </c>
      <c r="AA135" t="s">
        <v>12</v>
      </c>
      <c r="AB135">
        <v>8116.68</v>
      </c>
    </row>
    <row r="136" spans="1:28" x14ac:dyDescent="0.25">
      <c r="A136">
        <v>59</v>
      </c>
      <c r="B136" t="s">
        <v>2</v>
      </c>
      <c r="C136">
        <v>26.504999999999999</v>
      </c>
      <c r="D136">
        <v>0</v>
      </c>
      <c r="E136" t="s">
        <v>13</v>
      </c>
      <c r="F136" t="s">
        <v>24</v>
      </c>
      <c r="G136">
        <v>12815.444949999999</v>
      </c>
      <c r="H136">
        <f t="shared" si="2"/>
        <v>0</v>
      </c>
      <c r="V136" t="s">
        <v>11</v>
      </c>
      <c r="W136" t="s">
        <v>14</v>
      </c>
      <c r="X136">
        <v>24667.419000000002</v>
      </c>
      <c r="Z136" t="s">
        <v>13</v>
      </c>
      <c r="AA136" t="s">
        <v>24</v>
      </c>
      <c r="AB136">
        <v>1694.7963999999999</v>
      </c>
    </row>
    <row r="137" spans="1:28" x14ac:dyDescent="0.25">
      <c r="A137">
        <v>61</v>
      </c>
      <c r="B137" t="s">
        <v>2</v>
      </c>
      <c r="C137">
        <v>22.04</v>
      </c>
      <c r="D137">
        <v>0</v>
      </c>
      <c r="E137" t="s">
        <v>13</v>
      </c>
      <c r="F137" t="s">
        <v>24</v>
      </c>
      <c r="G137">
        <v>13616.3586</v>
      </c>
      <c r="H137">
        <f t="shared" si="2"/>
        <v>0</v>
      </c>
      <c r="V137" t="s">
        <v>11</v>
      </c>
      <c r="W137" t="s">
        <v>14</v>
      </c>
      <c r="X137">
        <v>27037.914100000002</v>
      </c>
      <c r="Z137" t="s">
        <v>13</v>
      </c>
      <c r="AA137" t="s">
        <v>12</v>
      </c>
      <c r="AB137">
        <v>5246.0469999999996</v>
      </c>
    </row>
    <row r="138" spans="1:28" x14ac:dyDescent="0.25">
      <c r="A138">
        <v>53</v>
      </c>
      <c r="B138" t="s">
        <v>2</v>
      </c>
      <c r="C138">
        <v>35.9</v>
      </c>
      <c r="D138">
        <v>2</v>
      </c>
      <c r="E138" t="s">
        <v>13</v>
      </c>
      <c r="F138" t="s">
        <v>12</v>
      </c>
      <c r="G138">
        <v>11163.567999999999</v>
      </c>
      <c r="H138">
        <f t="shared" si="2"/>
        <v>0</v>
      </c>
      <c r="V138" t="s">
        <v>11</v>
      </c>
      <c r="W138" t="s">
        <v>14</v>
      </c>
      <c r="X138">
        <v>42560.430399999997</v>
      </c>
      <c r="Z138" t="s">
        <v>13</v>
      </c>
      <c r="AA138" t="s">
        <v>19</v>
      </c>
      <c r="AB138">
        <v>2855.4375500000001</v>
      </c>
    </row>
    <row r="139" spans="1:28" x14ac:dyDescent="0.25">
      <c r="A139">
        <v>19</v>
      </c>
      <c r="B139" t="s">
        <v>3</v>
      </c>
      <c r="C139">
        <v>25.555</v>
      </c>
      <c r="D139">
        <v>0</v>
      </c>
      <c r="E139" t="s">
        <v>13</v>
      </c>
      <c r="F139" t="s">
        <v>19</v>
      </c>
      <c r="G139">
        <v>1632.5644500000001</v>
      </c>
      <c r="H139">
        <f t="shared" si="2"/>
        <v>0</v>
      </c>
      <c r="V139" t="s">
        <v>11</v>
      </c>
      <c r="W139" t="s">
        <v>19</v>
      </c>
      <c r="X139">
        <v>40003.332249999999</v>
      </c>
      <c r="Z139" t="s">
        <v>13</v>
      </c>
      <c r="AA139" t="s">
        <v>19</v>
      </c>
      <c r="AB139">
        <v>6455.86265</v>
      </c>
    </row>
    <row r="140" spans="1:28" x14ac:dyDescent="0.25">
      <c r="A140">
        <v>20</v>
      </c>
      <c r="B140" t="s">
        <v>2</v>
      </c>
      <c r="C140">
        <v>28.785</v>
      </c>
      <c r="D140">
        <v>0</v>
      </c>
      <c r="E140" t="s">
        <v>13</v>
      </c>
      <c r="F140" t="s">
        <v>24</v>
      </c>
      <c r="G140">
        <v>2457.2111500000001</v>
      </c>
      <c r="H140">
        <f t="shared" si="2"/>
        <v>0</v>
      </c>
      <c r="V140" t="s">
        <v>11</v>
      </c>
      <c r="W140" t="s">
        <v>24</v>
      </c>
      <c r="X140">
        <v>45710.207849999999</v>
      </c>
      <c r="Z140" t="s">
        <v>13</v>
      </c>
      <c r="AA140" t="s">
        <v>12</v>
      </c>
      <c r="AB140">
        <v>10436.096</v>
      </c>
    </row>
    <row r="141" spans="1:28" x14ac:dyDescent="0.25">
      <c r="A141">
        <v>22</v>
      </c>
      <c r="B141" t="s">
        <v>2</v>
      </c>
      <c r="C141">
        <v>28.05</v>
      </c>
      <c r="D141">
        <v>0</v>
      </c>
      <c r="E141" t="s">
        <v>13</v>
      </c>
      <c r="F141" t="s">
        <v>14</v>
      </c>
      <c r="G141">
        <v>2155.6815000000001</v>
      </c>
      <c r="H141">
        <f t="shared" si="2"/>
        <v>0</v>
      </c>
      <c r="V141" t="s">
        <v>11</v>
      </c>
      <c r="W141" t="s">
        <v>14</v>
      </c>
      <c r="X141">
        <v>46200.985099999998</v>
      </c>
      <c r="Z141" t="s">
        <v>13</v>
      </c>
      <c r="AA141" t="s">
        <v>12</v>
      </c>
      <c r="AB141">
        <v>8823.2790000000005</v>
      </c>
    </row>
    <row r="142" spans="1:28" x14ac:dyDescent="0.25">
      <c r="A142">
        <v>19</v>
      </c>
      <c r="B142" t="s">
        <v>3</v>
      </c>
      <c r="C142">
        <v>34.1</v>
      </c>
      <c r="D142">
        <v>0</v>
      </c>
      <c r="E142" t="s">
        <v>13</v>
      </c>
      <c r="F142" t="s">
        <v>12</v>
      </c>
      <c r="G142">
        <v>1261.442</v>
      </c>
      <c r="H142">
        <f t="shared" si="2"/>
        <v>0</v>
      </c>
      <c r="V142" t="s">
        <v>11</v>
      </c>
      <c r="W142" t="s">
        <v>19</v>
      </c>
      <c r="X142">
        <v>46130.5265</v>
      </c>
      <c r="Z142" t="s">
        <v>13</v>
      </c>
      <c r="AA142" t="s">
        <v>24</v>
      </c>
      <c r="AB142">
        <v>8538.28845</v>
      </c>
    </row>
    <row r="143" spans="1:28" x14ac:dyDescent="0.25">
      <c r="A143">
        <v>22</v>
      </c>
      <c r="B143" t="s">
        <v>3</v>
      </c>
      <c r="C143">
        <v>25.175000000000001</v>
      </c>
      <c r="D143">
        <v>0</v>
      </c>
      <c r="E143" t="s">
        <v>13</v>
      </c>
      <c r="F143" t="s">
        <v>19</v>
      </c>
      <c r="G143">
        <v>2045.68525</v>
      </c>
      <c r="H143">
        <f t="shared" si="2"/>
        <v>0</v>
      </c>
      <c r="V143" t="s">
        <v>11</v>
      </c>
      <c r="W143" t="s">
        <v>12</v>
      </c>
      <c r="X143">
        <v>40103.89</v>
      </c>
      <c r="Z143" t="s">
        <v>13</v>
      </c>
      <c r="AA143" t="s">
        <v>19</v>
      </c>
      <c r="AB143">
        <v>11735.87905</v>
      </c>
    </row>
    <row r="144" spans="1:28" x14ac:dyDescent="0.25">
      <c r="A144">
        <v>54</v>
      </c>
      <c r="B144" t="s">
        <v>2</v>
      </c>
      <c r="C144">
        <v>31.9</v>
      </c>
      <c r="D144">
        <v>3</v>
      </c>
      <c r="E144" t="s">
        <v>13</v>
      </c>
      <c r="F144" t="s">
        <v>14</v>
      </c>
      <c r="G144">
        <v>27322.73386</v>
      </c>
      <c r="H144">
        <f t="shared" si="2"/>
        <v>0</v>
      </c>
      <c r="V144" t="s">
        <v>11</v>
      </c>
      <c r="W144" t="s">
        <v>14</v>
      </c>
      <c r="X144">
        <v>34806.467700000001</v>
      </c>
      <c r="Z144" t="s">
        <v>13</v>
      </c>
      <c r="AA144" t="s">
        <v>14</v>
      </c>
      <c r="AB144">
        <v>1631.8212000000001</v>
      </c>
    </row>
    <row r="145" spans="1:28" x14ac:dyDescent="0.25">
      <c r="A145">
        <v>22</v>
      </c>
      <c r="B145" t="s">
        <v>2</v>
      </c>
      <c r="C145">
        <v>36</v>
      </c>
      <c r="D145">
        <v>0</v>
      </c>
      <c r="E145" t="s">
        <v>13</v>
      </c>
      <c r="F145" t="s">
        <v>12</v>
      </c>
      <c r="G145">
        <v>2166.732</v>
      </c>
      <c r="H145">
        <f t="shared" si="2"/>
        <v>0</v>
      </c>
      <c r="V145" t="s">
        <v>11</v>
      </c>
      <c r="W145" t="s">
        <v>14</v>
      </c>
      <c r="X145">
        <v>40273.645499999999</v>
      </c>
      <c r="Z145" t="s">
        <v>13</v>
      </c>
      <c r="AA145" t="s">
        <v>24</v>
      </c>
      <c r="AB145">
        <v>4005.4225000000001</v>
      </c>
    </row>
    <row r="146" spans="1:28" x14ac:dyDescent="0.25">
      <c r="A146">
        <v>34</v>
      </c>
      <c r="B146" t="s">
        <v>3</v>
      </c>
      <c r="C146">
        <v>22.42</v>
      </c>
      <c r="D146">
        <v>2</v>
      </c>
      <c r="E146" t="s">
        <v>13</v>
      </c>
      <c r="F146" t="s">
        <v>24</v>
      </c>
      <c r="G146">
        <v>27375.904780000001</v>
      </c>
      <c r="H146">
        <f t="shared" si="2"/>
        <v>0</v>
      </c>
      <c r="V146" t="s">
        <v>11</v>
      </c>
      <c r="W146" t="s">
        <v>14</v>
      </c>
      <c r="X146">
        <v>44400.4064</v>
      </c>
      <c r="Z146" t="s">
        <v>13</v>
      </c>
      <c r="AA146" t="s">
        <v>19</v>
      </c>
      <c r="AB146">
        <v>7419.4778999999999</v>
      </c>
    </row>
    <row r="147" spans="1:28" x14ac:dyDescent="0.25">
      <c r="A147">
        <v>26</v>
      </c>
      <c r="B147" t="s">
        <v>3</v>
      </c>
      <c r="C147">
        <v>32.49</v>
      </c>
      <c r="D147">
        <v>1</v>
      </c>
      <c r="E147" t="s">
        <v>13</v>
      </c>
      <c r="F147" t="s">
        <v>24</v>
      </c>
      <c r="G147">
        <v>3490.5491000000002</v>
      </c>
      <c r="H147">
        <f t="shared" si="2"/>
        <v>0</v>
      </c>
      <c r="V147" t="s">
        <v>11</v>
      </c>
      <c r="W147" t="s">
        <v>14</v>
      </c>
      <c r="X147">
        <v>40932.429499999998</v>
      </c>
      <c r="Z147" t="s">
        <v>13</v>
      </c>
      <c r="AA147" t="s">
        <v>14</v>
      </c>
      <c r="AB147">
        <v>7731.4270999999999</v>
      </c>
    </row>
    <row r="148" spans="1:28" x14ac:dyDescent="0.25">
      <c r="A148">
        <v>34</v>
      </c>
      <c r="B148" t="s">
        <v>3</v>
      </c>
      <c r="C148">
        <v>25.3</v>
      </c>
      <c r="D148">
        <v>2</v>
      </c>
      <c r="E148" t="s">
        <v>11</v>
      </c>
      <c r="F148" t="s">
        <v>14</v>
      </c>
      <c r="G148">
        <v>18972.494999999999</v>
      </c>
      <c r="H148">
        <f t="shared" si="2"/>
        <v>1</v>
      </c>
      <c r="V148" t="s">
        <v>11</v>
      </c>
      <c r="W148" t="s">
        <v>24</v>
      </c>
      <c r="X148">
        <v>16657.71745</v>
      </c>
      <c r="Z148" t="s">
        <v>13</v>
      </c>
      <c r="AA148" t="s">
        <v>14</v>
      </c>
      <c r="AB148">
        <v>3981.9767999999999</v>
      </c>
    </row>
    <row r="149" spans="1:28" x14ac:dyDescent="0.25">
      <c r="A149">
        <v>29</v>
      </c>
      <c r="B149" t="s">
        <v>3</v>
      </c>
      <c r="C149">
        <v>29.734999999999999</v>
      </c>
      <c r="D149">
        <v>2</v>
      </c>
      <c r="E149" t="s">
        <v>13</v>
      </c>
      <c r="F149" t="s">
        <v>19</v>
      </c>
      <c r="G149">
        <v>18157.876</v>
      </c>
      <c r="H149">
        <f t="shared" si="2"/>
        <v>0</v>
      </c>
      <c r="V149" t="s">
        <v>11</v>
      </c>
      <c r="W149" t="s">
        <v>14</v>
      </c>
      <c r="X149">
        <v>19361.998800000001</v>
      </c>
      <c r="Z149" t="s">
        <v>13</v>
      </c>
      <c r="AA149" t="s">
        <v>12</v>
      </c>
      <c r="AB149">
        <v>5325.6509999999998</v>
      </c>
    </row>
    <row r="150" spans="1:28" x14ac:dyDescent="0.25">
      <c r="A150">
        <v>30</v>
      </c>
      <c r="B150" t="s">
        <v>3</v>
      </c>
      <c r="C150">
        <v>28.69</v>
      </c>
      <c r="D150">
        <v>3</v>
      </c>
      <c r="E150" t="s">
        <v>11</v>
      </c>
      <c r="F150" t="s">
        <v>19</v>
      </c>
      <c r="G150">
        <v>20745.989099999999</v>
      </c>
      <c r="H150">
        <f t="shared" si="2"/>
        <v>1</v>
      </c>
      <c r="V150" t="s">
        <v>11</v>
      </c>
      <c r="W150" t="s">
        <v>14</v>
      </c>
      <c r="X150">
        <v>40419.019099999998</v>
      </c>
      <c r="Z150" t="s">
        <v>13</v>
      </c>
      <c r="AA150" t="s">
        <v>12</v>
      </c>
      <c r="AB150">
        <v>6775.9610000000002</v>
      </c>
    </row>
    <row r="151" spans="1:28" x14ac:dyDescent="0.25">
      <c r="A151">
        <v>29</v>
      </c>
      <c r="B151" t="s">
        <v>2</v>
      </c>
      <c r="C151">
        <v>38.83</v>
      </c>
      <c r="D151">
        <v>3</v>
      </c>
      <c r="E151" t="s">
        <v>13</v>
      </c>
      <c r="F151" t="s">
        <v>14</v>
      </c>
      <c r="G151">
        <v>5138.2566999999999</v>
      </c>
      <c r="H151">
        <f t="shared" si="2"/>
        <v>0</v>
      </c>
      <c r="V151" t="s">
        <v>11</v>
      </c>
      <c r="W151" t="s">
        <v>24</v>
      </c>
      <c r="X151">
        <v>36189.101699999999</v>
      </c>
      <c r="Z151" t="s">
        <v>13</v>
      </c>
      <c r="AA151" t="s">
        <v>19</v>
      </c>
      <c r="AB151">
        <v>4922.9159</v>
      </c>
    </row>
    <row r="152" spans="1:28" x14ac:dyDescent="0.25">
      <c r="A152">
        <v>46</v>
      </c>
      <c r="B152" t="s">
        <v>3</v>
      </c>
      <c r="C152">
        <v>30.495000000000001</v>
      </c>
      <c r="D152">
        <v>3</v>
      </c>
      <c r="E152" t="s">
        <v>11</v>
      </c>
      <c r="F152" t="s">
        <v>19</v>
      </c>
      <c r="G152">
        <v>40720.551050000002</v>
      </c>
      <c r="H152">
        <f t="shared" si="2"/>
        <v>1</v>
      </c>
      <c r="V152" t="s">
        <v>11</v>
      </c>
      <c r="W152" t="s">
        <v>12</v>
      </c>
      <c r="X152">
        <v>44585.455869999998</v>
      </c>
      <c r="Z152" t="s">
        <v>13</v>
      </c>
      <c r="AA152" t="s">
        <v>14</v>
      </c>
      <c r="AB152">
        <v>12557.605299999999</v>
      </c>
    </row>
    <row r="153" spans="1:28" x14ac:dyDescent="0.25">
      <c r="A153">
        <v>51</v>
      </c>
      <c r="B153" t="s">
        <v>2</v>
      </c>
      <c r="C153">
        <v>37.729999999999997</v>
      </c>
      <c r="D153">
        <v>1</v>
      </c>
      <c r="E153" t="s">
        <v>13</v>
      </c>
      <c r="F153" t="s">
        <v>14</v>
      </c>
      <c r="G153">
        <v>9877.6077000000005</v>
      </c>
      <c r="H153">
        <f t="shared" si="2"/>
        <v>0</v>
      </c>
      <c r="V153" t="s">
        <v>11</v>
      </c>
      <c r="W153" t="s">
        <v>14</v>
      </c>
      <c r="X153">
        <v>18246.495500000001</v>
      </c>
      <c r="Z153" t="s">
        <v>13</v>
      </c>
      <c r="AA153" t="s">
        <v>12</v>
      </c>
      <c r="AB153">
        <v>4883.866</v>
      </c>
    </row>
    <row r="154" spans="1:28" x14ac:dyDescent="0.25">
      <c r="A154">
        <v>53</v>
      </c>
      <c r="B154" t="s">
        <v>2</v>
      </c>
      <c r="C154">
        <v>37.43</v>
      </c>
      <c r="D154">
        <v>1</v>
      </c>
      <c r="E154" t="s">
        <v>13</v>
      </c>
      <c r="F154" t="s">
        <v>19</v>
      </c>
      <c r="G154">
        <v>10959.6947</v>
      </c>
      <c r="H154">
        <f t="shared" si="2"/>
        <v>0</v>
      </c>
      <c r="V154" t="s">
        <v>11</v>
      </c>
      <c r="W154" t="s">
        <v>24</v>
      </c>
      <c r="X154">
        <v>43254.417950000003</v>
      </c>
      <c r="Z154" t="s">
        <v>13</v>
      </c>
      <c r="AA154" t="s">
        <v>14</v>
      </c>
      <c r="AB154">
        <v>2137.6536000000001</v>
      </c>
    </row>
    <row r="155" spans="1:28" x14ac:dyDescent="0.25">
      <c r="A155">
        <v>19</v>
      </c>
      <c r="B155" t="s">
        <v>3</v>
      </c>
      <c r="C155">
        <v>28.4</v>
      </c>
      <c r="D155">
        <v>1</v>
      </c>
      <c r="E155" t="s">
        <v>13</v>
      </c>
      <c r="F155" t="s">
        <v>12</v>
      </c>
      <c r="G155">
        <v>1842.519</v>
      </c>
      <c r="H155">
        <f t="shared" si="2"/>
        <v>0</v>
      </c>
      <c r="V155" t="s">
        <v>11</v>
      </c>
      <c r="W155" t="s">
        <v>14</v>
      </c>
      <c r="X155">
        <v>19539.242999999999</v>
      </c>
      <c r="Z155" t="s">
        <v>13</v>
      </c>
      <c r="AA155" t="s">
        <v>19</v>
      </c>
      <c r="AB155">
        <v>12044.342000000001</v>
      </c>
    </row>
    <row r="156" spans="1:28" x14ac:dyDescent="0.25">
      <c r="A156">
        <v>35</v>
      </c>
      <c r="B156" t="s">
        <v>3</v>
      </c>
      <c r="C156">
        <v>24.13</v>
      </c>
      <c r="D156">
        <v>1</v>
      </c>
      <c r="E156" t="s">
        <v>13</v>
      </c>
      <c r="F156" t="s">
        <v>19</v>
      </c>
      <c r="G156">
        <v>5125.2156999999997</v>
      </c>
      <c r="H156">
        <f t="shared" si="2"/>
        <v>0</v>
      </c>
      <c r="V156" t="s">
        <v>11</v>
      </c>
      <c r="W156" t="s">
        <v>14</v>
      </c>
      <c r="X156">
        <v>23065.420699999999</v>
      </c>
      <c r="Z156" t="s">
        <v>13</v>
      </c>
      <c r="AA156" t="s">
        <v>14</v>
      </c>
      <c r="AB156">
        <v>1137.4697000000001</v>
      </c>
    </row>
    <row r="157" spans="1:28" x14ac:dyDescent="0.25">
      <c r="A157">
        <v>48</v>
      </c>
      <c r="B157" t="s">
        <v>3</v>
      </c>
      <c r="C157">
        <v>29.7</v>
      </c>
      <c r="D157">
        <v>0</v>
      </c>
      <c r="E157" t="s">
        <v>13</v>
      </c>
      <c r="F157" t="s">
        <v>14</v>
      </c>
      <c r="G157">
        <v>7789.6350000000002</v>
      </c>
      <c r="H157">
        <f t="shared" si="2"/>
        <v>0</v>
      </c>
      <c r="V157" t="s">
        <v>11</v>
      </c>
      <c r="W157" t="s">
        <v>14</v>
      </c>
      <c r="X157">
        <v>36307.798300000002</v>
      </c>
      <c r="Z157" t="s">
        <v>13</v>
      </c>
      <c r="AA157" t="s">
        <v>19</v>
      </c>
      <c r="AB157">
        <v>1639.5631000000001</v>
      </c>
    </row>
    <row r="158" spans="1:28" x14ac:dyDescent="0.25">
      <c r="A158">
        <v>32</v>
      </c>
      <c r="B158" t="s">
        <v>2</v>
      </c>
      <c r="C158">
        <v>37.145000000000003</v>
      </c>
      <c r="D158">
        <v>3</v>
      </c>
      <c r="E158" t="s">
        <v>13</v>
      </c>
      <c r="F158" t="s">
        <v>24</v>
      </c>
      <c r="G158">
        <v>6334.3435499999996</v>
      </c>
      <c r="H158">
        <f t="shared" si="2"/>
        <v>0</v>
      </c>
      <c r="V158" t="s">
        <v>11</v>
      </c>
      <c r="W158" t="s">
        <v>12</v>
      </c>
      <c r="X158">
        <v>19040.876</v>
      </c>
      <c r="Z158" t="s">
        <v>13</v>
      </c>
      <c r="AA158" t="s">
        <v>12</v>
      </c>
      <c r="AB158">
        <v>5649.7150000000001</v>
      </c>
    </row>
    <row r="159" spans="1:28" x14ac:dyDescent="0.25">
      <c r="A159">
        <v>42</v>
      </c>
      <c r="B159" t="s">
        <v>2</v>
      </c>
      <c r="C159">
        <v>23.37</v>
      </c>
      <c r="D159">
        <v>0</v>
      </c>
      <c r="E159" t="s">
        <v>11</v>
      </c>
      <c r="F159" t="s">
        <v>24</v>
      </c>
      <c r="G159">
        <v>19964.746299999999</v>
      </c>
      <c r="H159">
        <f t="shared" si="2"/>
        <v>1</v>
      </c>
      <c r="V159" t="s">
        <v>11</v>
      </c>
      <c r="W159" t="s">
        <v>19</v>
      </c>
      <c r="X159">
        <v>17748.5062</v>
      </c>
      <c r="Z159" t="s">
        <v>13</v>
      </c>
      <c r="AA159" t="s">
        <v>14</v>
      </c>
      <c r="AB159">
        <v>8516.8289999999997</v>
      </c>
    </row>
    <row r="160" spans="1:28" x14ac:dyDescent="0.25">
      <c r="A160">
        <v>40</v>
      </c>
      <c r="B160" t="s">
        <v>2</v>
      </c>
      <c r="C160">
        <v>25.46</v>
      </c>
      <c r="D160">
        <v>1</v>
      </c>
      <c r="E160" t="s">
        <v>13</v>
      </c>
      <c r="F160" t="s">
        <v>24</v>
      </c>
      <c r="G160">
        <v>7077.1894000000002</v>
      </c>
      <c r="H160">
        <f t="shared" si="2"/>
        <v>0</v>
      </c>
      <c r="V160" t="s">
        <v>11</v>
      </c>
      <c r="W160" t="s">
        <v>12</v>
      </c>
      <c r="X160">
        <v>18259.216</v>
      </c>
      <c r="Z160" t="s">
        <v>13</v>
      </c>
      <c r="AA160" t="s">
        <v>19</v>
      </c>
      <c r="AB160">
        <v>9644.2525000000005</v>
      </c>
    </row>
    <row r="161" spans="1:28" x14ac:dyDescent="0.25">
      <c r="A161">
        <v>44</v>
      </c>
      <c r="B161" t="s">
        <v>3</v>
      </c>
      <c r="C161">
        <v>39.520000000000003</v>
      </c>
      <c r="D161">
        <v>0</v>
      </c>
      <c r="E161" t="s">
        <v>13</v>
      </c>
      <c r="F161" t="s">
        <v>19</v>
      </c>
      <c r="G161">
        <v>6948.7007999999996</v>
      </c>
      <c r="H161">
        <f t="shared" si="2"/>
        <v>0</v>
      </c>
      <c r="V161" t="s">
        <v>11</v>
      </c>
      <c r="W161" t="s">
        <v>12</v>
      </c>
      <c r="X161">
        <v>24520.263999999999</v>
      </c>
      <c r="Z161" t="s">
        <v>13</v>
      </c>
      <c r="AA161" t="s">
        <v>24</v>
      </c>
      <c r="AB161">
        <v>14901.5167</v>
      </c>
    </row>
    <row r="162" spans="1:28" x14ac:dyDescent="0.25">
      <c r="A162">
        <v>48</v>
      </c>
      <c r="B162" t="s">
        <v>3</v>
      </c>
      <c r="C162">
        <v>24.42</v>
      </c>
      <c r="D162">
        <v>0</v>
      </c>
      <c r="E162" t="s">
        <v>11</v>
      </c>
      <c r="F162" t="s">
        <v>14</v>
      </c>
      <c r="G162">
        <v>21223.675800000001</v>
      </c>
      <c r="H162">
        <f t="shared" si="2"/>
        <v>1</v>
      </c>
      <c r="V162" t="s">
        <v>11</v>
      </c>
      <c r="W162" t="s">
        <v>14</v>
      </c>
      <c r="X162">
        <v>21195.817999999999</v>
      </c>
      <c r="Z162" t="s">
        <v>13</v>
      </c>
      <c r="AA162" t="s">
        <v>19</v>
      </c>
      <c r="AB162">
        <v>2130.6759000000002</v>
      </c>
    </row>
    <row r="163" spans="1:28" x14ac:dyDescent="0.25">
      <c r="A163">
        <v>18</v>
      </c>
      <c r="B163" t="s">
        <v>3</v>
      </c>
      <c r="C163">
        <v>25.175000000000001</v>
      </c>
      <c r="D163">
        <v>0</v>
      </c>
      <c r="E163" t="s">
        <v>11</v>
      </c>
      <c r="F163" t="s">
        <v>24</v>
      </c>
      <c r="G163">
        <v>15518.180249999999</v>
      </c>
      <c r="H163">
        <f t="shared" si="2"/>
        <v>1</v>
      </c>
      <c r="V163" t="s">
        <v>11</v>
      </c>
      <c r="W163" t="s">
        <v>19</v>
      </c>
      <c r="X163">
        <v>18310.741999999998</v>
      </c>
      <c r="Z163" t="s">
        <v>13</v>
      </c>
      <c r="AA163" t="s">
        <v>14</v>
      </c>
      <c r="AB163">
        <v>8871.1517000000003</v>
      </c>
    </row>
    <row r="164" spans="1:28" x14ac:dyDescent="0.25">
      <c r="A164">
        <v>30</v>
      </c>
      <c r="B164" t="s">
        <v>3</v>
      </c>
      <c r="C164">
        <v>35.53</v>
      </c>
      <c r="D164">
        <v>0</v>
      </c>
      <c r="E164" t="s">
        <v>11</v>
      </c>
      <c r="F164" t="s">
        <v>14</v>
      </c>
      <c r="G164">
        <v>36950.256699999998</v>
      </c>
      <c r="H164">
        <f t="shared" si="2"/>
        <v>1</v>
      </c>
      <c r="V164" t="s">
        <v>11</v>
      </c>
      <c r="W164" t="s">
        <v>24</v>
      </c>
      <c r="X164">
        <v>17904.527050000001</v>
      </c>
      <c r="Z164" t="s">
        <v>13</v>
      </c>
      <c r="AA164" t="s">
        <v>19</v>
      </c>
      <c r="AB164">
        <v>13012.20865</v>
      </c>
    </row>
    <row r="165" spans="1:28" x14ac:dyDescent="0.25">
      <c r="A165">
        <v>50</v>
      </c>
      <c r="B165" t="s">
        <v>2</v>
      </c>
      <c r="C165">
        <v>27.83</v>
      </c>
      <c r="D165">
        <v>3</v>
      </c>
      <c r="E165" t="s">
        <v>13</v>
      </c>
      <c r="F165" t="s">
        <v>14</v>
      </c>
      <c r="G165">
        <v>19749.383379999999</v>
      </c>
      <c r="H165">
        <f t="shared" si="2"/>
        <v>0</v>
      </c>
      <c r="V165" t="s">
        <v>11</v>
      </c>
      <c r="W165" t="s">
        <v>14</v>
      </c>
      <c r="X165">
        <v>38792.685599999997</v>
      </c>
      <c r="Z165" t="s">
        <v>13</v>
      </c>
      <c r="AA165" t="s">
        <v>12</v>
      </c>
      <c r="AB165">
        <v>7147.1049999999996</v>
      </c>
    </row>
    <row r="166" spans="1:28" x14ac:dyDescent="0.25">
      <c r="A166">
        <v>42</v>
      </c>
      <c r="B166" t="s">
        <v>2</v>
      </c>
      <c r="C166">
        <v>26.6</v>
      </c>
      <c r="D166">
        <v>0</v>
      </c>
      <c r="E166" t="s">
        <v>11</v>
      </c>
      <c r="F166" t="s">
        <v>19</v>
      </c>
      <c r="G166">
        <v>21348.705999999998</v>
      </c>
      <c r="H166">
        <f t="shared" si="2"/>
        <v>1</v>
      </c>
      <c r="V166" t="s">
        <v>11</v>
      </c>
      <c r="W166" t="s">
        <v>24</v>
      </c>
      <c r="X166">
        <v>23401.30575</v>
      </c>
      <c r="Z166" t="s">
        <v>13</v>
      </c>
      <c r="AA166" t="s">
        <v>24</v>
      </c>
      <c r="AB166">
        <v>4337.7352000000001</v>
      </c>
    </row>
    <row r="167" spans="1:28" x14ac:dyDescent="0.25">
      <c r="A167">
        <v>18</v>
      </c>
      <c r="B167" t="s">
        <v>2</v>
      </c>
      <c r="C167">
        <v>36.85</v>
      </c>
      <c r="D167">
        <v>0</v>
      </c>
      <c r="E167" t="s">
        <v>11</v>
      </c>
      <c r="F167" t="s">
        <v>14</v>
      </c>
      <c r="G167">
        <v>36149.483500000002</v>
      </c>
      <c r="H167">
        <f t="shared" si="2"/>
        <v>1</v>
      </c>
      <c r="V167" t="s">
        <v>11</v>
      </c>
      <c r="W167" t="s">
        <v>19</v>
      </c>
      <c r="X167">
        <v>55135.402090000003</v>
      </c>
      <c r="Z167" t="s">
        <v>13</v>
      </c>
      <c r="AA167" t="s">
        <v>14</v>
      </c>
      <c r="AB167">
        <v>11743.299000000001</v>
      </c>
    </row>
    <row r="168" spans="1:28" x14ac:dyDescent="0.25">
      <c r="A168">
        <v>54</v>
      </c>
      <c r="B168" t="s">
        <v>3</v>
      </c>
      <c r="C168">
        <v>39.6</v>
      </c>
      <c r="D168">
        <v>1</v>
      </c>
      <c r="E168" t="s">
        <v>13</v>
      </c>
      <c r="F168" t="s">
        <v>12</v>
      </c>
      <c r="G168">
        <v>10450.552</v>
      </c>
      <c r="H168">
        <f t="shared" si="2"/>
        <v>0</v>
      </c>
      <c r="V168" t="s">
        <v>11</v>
      </c>
      <c r="W168" t="s">
        <v>14</v>
      </c>
      <c r="X168">
        <v>43813.866099999999</v>
      </c>
      <c r="Z168" t="s">
        <v>13</v>
      </c>
      <c r="AA168" t="s">
        <v>12</v>
      </c>
      <c r="AB168">
        <v>13880.949000000001</v>
      </c>
    </row>
    <row r="169" spans="1:28" x14ac:dyDescent="0.25">
      <c r="A169">
        <v>32</v>
      </c>
      <c r="B169" t="s">
        <v>2</v>
      </c>
      <c r="C169">
        <v>29.8</v>
      </c>
      <c r="D169">
        <v>2</v>
      </c>
      <c r="E169" t="s">
        <v>13</v>
      </c>
      <c r="F169" t="s">
        <v>12</v>
      </c>
      <c r="G169">
        <v>5152.134</v>
      </c>
      <c r="H169">
        <f t="shared" si="2"/>
        <v>0</v>
      </c>
      <c r="V169" t="s">
        <v>11</v>
      </c>
      <c r="W169" t="s">
        <v>24</v>
      </c>
      <c r="X169">
        <v>20773.62775</v>
      </c>
      <c r="Z169" t="s">
        <v>13</v>
      </c>
      <c r="AA169" t="s">
        <v>24</v>
      </c>
      <c r="AB169">
        <v>6610.1097</v>
      </c>
    </row>
    <row r="170" spans="1:28" x14ac:dyDescent="0.25">
      <c r="A170">
        <v>37</v>
      </c>
      <c r="B170" t="s">
        <v>3</v>
      </c>
      <c r="C170">
        <v>29.64</v>
      </c>
      <c r="D170">
        <v>0</v>
      </c>
      <c r="E170" t="s">
        <v>13</v>
      </c>
      <c r="F170" t="s">
        <v>19</v>
      </c>
      <c r="G170">
        <v>5028.1466</v>
      </c>
      <c r="H170">
        <f t="shared" si="2"/>
        <v>0</v>
      </c>
      <c r="V170" t="s">
        <v>11</v>
      </c>
      <c r="W170" t="s">
        <v>24</v>
      </c>
      <c r="X170">
        <v>39597.407200000001</v>
      </c>
      <c r="Z170" t="s">
        <v>13</v>
      </c>
      <c r="AA170" t="s">
        <v>12</v>
      </c>
      <c r="AB170">
        <v>1980.07</v>
      </c>
    </row>
    <row r="171" spans="1:28" x14ac:dyDescent="0.25">
      <c r="A171">
        <v>47</v>
      </c>
      <c r="B171" t="s">
        <v>3</v>
      </c>
      <c r="C171">
        <v>28.215</v>
      </c>
      <c r="D171">
        <v>4</v>
      </c>
      <c r="E171" t="s">
        <v>13</v>
      </c>
      <c r="F171" t="s">
        <v>24</v>
      </c>
      <c r="G171">
        <v>10407.085849999999</v>
      </c>
      <c r="H171">
        <f t="shared" si="2"/>
        <v>0</v>
      </c>
      <c r="V171" t="s">
        <v>11</v>
      </c>
      <c r="W171" t="s">
        <v>14</v>
      </c>
      <c r="X171">
        <v>36021.011200000001</v>
      </c>
      <c r="Z171" t="s">
        <v>13</v>
      </c>
      <c r="AA171" t="s">
        <v>19</v>
      </c>
      <c r="AB171">
        <v>8162.7162500000004</v>
      </c>
    </row>
    <row r="172" spans="1:28" x14ac:dyDescent="0.25">
      <c r="A172">
        <v>20</v>
      </c>
      <c r="B172" t="s">
        <v>2</v>
      </c>
      <c r="C172">
        <v>37</v>
      </c>
      <c r="D172">
        <v>5</v>
      </c>
      <c r="E172" t="s">
        <v>13</v>
      </c>
      <c r="F172" t="s">
        <v>12</v>
      </c>
      <c r="G172">
        <v>4830.63</v>
      </c>
      <c r="H172">
        <f t="shared" si="2"/>
        <v>0</v>
      </c>
      <c r="V172" t="s">
        <v>11</v>
      </c>
      <c r="W172" t="s">
        <v>14</v>
      </c>
      <c r="X172">
        <v>27533.912899999999</v>
      </c>
      <c r="Z172" t="s">
        <v>13</v>
      </c>
      <c r="AA172" t="s">
        <v>19</v>
      </c>
      <c r="AB172">
        <v>3537.703</v>
      </c>
    </row>
    <row r="173" spans="1:28" x14ac:dyDescent="0.25">
      <c r="A173">
        <v>32</v>
      </c>
      <c r="B173" t="s">
        <v>2</v>
      </c>
      <c r="C173">
        <v>33.155000000000001</v>
      </c>
      <c r="D173">
        <v>3</v>
      </c>
      <c r="E173" t="s">
        <v>13</v>
      </c>
      <c r="F173" t="s">
        <v>19</v>
      </c>
      <c r="G173">
        <v>6128.79745</v>
      </c>
      <c r="H173">
        <f t="shared" si="2"/>
        <v>0</v>
      </c>
      <c r="V173" t="s">
        <v>11</v>
      </c>
      <c r="W173" t="s">
        <v>14</v>
      </c>
      <c r="X173">
        <v>45008.955499999996</v>
      </c>
      <c r="Z173" t="s">
        <v>13</v>
      </c>
      <c r="AA173" t="s">
        <v>14</v>
      </c>
      <c r="AB173">
        <v>5002.7826999999997</v>
      </c>
    </row>
    <row r="174" spans="1:28" x14ac:dyDescent="0.25">
      <c r="A174">
        <v>19</v>
      </c>
      <c r="B174" t="s">
        <v>2</v>
      </c>
      <c r="C174">
        <v>31.824999999999999</v>
      </c>
      <c r="D174">
        <v>1</v>
      </c>
      <c r="E174" t="s">
        <v>13</v>
      </c>
      <c r="F174" t="s">
        <v>19</v>
      </c>
      <c r="G174">
        <v>2719.2797500000001</v>
      </c>
      <c r="H174">
        <f t="shared" si="2"/>
        <v>0</v>
      </c>
      <c r="V174" t="s">
        <v>11</v>
      </c>
      <c r="W174" t="s">
        <v>24</v>
      </c>
      <c r="X174">
        <v>37270.1512</v>
      </c>
      <c r="Z174" t="s">
        <v>13</v>
      </c>
      <c r="AA174" t="s">
        <v>12</v>
      </c>
      <c r="AB174">
        <v>8520.0259999999998</v>
      </c>
    </row>
    <row r="175" spans="1:28" x14ac:dyDescent="0.25">
      <c r="A175">
        <v>27</v>
      </c>
      <c r="B175" t="s">
        <v>3</v>
      </c>
      <c r="C175">
        <v>18.905000000000001</v>
      </c>
      <c r="D175">
        <v>3</v>
      </c>
      <c r="E175" t="s">
        <v>13</v>
      </c>
      <c r="F175" t="s">
        <v>24</v>
      </c>
      <c r="G175">
        <v>4827.9049500000001</v>
      </c>
      <c r="H175">
        <f t="shared" si="2"/>
        <v>0</v>
      </c>
      <c r="V175" t="s">
        <v>11</v>
      </c>
      <c r="W175" t="s">
        <v>24</v>
      </c>
      <c r="X175">
        <v>42111.664700000001</v>
      </c>
      <c r="Z175" t="s">
        <v>13</v>
      </c>
      <c r="AA175" t="s">
        <v>12</v>
      </c>
      <c r="AB175">
        <v>7371.7719999999999</v>
      </c>
    </row>
    <row r="176" spans="1:28" x14ac:dyDescent="0.25">
      <c r="A176">
        <v>63</v>
      </c>
      <c r="B176" t="s">
        <v>3</v>
      </c>
      <c r="C176">
        <v>41.47</v>
      </c>
      <c r="D176">
        <v>0</v>
      </c>
      <c r="E176" t="s">
        <v>13</v>
      </c>
      <c r="F176" t="s">
        <v>14</v>
      </c>
      <c r="G176">
        <v>13405.390299999999</v>
      </c>
      <c r="H176">
        <f t="shared" si="2"/>
        <v>0</v>
      </c>
      <c r="V176" t="s">
        <v>11</v>
      </c>
      <c r="W176" t="s">
        <v>24</v>
      </c>
      <c r="X176">
        <v>24106.912550000001</v>
      </c>
      <c r="Z176" t="s">
        <v>13</v>
      </c>
      <c r="AA176" t="s">
        <v>19</v>
      </c>
      <c r="AB176">
        <v>10355.641</v>
      </c>
    </row>
    <row r="177" spans="1:28" x14ac:dyDescent="0.25">
      <c r="A177">
        <v>49</v>
      </c>
      <c r="B177" t="s">
        <v>3</v>
      </c>
      <c r="C177">
        <v>30.3</v>
      </c>
      <c r="D177">
        <v>0</v>
      </c>
      <c r="E177" t="s">
        <v>13</v>
      </c>
      <c r="F177" t="s">
        <v>12</v>
      </c>
      <c r="G177">
        <v>8116.68</v>
      </c>
      <c r="H177">
        <f t="shared" si="2"/>
        <v>0</v>
      </c>
      <c r="V177" t="s">
        <v>11</v>
      </c>
      <c r="W177" t="s">
        <v>14</v>
      </c>
      <c r="X177">
        <v>40974.164900000003</v>
      </c>
      <c r="Z177" t="s">
        <v>13</v>
      </c>
      <c r="AA177" t="s">
        <v>14</v>
      </c>
      <c r="AB177">
        <v>2483.7359999999999</v>
      </c>
    </row>
    <row r="178" spans="1:28" x14ac:dyDescent="0.25">
      <c r="A178">
        <v>18</v>
      </c>
      <c r="B178" t="s">
        <v>3</v>
      </c>
      <c r="C178">
        <v>15.96</v>
      </c>
      <c r="D178">
        <v>0</v>
      </c>
      <c r="E178" t="s">
        <v>13</v>
      </c>
      <c r="F178" t="s">
        <v>24</v>
      </c>
      <c r="G178">
        <v>1694.7963999999999</v>
      </c>
      <c r="H178">
        <f t="shared" si="2"/>
        <v>0</v>
      </c>
      <c r="V178" t="s">
        <v>11</v>
      </c>
      <c r="W178" t="s">
        <v>19</v>
      </c>
      <c r="X178">
        <v>15817.985699999999</v>
      </c>
      <c r="Z178" t="s">
        <v>13</v>
      </c>
      <c r="AA178" t="s">
        <v>14</v>
      </c>
      <c r="AB178">
        <v>3392.9767999999999</v>
      </c>
    </row>
    <row r="179" spans="1:28" x14ac:dyDescent="0.25">
      <c r="A179">
        <v>35</v>
      </c>
      <c r="B179" t="s">
        <v>2</v>
      </c>
      <c r="C179">
        <v>34.799999999999997</v>
      </c>
      <c r="D179">
        <v>1</v>
      </c>
      <c r="E179" t="s">
        <v>13</v>
      </c>
      <c r="F179" t="s">
        <v>12</v>
      </c>
      <c r="G179">
        <v>5246.0469999999996</v>
      </c>
      <c r="H179">
        <f t="shared" si="2"/>
        <v>0</v>
      </c>
      <c r="V179" t="s">
        <v>11</v>
      </c>
      <c r="W179" t="s">
        <v>12</v>
      </c>
      <c r="X179">
        <v>46113.510999999999</v>
      </c>
      <c r="Z179" t="s">
        <v>13</v>
      </c>
      <c r="AA179" t="s">
        <v>14</v>
      </c>
      <c r="AB179">
        <v>25081.76784</v>
      </c>
    </row>
    <row r="180" spans="1:28" x14ac:dyDescent="0.25">
      <c r="A180">
        <v>24</v>
      </c>
      <c r="B180" t="s">
        <v>2</v>
      </c>
      <c r="C180">
        <v>33.344999999999999</v>
      </c>
      <c r="D180">
        <v>0</v>
      </c>
      <c r="E180" t="s">
        <v>13</v>
      </c>
      <c r="F180" t="s">
        <v>19</v>
      </c>
      <c r="G180">
        <v>2855.4375500000001</v>
      </c>
      <c r="H180">
        <f t="shared" si="2"/>
        <v>0</v>
      </c>
      <c r="V180" t="s">
        <v>11</v>
      </c>
      <c r="W180" t="s">
        <v>24</v>
      </c>
      <c r="X180">
        <v>46255.112500000003</v>
      </c>
      <c r="Z180" t="s">
        <v>13</v>
      </c>
      <c r="AA180" t="s">
        <v>12</v>
      </c>
      <c r="AB180">
        <v>5012.4709999999995</v>
      </c>
    </row>
    <row r="181" spans="1:28" x14ac:dyDescent="0.25">
      <c r="A181">
        <v>63</v>
      </c>
      <c r="B181" t="s">
        <v>2</v>
      </c>
      <c r="C181">
        <v>37.700000000000003</v>
      </c>
      <c r="D181">
        <v>0</v>
      </c>
      <c r="E181" t="s">
        <v>11</v>
      </c>
      <c r="F181" t="s">
        <v>12</v>
      </c>
      <c r="G181">
        <v>48824.45</v>
      </c>
      <c r="H181">
        <f t="shared" si="2"/>
        <v>1</v>
      </c>
      <c r="V181" t="s">
        <v>11</v>
      </c>
      <c r="W181" t="s">
        <v>14</v>
      </c>
      <c r="X181">
        <v>19719.6947</v>
      </c>
      <c r="Z181" t="s">
        <v>13</v>
      </c>
      <c r="AA181" t="s">
        <v>24</v>
      </c>
      <c r="AB181">
        <v>10564.8845</v>
      </c>
    </row>
    <row r="182" spans="1:28" x14ac:dyDescent="0.25">
      <c r="A182">
        <v>38</v>
      </c>
      <c r="B182" t="s">
        <v>3</v>
      </c>
      <c r="C182">
        <v>27.835000000000001</v>
      </c>
      <c r="D182">
        <v>2</v>
      </c>
      <c r="E182" t="s">
        <v>13</v>
      </c>
      <c r="F182" t="s">
        <v>19</v>
      </c>
      <c r="G182">
        <v>6455.86265</v>
      </c>
      <c r="H182">
        <f t="shared" si="2"/>
        <v>0</v>
      </c>
      <c r="V182" t="s">
        <v>11</v>
      </c>
      <c r="W182" t="s">
        <v>24</v>
      </c>
      <c r="X182">
        <v>27218.437249999999</v>
      </c>
      <c r="Z182" t="s">
        <v>13</v>
      </c>
      <c r="AA182" t="s">
        <v>12</v>
      </c>
      <c r="AB182">
        <v>5253.5240000000003</v>
      </c>
    </row>
    <row r="183" spans="1:28" x14ac:dyDescent="0.25">
      <c r="A183">
        <v>54</v>
      </c>
      <c r="B183" t="s">
        <v>3</v>
      </c>
      <c r="C183">
        <v>29.2</v>
      </c>
      <c r="D183">
        <v>1</v>
      </c>
      <c r="E183" t="s">
        <v>13</v>
      </c>
      <c r="F183" t="s">
        <v>12</v>
      </c>
      <c r="G183">
        <v>10436.096</v>
      </c>
      <c r="H183">
        <f t="shared" si="2"/>
        <v>0</v>
      </c>
      <c r="V183" t="s">
        <v>11</v>
      </c>
      <c r="W183" t="s">
        <v>19</v>
      </c>
      <c r="X183">
        <v>29330.98315</v>
      </c>
      <c r="Z183" t="s">
        <v>13</v>
      </c>
      <c r="AA183" t="s">
        <v>14</v>
      </c>
      <c r="AB183">
        <v>11987.1682</v>
      </c>
    </row>
    <row r="184" spans="1:28" x14ac:dyDescent="0.25">
      <c r="A184">
        <v>46</v>
      </c>
      <c r="B184" t="s">
        <v>2</v>
      </c>
      <c r="C184">
        <v>28.9</v>
      </c>
      <c r="D184">
        <v>2</v>
      </c>
      <c r="E184" t="s">
        <v>13</v>
      </c>
      <c r="F184" t="s">
        <v>12</v>
      </c>
      <c r="G184">
        <v>8823.2790000000005</v>
      </c>
      <c r="H184">
        <f t="shared" si="2"/>
        <v>0</v>
      </c>
      <c r="V184" t="s">
        <v>11</v>
      </c>
      <c r="W184" t="s">
        <v>14</v>
      </c>
      <c r="X184">
        <v>44202.653599999998</v>
      </c>
      <c r="Z184" t="s">
        <v>13</v>
      </c>
      <c r="AA184" t="s">
        <v>14</v>
      </c>
      <c r="AB184">
        <v>2689.4953999999998</v>
      </c>
    </row>
    <row r="185" spans="1:28" x14ac:dyDescent="0.25">
      <c r="A185">
        <v>41</v>
      </c>
      <c r="B185" t="s">
        <v>2</v>
      </c>
      <c r="C185">
        <v>33.155000000000001</v>
      </c>
      <c r="D185">
        <v>3</v>
      </c>
      <c r="E185" t="s">
        <v>13</v>
      </c>
      <c r="F185" t="s">
        <v>24</v>
      </c>
      <c r="G185">
        <v>8538.28845</v>
      </c>
      <c r="H185">
        <f t="shared" si="2"/>
        <v>0</v>
      </c>
      <c r="V185" t="s">
        <v>11</v>
      </c>
      <c r="W185" t="s">
        <v>24</v>
      </c>
      <c r="X185">
        <v>19798.054550000001</v>
      </c>
      <c r="Z185" t="s">
        <v>13</v>
      </c>
      <c r="AA185" t="s">
        <v>14</v>
      </c>
      <c r="AB185">
        <v>24227.337240000001</v>
      </c>
    </row>
    <row r="186" spans="1:28" x14ac:dyDescent="0.25">
      <c r="A186">
        <v>58</v>
      </c>
      <c r="B186" t="s">
        <v>3</v>
      </c>
      <c r="C186">
        <v>28.594999999999999</v>
      </c>
      <c r="D186">
        <v>0</v>
      </c>
      <c r="E186" t="s">
        <v>13</v>
      </c>
      <c r="F186" t="s">
        <v>19</v>
      </c>
      <c r="G186">
        <v>11735.87905</v>
      </c>
      <c r="H186">
        <f t="shared" si="2"/>
        <v>0</v>
      </c>
      <c r="V186" t="s">
        <v>11</v>
      </c>
      <c r="W186" t="s">
        <v>14</v>
      </c>
      <c r="X186">
        <v>48673.558799999999</v>
      </c>
      <c r="Z186" t="s">
        <v>13</v>
      </c>
      <c r="AA186" t="s">
        <v>24</v>
      </c>
      <c r="AB186">
        <v>7358.1756500000001</v>
      </c>
    </row>
    <row r="187" spans="1:28" x14ac:dyDescent="0.25">
      <c r="A187">
        <v>18</v>
      </c>
      <c r="B187" t="s">
        <v>2</v>
      </c>
      <c r="C187">
        <v>38.28</v>
      </c>
      <c r="D187">
        <v>0</v>
      </c>
      <c r="E187" t="s">
        <v>13</v>
      </c>
      <c r="F187" t="s">
        <v>14</v>
      </c>
      <c r="G187">
        <v>1631.8212000000001</v>
      </c>
      <c r="H187">
        <f t="shared" si="2"/>
        <v>0</v>
      </c>
      <c r="V187" t="s">
        <v>11</v>
      </c>
      <c r="W187" t="s">
        <v>12</v>
      </c>
      <c r="X187">
        <v>17496.306</v>
      </c>
      <c r="Z187" t="s">
        <v>13</v>
      </c>
      <c r="AA187" t="s">
        <v>24</v>
      </c>
      <c r="AB187">
        <v>9225.2564000000002</v>
      </c>
    </row>
    <row r="188" spans="1:28" x14ac:dyDescent="0.25">
      <c r="A188">
        <v>22</v>
      </c>
      <c r="B188" t="s">
        <v>3</v>
      </c>
      <c r="C188">
        <v>19.95</v>
      </c>
      <c r="D188">
        <v>3</v>
      </c>
      <c r="E188" t="s">
        <v>13</v>
      </c>
      <c r="F188" t="s">
        <v>24</v>
      </c>
      <c r="G188">
        <v>4005.4225000000001</v>
      </c>
      <c r="H188">
        <f t="shared" si="2"/>
        <v>0</v>
      </c>
      <c r="V188" t="s">
        <v>11</v>
      </c>
      <c r="W188" t="s">
        <v>24</v>
      </c>
      <c r="X188">
        <v>33732.686699999998</v>
      </c>
      <c r="Z188" t="s">
        <v>13</v>
      </c>
      <c r="AA188" t="s">
        <v>19</v>
      </c>
      <c r="AB188">
        <v>7443.6430499999997</v>
      </c>
    </row>
    <row r="189" spans="1:28" x14ac:dyDescent="0.25">
      <c r="A189">
        <v>44</v>
      </c>
      <c r="B189" t="s">
        <v>2</v>
      </c>
      <c r="C189">
        <v>26.41</v>
      </c>
      <c r="D189">
        <v>0</v>
      </c>
      <c r="E189" t="s">
        <v>13</v>
      </c>
      <c r="F189" t="s">
        <v>19</v>
      </c>
      <c r="G189">
        <v>7419.4778999999999</v>
      </c>
      <c r="H189">
        <f t="shared" si="2"/>
        <v>0</v>
      </c>
      <c r="V189" t="s">
        <v>11</v>
      </c>
      <c r="W189" t="s">
        <v>19</v>
      </c>
      <c r="X189">
        <v>21774.32215</v>
      </c>
      <c r="Z189" t="s">
        <v>13</v>
      </c>
      <c r="AA189" t="s">
        <v>14</v>
      </c>
      <c r="AB189">
        <v>14001.286700000001</v>
      </c>
    </row>
    <row r="190" spans="1:28" x14ac:dyDescent="0.25">
      <c r="A190">
        <v>44</v>
      </c>
      <c r="B190" t="s">
        <v>3</v>
      </c>
      <c r="C190">
        <v>30.69</v>
      </c>
      <c r="D190">
        <v>2</v>
      </c>
      <c r="E190" t="s">
        <v>13</v>
      </c>
      <c r="F190" t="s">
        <v>14</v>
      </c>
      <c r="G190">
        <v>7731.4270999999999</v>
      </c>
      <c r="H190">
        <f t="shared" si="2"/>
        <v>0</v>
      </c>
      <c r="V190" t="s">
        <v>11</v>
      </c>
      <c r="W190" t="s">
        <v>24</v>
      </c>
      <c r="X190">
        <v>35069.374519999998</v>
      </c>
      <c r="Z190" t="s">
        <v>13</v>
      </c>
      <c r="AA190" t="s">
        <v>12</v>
      </c>
      <c r="AB190">
        <v>1727.7850000000001</v>
      </c>
    </row>
    <row r="191" spans="1:28" x14ac:dyDescent="0.25">
      <c r="A191">
        <v>36</v>
      </c>
      <c r="B191" t="s">
        <v>3</v>
      </c>
      <c r="C191">
        <v>41.895000000000003</v>
      </c>
      <c r="D191">
        <v>3</v>
      </c>
      <c r="E191" t="s">
        <v>11</v>
      </c>
      <c r="F191" t="s">
        <v>24</v>
      </c>
      <c r="G191">
        <v>43753.337050000002</v>
      </c>
      <c r="H191">
        <f t="shared" si="2"/>
        <v>1</v>
      </c>
      <c r="V191" t="s">
        <v>11</v>
      </c>
      <c r="W191" t="s">
        <v>24</v>
      </c>
      <c r="X191">
        <v>39047.285000000003</v>
      </c>
      <c r="Z191" t="s">
        <v>13</v>
      </c>
      <c r="AA191" t="s">
        <v>12</v>
      </c>
      <c r="AB191">
        <v>12333.828</v>
      </c>
    </row>
    <row r="192" spans="1:28" x14ac:dyDescent="0.25">
      <c r="A192">
        <v>26</v>
      </c>
      <c r="B192" t="s">
        <v>2</v>
      </c>
      <c r="C192">
        <v>29.92</v>
      </c>
      <c r="D192">
        <v>2</v>
      </c>
      <c r="E192" t="s">
        <v>13</v>
      </c>
      <c r="F192" t="s">
        <v>14</v>
      </c>
      <c r="G192">
        <v>3981.9767999999999</v>
      </c>
      <c r="H192">
        <f t="shared" si="2"/>
        <v>0</v>
      </c>
      <c r="V192" t="s">
        <v>11</v>
      </c>
      <c r="W192" t="s">
        <v>12</v>
      </c>
      <c r="X192">
        <v>19933.457999999999</v>
      </c>
      <c r="Z192" t="s">
        <v>13</v>
      </c>
      <c r="AA192" t="s">
        <v>19</v>
      </c>
      <c r="AB192">
        <v>6710.1918999999998</v>
      </c>
    </row>
    <row r="193" spans="1:28" x14ac:dyDescent="0.25">
      <c r="A193">
        <v>30</v>
      </c>
      <c r="B193" t="s">
        <v>2</v>
      </c>
      <c r="C193">
        <v>30.9</v>
      </c>
      <c r="D193">
        <v>3</v>
      </c>
      <c r="E193" t="s">
        <v>13</v>
      </c>
      <c r="F193" t="s">
        <v>12</v>
      </c>
      <c r="G193">
        <v>5325.6509999999998</v>
      </c>
      <c r="H193">
        <f t="shared" si="2"/>
        <v>0</v>
      </c>
      <c r="V193" t="s">
        <v>11</v>
      </c>
      <c r="W193" t="s">
        <v>14</v>
      </c>
      <c r="X193">
        <v>47462.894</v>
      </c>
      <c r="Z193" t="s">
        <v>13</v>
      </c>
      <c r="AA193" t="s">
        <v>14</v>
      </c>
      <c r="AB193">
        <v>1615.7666999999999</v>
      </c>
    </row>
    <row r="194" spans="1:28" x14ac:dyDescent="0.25">
      <c r="A194">
        <v>41</v>
      </c>
      <c r="B194" t="s">
        <v>2</v>
      </c>
      <c r="C194">
        <v>32.200000000000003</v>
      </c>
      <c r="D194">
        <v>1</v>
      </c>
      <c r="E194" t="s">
        <v>13</v>
      </c>
      <c r="F194" t="s">
        <v>12</v>
      </c>
      <c r="G194">
        <v>6775.9610000000002</v>
      </c>
      <c r="H194">
        <f t="shared" si="2"/>
        <v>0</v>
      </c>
      <c r="V194" t="s">
        <v>11</v>
      </c>
      <c r="W194" t="s">
        <v>12</v>
      </c>
      <c r="X194">
        <v>38998.546000000002</v>
      </c>
      <c r="Z194" t="s">
        <v>13</v>
      </c>
      <c r="AA194" t="s">
        <v>14</v>
      </c>
      <c r="AB194">
        <v>4463.2051000000001</v>
      </c>
    </row>
    <row r="195" spans="1:28" x14ac:dyDescent="0.25">
      <c r="A195">
        <v>29</v>
      </c>
      <c r="B195" t="s">
        <v>2</v>
      </c>
      <c r="C195">
        <v>32.11</v>
      </c>
      <c r="D195">
        <v>2</v>
      </c>
      <c r="E195" t="s">
        <v>13</v>
      </c>
      <c r="F195" t="s">
        <v>19</v>
      </c>
      <c r="G195">
        <v>4922.9159</v>
      </c>
      <c r="H195">
        <f t="shared" si="2"/>
        <v>0</v>
      </c>
      <c r="V195" t="s">
        <v>11</v>
      </c>
      <c r="W195" t="s">
        <v>19</v>
      </c>
      <c r="X195">
        <v>20009.63365</v>
      </c>
      <c r="Z195" t="s">
        <v>13</v>
      </c>
      <c r="AA195" t="s">
        <v>14</v>
      </c>
      <c r="AB195">
        <v>7152.6714000000002</v>
      </c>
    </row>
    <row r="196" spans="1:28" x14ac:dyDescent="0.25">
      <c r="A196">
        <v>61</v>
      </c>
      <c r="B196" t="s">
        <v>3</v>
      </c>
      <c r="C196">
        <v>31.57</v>
      </c>
      <c r="D196">
        <v>0</v>
      </c>
      <c r="E196" t="s">
        <v>13</v>
      </c>
      <c r="F196" t="s">
        <v>14</v>
      </c>
      <c r="G196">
        <v>12557.605299999999</v>
      </c>
      <c r="H196">
        <f t="shared" si="2"/>
        <v>0</v>
      </c>
      <c r="V196" t="s">
        <v>11</v>
      </c>
      <c r="W196" t="s">
        <v>14</v>
      </c>
      <c r="X196">
        <v>41999.519999999997</v>
      </c>
      <c r="Z196" t="s">
        <v>13</v>
      </c>
      <c r="AA196" t="s">
        <v>24</v>
      </c>
      <c r="AB196">
        <v>5354.0746499999996</v>
      </c>
    </row>
    <row r="197" spans="1:28" x14ac:dyDescent="0.25">
      <c r="A197">
        <v>36</v>
      </c>
      <c r="B197" t="s">
        <v>2</v>
      </c>
      <c r="C197">
        <v>26.2</v>
      </c>
      <c r="D197">
        <v>0</v>
      </c>
      <c r="E197" t="s">
        <v>13</v>
      </c>
      <c r="F197" t="s">
        <v>12</v>
      </c>
      <c r="G197">
        <v>4883.866</v>
      </c>
      <c r="H197">
        <f t="shared" si="2"/>
        <v>0</v>
      </c>
      <c r="V197" t="s">
        <v>11</v>
      </c>
      <c r="W197" t="s">
        <v>24</v>
      </c>
      <c r="X197">
        <v>41034.221400000002</v>
      </c>
      <c r="Z197" t="s">
        <v>13</v>
      </c>
      <c r="AA197" t="s">
        <v>12</v>
      </c>
      <c r="AB197">
        <v>35160.134570000002</v>
      </c>
    </row>
    <row r="198" spans="1:28" x14ac:dyDescent="0.25">
      <c r="A198">
        <v>25</v>
      </c>
      <c r="B198" t="s">
        <v>3</v>
      </c>
      <c r="C198">
        <v>25.74</v>
      </c>
      <c r="D198">
        <v>0</v>
      </c>
      <c r="E198" t="s">
        <v>13</v>
      </c>
      <c r="F198" t="s">
        <v>14</v>
      </c>
      <c r="G198">
        <v>2137.6536000000001</v>
      </c>
      <c r="H198">
        <f t="shared" si="2"/>
        <v>0</v>
      </c>
      <c r="V198" t="s">
        <v>11</v>
      </c>
      <c r="W198" t="s">
        <v>19</v>
      </c>
      <c r="X198">
        <v>23967.38305</v>
      </c>
      <c r="Z198" t="s">
        <v>13</v>
      </c>
      <c r="AA198" t="s">
        <v>12</v>
      </c>
      <c r="AB198">
        <v>7196.8670000000002</v>
      </c>
    </row>
    <row r="199" spans="1:28" x14ac:dyDescent="0.25">
      <c r="A199">
        <v>56</v>
      </c>
      <c r="B199" t="s">
        <v>2</v>
      </c>
      <c r="C199">
        <v>26.6</v>
      </c>
      <c r="D199">
        <v>1</v>
      </c>
      <c r="E199" t="s">
        <v>13</v>
      </c>
      <c r="F199" t="s">
        <v>19</v>
      </c>
      <c r="G199">
        <v>12044.342000000001</v>
      </c>
      <c r="H199">
        <f t="shared" ref="H199:H262" si="3">IF(E199="yes",1,0)</f>
        <v>0</v>
      </c>
      <c r="V199" t="s">
        <v>11</v>
      </c>
      <c r="W199" t="s">
        <v>24</v>
      </c>
      <c r="X199">
        <v>16138.762049999999</v>
      </c>
      <c r="Z199" t="s">
        <v>13</v>
      </c>
      <c r="AA199" t="s">
        <v>19</v>
      </c>
      <c r="AB199">
        <v>24476.478510000001</v>
      </c>
    </row>
    <row r="200" spans="1:28" x14ac:dyDescent="0.25">
      <c r="A200">
        <v>18</v>
      </c>
      <c r="B200" t="s">
        <v>3</v>
      </c>
      <c r="C200">
        <v>34.43</v>
      </c>
      <c r="D200">
        <v>0</v>
      </c>
      <c r="E200" t="s">
        <v>13</v>
      </c>
      <c r="F200" t="s">
        <v>14</v>
      </c>
      <c r="G200">
        <v>1137.4697000000001</v>
      </c>
      <c r="H200">
        <f t="shared" si="3"/>
        <v>0</v>
      </c>
      <c r="V200" t="s">
        <v>11</v>
      </c>
      <c r="W200" t="s">
        <v>12</v>
      </c>
      <c r="X200">
        <v>19199.944</v>
      </c>
      <c r="Z200" t="s">
        <v>13</v>
      </c>
      <c r="AA200" t="s">
        <v>14</v>
      </c>
      <c r="AB200">
        <v>12648.7034</v>
      </c>
    </row>
    <row r="201" spans="1:28" x14ac:dyDescent="0.25">
      <c r="A201">
        <v>19</v>
      </c>
      <c r="B201" t="s">
        <v>3</v>
      </c>
      <c r="C201">
        <v>30.59</v>
      </c>
      <c r="D201">
        <v>0</v>
      </c>
      <c r="E201" t="s">
        <v>13</v>
      </c>
      <c r="F201" t="s">
        <v>19</v>
      </c>
      <c r="G201">
        <v>1639.5631000000001</v>
      </c>
      <c r="H201">
        <f t="shared" si="3"/>
        <v>0</v>
      </c>
      <c r="V201" t="s">
        <v>11</v>
      </c>
      <c r="W201" t="s">
        <v>24</v>
      </c>
      <c r="X201">
        <v>14571.890799999999</v>
      </c>
      <c r="Z201" t="s">
        <v>13</v>
      </c>
      <c r="AA201" t="s">
        <v>14</v>
      </c>
      <c r="AB201">
        <v>1986.9333999999999</v>
      </c>
    </row>
    <row r="202" spans="1:28" x14ac:dyDescent="0.25">
      <c r="A202">
        <v>39</v>
      </c>
      <c r="B202" t="s">
        <v>2</v>
      </c>
      <c r="C202">
        <v>32.799999999999997</v>
      </c>
      <c r="D202">
        <v>0</v>
      </c>
      <c r="E202" t="s">
        <v>13</v>
      </c>
      <c r="F202" t="s">
        <v>12</v>
      </c>
      <c r="G202">
        <v>5649.7150000000001</v>
      </c>
      <c r="H202">
        <f t="shared" si="3"/>
        <v>0</v>
      </c>
      <c r="V202" t="s">
        <v>11</v>
      </c>
      <c r="W202" t="s">
        <v>19</v>
      </c>
      <c r="X202">
        <v>16420.494549999999</v>
      </c>
      <c r="Z202" t="s">
        <v>13</v>
      </c>
      <c r="AA202" t="s">
        <v>12</v>
      </c>
      <c r="AB202">
        <v>1832.0940000000001</v>
      </c>
    </row>
    <row r="203" spans="1:28" x14ac:dyDescent="0.25">
      <c r="A203">
        <v>45</v>
      </c>
      <c r="B203" t="s">
        <v>2</v>
      </c>
      <c r="C203">
        <v>28.6</v>
      </c>
      <c r="D203">
        <v>2</v>
      </c>
      <c r="E203" t="s">
        <v>13</v>
      </c>
      <c r="F203" t="s">
        <v>14</v>
      </c>
      <c r="G203">
        <v>8516.8289999999997</v>
      </c>
      <c r="H203">
        <f t="shared" si="3"/>
        <v>0</v>
      </c>
      <c r="V203" t="s">
        <v>11</v>
      </c>
      <c r="W203" t="s">
        <v>19</v>
      </c>
      <c r="X203">
        <v>17361.766100000001</v>
      </c>
      <c r="Z203" t="s">
        <v>13</v>
      </c>
      <c r="AA203" t="s">
        <v>24</v>
      </c>
      <c r="AB203">
        <v>4040.55825</v>
      </c>
    </row>
    <row r="204" spans="1:28" x14ac:dyDescent="0.25">
      <c r="A204">
        <v>51</v>
      </c>
      <c r="B204" t="s">
        <v>2</v>
      </c>
      <c r="C204">
        <v>18.05</v>
      </c>
      <c r="D204">
        <v>0</v>
      </c>
      <c r="E204" t="s">
        <v>13</v>
      </c>
      <c r="F204" t="s">
        <v>19</v>
      </c>
      <c r="G204">
        <v>9644.2525000000005</v>
      </c>
      <c r="H204">
        <f t="shared" si="3"/>
        <v>0</v>
      </c>
      <c r="V204" t="s">
        <v>11</v>
      </c>
      <c r="W204" t="s">
        <v>12</v>
      </c>
      <c r="X204">
        <v>34472.841</v>
      </c>
      <c r="Z204" t="s">
        <v>13</v>
      </c>
      <c r="AA204" t="s">
        <v>12</v>
      </c>
      <c r="AB204">
        <v>4260.7439999999997</v>
      </c>
    </row>
    <row r="205" spans="1:28" x14ac:dyDescent="0.25">
      <c r="A205">
        <v>64</v>
      </c>
      <c r="B205" t="s">
        <v>2</v>
      </c>
      <c r="C205">
        <v>39.33</v>
      </c>
      <c r="D205">
        <v>0</v>
      </c>
      <c r="E205" t="s">
        <v>13</v>
      </c>
      <c r="F205" t="s">
        <v>24</v>
      </c>
      <c r="G205">
        <v>14901.5167</v>
      </c>
      <c r="H205">
        <f t="shared" si="3"/>
        <v>0</v>
      </c>
      <c r="V205" t="s">
        <v>11</v>
      </c>
      <c r="W205" t="s">
        <v>19</v>
      </c>
      <c r="X205">
        <v>24915.220850000002</v>
      </c>
      <c r="Z205" t="s">
        <v>13</v>
      </c>
      <c r="AA205" t="s">
        <v>24</v>
      </c>
      <c r="AB205">
        <v>13047.332350000001</v>
      </c>
    </row>
    <row r="206" spans="1:28" x14ac:dyDescent="0.25">
      <c r="A206">
        <v>19</v>
      </c>
      <c r="B206" t="s">
        <v>2</v>
      </c>
      <c r="C206">
        <v>32.11</v>
      </c>
      <c r="D206">
        <v>0</v>
      </c>
      <c r="E206" t="s">
        <v>13</v>
      </c>
      <c r="F206" t="s">
        <v>19</v>
      </c>
      <c r="G206">
        <v>2130.6759000000002</v>
      </c>
      <c r="H206">
        <f t="shared" si="3"/>
        <v>0</v>
      </c>
      <c r="V206" t="s">
        <v>11</v>
      </c>
      <c r="W206" t="s">
        <v>14</v>
      </c>
      <c r="X206">
        <v>18767.737700000001</v>
      </c>
      <c r="Z206" t="s">
        <v>13</v>
      </c>
      <c r="AA206" t="s">
        <v>14</v>
      </c>
      <c r="AB206">
        <v>5400.9804999999997</v>
      </c>
    </row>
    <row r="207" spans="1:28" x14ac:dyDescent="0.25">
      <c r="A207">
        <v>48</v>
      </c>
      <c r="B207" t="s">
        <v>2</v>
      </c>
      <c r="C207">
        <v>32.229999999999997</v>
      </c>
      <c r="D207">
        <v>1</v>
      </c>
      <c r="E207" t="s">
        <v>13</v>
      </c>
      <c r="F207" t="s">
        <v>14</v>
      </c>
      <c r="G207">
        <v>8871.1517000000003</v>
      </c>
      <c r="H207">
        <f t="shared" si="3"/>
        <v>0</v>
      </c>
      <c r="V207" t="s">
        <v>11</v>
      </c>
      <c r="W207" t="s">
        <v>14</v>
      </c>
      <c r="X207">
        <v>35595.589800000002</v>
      </c>
      <c r="Z207" t="s">
        <v>13</v>
      </c>
      <c r="AA207" t="s">
        <v>19</v>
      </c>
      <c r="AB207">
        <v>11520.099850000001</v>
      </c>
    </row>
    <row r="208" spans="1:28" x14ac:dyDescent="0.25">
      <c r="A208">
        <v>60</v>
      </c>
      <c r="B208" t="s">
        <v>2</v>
      </c>
      <c r="C208">
        <v>24.035</v>
      </c>
      <c r="D208">
        <v>0</v>
      </c>
      <c r="E208" t="s">
        <v>13</v>
      </c>
      <c r="F208" t="s">
        <v>19</v>
      </c>
      <c r="G208">
        <v>13012.20865</v>
      </c>
      <c r="H208">
        <f t="shared" si="3"/>
        <v>0</v>
      </c>
      <c r="V208" t="s">
        <v>11</v>
      </c>
      <c r="W208" t="s">
        <v>14</v>
      </c>
      <c r="X208">
        <v>42211.138200000001</v>
      </c>
      <c r="Z208" t="s">
        <v>13</v>
      </c>
      <c r="AA208" t="s">
        <v>12</v>
      </c>
      <c r="AB208">
        <v>11837.16</v>
      </c>
    </row>
    <row r="209" spans="1:28" x14ac:dyDescent="0.25">
      <c r="A209">
        <v>27</v>
      </c>
      <c r="B209" t="s">
        <v>2</v>
      </c>
      <c r="C209">
        <v>36.08</v>
      </c>
      <c r="D209">
        <v>0</v>
      </c>
      <c r="E209" t="s">
        <v>11</v>
      </c>
      <c r="F209" t="s">
        <v>14</v>
      </c>
      <c r="G209">
        <v>37133.898200000003</v>
      </c>
      <c r="H209">
        <f t="shared" si="3"/>
        <v>1</v>
      </c>
      <c r="V209" t="s">
        <v>11</v>
      </c>
      <c r="W209" t="s">
        <v>19</v>
      </c>
      <c r="X209">
        <v>16450.894700000001</v>
      </c>
      <c r="Z209" t="s">
        <v>13</v>
      </c>
      <c r="AA209" t="s">
        <v>14</v>
      </c>
      <c r="AB209">
        <v>20462.997660000001</v>
      </c>
    </row>
    <row r="210" spans="1:28" x14ac:dyDescent="0.25">
      <c r="A210">
        <v>46</v>
      </c>
      <c r="B210" t="s">
        <v>3</v>
      </c>
      <c r="C210">
        <v>22.3</v>
      </c>
      <c r="D210">
        <v>0</v>
      </c>
      <c r="E210" t="s">
        <v>13</v>
      </c>
      <c r="F210" t="s">
        <v>12</v>
      </c>
      <c r="G210">
        <v>7147.1049999999996</v>
      </c>
      <c r="H210">
        <f t="shared" si="3"/>
        <v>0</v>
      </c>
      <c r="V210" t="s">
        <v>11</v>
      </c>
      <c r="W210" t="s">
        <v>19</v>
      </c>
      <c r="X210">
        <v>21677.283449999999</v>
      </c>
      <c r="Z210" t="s">
        <v>13</v>
      </c>
      <c r="AA210" t="s">
        <v>24</v>
      </c>
      <c r="AB210">
        <v>14590.63205</v>
      </c>
    </row>
    <row r="211" spans="1:28" x14ac:dyDescent="0.25">
      <c r="A211">
        <v>28</v>
      </c>
      <c r="B211" t="s">
        <v>2</v>
      </c>
      <c r="C211">
        <v>28.88</v>
      </c>
      <c r="D211">
        <v>1</v>
      </c>
      <c r="E211" t="s">
        <v>13</v>
      </c>
      <c r="F211" t="s">
        <v>24</v>
      </c>
      <c r="G211">
        <v>4337.7352000000001</v>
      </c>
      <c r="H211">
        <f t="shared" si="3"/>
        <v>0</v>
      </c>
      <c r="V211" t="s">
        <v>11</v>
      </c>
      <c r="W211" t="s">
        <v>14</v>
      </c>
      <c r="X211">
        <v>44423.803</v>
      </c>
      <c r="Z211" t="s">
        <v>13</v>
      </c>
      <c r="AA211" t="s">
        <v>12</v>
      </c>
      <c r="AB211">
        <v>7441.0529999999999</v>
      </c>
    </row>
    <row r="212" spans="1:28" x14ac:dyDescent="0.25">
      <c r="A212">
        <v>59</v>
      </c>
      <c r="B212" t="s">
        <v>3</v>
      </c>
      <c r="C212">
        <v>26.4</v>
      </c>
      <c r="D212">
        <v>0</v>
      </c>
      <c r="E212" t="s">
        <v>13</v>
      </c>
      <c r="F212" t="s">
        <v>14</v>
      </c>
      <c r="G212">
        <v>11743.299000000001</v>
      </c>
      <c r="H212">
        <f t="shared" si="3"/>
        <v>0</v>
      </c>
      <c r="V212" t="s">
        <v>11</v>
      </c>
      <c r="W212" t="s">
        <v>24</v>
      </c>
      <c r="X212">
        <v>13747.87235</v>
      </c>
      <c r="Z212" t="s">
        <v>13</v>
      </c>
      <c r="AA212" t="s">
        <v>24</v>
      </c>
      <c r="AB212">
        <v>9282.4806000000008</v>
      </c>
    </row>
    <row r="213" spans="1:28" x14ac:dyDescent="0.25">
      <c r="A213">
        <v>35</v>
      </c>
      <c r="B213" t="s">
        <v>3</v>
      </c>
      <c r="C213">
        <v>27.74</v>
      </c>
      <c r="D213">
        <v>2</v>
      </c>
      <c r="E213" t="s">
        <v>11</v>
      </c>
      <c r="F213" t="s">
        <v>24</v>
      </c>
      <c r="G213">
        <v>20984.0936</v>
      </c>
      <c r="H213">
        <f t="shared" si="3"/>
        <v>1</v>
      </c>
      <c r="V213" t="s">
        <v>11</v>
      </c>
      <c r="W213" t="s">
        <v>14</v>
      </c>
      <c r="X213">
        <v>37484.4493</v>
      </c>
      <c r="Z213" t="s">
        <v>13</v>
      </c>
      <c r="AA213" t="s">
        <v>14</v>
      </c>
      <c r="AB213">
        <v>1719.4363000000001</v>
      </c>
    </row>
    <row r="214" spans="1:28" x14ac:dyDescent="0.25">
      <c r="A214">
        <v>63</v>
      </c>
      <c r="B214" t="s">
        <v>2</v>
      </c>
      <c r="C214">
        <v>31.8</v>
      </c>
      <c r="D214">
        <v>0</v>
      </c>
      <c r="E214" t="s">
        <v>13</v>
      </c>
      <c r="F214" t="s">
        <v>12</v>
      </c>
      <c r="G214">
        <v>13880.949000000001</v>
      </c>
      <c r="H214">
        <f t="shared" si="3"/>
        <v>0</v>
      </c>
      <c r="V214" t="s">
        <v>11</v>
      </c>
      <c r="W214" t="s">
        <v>19</v>
      </c>
      <c r="X214">
        <v>39725.518049999999</v>
      </c>
      <c r="Z214" t="s">
        <v>13</v>
      </c>
      <c r="AA214" t="s">
        <v>19</v>
      </c>
      <c r="AB214">
        <v>7265.7025000000003</v>
      </c>
    </row>
    <row r="215" spans="1:28" x14ac:dyDescent="0.25">
      <c r="A215">
        <v>40</v>
      </c>
      <c r="B215" t="s">
        <v>3</v>
      </c>
      <c r="C215">
        <v>41.23</v>
      </c>
      <c r="D215">
        <v>1</v>
      </c>
      <c r="E215" t="s">
        <v>13</v>
      </c>
      <c r="F215" t="s">
        <v>24</v>
      </c>
      <c r="G215">
        <v>6610.1097</v>
      </c>
      <c r="H215">
        <f t="shared" si="3"/>
        <v>0</v>
      </c>
      <c r="V215" t="s">
        <v>11</v>
      </c>
      <c r="W215" t="s">
        <v>19</v>
      </c>
      <c r="X215">
        <v>20234.854749999999</v>
      </c>
      <c r="Z215" t="s">
        <v>13</v>
      </c>
      <c r="AA215" t="s">
        <v>24</v>
      </c>
      <c r="AB215">
        <v>9617.6624499999998</v>
      </c>
    </row>
    <row r="216" spans="1:28" x14ac:dyDescent="0.25">
      <c r="A216">
        <v>20</v>
      </c>
      <c r="B216" t="s">
        <v>3</v>
      </c>
      <c r="C216">
        <v>33</v>
      </c>
      <c r="D216">
        <v>1</v>
      </c>
      <c r="E216" t="s">
        <v>13</v>
      </c>
      <c r="F216" t="s">
        <v>12</v>
      </c>
      <c r="G216">
        <v>1980.07</v>
      </c>
      <c r="H216">
        <f t="shared" si="3"/>
        <v>0</v>
      </c>
      <c r="V216" t="s">
        <v>11</v>
      </c>
      <c r="W216" t="s">
        <v>24</v>
      </c>
      <c r="X216">
        <v>33475.817150000003</v>
      </c>
      <c r="Z216" t="s">
        <v>13</v>
      </c>
      <c r="AA216" t="s">
        <v>19</v>
      </c>
      <c r="AB216">
        <v>2523.1695</v>
      </c>
    </row>
    <row r="217" spans="1:28" x14ac:dyDescent="0.25">
      <c r="A217">
        <v>40</v>
      </c>
      <c r="B217" t="s">
        <v>3</v>
      </c>
      <c r="C217">
        <v>30.875</v>
      </c>
      <c r="D217">
        <v>4</v>
      </c>
      <c r="E217" t="s">
        <v>13</v>
      </c>
      <c r="F217" t="s">
        <v>19</v>
      </c>
      <c r="G217">
        <v>8162.7162500000004</v>
      </c>
      <c r="H217">
        <f t="shared" si="3"/>
        <v>0</v>
      </c>
      <c r="V217" t="s">
        <v>11</v>
      </c>
      <c r="W217" t="s">
        <v>19</v>
      </c>
      <c r="X217">
        <v>21880.82</v>
      </c>
      <c r="Z217" t="s">
        <v>13</v>
      </c>
      <c r="AA217" t="s">
        <v>24</v>
      </c>
      <c r="AB217">
        <v>9715.8410000000003</v>
      </c>
    </row>
    <row r="218" spans="1:28" x14ac:dyDescent="0.25">
      <c r="A218">
        <v>24</v>
      </c>
      <c r="B218" t="s">
        <v>3</v>
      </c>
      <c r="C218">
        <v>28.5</v>
      </c>
      <c r="D218">
        <v>2</v>
      </c>
      <c r="E218" t="s">
        <v>13</v>
      </c>
      <c r="F218" t="s">
        <v>19</v>
      </c>
      <c r="G218">
        <v>3537.703</v>
      </c>
      <c r="H218">
        <f t="shared" si="3"/>
        <v>0</v>
      </c>
      <c r="V218" t="s">
        <v>11</v>
      </c>
      <c r="W218" t="s">
        <v>14</v>
      </c>
      <c r="X218">
        <v>44501.398200000003</v>
      </c>
      <c r="Z218" t="s">
        <v>13</v>
      </c>
      <c r="AA218" t="s">
        <v>19</v>
      </c>
      <c r="AB218">
        <v>2803.69785</v>
      </c>
    </row>
    <row r="219" spans="1:28" x14ac:dyDescent="0.25">
      <c r="A219">
        <v>34</v>
      </c>
      <c r="B219" t="s">
        <v>2</v>
      </c>
      <c r="C219">
        <v>26.73</v>
      </c>
      <c r="D219">
        <v>1</v>
      </c>
      <c r="E219" t="s">
        <v>13</v>
      </c>
      <c r="F219" t="s">
        <v>14</v>
      </c>
      <c r="G219">
        <v>5002.7826999999997</v>
      </c>
      <c r="H219">
        <f t="shared" si="3"/>
        <v>0</v>
      </c>
      <c r="V219" t="s">
        <v>11</v>
      </c>
      <c r="W219" t="s">
        <v>12</v>
      </c>
      <c r="X219">
        <v>39727.614000000001</v>
      </c>
      <c r="Z219" t="s">
        <v>13</v>
      </c>
      <c r="AA219" t="s">
        <v>12</v>
      </c>
      <c r="AB219">
        <v>2150.4690000000001</v>
      </c>
    </row>
    <row r="220" spans="1:28" x14ac:dyDescent="0.25">
      <c r="A220">
        <v>45</v>
      </c>
      <c r="B220" t="s">
        <v>2</v>
      </c>
      <c r="C220">
        <v>30.9</v>
      </c>
      <c r="D220">
        <v>2</v>
      </c>
      <c r="E220" t="s">
        <v>13</v>
      </c>
      <c r="F220" t="s">
        <v>12</v>
      </c>
      <c r="G220">
        <v>8520.0259999999998</v>
      </c>
      <c r="H220">
        <f t="shared" si="3"/>
        <v>0</v>
      </c>
      <c r="V220" t="s">
        <v>11</v>
      </c>
      <c r="W220" t="s">
        <v>12</v>
      </c>
      <c r="X220">
        <v>25309.489000000001</v>
      </c>
      <c r="Z220" t="s">
        <v>13</v>
      </c>
      <c r="AA220" t="s">
        <v>14</v>
      </c>
      <c r="AB220">
        <v>12928.7911</v>
      </c>
    </row>
    <row r="221" spans="1:28" x14ac:dyDescent="0.25">
      <c r="A221">
        <v>41</v>
      </c>
      <c r="B221" t="s">
        <v>2</v>
      </c>
      <c r="C221">
        <v>37.1</v>
      </c>
      <c r="D221">
        <v>2</v>
      </c>
      <c r="E221" t="s">
        <v>13</v>
      </c>
      <c r="F221" t="s">
        <v>12</v>
      </c>
      <c r="G221">
        <v>7371.7719999999999</v>
      </c>
      <c r="H221">
        <f t="shared" si="3"/>
        <v>0</v>
      </c>
      <c r="V221" t="s">
        <v>11</v>
      </c>
      <c r="W221" t="s">
        <v>14</v>
      </c>
      <c r="X221">
        <v>48970.247600000002</v>
      </c>
      <c r="Z221" t="s">
        <v>13</v>
      </c>
      <c r="AA221" t="s">
        <v>14</v>
      </c>
      <c r="AB221">
        <v>9855.1314000000002</v>
      </c>
    </row>
    <row r="222" spans="1:28" x14ac:dyDescent="0.25">
      <c r="A222">
        <v>53</v>
      </c>
      <c r="B222" t="s">
        <v>2</v>
      </c>
      <c r="C222">
        <v>26.6</v>
      </c>
      <c r="D222">
        <v>0</v>
      </c>
      <c r="E222" t="s">
        <v>13</v>
      </c>
      <c r="F222" t="s">
        <v>19</v>
      </c>
      <c r="G222">
        <v>10355.641</v>
      </c>
      <c r="H222">
        <f t="shared" si="3"/>
        <v>0</v>
      </c>
      <c r="V222" t="s">
        <v>11</v>
      </c>
      <c r="W222" t="s">
        <v>14</v>
      </c>
      <c r="X222">
        <v>39871.704299999998</v>
      </c>
      <c r="Z222" t="s">
        <v>13</v>
      </c>
      <c r="AA222" t="s">
        <v>24</v>
      </c>
      <c r="AB222">
        <v>4237.12655</v>
      </c>
    </row>
    <row r="223" spans="1:28" x14ac:dyDescent="0.25">
      <c r="A223">
        <v>27</v>
      </c>
      <c r="B223" t="s">
        <v>3</v>
      </c>
      <c r="C223">
        <v>23.1</v>
      </c>
      <c r="D223">
        <v>0</v>
      </c>
      <c r="E223" t="s">
        <v>13</v>
      </c>
      <c r="F223" t="s">
        <v>14</v>
      </c>
      <c r="G223">
        <v>2483.7359999999999</v>
      </c>
      <c r="H223">
        <f t="shared" si="3"/>
        <v>0</v>
      </c>
      <c r="V223" t="s">
        <v>11</v>
      </c>
      <c r="W223" t="s">
        <v>14</v>
      </c>
      <c r="X223">
        <v>34672.147199999999</v>
      </c>
      <c r="Z223" t="s">
        <v>13</v>
      </c>
      <c r="AA223" t="s">
        <v>24</v>
      </c>
      <c r="AB223">
        <v>11879.10405</v>
      </c>
    </row>
    <row r="224" spans="1:28" x14ac:dyDescent="0.25">
      <c r="A224">
        <v>26</v>
      </c>
      <c r="B224" t="s">
        <v>2</v>
      </c>
      <c r="C224">
        <v>29.92</v>
      </c>
      <c r="D224">
        <v>1</v>
      </c>
      <c r="E224" t="s">
        <v>13</v>
      </c>
      <c r="F224" t="s">
        <v>14</v>
      </c>
      <c r="G224">
        <v>3392.9767999999999</v>
      </c>
      <c r="H224">
        <f t="shared" si="3"/>
        <v>0</v>
      </c>
      <c r="V224" t="s">
        <v>11</v>
      </c>
      <c r="W224" t="s">
        <v>12</v>
      </c>
      <c r="X224">
        <v>19023.259999999998</v>
      </c>
      <c r="Z224" t="s">
        <v>13</v>
      </c>
      <c r="AA224" t="s">
        <v>12</v>
      </c>
      <c r="AB224">
        <v>9625.92</v>
      </c>
    </row>
    <row r="225" spans="1:28" x14ac:dyDescent="0.25">
      <c r="A225">
        <v>24</v>
      </c>
      <c r="B225" t="s">
        <v>2</v>
      </c>
      <c r="C225">
        <v>23.21</v>
      </c>
      <c r="D225">
        <v>0</v>
      </c>
      <c r="E225" t="s">
        <v>13</v>
      </c>
      <c r="F225" t="s">
        <v>14</v>
      </c>
      <c r="G225">
        <v>25081.76784</v>
      </c>
      <c r="H225">
        <f t="shared" si="3"/>
        <v>0</v>
      </c>
      <c r="V225" t="s">
        <v>11</v>
      </c>
      <c r="W225" t="s">
        <v>14</v>
      </c>
      <c r="X225">
        <v>41676.081100000003</v>
      </c>
      <c r="Z225" t="s">
        <v>13</v>
      </c>
      <c r="AA225" t="s">
        <v>14</v>
      </c>
      <c r="AB225">
        <v>7742.1098000000002</v>
      </c>
    </row>
    <row r="226" spans="1:28" x14ac:dyDescent="0.25">
      <c r="A226">
        <v>34</v>
      </c>
      <c r="B226" t="s">
        <v>2</v>
      </c>
      <c r="C226">
        <v>33.700000000000003</v>
      </c>
      <c r="D226">
        <v>1</v>
      </c>
      <c r="E226" t="s">
        <v>13</v>
      </c>
      <c r="F226" t="s">
        <v>12</v>
      </c>
      <c r="G226">
        <v>5012.4709999999995</v>
      </c>
      <c r="H226">
        <f t="shared" si="3"/>
        <v>0</v>
      </c>
      <c r="V226" t="s">
        <v>11</v>
      </c>
      <c r="W226" t="s">
        <v>19</v>
      </c>
      <c r="X226">
        <v>33907.548000000003</v>
      </c>
      <c r="Z226" t="s">
        <v>13</v>
      </c>
      <c r="AA226" t="s">
        <v>24</v>
      </c>
      <c r="AB226">
        <v>9432.9253000000008</v>
      </c>
    </row>
    <row r="227" spans="1:28" x14ac:dyDescent="0.25">
      <c r="A227">
        <v>53</v>
      </c>
      <c r="B227" t="s">
        <v>2</v>
      </c>
      <c r="C227">
        <v>33.25</v>
      </c>
      <c r="D227">
        <v>0</v>
      </c>
      <c r="E227" t="s">
        <v>13</v>
      </c>
      <c r="F227" t="s">
        <v>24</v>
      </c>
      <c r="G227">
        <v>10564.8845</v>
      </c>
      <c r="H227">
        <f t="shared" si="3"/>
        <v>0</v>
      </c>
      <c r="V227" t="s">
        <v>11</v>
      </c>
      <c r="W227" t="s">
        <v>24</v>
      </c>
      <c r="X227">
        <v>44641.197399999997</v>
      </c>
      <c r="Z227" t="s">
        <v>13</v>
      </c>
      <c r="AA227" t="s">
        <v>19</v>
      </c>
      <c r="AB227">
        <v>14256.192800000001</v>
      </c>
    </row>
    <row r="228" spans="1:28" x14ac:dyDescent="0.25">
      <c r="A228">
        <v>32</v>
      </c>
      <c r="B228" t="s">
        <v>3</v>
      </c>
      <c r="C228">
        <v>30.8</v>
      </c>
      <c r="D228">
        <v>3</v>
      </c>
      <c r="E228" t="s">
        <v>13</v>
      </c>
      <c r="F228" t="s">
        <v>12</v>
      </c>
      <c r="G228">
        <v>5253.5240000000003</v>
      </c>
      <c r="H228">
        <f t="shared" si="3"/>
        <v>0</v>
      </c>
      <c r="V228" t="s">
        <v>11</v>
      </c>
      <c r="W228" t="s">
        <v>24</v>
      </c>
      <c r="X228">
        <v>16776.304049999999</v>
      </c>
      <c r="Z228" t="s">
        <v>13</v>
      </c>
      <c r="AA228" t="s">
        <v>14</v>
      </c>
      <c r="AB228">
        <v>25992.821039999999</v>
      </c>
    </row>
    <row r="229" spans="1:28" x14ac:dyDescent="0.25">
      <c r="A229">
        <v>19</v>
      </c>
      <c r="B229" t="s">
        <v>3</v>
      </c>
      <c r="C229">
        <v>34.799999999999997</v>
      </c>
      <c r="D229">
        <v>0</v>
      </c>
      <c r="E229" t="s">
        <v>11</v>
      </c>
      <c r="F229" t="s">
        <v>12</v>
      </c>
      <c r="G229">
        <v>34779.614999999998</v>
      </c>
      <c r="H229">
        <f t="shared" si="3"/>
        <v>1</v>
      </c>
      <c r="V229" t="s">
        <v>11</v>
      </c>
      <c r="W229" t="s">
        <v>14</v>
      </c>
      <c r="X229">
        <v>41949.244100000004</v>
      </c>
      <c r="Z229" t="s">
        <v>13</v>
      </c>
      <c r="AA229" t="s">
        <v>12</v>
      </c>
      <c r="AB229">
        <v>3172.018</v>
      </c>
    </row>
    <row r="230" spans="1:28" x14ac:dyDescent="0.25">
      <c r="A230">
        <v>42</v>
      </c>
      <c r="B230" t="s">
        <v>3</v>
      </c>
      <c r="C230">
        <v>24.64</v>
      </c>
      <c r="D230">
        <v>0</v>
      </c>
      <c r="E230" t="s">
        <v>11</v>
      </c>
      <c r="F230" t="s">
        <v>14</v>
      </c>
      <c r="G230">
        <v>19515.5416</v>
      </c>
      <c r="H230">
        <f t="shared" si="3"/>
        <v>1</v>
      </c>
      <c r="V230" t="s">
        <v>11</v>
      </c>
      <c r="W230" t="s">
        <v>14</v>
      </c>
      <c r="X230">
        <v>24180.933499999999</v>
      </c>
      <c r="Z230" t="s">
        <v>13</v>
      </c>
      <c r="AA230" t="s">
        <v>24</v>
      </c>
      <c r="AB230">
        <v>20277.807509999999</v>
      </c>
    </row>
    <row r="231" spans="1:28" x14ac:dyDescent="0.25">
      <c r="A231">
        <v>55</v>
      </c>
      <c r="B231" t="s">
        <v>3</v>
      </c>
      <c r="C231">
        <v>33.880000000000003</v>
      </c>
      <c r="D231">
        <v>3</v>
      </c>
      <c r="E231" t="s">
        <v>13</v>
      </c>
      <c r="F231" t="s">
        <v>14</v>
      </c>
      <c r="G231">
        <v>11987.1682</v>
      </c>
      <c r="H231">
        <f t="shared" si="3"/>
        <v>0</v>
      </c>
      <c r="V231" t="s">
        <v>11</v>
      </c>
      <c r="W231" t="s">
        <v>14</v>
      </c>
      <c r="X231">
        <v>36124.573700000001</v>
      </c>
      <c r="Z231" t="s">
        <v>13</v>
      </c>
      <c r="AA231" t="s">
        <v>14</v>
      </c>
      <c r="AB231">
        <v>2156.7518</v>
      </c>
    </row>
    <row r="232" spans="1:28" x14ac:dyDescent="0.25">
      <c r="A232">
        <v>28</v>
      </c>
      <c r="B232" t="s">
        <v>3</v>
      </c>
      <c r="C232">
        <v>38.06</v>
      </c>
      <c r="D232">
        <v>0</v>
      </c>
      <c r="E232" t="s">
        <v>13</v>
      </c>
      <c r="F232" t="s">
        <v>14</v>
      </c>
      <c r="G232">
        <v>2689.4953999999998</v>
      </c>
      <c r="H232">
        <f t="shared" si="3"/>
        <v>0</v>
      </c>
      <c r="V232" t="s">
        <v>11</v>
      </c>
      <c r="W232" t="s">
        <v>14</v>
      </c>
      <c r="X232">
        <v>38282.749499999998</v>
      </c>
      <c r="Z232" t="s">
        <v>13</v>
      </c>
      <c r="AA232" t="s">
        <v>12</v>
      </c>
      <c r="AB232">
        <v>3906.127</v>
      </c>
    </row>
    <row r="233" spans="1:28" x14ac:dyDescent="0.25">
      <c r="A233">
        <v>58</v>
      </c>
      <c r="B233" t="s">
        <v>2</v>
      </c>
      <c r="C233">
        <v>41.91</v>
      </c>
      <c r="D233">
        <v>0</v>
      </c>
      <c r="E233" t="s">
        <v>13</v>
      </c>
      <c r="F233" t="s">
        <v>14</v>
      </c>
      <c r="G233">
        <v>24227.337240000001</v>
      </c>
      <c r="H233">
        <f t="shared" si="3"/>
        <v>0</v>
      </c>
      <c r="V233" t="s">
        <v>11</v>
      </c>
      <c r="W233" t="s">
        <v>12</v>
      </c>
      <c r="X233">
        <v>34166.273000000001</v>
      </c>
      <c r="Z233" t="s">
        <v>13</v>
      </c>
      <c r="AA233" t="s">
        <v>24</v>
      </c>
      <c r="AB233">
        <v>1704.5681</v>
      </c>
    </row>
    <row r="234" spans="1:28" x14ac:dyDescent="0.25">
      <c r="A234">
        <v>41</v>
      </c>
      <c r="B234" t="s">
        <v>2</v>
      </c>
      <c r="C234">
        <v>31.635000000000002</v>
      </c>
      <c r="D234">
        <v>1</v>
      </c>
      <c r="E234" t="s">
        <v>13</v>
      </c>
      <c r="F234" t="s">
        <v>24</v>
      </c>
      <c r="G234">
        <v>7358.1756500000001</v>
      </c>
      <c r="H234">
        <f t="shared" si="3"/>
        <v>0</v>
      </c>
      <c r="V234" t="s">
        <v>11</v>
      </c>
      <c r="W234" t="s">
        <v>19</v>
      </c>
      <c r="X234">
        <v>46661.4424</v>
      </c>
      <c r="Z234" t="s">
        <v>13</v>
      </c>
      <c r="AA234" t="s">
        <v>19</v>
      </c>
      <c r="AB234">
        <v>9249.4951999999994</v>
      </c>
    </row>
    <row r="235" spans="1:28" x14ac:dyDescent="0.25">
      <c r="A235">
        <v>47</v>
      </c>
      <c r="B235" t="s">
        <v>3</v>
      </c>
      <c r="C235">
        <v>25.46</v>
      </c>
      <c r="D235">
        <v>2</v>
      </c>
      <c r="E235" t="s">
        <v>13</v>
      </c>
      <c r="F235" t="s">
        <v>24</v>
      </c>
      <c r="G235">
        <v>9225.2564000000002</v>
      </c>
      <c r="H235">
        <f t="shared" si="3"/>
        <v>0</v>
      </c>
      <c r="V235" t="s">
        <v>11</v>
      </c>
      <c r="W235" t="s">
        <v>24</v>
      </c>
      <c r="X235">
        <v>40904.199500000002</v>
      </c>
      <c r="Z235" t="s">
        <v>13</v>
      </c>
      <c r="AA235" t="s">
        <v>24</v>
      </c>
      <c r="AB235">
        <v>6746.7425000000003</v>
      </c>
    </row>
    <row r="236" spans="1:28" x14ac:dyDescent="0.25">
      <c r="A236">
        <v>42</v>
      </c>
      <c r="B236" t="s">
        <v>2</v>
      </c>
      <c r="C236">
        <v>36.195</v>
      </c>
      <c r="D236">
        <v>1</v>
      </c>
      <c r="E236" t="s">
        <v>13</v>
      </c>
      <c r="F236" t="s">
        <v>19</v>
      </c>
      <c r="G236">
        <v>7443.6430499999997</v>
      </c>
      <c r="H236">
        <f t="shared" si="3"/>
        <v>0</v>
      </c>
      <c r="V236" t="s">
        <v>11</v>
      </c>
      <c r="W236" t="s">
        <v>19</v>
      </c>
      <c r="X236">
        <v>36898.733079999998</v>
      </c>
      <c r="Z236" t="s">
        <v>13</v>
      </c>
      <c r="AA236" t="s">
        <v>14</v>
      </c>
      <c r="AB236">
        <v>12265.5069</v>
      </c>
    </row>
    <row r="237" spans="1:28" x14ac:dyDescent="0.25">
      <c r="A237">
        <v>59</v>
      </c>
      <c r="B237" t="s">
        <v>2</v>
      </c>
      <c r="C237">
        <v>27.83</v>
      </c>
      <c r="D237">
        <v>3</v>
      </c>
      <c r="E237" t="s">
        <v>13</v>
      </c>
      <c r="F237" t="s">
        <v>14</v>
      </c>
      <c r="G237">
        <v>14001.286700000001</v>
      </c>
      <c r="H237">
        <f t="shared" si="3"/>
        <v>0</v>
      </c>
      <c r="V237" t="s">
        <v>11</v>
      </c>
      <c r="W237" t="s">
        <v>12</v>
      </c>
      <c r="X237">
        <v>52590.829389999999</v>
      </c>
      <c r="Z237" t="s">
        <v>13</v>
      </c>
      <c r="AA237" t="s">
        <v>14</v>
      </c>
      <c r="AB237">
        <v>4349.4620000000004</v>
      </c>
    </row>
    <row r="238" spans="1:28" x14ac:dyDescent="0.25">
      <c r="A238">
        <v>19</v>
      </c>
      <c r="B238" t="s">
        <v>2</v>
      </c>
      <c r="C238">
        <v>17.8</v>
      </c>
      <c r="D238">
        <v>0</v>
      </c>
      <c r="E238" t="s">
        <v>13</v>
      </c>
      <c r="F238" t="s">
        <v>12</v>
      </c>
      <c r="G238">
        <v>1727.7850000000001</v>
      </c>
      <c r="H238">
        <f t="shared" si="3"/>
        <v>0</v>
      </c>
      <c r="V238" t="s">
        <v>11</v>
      </c>
      <c r="W238" t="s">
        <v>14</v>
      </c>
      <c r="X238">
        <v>40941.285400000001</v>
      </c>
      <c r="Z238" t="s">
        <v>13</v>
      </c>
      <c r="AA238" t="s">
        <v>12</v>
      </c>
      <c r="AB238">
        <v>12646.207</v>
      </c>
    </row>
    <row r="239" spans="1:28" x14ac:dyDescent="0.25">
      <c r="A239">
        <v>59</v>
      </c>
      <c r="B239" t="s">
        <v>3</v>
      </c>
      <c r="C239">
        <v>27.5</v>
      </c>
      <c r="D239">
        <v>1</v>
      </c>
      <c r="E239" t="s">
        <v>13</v>
      </c>
      <c r="F239" t="s">
        <v>12</v>
      </c>
      <c r="G239">
        <v>12333.828</v>
      </c>
      <c r="H239">
        <f t="shared" si="3"/>
        <v>0</v>
      </c>
      <c r="V239" t="s">
        <v>11</v>
      </c>
      <c r="W239" t="s">
        <v>14</v>
      </c>
      <c r="X239">
        <v>39722.746200000001</v>
      </c>
      <c r="Z239" t="s">
        <v>13</v>
      </c>
      <c r="AA239" t="s">
        <v>19</v>
      </c>
      <c r="AB239">
        <v>19442.353500000001</v>
      </c>
    </row>
    <row r="240" spans="1:28" x14ac:dyDescent="0.25">
      <c r="A240">
        <v>39</v>
      </c>
      <c r="B240" t="s">
        <v>3</v>
      </c>
      <c r="C240">
        <v>24.51</v>
      </c>
      <c r="D240">
        <v>2</v>
      </c>
      <c r="E240" t="s">
        <v>13</v>
      </c>
      <c r="F240" t="s">
        <v>19</v>
      </c>
      <c r="G240">
        <v>6710.1918999999998</v>
      </c>
      <c r="H240">
        <f t="shared" si="3"/>
        <v>0</v>
      </c>
      <c r="V240" t="s">
        <v>11</v>
      </c>
      <c r="W240" t="s">
        <v>24</v>
      </c>
      <c r="X240">
        <v>17178.682400000002</v>
      </c>
      <c r="Z240" t="s">
        <v>13</v>
      </c>
      <c r="AA240" t="s">
        <v>12</v>
      </c>
      <c r="AB240">
        <v>20177.671129999999</v>
      </c>
    </row>
    <row r="241" spans="1:28" x14ac:dyDescent="0.25">
      <c r="A241">
        <v>40</v>
      </c>
      <c r="B241" t="s">
        <v>2</v>
      </c>
      <c r="C241">
        <v>22.22</v>
      </c>
      <c r="D241">
        <v>2</v>
      </c>
      <c r="E241" t="s">
        <v>11</v>
      </c>
      <c r="F241" t="s">
        <v>14</v>
      </c>
      <c r="G241">
        <v>19444.265800000001</v>
      </c>
      <c r="H241">
        <f t="shared" si="3"/>
        <v>1</v>
      </c>
      <c r="V241" t="s">
        <v>11</v>
      </c>
      <c r="W241" t="s">
        <v>12</v>
      </c>
      <c r="X241">
        <v>22478.6</v>
      </c>
      <c r="Z241" t="s">
        <v>13</v>
      </c>
      <c r="AA241" t="s">
        <v>14</v>
      </c>
      <c r="AB241">
        <v>4151.0286999999998</v>
      </c>
    </row>
    <row r="242" spans="1:28" x14ac:dyDescent="0.25">
      <c r="A242">
        <v>18</v>
      </c>
      <c r="B242" t="s">
        <v>2</v>
      </c>
      <c r="C242">
        <v>26.73</v>
      </c>
      <c r="D242">
        <v>0</v>
      </c>
      <c r="E242" t="s">
        <v>13</v>
      </c>
      <c r="F242" t="s">
        <v>14</v>
      </c>
      <c r="G242">
        <v>1615.7666999999999</v>
      </c>
      <c r="H242">
        <f t="shared" si="3"/>
        <v>0</v>
      </c>
      <c r="V242" t="s">
        <v>11</v>
      </c>
      <c r="W242" t="s">
        <v>19</v>
      </c>
      <c r="X242">
        <v>23887.662700000001</v>
      </c>
      <c r="Z242" t="s">
        <v>13</v>
      </c>
      <c r="AA242" t="s">
        <v>24</v>
      </c>
      <c r="AB242">
        <v>11944.594349999999</v>
      </c>
    </row>
    <row r="243" spans="1:28" x14ac:dyDescent="0.25">
      <c r="A243">
        <v>31</v>
      </c>
      <c r="B243" t="s">
        <v>3</v>
      </c>
      <c r="C243">
        <v>38.39</v>
      </c>
      <c r="D243">
        <v>2</v>
      </c>
      <c r="E243" t="s">
        <v>13</v>
      </c>
      <c r="F243" t="s">
        <v>14</v>
      </c>
      <c r="G243">
        <v>4463.2051000000001</v>
      </c>
      <c r="H243">
        <f t="shared" si="3"/>
        <v>0</v>
      </c>
      <c r="V243" t="s">
        <v>11</v>
      </c>
      <c r="W243" t="s">
        <v>14</v>
      </c>
      <c r="X243">
        <v>19350.368900000001</v>
      </c>
      <c r="Z243" t="s">
        <v>13</v>
      </c>
      <c r="AA243" t="s">
        <v>19</v>
      </c>
      <c r="AB243">
        <v>7749.1563999999998</v>
      </c>
    </row>
    <row r="244" spans="1:28" x14ac:dyDescent="0.25">
      <c r="A244">
        <v>19</v>
      </c>
      <c r="B244" t="s">
        <v>3</v>
      </c>
      <c r="C244">
        <v>29.07</v>
      </c>
      <c r="D244">
        <v>0</v>
      </c>
      <c r="E244" t="s">
        <v>11</v>
      </c>
      <c r="F244" t="s">
        <v>19</v>
      </c>
      <c r="G244">
        <v>17352.6803</v>
      </c>
      <c r="H244">
        <f t="shared" si="3"/>
        <v>1</v>
      </c>
      <c r="V244" t="s">
        <v>11</v>
      </c>
      <c r="W244" t="s">
        <v>14</v>
      </c>
      <c r="X244">
        <v>18328.238099999999</v>
      </c>
      <c r="Z244" t="s">
        <v>13</v>
      </c>
      <c r="AA244" t="s">
        <v>12</v>
      </c>
      <c r="AB244">
        <v>8444.4740000000002</v>
      </c>
    </row>
    <row r="245" spans="1:28" x14ac:dyDescent="0.25">
      <c r="A245">
        <v>44</v>
      </c>
      <c r="B245" t="s">
        <v>3</v>
      </c>
      <c r="C245">
        <v>38.06</v>
      </c>
      <c r="D245">
        <v>1</v>
      </c>
      <c r="E245" t="s">
        <v>13</v>
      </c>
      <c r="F245" t="s">
        <v>14</v>
      </c>
      <c r="G245">
        <v>7152.6714000000002</v>
      </c>
      <c r="H245">
        <f t="shared" si="3"/>
        <v>0</v>
      </c>
      <c r="V245" t="s">
        <v>11</v>
      </c>
      <c r="W245" t="s">
        <v>19</v>
      </c>
      <c r="X245">
        <v>37465.34375</v>
      </c>
      <c r="Z245" t="s">
        <v>13</v>
      </c>
      <c r="AA245" t="s">
        <v>12</v>
      </c>
      <c r="AB245">
        <v>1737.376</v>
      </c>
    </row>
    <row r="246" spans="1:28" x14ac:dyDescent="0.25">
      <c r="A246">
        <v>23</v>
      </c>
      <c r="B246" t="s">
        <v>2</v>
      </c>
      <c r="C246">
        <v>36.67</v>
      </c>
      <c r="D246">
        <v>2</v>
      </c>
      <c r="E246" t="s">
        <v>11</v>
      </c>
      <c r="F246" t="s">
        <v>24</v>
      </c>
      <c r="G246">
        <v>38511.628299999997</v>
      </c>
      <c r="H246">
        <f t="shared" si="3"/>
        <v>1</v>
      </c>
      <c r="V246" t="s">
        <v>11</v>
      </c>
      <c r="W246" t="s">
        <v>24</v>
      </c>
      <c r="X246">
        <v>21771.3423</v>
      </c>
      <c r="Z246" t="s">
        <v>13</v>
      </c>
      <c r="AA246" t="s">
        <v>14</v>
      </c>
      <c r="AB246">
        <v>8124.4084000000003</v>
      </c>
    </row>
    <row r="247" spans="1:28" x14ac:dyDescent="0.25">
      <c r="A247">
        <v>33</v>
      </c>
      <c r="B247" t="s">
        <v>2</v>
      </c>
      <c r="C247">
        <v>22.135000000000002</v>
      </c>
      <c r="D247">
        <v>1</v>
      </c>
      <c r="E247" t="s">
        <v>13</v>
      </c>
      <c r="F247" t="s">
        <v>24</v>
      </c>
      <c r="G247">
        <v>5354.0746499999996</v>
      </c>
      <c r="H247">
        <f t="shared" si="3"/>
        <v>0</v>
      </c>
      <c r="V247" t="s">
        <v>11</v>
      </c>
      <c r="W247" t="s">
        <v>19</v>
      </c>
      <c r="X247">
        <v>33307.550799999997</v>
      </c>
      <c r="Z247" t="s">
        <v>13</v>
      </c>
      <c r="AA247" t="s">
        <v>24</v>
      </c>
      <c r="AB247">
        <v>9722.7695000000003</v>
      </c>
    </row>
    <row r="248" spans="1:28" x14ac:dyDescent="0.25">
      <c r="A248">
        <v>55</v>
      </c>
      <c r="B248" t="s">
        <v>2</v>
      </c>
      <c r="C248">
        <v>26.8</v>
      </c>
      <c r="D248">
        <v>1</v>
      </c>
      <c r="E248" t="s">
        <v>13</v>
      </c>
      <c r="F248" t="s">
        <v>12</v>
      </c>
      <c r="G248">
        <v>35160.134570000002</v>
      </c>
      <c r="H248">
        <f t="shared" si="3"/>
        <v>0</v>
      </c>
      <c r="V248" t="s">
        <v>11</v>
      </c>
      <c r="W248" t="s">
        <v>14</v>
      </c>
      <c r="X248">
        <v>18223.4512</v>
      </c>
      <c r="Z248" t="s">
        <v>13</v>
      </c>
      <c r="AA248" t="s">
        <v>19</v>
      </c>
      <c r="AB248">
        <v>8835.2649500000007</v>
      </c>
    </row>
    <row r="249" spans="1:28" x14ac:dyDescent="0.25">
      <c r="A249">
        <v>40</v>
      </c>
      <c r="B249" t="s">
        <v>3</v>
      </c>
      <c r="C249">
        <v>35.299999999999997</v>
      </c>
      <c r="D249">
        <v>3</v>
      </c>
      <c r="E249" t="s">
        <v>13</v>
      </c>
      <c r="F249" t="s">
        <v>12</v>
      </c>
      <c r="G249">
        <v>7196.8670000000002</v>
      </c>
      <c r="H249">
        <f t="shared" si="3"/>
        <v>0</v>
      </c>
      <c r="V249" t="s">
        <v>11</v>
      </c>
      <c r="W249" t="s">
        <v>12</v>
      </c>
      <c r="X249">
        <v>38415.474000000002</v>
      </c>
      <c r="Z249" t="s">
        <v>13</v>
      </c>
      <c r="AA249" t="s">
        <v>24</v>
      </c>
      <c r="AB249">
        <v>10435.06525</v>
      </c>
    </row>
    <row r="250" spans="1:28" x14ac:dyDescent="0.25">
      <c r="A250">
        <v>63</v>
      </c>
      <c r="B250" t="s">
        <v>2</v>
      </c>
      <c r="C250">
        <v>27.74</v>
      </c>
      <c r="D250">
        <v>0</v>
      </c>
      <c r="E250" t="s">
        <v>11</v>
      </c>
      <c r="F250" t="s">
        <v>24</v>
      </c>
      <c r="G250">
        <v>29523.1656</v>
      </c>
      <c r="H250">
        <f t="shared" si="3"/>
        <v>1</v>
      </c>
      <c r="V250" t="s">
        <v>11</v>
      </c>
      <c r="W250" t="s">
        <v>24</v>
      </c>
      <c r="X250">
        <v>20296.863450000001</v>
      </c>
      <c r="Z250" t="s">
        <v>13</v>
      </c>
      <c r="AA250" t="s">
        <v>19</v>
      </c>
      <c r="AB250">
        <v>7421.1945500000002</v>
      </c>
    </row>
    <row r="251" spans="1:28" x14ac:dyDescent="0.25">
      <c r="A251">
        <v>54</v>
      </c>
      <c r="B251" t="s">
        <v>3</v>
      </c>
      <c r="C251">
        <v>30.02</v>
      </c>
      <c r="D251">
        <v>0</v>
      </c>
      <c r="E251" t="s">
        <v>13</v>
      </c>
      <c r="F251" t="s">
        <v>19</v>
      </c>
      <c r="G251">
        <v>24476.478510000001</v>
      </c>
      <c r="H251">
        <f t="shared" si="3"/>
        <v>0</v>
      </c>
      <c r="V251" t="s">
        <v>11</v>
      </c>
      <c r="W251" t="s">
        <v>12</v>
      </c>
      <c r="X251">
        <v>41661.601999999999</v>
      </c>
      <c r="Z251" t="s">
        <v>13</v>
      </c>
      <c r="AA251" t="s">
        <v>24</v>
      </c>
      <c r="AB251">
        <v>4667.6076499999999</v>
      </c>
    </row>
    <row r="252" spans="1:28" x14ac:dyDescent="0.25">
      <c r="A252">
        <v>60</v>
      </c>
      <c r="B252" t="s">
        <v>2</v>
      </c>
      <c r="C252">
        <v>38.06</v>
      </c>
      <c r="D252">
        <v>0</v>
      </c>
      <c r="E252" t="s">
        <v>13</v>
      </c>
      <c r="F252" t="s">
        <v>14</v>
      </c>
      <c r="G252">
        <v>12648.7034</v>
      </c>
      <c r="H252">
        <f t="shared" si="3"/>
        <v>0</v>
      </c>
      <c r="V252" t="s">
        <v>11</v>
      </c>
      <c r="W252" t="s">
        <v>14</v>
      </c>
      <c r="X252">
        <v>26125.674770000001</v>
      </c>
      <c r="Z252" t="s">
        <v>13</v>
      </c>
      <c r="AA252" t="s">
        <v>19</v>
      </c>
      <c r="AB252">
        <v>4894.7533000000003</v>
      </c>
    </row>
    <row r="253" spans="1:28" x14ac:dyDescent="0.25">
      <c r="A253">
        <v>24</v>
      </c>
      <c r="B253" t="s">
        <v>3</v>
      </c>
      <c r="C253">
        <v>35.86</v>
      </c>
      <c r="D253">
        <v>0</v>
      </c>
      <c r="E253" t="s">
        <v>13</v>
      </c>
      <c r="F253" t="s">
        <v>14</v>
      </c>
      <c r="G253">
        <v>1986.9333999999999</v>
      </c>
      <c r="H253">
        <f t="shared" si="3"/>
        <v>0</v>
      </c>
      <c r="V253" t="s">
        <v>11</v>
      </c>
      <c r="W253" t="s">
        <v>19</v>
      </c>
      <c r="X253">
        <v>60021.398970000002</v>
      </c>
      <c r="Z253" t="s">
        <v>13</v>
      </c>
      <c r="AA253" t="s">
        <v>24</v>
      </c>
      <c r="AB253">
        <v>24671.663339999999</v>
      </c>
    </row>
    <row r="254" spans="1:28" x14ac:dyDescent="0.25">
      <c r="A254">
        <v>19</v>
      </c>
      <c r="B254" t="s">
        <v>3</v>
      </c>
      <c r="C254">
        <v>20.9</v>
      </c>
      <c r="D254">
        <v>1</v>
      </c>
      <c r="E254" t="s">
        <v>13</v>
      </c>
      <c r="F254" t="s">
        <v>12</v>
      </c>
      <c r="G254">
        <v>1832.0940000000001</v>
      </c>
      <c r="H254">
        <f t="shared" si="3"/>
        <v>0</v>
      </c>
      <c r="V254" t="s">
        <v>11</v>
      </c>
      <c r="W254" t="s">
        <v>12</v>
      </c>
      <c r="X254">
        <v>20167.336029999999</v>
      </c>
      <c r="Z254" t="s">
        <v>13</v>
      </c>
      <c r="AA254" t="s">
        <v>24</v>
      </c>
      <c r="AB254">
        <v>11566.30055</v>
      </c>
    </row>
    <row r="255" spans="1:28" x14ac:dyDescent="0.25">
      <c r="A255">
        <v>29</v>
      </c>
      <c r="B255" t="s">
        <v>3</v>
      </c>
      <c r="C255">
        <v>28.975000000000001</v>
      </c>
      <c r="D255">
        <v>1</v>
      </c>
      <c r="E255" t="s">
        <v>13</v>
      </c>
      <c r="F255" t="s">
        <v>24</v>
      </c>
      <c r="G255">
        <v>4040.55825</v>
      </c>
      <c r="H255">
        <f t="shared" si="3"/>
        <v>0</v>
      </c>
      <c r="V255" t="s">
        <v>11</v>
      </c>
      <c r="W255" t="s">
        <v>14</v>
      </c>
      <c r="X255">
        <v>47269.853999999999</v>
      </c>
      <c r="Z255" t="s">
        <v>13</v>
      </c>
      <c r="AA255" t="s">
        <v>12</v>
      </c>
      <c r="AB255">
        <v>2866.0909999999999</v>
      </c>
    </row>
    <row r="256" spans="1:28" x14ac:dyDescent="0.25">
      <c r="A256">
        <v>18</v>
      </c>
      <c r="B256" t="s">
        <v>3</v>
      </c>
      <c r="C256">
        <v>17.29</v>
      </c>
      <c r="D256">
        <v>2</v>
      </c>
      <c r="E256" t="s">
        <v>11</v>
      </c>
      <c r="F256" t="s">
        <v>24</v>
      </c>
      <c r="G256">
        <v>12829.455099999999</v>
      </c>
      <c r="H256">
        <f t="shared" si="3"/>
        <v>1</v>
      </c>
      <c r="V256" t="s">
        <v>11</v>
      </c>
      <c r="W256" t="s">
        <v>14</v>
      </c>
      <c r="X256">
        <v>49577.662400000001</v>
      </c>
      <c r="Z256" t="s">
        <v>13</v>
      </c>
      <c r="AA256" t="s">
        <v>24</v>
      </c>
      <c r="AB256">
        <v>6600.2059499999996</v>
      </c>
    </row>
    <row r="257" spans="1:28" x14ac:dyDescent="0.25">
      <c r="A257">
        <v>63</v>
      </c>
      <c r="B257" t="s">
        <v>2</v>
      </c>
      <c r="C257">
        <v>32.200000000000003</v>
      </c>
      <c r="D257">
        <v>2</v>
      </c>
      <c r="E257" t="s">
        <v>11</v>
      </c>
      <c r="F257" t="s">
        <v>12</v>
      </c>
      <c r="G257">
        <v>47305.305</v>
      </c>
      <c r="H257">
        <f t="shared" si="3"/>
        <v>1</v>
      </c>
      <c r="V257" t="s">
        <v>11</v>
      </c>
      <c r="W257" t="s">
        <v>24</v>
      </c>
      <c r="X257">
        <v>37607.527699999999</v>
      </c>
      <c r="Z257" t="s">
        <v>13</v>
      </c>
      <c r="AA257" t="s">
        <v>14</v>
      </c>
      <c r="AB257">
        <v>3561.8888999999999</v>
      </c>
    </row>
    <row r="258" spans="1:28" x14ac:dyDescent="0.25">
      <c r="A258">
        <v>54</v>
      </c>
      <c r="B258" t="s">
        <v>3</v>
      </c>
      <c r="C258">
        <v>34.21</v>
      </c>
      <c r="D258">
        <v>2</v>
      </c>
      <c r="E258" t="s">
        <v>11</v>
      </c>
      <c r="F258" t="s">
        <v>14</v>
      </c>
      <c r="G258">
        <v>44260.749900000003</v>
      </c>
      <c r="H258">
        <f t="shared" si="3"/>
        <v>1</v>
      </c>
      <c r="V258" t="s">
        <v>11</v>
      </c>
      <c r="W258" t="s">
        <v>24</v>
      </c>
      <c r="X258">
        <v>18648.421699999999</v>
      </c>
      <c r="Z258" t="s">
        <v>13</v>
      </c>
      <c r="AA258" t="s">
        <v>12</v>
      </c>
      <c r="AB258">
        <v>9144.5650000000005</v>
      </c>
    </row>
    <row r="259" spans="1:28" x14ac:dyDescent="0.25">
      <c r="A259">
        <v>27</v>
      </c>
      <c r="B259" t="s">
        <v>3</v>
      </c>
      <c r="C259">
        <v>30.3</v>
      </c>
      <c r="D259">
        <v>3</v>
      </c>
      <c r="E259" t="s">
        <v>13</v>
      </c>
      <c r="F259" t="s">
        <v>12</v>
      </c>
      <c r="G259">
        <v>4260.7439999999997</v>
      </c>
      <c r="H259">
        <f t="shared" si="3"/>
        <v>0</v>
      </c>
      <c r="V259" t="s">
        <v>11</v>
      </c>
      <c r="W259" t="s">
        <v>12</v>
      </c>
      <c r="X259">
        <v>16232.847</v>
      </c>
      <c r="Z259" t="s">
        <v>13</v>
      </c>
      <c r="AA259" t="s">
        <v>19</v>
      </c>
      <c r="AB259">
        <v>13429.035400000001</v>
      </c>
    </row>
    <row r="260" spans="1:28" x14ac:dyDescent="0.25">
      <c r="A260">
        <v>50</v>
      </c>
      <c r="B260" t="s">
        <v>3</v>
      </c>
      <c r="C260">
        <v>31.824999999999999</v>
      </c>
      <c r="D260">
        <v>0</v>
      </c>
      <c r="E260" t="s">
        <v>11</v>
      </c>
      <c r="F260" t="s">
        <v>24</v>
      </c>
      <c r="G260">
        <v>41097.161749999999</v>
      </c>
      <c r="H260">
        <f t="shared" si="3"/>
        <v>1</v>
      </c>
      <c r="V260" t="s">
        <v>11</v>
      </c>
      <c r="W260" t="s">
        <v>14</v>
      </c>
      <c r="X260">
        <v>26926.5144</v>
      </c>
      <c r="Z260" t="s">
        <v>13</v>
      </c>
      <c r="AA260" t="s">
        <v>24</v>
      </c>
      <c r="AB260">
        <v>11658.379150000001</v>
      </c>
    </row>
    <row r="261" spans="1:28" x14ac:dyDescent="0.25">
      <c r="A261">
        <v>55</v>
      </c>
      <c r="B261" t="s">
        <v>2</v>
      </c>
      <c r="C261">
        <v>25.364999999999998</v>
      </c>
      <c r="D261">
        <v>3</v>
      </c>
      <c r="E261" t="s">
        <v>13</v>
      </c>
      <c r="F261" t="s">
        <v>24</v>
      </c>
      <c r="G261">
        <v>13047.332350000001</v>
      </c>
      <c r="H261">
        <f t="shared" si="3"/>
        <v>0</v>
      </c>
      <c r="V261" t="s">
        <v>11</v>
      </c>
      <c r="W261" t="s">
        <v>24</v>
      </c>
      <c r="X261">
        <v>34254.053350000002</v>
      </c>
      <c r="Z261" t="s">
        <v>13</v>
      </c>
      <c r="AA261" t="s">
        <v>24</v>
      </c>
      <c r="AB261">
        <v>19144.576519999999</v>
      </c>
    </row>
    <row r="262" spans="1:28" x14ac:dyDescent="0.25">
      <c r="A262">
        <v>56</v>
      </c>
      <c r="B262" t="s">
        <v>3</v>
      </c>
      <c r="C262">
        <v>33.630000000000003</v>
      </c>
      <c r="D262">
        <v>0</v>
      </c>
      <c r="E262" t="s">
        <v>11</v>
      </c>
      <c r="F262" t="s">
        <v>19</v>
      </c>
      <c r="G262">
        <v>43921.183700000001</v>
      </c>
      <c r="H262">
        <f t="shared" si="3"/>
        <v>1</v>
      </c>
      <c r="V262" t="s">
        <v>11</v>
      </c>
      <c r="W262" t="s">
        <v>14</v>
      </c>
      <c r="X262">
        <v>17043.341400000001</v>
      </c>
      <c r="Z262" t="s">
        <v>13</v>
      </c>
      <c r="AA262" t="s">
        <v>12</v>
      </c>
      <c r="AB262">
        <v>13822.803</v>
      </c>
    </row>
    <row r="263" spans="1:28" x14ac:dyDescent="0.25">
      <c r="A263">
        <v>38</v>
      </c>
      <c r="B263" t="s">
        <v>2</v>
      </c>
      <c r="C263">
        <v>40.15</v>
      </c>
      <c r="D263">
        <v>0</v>
      </c>
      <c r="E263" t="s">
        <v>13</v>
      </c>
      <c r="F263" t="s">
        <v>14</v>
      </c>
      <c r="G263">
        <v>5400.9804999999997</v>
      </c>
      <c r="H263">
        <f t="shared" ref="H263:H326" si="4">IF(E263="yes",1,0)</f>
        <v>0</v>
      </c>
      <c r="V263" t="s">
        <v>11</v>
      </c>
      <c r="W263" t="s">
        <v>24</v>
      </c>
      <c r="X263">
        <v>22462.043750000001</v>
      </c>
      <c r="Z263" t="s">
        <v>13</v>
      </c>
      <c r="AA263" t="s">
        <v>14</v>
      </c>
      <c r="AB263">
        <v>12142.578600000001</v>
      </c>
    </row>
    <row r="264" spans="1:28" x14ac:dyDescent="0.25">
      <c r="A264">
        <v>51</v>
      </c>
      <c r="B264" t="s">
        <v>3</v>
      </c>
      <c r="C264">
        <v>24.414999999999999</v>
      </c>
      <c r="D264">
        <v>4</v>
      </c>
      <c r="E264" t="s">
        <v>13</v>
      </c>
      <c r="F264" t="s">
        <v>19</v>
      </c>
      <c r="G264">
        <v>11520.099850000001</v>
      </c>
      <c r="H264">
        <f t="shared" si="4"/>
        <v>0</v>
      </c>
      <c r="V264" t="s">
        <v>11</v>
      </c>
      <c r="W264" t="s">
        <v>19</v>
      </c>
      <c r="X264">
        <v>24535.698550000001</v>
      </c>
      <c r="Z264" t="s">
        <v>13</v>
      </c>
      <c r="AA264" t="s">
        <v>19</v>
      </c>
      <c r="AB264">
        <v>13937.666499999999</v>
      </c>
    </row>
    <row r="265" spans="1:28" x14ac:dyDescent="0.25">
      <c r="A265">
        <v>19</v>
      </c>
      <c r="B265" t="s">
        <v>3</v>
      </c>
      <c r="C265">
        <v>31.92</v>
      </c>
      <c r="D265">
        <v>0</v>
      </c>
      <c r="E265" t="s">
        <v>11</v>
      </c>
      <c r="F265" t="s">
        <v>19</v>
      </c>
      <c r="G265">
        <v>33750.291799999999</v>
      </c>
      <c r="H265">
        <f t="shared" si="4"/>
        <v>1</v>
      </c>
      <c r="V265" t="s">
        <v>11</v>
      </c>
      <c r="W265" t="s">
        <v>24</v>
      </c>
      <c r="X265">
        <v>14283.4594</v>
      </c>
      <c r="Z265" t="s">
        <v>13</v>
      </c>
      <c r="AA265" t="s">
        <v>14</v>
      </c>
      <c r="AB265">
        <v>8232.6388000000006</v>
      </c>
    </row>
    <row r="266" spans="1:28" x14ac:dyDescent="0.25">
      <c r="A266">
        <v>58</v>
      </c>
      <c r="B266" t="s">
        <v>2</v>
      </c>
      <c r="C266">
        <v>25.2</v>
      </c>
      <c r="D266">
        <v>0</v>
      </c>
      <c r="E266" t="s">
        <v>13</v>
      </c>
      <c r="F266" t="s">
        <v>12</v>
      </c>
      <c r="G266">
        <v>11837.16</v>
      </c>
      <c r="H266">
        <f t="shared" si="4"/>
        <v>0</v>
      </c>
      <c r="V266" t="s">
        <v>11</v>
      </c>
      <c r="W266" t="s">
        <v>12</v>
      </c>
      <c r="X266">
        <v>47403.88</v>
      </c>
      <c r="Z266" t="s">
        <v>13</v>
      </c>
      <c r="AA266" t="s">
        <v>12</v>
      </c>
      <c r="AB266">
        <v>18955.220170000001</v>
      </c>
    </row>
    <row r="267" spans="1:28" x14ac:dyDescent="0.25">
      <c r="A267">
        <v>20</v>
      </c>
      <c r="B267" t="s">
        <v>2</v>
      </c>
      <c r="C267">
        <v>26.84</v>
      </c>
      <c r="D267">
        <v>1</v>
      </c>
      <c r="E267" t="s">
        <v>11</v>
      </c>
      <c r="F267" t="s">
        <v>14</v>
      </c>
      <c r="G267">
        <v>17085.267599999999</v>
      </c>
      <c r="H267">
        <f t="shared" si="4"/>
        <v>1</v>
      </c>
      <c r="V267" t="s">
        <v>11</v>
      </c>
      <c r="W267" t="s">
        <v>12</v>
      </c>
      <c r="X267">
        <v>38344.565999999999</v>
      </c>
      <c r="Z267" t="s">
        <v>13</v>
      </c>
      <c r="AA267" t="s">
        <v>19</v>
      </c>
      <c r="AB267">
        <v>13352.0998</v>
      </c>
    </row>
    <row r="268" spans="1:28" x14ac:dyDescent="0.25">
      <c r="A268">
        <v>52</v>
      </c>
      <c r="B268" t="s">
        <v>3</v>
      </c>
      <c r="C268">
        <v>24.32</v>
      </c>
      <c r="D268">
        <v>3</v>
      </c>
      <c r="E268" t="s">
        <v>11</v>
      </c>
      <c r="F268" t="s">
        <v>24</v>
      </c>
      <c r="G268">
        <v>24869.836800000001</v>
      </c>
      <c r="H268">
        <f t="shared" si="4"/>
        <v>1</v>
      </c>
      <c r="V268" t="s">
        <v>11</v>
      </c>
      <c r="W268" t="s">
        <v>12</v>
      </c>
      <c r="X268">
        <v>34828.654000000002</v>
      </c>
      <c r="Z268" t="s">
        <v>13</v>
      </c>
      <c r="AA268" t="s">
        <v>24</v>
      </c>
      <c r="AB268">
        <v>13217.094499999999</v>
      </c>
    </row>
    <row r="269" spans="1:28" x14ac:dyDescent="0.25">
      <c r="A269">
        <v>19</v>
      </c>
      <c r="B269" t="s">
        <v>3</v>
      </c>
      <c r="C269">
        <v>36.954999999999998</v>
      </c>
      <c r="D269">
        <v>0</v>
      </c>
      <c r="E269" t="s">
        <v>11</v>
      </c>
      <c r="F269" t="s">
        <v>19</v>
      </c>
      <c r="G269">
        <v>36219.405449999998</v>
      </c>
      <c r="H269">
        <f t="shared" si="4"/>
        <v>1</v>
      </c>
      <c r="V269" t="s">
        <v>11</v>
      </c>
      <c r="W269" t="s">
        <v>14</v>
      </c>
      <c r="X269">
        <v>62592.873090000001</v>
      </c>
      <c r="Z269" t="s">
        <v>13</v>
      </c>
      <c r="AA269" t="s">
        <v>24</v>
      </c>
      <c r="AB269">
        <v>13981.850350000001</v>
      </c>
    </row>
    <row r="270" spans="1:28" x14ac:dyDescent="0.25">
      <c r="A270">
        <v>53</v>
      </c>
      <c r="B270" t="s">
        <v>2</v>
      </c>
      <c r="C270">
        <v>38.06</v>
      </c>
      <c r="D270">
        <v>3</v>
      </c>
      <c r="E270" t="s">
        <v>13</v>
      </c>
      <c r="F270" t="s">
        <v>14</v>
      </c>
      <c r="G270">
        <v>20462.997660000001</v>
      </c>
      <c r="H270">
        <f t="shared" si="4"/>
        <v>0</v>
      </c>
      <c r="V270" t="s">
        <v>11</v>
      </c>
      <c r="W270" t="s">
        <v>19</v>
      </c>
      <c r="X270">
        <v>46718.163249999998</v>
      </c>
      <c r="Z270" t="s">
        <v>13</v>
      </c>
      <c r="AA270" t="s">
        <v>14</v>
      </c>
      <c r="AB270">
        <v>10977.2063</v>
      </c>
    </row>
    <row r="271" spans="1:28" x14ac:dyDescent="0.25">
      <c r="A271">
        <v>46</v>
      </c>
      <c r="B271" t="s">
        <v>3</v>
      </c>
      <c r="C271">
        <v>42.35</v>
      </c>
      <c r="D271">
        <v>3</v>
      </c>
      <c r="E271" t="s">
        <v>11</v>
      </c>
      <c r="F271" t="s">
        <v>14</v>
      </c>
      <c r="G271">
        <v>46151.124499999998</v>
      </c>
      <c r="H271">
        <f t="shared" si="4"/>
        <v>1</v>
      </c>
      <c r="V271" t="s">
        <v>11</v>
      </c>
      <c r="W271" t="s">
        <v>12</v>
      </c>
      <c r="X271">
        <v>37829.724199999997</v>
      </c>
      <c r="Z271" t="s">
        <v>13</v>
      </c>
      <c r="AA271" t="s">
        <v>14</v>
      </c>
      <c r="AB271">
        <v>6184.2993999999999</v>
      </c>
    </row>
    <row r="272" spans="1:28" x14ac:dyDescent="0.25">
      <c r="A272">
        <v>40</v>
      </c>
      <c r="B272" t="s">
        <v>3</v>
      </c>
      <c r="C272">
        <v>19.8</v>
      </c>
      <c r="D272">
        <v>1</v>
      </c>
      <c r="E272" t="s">
        <v>11</v>
      </c>
      <c r="F272" t="s">
        <v>14</v>
      </c>
      <c r="G272">
        <v>17179.522000000001</v>
      </c>
      <c r="H272">
        <f t="shared" si="4"/>
        <v>1</v>
      </c>
      <c r="V272" t="s">
        <v>11</v>
      </c>
      <c r="W272" t="s">
        <v>24</v>
      </c>
      <c r="X272">
        <v>21259.377949999998</v>
      </c>
      <c r="Z272" t="s">
        <v>13</v>
      </c>
      <c r="AA272" t="s">
        <v>14</v>
      </c>
      <c r="AB272">
        <v>4889.9994999999999</v>
      </c>
    </row>
    <row r="273" spans="1:28" x14ac:dyDescent="0.25">
      <c r="A273">
        <v>59</v>
      </c>
      <c r="B273" t="s">
        <v>2</v>
      </c>
      <c r="C273">
        <v>32.395000000000003</v>
      </c>
      <c r="D273">
        <v>3</v>
      </c>
      <c r="E273" t="s">
        <v>13</v>
      </c>
      <c r="F273" t="s">
        <v>24</v>
      </c>
      <c r="G273">
        <v>14590.63205</v>
      </c>
      <c r="H273">
        <f t="shared" si="4"/>
        <v>0</v>
      </c>
      <c r="V273" t="s">
        <v>11</v>
      </c>
      <c r="W273" t="s">
        <v>24</v>
      </c>
      <c r="X273">
        <v>16115.3045</v>
      </c>
      <c r="Z273" t="s">
        <v>13</v>
      </c>
      <c r="AA273" t="s">
        <v>24</v>
      </c>
      <c r="AB273">
        <v>8334.4575499999992</v>
      </c>
    </row>
    <row r="274" spans="1:28" x14ac:dyDescent="0.25">
      <c r="A274">
        <v>45</v>
      </c>
      <c r="B274" t="s">
        <v>3</v>
      </c>
      <c r="C274">
        <v>30.2</v>
      </c>
      <c r="D274">
        <v>1</v>
      </c>
      <c r="E274" t="s">
        <v>13</v>
      </c>
      <c r="F274" t="s">
        <v>12</v>
      </c>
      <c r="G274">
        <v>7441.0529999999999</v>
      </c>
      <c r="H274">
        <f t="shared" si="4"/>
        <v>0</v>
      </c>
      <c r="V274" t="s">
        <v>11</v>
      </c>
      <c r="W274" t="s">
        <v>19</v>
      </c>
      <c r="X274">
        <v>21472.478800000001</v>
      </c>
      <c r="Z274" t="s">
        <v>13</v>
      </c>
      <c r="AA274" t="s">
        <v>14</v>
      </c>
      <c r="AB274">
        <v>5478.0367999999999</v>
      </c>
    </row>
    <row r="275" spans="1:28" x14ac:dyDescent="0.25">
      <c r="A275">
        <v>49</v>
      </c>
      <c r="B275" t="s">
        <v>3</v>
      </c>
      <c r="C275">
        <v>25.84</v>
      </c>
      <c r="D275">
        <v>1</v>
      </c>
      <c r="E275" t="s">
        <v>13</v>
      </c>
      <c r="F275" t="s">
        <v>24</v>
      </c>
      <c r="G275">
        <v>9282.4806000000008</v>
      </c>
      <c r="H275">
        <f t="shared" si="4"/>
        <v>0</v>
      </c>
      <c r="V275" t="s">
        <v>11</v>
      </c>
      <c r="W275" t="s">
        <v>12</v>
      </c>
      <c r="X275">
        <v>33900.652999999998</v>
      </c>
      <c r="Z275" t="s">
        <v>13</v>
      </c>
      <c r="AA275" t="s">
        <v>19</v>
      </c>
      <c r="AB275">
        <v>1635.7336499999999</v>
      </c>
    </row>
    <row r="276" spans="1:28" x14ac:dyDescent="0.25">
      <c r="A276">
        <v>18</v>
      </c>
      <c r="B276" t="s">
        <v>3</v>
      </c>
      <c r="C276">
        <v>29.37</v>
      </c>
      <c r="D276">
        <v>1</v>
      </c>
      <c r="E276" t="s">
        <v>13</v>
      </c>
      <c r="F276" t="s">
        <v>14</v>
      </c>
      <c r="G276">
        <v>1719.4363000000001</v>
      </c>
      <c r="H276">
        <f t="shared" si="4"/>
        <v>0</v>
      </c>
      <c r="V276" t="s">
        <v>11</v>
      </c>
      <c r="W276" t="s">
        <v>12</v>
      </c>
      <c r="X276">
        <v>36397.576000000001</v>
      </c>
      <c r="Z276" t="s">
        <v>13</v>
      </c>
      <c r="AA276" t="s">
        <v>19</v>
      </c>
      <c r="AB276">
        <v>11830.6072</v>
      </c>
    </row>
    <row r="277" spans="1:28" x14ac:dyDescent="0.25">
      <c r="A277">
        <v>50</v>
      </c>
      <c r="B277" t="s">
        <v>3</v>
      </c>
      <c r="C277">
        <v>34.200000000000003</v>
      </c>
      <c r="D277">
        <v>2</v>
      </c>
      <c r="E277" t="s">
        <v>11</v>
      </c>
      <c r="F277" t="s">
        <v>12</v>
      </c>
      <c r="G277">
        <v>42856.838000000003</v>
      </c>
      <c r="H277">
        <f t="shared" si="4"/>
        <v>1</v>
      </c>
      <c r="V277" t="s">
        <v>11</v>
      </c>
      <c r="W277" t="s">
        <v>19</v>
      </c>
      <c r="X277">
        <v>18765.87545</v>
      </c>
      <c r="Z277" t="s">
        <v>13</v>
      </c>
      <c r="AA277" t="s">
        <v>12</v>
      </c>
      <c r="AB277">
        <v>8932.0840000000007</v>
      </c>
    </row>
    <row r="278" spans="1:28" x14ac:dyDescent="0.25">
      <c r="A278">
        <v>41</v>
      </c>
      <c r="B278" t="s">
        <v>3</v>
      </c>
      <c r="C278">
        <v>37.049999999999997</v>
      </c>
      <c r="D278">
        <v>2</v>
      </c>
      <c r="E278" t="s">
        <v>13</v>
      </c>
      <c r="F278" t="s">
        <v>19</v>
      </c>
      <c r="G278">
        <v>7265.7025000000003</v>
      </c>
      <c r="H278">
        <f t="shared" si="4"/>
        <v>0</v>
      </c>
      <c r="V278" t="s">
        <v>11</v>
      </c>
      <c r="W278" t="s">
        <v>24</v>
      </c>
      <c r="X278">
        <v>28101.333050000001</v>
      </c>
      <c r="Z278" t="s">
        <v>13</v>
      </c>
      <c r="AA278" t="s">
        <v>12</v>
      </c>
      <c r="AB278">
        <v>3554.203</v>
      </c>
    </row>
    <row r="279" spans="1:28" x14ac:dyDescent="0.25">
      <c r="A279">
        <v>50</v>
      </c>
      <c r="B279" t="s">
        <v>3</v>
      </c>
      <c r="C279">
        <v>27.454999999999998</v>
      </c>
      <c r="D279">
        <v>1</v>
      </c>
      <c r="E279" t="s">
        <v>13</v>
      </c>
      <c r="F279" t="s">
        <v>24</v>
      </c>
      <c r="G279">
        <v>9617.6624499999998</v>
      </c>
      <c r="H279">
        <f t="shared" si="4"/>
        <v>0</v>
      </c>
      <c r="V279" t="s">
        <v>11</v>
      </c>
      <c r="W279" t="s">
        <v>14</v>
      </c>
      <c r="X279">
        <v>43896.376300000004</v>
      </c>
      <c r="Z279" t="s">
        <v>13</v>
      </c>
      <c r="AA279" t="s">
        <v>24</v>
      </c>
      <c r="AB279">
        <v>12404.8791</v>
      </c>
    </row>
    <row r="280" spans="1:28" x14ac:dyDescent="0.25">
      <c r="A280">
        <v>25</v>
      </c>
      <c r="B280" t="s">
        <v>3</v>
      </c>
      <c r="C280">
        <v>27.55</v>
      </c>
      <c r="D280">
        <v>0</v>
      </c>
      <c r="E280" t="s">
        <v>13</v>
      </c>
      <c r="F280" t="s">
        <v>19</v>
      </c>
      <c r="G280">
        <v>2523.1695</v>
      </c>
      <c r="H280">
        <f t="shared" si="4"/>
        <v>0</v>
      </c>
      <c r="V280" t="s">
        <v>11</v>
      </c>
      <c r="W280" t="s">
        <v>19</v>
      </c>
      <c r="X280">
        <v>29141.3603</v>
      </c>
      <c r="Z280" t="s">
        <v>13</v>
      </c>
      <c r="AA280" t="s">
        <v>14</v>
      </c>
      <c r="AB280">
        <v>14133.03775</v>
      </c>
    </row>
    <row r="281" spans="1:28" x14ac:dyDescent="0.25">
      <c r="A281">
        <v>47</v>
      </c>
      <c r="B281" t="s">
        <v>2</v>
      </c>
      <c r="C281">
        <v>26.6</v>
      </c>
      <c r="D281">
        <v>2</v>
      </c>
      <c r="E281" t="s">
        <v>13</v>
      </c>
      <c r="F281" t="s">
        <v>24</v>
      </c>
      <c r="G281">
        <v>9715.8410000000003</v>
      </c>
      <c r="H281">
        <f t="shared" si="4"/>
        <v>0</v>
      </c>
      <c r="Z281" t="s">
        <v>13</v>
      </c>
      <c r="AA281" t="s">
        <v>12</v>
      </c>
      <c r="AB281">
        <v>24603.04837</v>
      </c>
    </row>
    <row r="282" spans="1:28" x14ac:dyDescent="0.25">
      <c r="A282">
        <v>19</v>
      </c>
      <c r="B282" t="s">
        <v>3</v>
      </c>
      <c r="C282">
        <v>20.614999999999998</v>
      </c>
      <c r="D282">
        <v>2</v>
      </c>
      <c r="E282" t="s">
        <v>13</v>
      </c>
      <c r="F282" t="s">
        <v>19</v>
      </c>
      <c r="G282">
        <v>2803.69785</v>
      </c>
      <c r="H282">
        <f t="shared" si="4"/>
        <v>0</v>
      </c>
      <c r="Z282" t="s">
        <v>13</v>
      </c>
      <c r="AA282" t="s">
        <v>14</v>
      </c>
      <c r="AB282">
        <v>8944.1151000000009</v>
      </c>
    </row>
    <row r="283" spans="1:28" x14ac:dyDescent="0.25">
      <c r="A283">
        <v>22</v>
      </c>
      <c r="B283" t="s">
        <v>2</v>
      </c>
      <c r="C283">
        <v>24.3</v>
      </c>
      <c r="D283">
        <v>0</v>
      </c>
      <c r="E283" t="s">
        <v>13</v>
      </c>
      <c r="F283" t="s">
        <v>12</v>
      </c>
      <c r="G283">
        <v>2150.4690000000001</v>
      </c>
      <c r="H283">
        <f t="shared" si="4"/>
        <v>0</v>
      </c>
      <c r="Z283" t="s">
        <v>13</v>
      </c>
      <c r="AA283" t="s">
        <v>19</v>
      </c>
      <c r="AB283">
        <v>9620.3307000000004</v>
      </c>
    </row>
    <row r="284" spans="1:28" x14ac:dyDescent="0.25">
      <c r="A284">
        <v>59</v>
      </c>
      <c r="B284" t="s">
        <v>3</v>
      </c>
      <c r="C284">
        <v>31.79</v>
      </c>
      <c r="D284">
        <v>2</v>
      </c>
      <c r="E284" t="s">
        <v>13</v>
      </c>
      <c r="F284" t="s">
        <v>14</v>
      </c>
      <c r="G284">
        <v>12928.7911</v>
      </c>
      <c r="H284">
        <f t="shared" si="4"/>
        <v>0</v>
      </c>
      <c r="Z284" t="s">
        <v>13</v>
      </c>
      <c r="AA284" t="s">
        <v>14</v>
      </c>
      <c r="AB284">
        <v>1837.2819</v>
      </c>
    </row>
    <row r="285" spans="1:28" x14ac:dyDescent="0.25">
      <c r="A285">
        <v>51</v>
      </c>
      <c r="B285" t="s">
        <v>2</v>
      </c>
      <c r="C285">
        <v>21.56</v>
      </c>
      <c r="D285">
        <v>1</v>
      </c>
      <c r="E285" t="s">
        <v>13</v>
      </c>
      <c r="F285" t="s">
        <v>14</v>
      </c>
      <c r="G285">
        <v>9855.1314000000002</v>
      </c>
      <c r="H285">
        <f t="shared" si="4"/>
        <v>0</v>
      </c>
      <c r="Z285" t="s">
        <v>13</v>
      </c>
      <c r="AA285" t="s">
        <v>14</v>
      </c>
      <c r="AB285">
        <v>1607.5101</v>
      </c>
    </row>
    <row r="286" spans="1:28" x14ac:dyDescent="0.25">
      <c r="A286">
        <v>40</v>
      </c>
      <c r="B286" t="s">
        <v>2</v>
      </c>
      <c r="C286">
        <v>28.12</v>
      </c>
      <c r="D286">
        <v>1</v>
      </c>
      <c r="E286" t="s">
        <v>11</v>
      </c>
      <c r="F286" t="s">
        <v>24</v>
      </c>
      <c r="G286">
        <v>22331.566800000001</v>
      </c>
      <c r="H286">
        <f t="shared" si="4"/>
        <v>1</v>
      </c>
      <c r="Z286" t="s">
        <v>13</v>
      </c>
      <c r="AA286" t="s">
        <v>24</v>
      </c>
      <c r="AB286">
        <v>10043.249</v>
      </c>
    </row>
    <row r="287" spans="1:28" x14ac:dyDescent="0.25">
      <c r="A287">
        <v>54</v>
      </c>
      <c r="B287" t="s">
        <v>3</v>
      </c>
      <c r="C287">
        <v>40.564999999999998</v>
      </c>
      <c r="D287">
        <v>3</v>
      </c>
      <c r="E287" t="s">
        <v>11</v>
      </c>
      <c r="F287" t="s">
        <v>24</v>
      </c>
      <c r="G287">
        <v>48549.178350000002</v>
      </c>
      <c r="H287">
        <f t="shared" si="4"/>
        <v>1</v>
      </c>
      <c r="Z287" t="s">
        <v>13</v>
      </c>
      <c r="AA287" t="s">
        <v>12</v>
      </c>
      <c r="AB287">
        <v>4751.07</v>
      </c>
    </row>
    <row r="288" spans="1:28" x14ac:dyDescent="0.25">
      <c r="A288">
        <v>30</v>
      </c>
      <c r="B288" t="s">
        <v>3</v>
      </c>
      <c r="C288">
        <v>27.645</v>
      </c>
      <c r="D288">
        <v>1</v>
      </c>
      <c r="E288" t="s">
        <v>13</v>
      </c>
      <c r="F288" t="s">
        <v>24</v>
      </c>
      <c r="G288">
        <v>4237.12655</v>
      </c>
      <c r="H288">
        <f t="shared" si="4"/>
        <v>0</v>
      </c>
      <c r="Z288" t="s">
        <v>13</v>
      </c>
      <c r="AA288" t="s">
        <v>12</v>
      </c>
      <c r="AB288">
        <v>2597.779</v>
      </c>
    </row>
    <row r="289" spans="1:28" x14ac:dyDescent="0.25">
      <c r="A289">
        <v>55</v>
      </c>
      <c r="B289" t="s">
        <v>2</v>
      </c>
      <c r="C289">
        <v>32.395000000000003</v>
      </c>
      <c r="D289">
        <v>1</v>
      </c>
      <c r="E289" t="s">
        <v>13</v>
      </c>
      <c r="F289" t="s">
        <v>24</v>
      </c>
      <c r="G289">
        <v>11879.10405</v>
      </c>
      <c r="H289">
        <f t="shared" si="4"/>
        <v>0</v>
      </c>
      <c r="Z289" t="s">
        <v>13</v>
      </c>
      <c r="AA289" t="s">
        <v>14</v>
      </c>
      <c r="AB289">
        <v>3180.5101</v>
      </c>
    </row>
    <row r="290" spans="1:28" x14ac:dyDescent="0.25">
      <c r="A290">
        <v>52</v>
      </c>
      <c r="B290" t="s">
        <v>2</v>
      </c>
      <c r="C290">
        <v>31.2</v>
      </c>
      <c r="D290">
        <v>0</v>
      </c>
      <c r="E290" t="s">
        <v>13</v>
      </c>
      <c r="F290" t="s">
        <v>12</v>
      </c>
      <c r="G290">
        <v>9625.92</v>
      </c>
      <c r="H290">
        <f t="shared" si="4"/>
        <v>0</v>
      </c>
      <c r="Z290" t="s">
        <v>13</v>
      </c>
      <c r="AA290" t="s">
        <v>24</v>
      </c>
      <c r="AB290">
        <v>9778.3472000000002</v>
      </c>
    </row>
    <row r="291" spans="1:28" x14ac:dyDescent="0.25">
      <c r="A291">
        <v>46</v>
      </c>
      <c r="B291" t="s">
        <v>3</v>
      </c>
      <c r="C291">
        <v>26.62</v>
      </c>
      <c r="D291">
        <v>1</v>
      </c>
      <c r="E291" t="s">
        <v>13</v>
      </c>
      <c r="F291" t="s">
        <v>14</v>
      </c>
      <c r="G291">
        <v>7742.1098000000002</v>
      </c>
      <c r="H291">
        <f t="shared" si="4"/>
        <v>0</v>
      </c>
      <c r="Z291" t="s">
        <v>13</v>
      </c>
      <c r="AA291" t="s">
        <v>24</v>
      </c>
      <c r="AB291">
        <v>13430.264999999999</v>
      </c>
    </row>
    <row r="292" spans="1:28" x14ac:dyDescent="0.25">
      <c r="A292">
        <v>46</v>
      </c>
      <c r="B292" t="s">
        <v>2</v>
      </c>
      <c r="C292">
        <v>48.07</v>
      </c>
      <c r="D292">
        <v>2</v>
      </c>
      <c r="E292" t="s">
        <v>13</v>
      </c>
      <c r="F292" t="s">
        <v>24</v>
      </c>
      <c r="G292">
        <v>9432.9253000000008</v>
      </c>
      <c r="H292">
        <f t="shared" si="4"/>
        <v>0</v>
      </c>
      <c r="Z292" t="s">
        <v>13</v>
      </c>
      <c r="AA292" t="s">
        <v>19</v>
      </c>
      <c r="AB292">
        <v>8017.0611500000005</v>
      </c>
    </row>
    <row r="293" spans="1:28" x14ac:dyDescent="0.25">
      <c r="A293">
        <v>63</v>
      </c>
      <c r="B293" t="s">
        <v>2</v>
      </c>
      <c r="C293">
        <v>26.22</v>
      </c>
      <c r="D293">
        <v>0</v>
      </c>
      <c r="E293" t="s">
        <v>13</v>
      </c>
      <c r="F293" t="s">
        <v>19</v>
      </c>
      <c r="G293">
        <v>14256.192800000001</v>
      </c>
      <c r="H293">
        <f t="shared" si="4"/>
        <v>0</v>
      </c>
      <c r="Z293" t="s">
        <v>13</v>
      </c>
      <c r="AA293" t="s">
        <v>19</v>
      </c>
      <c r="AB293">
        <v>8116.2688500000004</v>
      </c>
    </row>
    <row r="294" spans="1:28" x14ac:dyDescent="0.25">
      <c r="A294">
        <v>59</v>
      </c>
      <c r="B294" t="s">
        <v>2</v>
      </c>
      <c r="C294">
        <v>36.765000000000001</v>
      </c>
      <c r="D294">
        <v>1</v>
      </c>
      <c r="E294" t="s">
        <v>11</v>
      </c>
      <c r="F294" t="s">
        <v>24</v>
      </c>
      <c r="G294">
        <v>47896.79135</v>
      </c>
      <c r="H294">
        <f t="shared" si="4"/>
        <v>1</v>
      </c>
      <c r="Z294" t="s">
        <v>13</v>
      </c>
      <c r="AA294" t="s">
        <v>24</v>
      </c>
      <c r="AB294">
        <v>3481.8679999999999</v>
      </c>
    </row>
    <row r="295" spans="1:28" x14ac:dyDescent="0.25">
      <c r="A295">
        <v>52</v>
      </c>
      <c r="B295" t="s">
        <v>3</v>
      </c>
      <c r="C295">
        <v>26.4</v>
      </c>
      <c r="D295">
        <v>3</v>
      </c>
      <c r="E295" t="s">
        <v>13</v>
      </c>
      <c r="F295" t="s">
        <v>14</v>
      </c>
      <c r="G295">
        <v>25992.821039999999</v>
      </c>
      <c r="H295">
        <f t="shared" si="4"/>
        <v>0</v>
      </c>
      <c r="Z295" t="s">
        <v>13</v>
      </c>
      <c r="AA295" t="s">
        <v>19</v>
      </c>
      <c r="AB295">
        <v>13415.0381</v>
      </c>
    </row>
    <row r="296" spans="1:28" x14ac:dyDescent="0.25">
      <c r="A296">
        <v>28</v>
      </c>
      <c r="B296" t="s">
        <v>2</v>
      </c>
      <c r="C296">
        <v>33.4</v>
      </c>
      <c r="D296">
        <v>0</v>
      </c>
      <c r="E296" t="s">
        <v>13</v>
      </c>
      <c r="F296" t="s">
        <v>12</v>
      </c>
      <c r="G296">
        <v>3172.018</v>
      </c>
      <c r="H296">
        <f t="shared" si="4"/>
        <v>0</v>
      </c>
      <c r="Z296" t="s">
        <v>13</v>
      </c>
      <c r="AA296" t="s">
        <v>24</v>
      </c>
      <c r="AB296">
        <v>12029.286700000001</v>
      </c>
    </row>
    <row r="297" spans="1:28" x14ac:dyDescent="0.25">
      <c r="A297">
        <v>29</v>
      </c>
      <c r="B297" t="s">
        <v>3</v>
      </c>
      <c r="C297">
        <v>29.64</v>
      </c>
      <c r="D297">
        <v>1</v>
      </c>
      <c r="E297" t="s">
        <v>13</v>
      </c>
      <c r="F297" t="s">
        <v>24</v>
      </c>
      <c r="G297">
        <v>20277.807509999999</v>
      </c>
      <c r="H297">
        <f t="shared" si="4"/>
        <v>0</v>
      </c>
      <c r="Z297" t="s">
        <v>13</v>
      </c>
      <c r="AA297" t="s">
        <v>24</v>
      </c>
      <c r="AB297">
        <v>7639.4174499999999</v>
      </c>
    </row>
    <row r="298" spans="1:28" x14ac:dyDescent="0.25">
      <c r="A298">
        <v>25</v>
      </c>
      <c r="B298" t="s">
        <v>3</v>
      </c>
      <c r="C298">
        <v>45.54</v>
      </c>
      <c r="D298">
        <v>2</v>
      </c>
      <c r="E298" t="s">
        <v>11</v>
      </c>
      <c r="F298" t="s">
        <v>14</v>
      </c>
      <c r="G298">
        <v>42112.2356</v>
      </c>
      <c r="H298">
        <f t="shared" si="4"/>
        <v>1</v>
      </c>
      <c r="Z298" t="s">
        <v>13</v>
      </c>
      <c r="AA298" t="s">
        <v>14</v>
      </c>
      <c r="AB298">
        <v>1391.5287000000001</v>
      </c>
    </row>
    <row r="299" spans="1:28" x14ac:dyDescent="0.25">
      <c r="A299">
        <v>22</v>
      </c>
      <c r="B299" t="s">
        <v>2</v>
      </c>
      <c r="C299">
        <v>28.82</v>
      </c>
      <c r="D299">
        <v>0</v>
      </c>
      <c r="E299" t="s">
        <v>13</v>
      </c>
      <c r="F299" t="s">
        <v>14</v>
      </c>
      <c r="G299">
        <v>2156.7518</v>
      </c>
      <c r="H299">
        <f t="shared" si="4"/>
        <v>0</v>
      </c>
      <c r="Z299" t="s">
        <v>13</v>
      </c>
      <c r="AA299" t="s">
        <v>19</v>
      </c>
      <c r="AB299">
        <v>16455.707849999999</v>
      </c>
    </row>
    <row r="300" spans="1:28" x14ac:dyDescent="0.25">
      <c r="A300">
        <v>25</v>
      </c>
      <c r="B300" t="s">
        <v>3</v>
      </c>
      <c r="C300">
        <v>26.8</v>
      </c>
      <c r="D300">
        <v>3</v>
      </c>
      <c r="E300" t="s">
        <v>13</v>
      </c>
      <c r="F300" t="s">
        <v>12</v>
      </c>
      <c r="G300">
        <v>3906.127</v>
      </c>
      <c r="H300">
        <f t="shared" si="4"/>
        <v>0</v>
      </c>
      <c r="Z300" t="s">
        <v>13</v>
      </c>
      <c r="AA300" t="s">
        <v>14</v>
      </c>
      <c r="AB300">
        <v>27000.98473</v>
      </c>
    </row>
    <row r="301" spans="1:28" x14ac:dyDescent="0.25">
      <c r="A301">
        <v>18</v>
      </c>
      <c r="B301" t="s">
        <v>3</v>
      </c>
      <c r="C301">
        <v>22.99</v>
      </c>
      <c r="D301">
        <v>0</v>
      </c>
      <c r="E301" t="s">
        <v>13</v>
      </c>
      <c r="F301" t="s">
        <v>24</v>
      </c>
      <c r="G301">
        <v>1704.5681</v>
      </c>
      <c r="H301">
        <f t="shared" si="4"/>
        <v>0</v>
      </c>
      <c r="Z301" t="s">
        <v>13</v>
      </c>
      <c r="AA301" t="s">
        <v>14</v>
      </c>
      <c r="AB301">
        <v>20781.48892</v>
      </c>
    </row>
    <row r="302" spans="1:28" x14ac:dyDescent="0.25">
      <c r="A302">
        <v>19</v>
      </c>
      <c r="B302" t="s">
        <v>3</v>
      </c>
      <c r="C302">
        <v>27.7</v>
      </c>
      <c r="D302">
        <v>0</v>
      </c>
      <c r="E302" t="s">
        <v>11</v>
      </c>
      <c r="F302" t="s">
        <v>12</v>
      </c>
      <c r="G302">
        <v>16297.846</v>
      </c>
      <c r="H302">
        <f t="shared" si="4"/>
        <v>1</v>
      </c>
      <c r="Z302" t="s">
        <v>13</v>
      </c>
      <c r="AA302" t="s">
        <v>14</v>
      </c>
      <c r="AB302">
        <v>5846.9175999999998</v>
      </c>
    </row>
    <row r="303" spans="1:28" x14ac:dyDescent="0.25">
      <c r="A303">
        <v>47</v>
      </c>
      <c r="B303" t="s">
        <v>3</v>
      </c>
      <c r="C303">
        <v>25.41</v>
      </c>
      <c r="D303">
        <v>1</v>
      </c>
      <c r="E303" t="s">
        <v>11</v>
      </c>
      <c r="F303" t="s">
        <v>14</v>
      </c>
      <c r="G303">
        <v>21978.676899999999</v>
      </c>
      <c r="H303">
        <f t="shared" si="4"/>
        <v>1</v>
      </c>
      <c r="Z303" t="s">
        <v>13</v>
      </c>
      <c r="AA303" t="s">
        <v>24</v>
      </c>
      <c r="AB303">
        <v>8302.5356499999998</v>
      </c>
    </row>
    <row r="304" spans="1:28" x14ac:dyDescent="0.25">
      <c r="A304">
        <v>31</v>
      </c>
      <c r="B304" t="s">
        <v>3</v>
      </c>
      <c r="C304">
        <v>34.39</v>
      </c>
      <c r="D304">
        <v>3</v>
      </c>
      <c r="E304" t="s">
        <v>11</v>
      </c>
      <c r="F304" t="s">
        <v>19</v>
      </c>
      <c r="G304">
        <v>38746.355100000001</v>
      </c>
      <c r="H304">
        <f t="shared" si="4"/>
        <v>1</v>
      </c>
      <c r="Z304" t="s">
        <v>13</v>
      </c>
      <c r="AA304" t="s">
        <v>12</v>
      </c>
      <c r="AB304">
        <v>1261.8589999999999</v>
      </c>
    </row>
    <row r="305" spans="1:28" x14ac:dyDescent="0.25">
      <c r="A305">
        <v>48</v>
      </c>
      <c r="B305" t="s">
        <v>2</v>
      </c>
      <c r="C305">
        <v>28.88</v>
      </c>
      <c r="D305">
        <v>1</v>
      </c>
      <c r="E305" t="s">
        <v>13</v>
      </c>
      <c r="F305" t="s">
        <v>19</v>
      </c>
      <c r="G305">
        <v>9249.4951999999994</v>
      </c>
      <c r="H305">
        <f t="shared" si="4"/>
        <v>0</v>
      </c>
      <c r="Z305" t="s">
        <v>13</v>
      </c>
      <c r="AA305" t="s">
        <v>14</v>
      </c>
      <c r="AB305">
        <v>11856.4115</v>
      </c>
    </row>
    <row r="306" spans="1:28" x14ac:dyDescent="0.25">
      <c r="A306">
        <v>36</v>
      </c>
      <c r="B306" t="s">
        <v>3</v>
      </c>
      <c r="C306">
        <v>27.55</v>
      </c>
      <c r="D306">
        <v>3</v>
      </c>
      <c r="E306" t="s">
        <v>13</v>
      </c>
      <c r="F306" t="s">
        <v>24</v>
      </c>
      <c r="G306">
        <v>6746.7425000000003</v>
      </c>
      <c r="H306">
        <f t="shared" si="4"/>
        <v>0</v>
      </c>
      <c r="Z306" t="s">
        <v>13</v>
      </c>
      <c r="AA306" t="s">
        <v>19</v>
      </c>
      <c r="AB306">
        <v>30284.642940000002</v>
      </c>
    </row>
    <row r="307" spans="1:28" x14ac:dyDescent="0.25">
      <c r="A307">
        <v>53</v>
      </c>
      <c r="B307" t="s">
        <v>2</v>
      </c>
      <c r="C307">
        <v>22.61</v>
      </c>
      <c r="D307">
        <v>3</v>
      </c>
      <c r="E307" t="s">
        <v>11</v>
      </c>
      <c r="F307" t="s">
        <v>24</v>
      </c>
      <c r="G307">
        <v>24873.384900000001</v>
      </c>
      <c r="H307">
        <f t="shared" si="4"/>
        <v>1</v>
      </c>
      <c r="Z307" t="s">
        <v>13</v>
      </c>
      <c r="AA307" t="s">
        <v>19</v>
      </c>
      <c r="AB307">
        <v>3176.8159000000001</v>
      </c>
    </row>
    <row r="308" spans="1:28" x14ac:dyDescent="0.25">
      <c r="A308">
        <v>56</v>
      </c>
      <c r="B308" t="s">
        <v>2</v>
      </c>
      <c r="C308">
        <v>37.51</v>
      </c>
      <c r="D308">
        <v>2</v>
      </c>
      <c r="E308" t="s">
        <v>13</v>
      </c>
      <c r="F308" t="s">
        <v>14</v>
      </c>
      <c r="G308">
        <v>12265.5069</v>
      </c>
      <c r="H308">
        <f t="shared" si="4"/>
        <v>0</v>
      </c>
      <c r="Z308" t="s">
        <v>13</v>
      </c>
      <c r="AA308" t="s">
        <v>19</v>
      </c>
      <c r="AB308">
        <v>4618.0798999999997</v>
      </c>
    </row>
    <row r="309" spans="1:28" x14ac:dyDescent="0.25">
      <c r="A309">
        <v>28</v>
      </c>
      <c r="B309" t="s">
        <v>2</v>
      </c>
      <c r="C309">
        <v>33</v>
      </c>
      <c r="D309">
        <v>2</v>
      </c>
      <c r="E309" t="s">
        <v>13</v>
      </c>
      <c r="F309" t="s">
        <v>14</v>
      </c>
      <c r="G309">
        <v>4349.4620000000004</v>
      </c>
      <c r="H309">
        <f t="shared" si="4"/>
        <v>0</v>
      </c>
      <c r="Z309" t="s">
        <v>13</v>
      </c>
      <c r="AA309" t="s">
        <v>24</v>
      </c>
      <c r="AB309">
        <v>10736.87075</v>
      </c>
    </row>
    <row r="310" spans="1:28" x14ac:dyDescent="0.25">
      <c r="A310">
        <v>57</v>
      </c>
      <c r="B310" t="s">
        <v>2</v>
      </c>
      <c r="C310">
        <v>38</v>
      </c>
      <c r="D310">
        <v>2</v>
      </c>
      <c r="E310" t="s">
        <v>13</v>
      </c>
      <c r="F310" t="s">
        <v>12</v>
      </c>
      <c r="G310">
        <v>12646.207</v>
      </c>
      <c r="H310">
        <f t="shared" si="4"/>
        <v>0</v>
      </c>
      <c r="Z310" t="s">
        <v>13</v>
      </c>
      <c r="AA310" t="s">
        <v>19</v>
      </c>
      <c r="AB310">
        <v>2138.0707000000002</v>
      </c>
    </row>
    <row r="311" spans="1:28" x14ac:dyDescent="0.25">
      <c r="A311">
        <v>29</v>
      </c>
      <c r="B311" t="s">
        <v>3</v>
      </c>
      <c r="C311">
        <v>33.344999999999999</v>
      </c>
      <c r="D311">
        <v>2</v>
      </c>
      <c r="E311" t="s">
        <v>13</v>
      </c>
      <c r="F311" t="s">
        <v>19</v>
      </c>
      <c r="G311">
        <v>19442.353500000001</v>
      </c>
      <c r="H311">
        <f t="shared" si="4"/>
        <v>0</v>
      </c>
      <c r="Z311" t="s">
        <v>13</v>
      </c>
      <c r="AA311" t="s">
        <v>24</v>
      </c>
      <c r="AB311">
        <v>8964.0605500000001</v>
      </c>
    </row>
    <row r="312" spans="1:28" x14ac:dyDescent="0.25">
      <c r="A312">
        <v>28</v>
      </c>
      <c r="B312" t="s">
        <v>2</v>
      </c>
      <c r="C312">
        <v>27.5</v>
      </c>
      <c r="D312">
        <v>2</v>
      </c>
      <c r="E312" t="s">
        <v>13</v>
      </c>
      <c r="F312" t="s">
        <v>12</v>
      </c>
      <c r="G312">
        <v>20177.671129999999</v>
      </c>
      <c r="H312">
        <f t="shared" si="4"/>
        <v>0</v>
      </c>
      <c r="Z312" t="s">
        <v>13</v>
      </c>
      <c r="AA312" t="s">
        <v>24</v>
      </c>
      <c r="AB312">
        <v>9290.1394999999993</v>
      </c>
    </row>
    <row r="313" spans="1:28" x14ac:dyDescent="0.25">
      <c r="A313">
        <v>30</v>
      </c>
      <c r="B313" t="s">
        <v>2</v>
      </c>
      <c r="C313">
        <v>33.33</v>
      </c>
      <c r="D313">
        <v>1</v>
      </c>
      <c r="E313" t="s">
        <v>13</v>
      </c>
      <c r="F313" t="s">
        <v>14</v>
      </c>
      <c r="G313">
        <v>4151.0286999999998</v>
      </c>
      <c r="H313">
        <f t="shared" si="4"/>
        <v>0</v>
      </c>
      <c r="Z313" t="s">
        <v>13</v>
      </c>
      <c r="AA313" t="s">
        <v>24</v>
      </c>
      <c r="AB313">
        <v>9411.0049999999992</v>
      </c>
    </row>
    <row r="314" spans="1:28" x14ac:dyDescent="0.25">
      <c r="A314">
        <v>58</v>
      </c>
      <c r="B314" t="s">
        <v>3</v>
      </c>
      <c r="C314">
        <v>34.865000000000002</v>
      </c>
      <c r="D314">
        <v>0</v>
      </c>
      <c r="E314" t="s">
        <v>13</v>
      </c>
      <c r="F314" t="s">
        <v>24</v>
      </c>
      <c r="G314">
        <v>11944.594349999999</v>
      </c>
      <c r="H314">
        <f t="shared" si="4"/>
        <v>0</v>
      </c>
      <c r="Z314" t="s">
        <v>13</v>
      </c>
      <c r="AA314" t="s">
        <v>19</v>
      </c>
      <c r="AB314">
        <v>7526.7064499999997</v>
      </c>
    </row>
    <row r="315" spans="1:28" x14ac:dyDescent="0.25">
      <c r="A315">
        <v>41</v>
      </c>
      <c r="B315" t="s">
        <v>2</v>
      </c>
      <c r="C315">
        <v>33.06</v>
      </c>
      <c r="D315">
        <v>2</v>
      </c>
      <c r="E315" t="s">
        <v>13</v>
      </c>
      <c r="F315" t="s">
        <v>19</v>
      </c>
      <c r="G315">
        <v>7749.1563999999998</v>
      </c>
      <c r="H315">
        <f t="shared" si="4"/>
        <v>0</v>
      </c>
      <c r="Z315" t="s">
        <v>13</v>
      </c>
      <c r="AA315" t="s">
        <v>12</v>
      </c>
      <c r="AB315">
        <v>8522.0030000000006</v>
      </c>
    </row>
    <row r="316" spans="1:28" x14ac:dyDescent="0.25">
      <c r="A316">
        <v>50</v>
      </c>
      <c r="B316" t="s">
        <v>3</v>
      </c>
      <c r="C316">
        <v>26.6</v>
      </c>
      <c r="D316">
        <v>0</v>
      </c>
      <c r="E316" t="s">
        <v>13</v>
      </c>
      <c r="F316" t="s">
        <v>12</v>
      </c>
      <c r="G316">
        <v>8444.4740000000002</v>
      </c>
      <c r="H316">
        <f t="shared" si="4"/>
        <v>0</v>
      </c>
      <c r="Z316" t="s">
        <v>13</v>
      </c>
      <c r="AA316" t="s">
        <v>14</v>
      </c>
      <c r="AB316">
        <v>16586.49771</v>
      </c>
    </row>
    <row r="317" spans="1:28" x14ac:dyDescent="0.25">
      <c r="A317">
        <v>19</v>
      </c>
      <c r="B317" t="s">
        <v>2</v>
      </c>
      <c r="C317">
        <v>24.7</v>
      </c>
      <c r="D317">
        <v>0</v>
      </c>
      <c r="E317" t="s">
        <v>13</v>
      </c>
      <c r="F317" t="s">
        <v>12</v>
      </c>
      <c r="G317">
        <v>1737.376</v>
      </c>
      <c r="H317">
        <f t="shared" si="4"/>
        <v>0</v>
      </c>
      <c r="Z317" t="s">
        <v>13</v>
      </c>
      <c r="AA317" t="s">
        <v>12</v>
      </c>
      <c r="AB317">
        <v>14988.432000000001</v>
      </c>
    </row>
    <row r="318" spans="1:28" x14ac:dyDescent="0.25">
      <c r="A318">
        <v>43</v>
      </c>
      <c r="B318" t="s">
        <v>3</v>
      </c>
      <c r="C318">
        <v>35.97</v>
      </c>
      <c r="D318">
        <v>3</v>
      </c>
      <c r="E318" t="s">
        <v>11</v>
      </c>
      <c r="F318" t="s">
        <v>14</v>
      </c>
      <c r="G318">
        <v>42124.515299999999</v>
      </c>
      <c r="H318">
        <f t="shared" si="4"/>
        <v>1</v>
      </c>
      <c r="Z318" t="s">
        <v>13</v>
      </c>
      <c r="AA318" t="s">
        <v>14</v>
      </c>
      <c r="AB318">
        <v>1631.6683</v>
      </c>
    </row>
    <row r="319" spans="1:28" x14ac:dyDescent="0.25">
      <c r="A319">
        <v>49</v>
      </c>
      <c r="B319" t="s">
        <v>3</v>
      </c>
      <c r="C319">
        <v>35.86</v>
      </c>
      <c r="D319">
        <v>0</v>
      </c>
      <c r="E319" t="s">
        <v>13</v>
      </c>
      <c r="F319" t="s">
        <v>14</v>
      </c>
      <c r="G319">
        <v>8124.4084000000003</v>
      </c>
      <c r="H319">
        <f t="shared" si="4"/>
        <v>0</v>
      </c>
      <c r="Z319" t="s">
        <v>13</v>
      </c>
      <c r="AA319" t="s">
        <v>12</v>
      </c>
      <c r="AB319">
        <v>9264.7970000000005</v>
      </c>
    </row>
    <row r="320" spans="1:28" x14ac:dyDescent="0.25">
      <c r="A320">
        <v>27</v>
      </c>
      <c r="B320" t="s">
        <v>2</v>
      </c>
      <c r="C320">
        <v>31.4</v>
      </c>
      <c r="D320">
        <v>0</v>
      </c>
      <c r="E320" t="s">
        <v>11</v>
      </c>
      <c r="F320" t="s">
        <v>12</v>
      </c>
      <c r="G320">
        <v>34838.873</v>
      </c>
      <c r="H320">
        <f t="shared" si="4"/>
        <v>1</v>
      </c>
      <c r="Z320" t="s">
        <v>13</v>
      </c>
      <c r="AA320" t="s">
        <v>14</v>
      </c>
      <c r="AB320">
        <v>8083.9197999999997</v>
      </c>
    </row>
    <row r="321" spans="1:28" x14ac:dyDescent="0.25">
      <c r="A321">
        <v>52</v>
      </c>
      <c r="B321" t="s">
        <v>3</v>
      </c>
      <c r="C321">
        <v>33.25</v>
      </c>
      <c r="D321">
        <v>0</v>
      </c>
      <c r="E321" t="s">
        <v>13</v>
      </c>
      <c r="F321" t="s">
        <v>24</v>
      </c>
      <c r="G321">
        <v>9722.7695000000003</v>
      </c>
      <c r="H321">
        <f t="shared" si="4"/>
        <v>0</v>
      </c>
      <c r="Z321" t="s">
        <v>13</v>
      </c>
      <c r="AA321" t="s">
        <v>19</v>
      </c>
      <c r="AB321">
        <v>14692.66935</v>
      </c>
    </row>
    <row r="322" spans="1:28" x14ac:dyDescent="0.25">
      <c r="A322">
        <v>50</v>
      </c>
      <c r="B322" t="s">
        <v>3</v>
      </c>
      <c r="C322">
        <v>32.204999999999998</v>
      </c>
      <c r="D322">
        <v>0</v>
      </c>
      <c r="E322" t="s">
        <v>13</v>
      </c>
      <c r="F322" t="s">
        <v>19</v>
      </c>
      <c r="G322">
        <v>8835.2649500000007</v>
      </c>
      <c r="H322">
        <f t="shared" si="4"/>
        <v>0</v>
      </c>
      <c r="Z322" t="s">
        <v>13</v>
      </c>
      <c r="AA322" t="s">
        <v>19</v>
      </c>
      <c r="AB322">
        <v>10269.459999999999</v>
      </c>
    </row>
    <row r="323" spans="1:28" x14ac:dyDescent="0.25">
      <c r="A323">
        <v>54</v>
      </c>
      <c r="B323" t="s">
        <v>3</v>
      </c>
      <c r="C323">
        <v>32.774999999999999</v>
      </c>
      <c r="D323">
        <v>0</v>
      </c>
      <c r="E323" t="s">
        <v>13</v>
      </c>
      <c r="F323" t="s">
        <v>24</v>
      </c>
      <c r="G323">
        <v>10435.06525</v>
      </c>
      <c r="H323">
        <f t="shared" si="4"/>
        <v>0</v>
      </c>
      <c r="Z323" t="s">
        <v>13</v>
      </c>
      <c r="AA323" t="s">
        <v>12</v>
      </c>
      <c r="AB323">
        <v>3260.1990000000001</v>
      </c>
    </row>
    <row r="324" spans="1:28" x14ac:dyDescent="0.25">
      <c r="A324">
        <v>44</v>
      </c>
      <c r="B324" t="s">
        <v>2</v>
      </c>
      <c r="C324">
        <v>27.645</v>
      </c>
      <c r="D324">
        <v>0</v>
      </c>
      <c r="E324" t="s">
        <v>13</v>
      </c>
      <c r="F324" t="s">
        <v>19</v>
      </c>
      <c r="G324">
        <v>7421.1945500000002</v>
      </c>
      <c r="H324">
        <f t="shared" si="4"/>
        <v>0</v>
      </c>
      <c r="Z324" t="s">
        <v>13</v>
      </c>
      <c r="AA324" t="s">
        <v>24</v>
      </c>
      <c r="AB324">
        <v>11396.9002</v>
      </c>
    </row>
    <row r="325" spans="1:28" x14ac:dyDescent="0.25">
      <c r="A325">
        <v>32</v>
      </c>
      <c r="B325" t="s">
        <v>3</v>
      </c>
      <c r="C325">
        <v>37.335000000000001</v>
      </c>
      <c r="D325">
        <v>1</v>
      </c>
      <c r="E325" t="s">
        <v>13</v>
      </c>
      <c r="F325" t="s">
        <v>24</v>
      </c>
      <c r="G325">
        <v>4667.6076499999999</v>
      </c>
      <c r="H325">
        <f t="shared" si="4"/>
        <v>0</v>
      </c>
      <c r="Z325" t="s">
        <v>13</v>
      </c>
      <c r="AA325" t="s">
        <v>14</v>
      </c>
      <c r="AB325">
        <v>4185.0978999999998</v>
      </c>
    </row>
    <row r="326" spans="1:28" x14ac:dyDescent="0.25">
      <c r="A326">
        <v>34</v>
      </c>
      <c r="B326" t="s">
        <v>3</v>
      </c>
      <c r="C326">
        <v>25.27</v>
      </c>
      <c r="D326">
        <v>1</v>
      </c>
      <c r="E326" t="s">
        <v>13</v>
      </c>
      <c r="F326" t="s">
        <v>19</v>
      </c>
      <c r="G326">
        <v>4894.7533000000003</v>
      </c>
      <c r="H326">
        <f t="shared" si="4"/>
        <v>0</v>
      </c>
      <c r="Z326" t="s">
        <v>13</v>
      </c>
      <c r="AA326" t="s">
        <v>12</v>
      </c>
      <c r="AB326">
        <v>8539.6710000000003</v>
      </c>
    </row>
    <row r="327" spans="1:28" x14ac:dyDescent="0.25">
      <c r="A327">
        <v>26</v>
      </c>
      <c r="B327" t="s">
        <v>2</v>
      </c>
      <c r="C327">
        <v>29.64</v>
      </c>
      <c r="D327">
        <v>4</v>
      </c>
      <c r="E327" t="s">
        <v>13</v>
      </c>
      <c r="F327" t="s">
        <v>24</v>
      </c>
      <c r="G327">
        <v>24671.663339999999</v>
      </c>
      <c r="H327">
        <f t="shared" ref="H327:H390" si="5">IF(E327="yes",1,0)</f>
        <v>0</v>
      </c>
      <c r="Z327" t="s">
        <v>13</v>
      </c>
      <c r="AA327" t="s">
        <v>14</v>
      </c>
      <c r="AB327">
        <v>6652.5288</v>
      </c>
    </row>
    <row r="328" spans="1:28" x14ac:dyDescent="0.25">
      <c r="A328">
        <v>34</v>
      </c>
      <c r="B328" t="s">
        <v>3</v>
      </c>
      <c r="C328">
        <v>30.8</v>
      </c>
      <c r="D328">
        <v>0</v>
      </c>
      <c r="E328" t="s">
        <v>11</v>
      </c>
      <c r="F328" t="s">
        <v>12</v>
      </c>
      <c r="G328">
        <v>35491.64</v>
      </c>
      <c r="H328">
        <f t="shared" si="5"/>
        <v>1</v>
      </c>
      <c r="Z328" t="s">
        <v>13</v>
      </c>
      <c r="AA328" t="s">
        <v>14</v>
      </c>
      <c r="AB328">
        <v>4074.4537</v>
      </c>
    </row>
    <row r="329" spans="1:28" x14ac:dyDescent="0.25">
      <c r="A329">
        <v>57</v>
      </c>
      <c r="B329" t="s">
        <v>3</v>
      </c>
      <c r="C329">
        <v>40.945</v>
      </c>
      <c r="D329">
        <v>0</v>
      </c>
      <c r="E329" t="s">
        <v>13</v>
      </c>
      <c r="F329" t="s">
        <v>24</v>
      </c>
      <c r="G329">
        <v>11566.30055</v>
      </c>
      <c r="H329">
        <f t="shared" si="5"/>
        <v>0</v>
      </c>
      <c r="Z329" t="s">
        <v>13</v>
      </c>
      <c r="AA329" t="s">
        <v>19</v>
      </c>
      <c r="AB329">
        <v>1621.3402000000001</v>
      </c>
    </row>
    <row r="330" spans="1:28" x14ac:dyDescent="0.25">
      <c r="A330">
        <v>29</v>
      </c>
      <c r="B330" t="s">
        <v>3</v>
      </c>
      <c r="C330">
        <v>27.2</v>
      </c>
      <c r="D330">
        <v>0</v>
      </c>
      <c r="E330" t="s">
        <v>13</v>
      </c>
      <c r="F330" t="s">
        <v>12</v>
      </c>
      <c r="G330">
        <v>2866.0909999999999</v>
      </c>
      <c r="H330">
        <f t="shared" si="5"/>
        <v>0</v>
      </c>
      <c r="Z330" t="s">
        <v>13</v>
      </c>
      <c r="AA330" t="s">
        <v>12</v>
      </c>
      <c r="AB330">
        <v>5080.0959999999995</v>
      </c>
    </row>
    <row r="331" spans="1:28" x14ac:dyDescent="0.25">
      <c r="A331">
        <v>40</v>
      </c>
      <c r="B331" t="s">
        <v>3</v>
      </c>
      <c r="C331">
        <v>34.104999999999997</v>
      </c>
      <c r="D331">
        <v>1</v>
      </c>
      <c r="E331" t="s">
        <v>13</v>
      </c>
      <c r="F331" t="s">
        <v>24</v>
      </c>
      <c r="G331">
        <v>6600.2059499999996</v>
      </c>
      <c r="H331">
        <f t="shared" si="5"/>
        <v>0</v>
      </c>
      <c r="Z331" t="s">
        <v>13</v>
      </c>
      <c r="AA331" t="s">
        <v>19</v>
      </c>
      <c r="AB331">
        <v>2134.9014999999999</v>
      </c>
    </row>
    <row r="332" spans="1:28" x14ac:dyDescent="0.25">
      <c r="A332">
        <v>27</v>
      </c>
      <c r="B332" t="s">
        <v>2</v>
      </c>
      <c r="C332">
        <v>23.21</v>
      </c>
      <c r="D332">
        <v>1</v>
      </c>
      <c r="E332" t="s">
        <v>13</v>
      </c>
      <c r="F332" t="s">
        <v>14</v>
      </c>
      <c r="G332">
        <v>3561.8888999999999</v>
      </c>
      <c r="H332">
        <f t="shared" si="5"/>
        <v>0</v>
      </c>
      <c r="Z332" t="s">
        <v>13</v>
      </c>
      <c r="AA332" t="s">
        <v>14</v>
      </c>
      <c r="AB332">
        <v>7345.7266</v>
      </c>
    </row>
    <row r="333" spans="1:28" x14ac:dyDescent="0.25">
      <c r="A333">
        <v>45</v>
      </c>
      <c r="B333" t="s">
        <v>3</v>
      </c>
      <c r="C333">
        <v>36.479999999999997</v>
      </c>
      <c r="D333">
        <v>2</v>
      </c>
      <c r="E333" t="s">
        <v>11</v>
      </c>
      <c r="F333" t="s">
        <v>19</v>
      </c>
      <c r="G333">
        <v>42760.502200000003</v>
      </c>
      <c r="H333">
        <f t="shared" si="5"/>
        <v>1</v>
      </c>
      <c r="Z333" t="s">
        <v>13</v>
      </c>
      <c r="AA333" t="s">
        <v>14</v>
      </c>
      <c r="AB333">
        <v>9140.9509999999991</v>
      </c>
    </row>
    <row r="334" spans="1:28" x14ac:dyDescent="0.25">
      <c r="A334">
        <v>64</v>
      </c>
      <c r="B334" t="s">
        <v>2</v>
      </c>
      <c r="C334">
        <v>33.799999999999997</v>
      </c>
      <c r="D334">
        <v>1</v>
      </c>
      <c r="E334" t="s">
        <v>11</v>
      </c>
      <c r="F334" t="s">
        <v>12</v>
      </c>
      <c r="G334">
        <v>47928.03</v>
      </c>
      <c r="H334">
        <f t="shared" si="5"/>
        <v>1</v>
      </c>
      <c r="Z334" t="s">
        <v>13</v>
      </c>
      <c r="AA334" t="s">
        <v>14</v>
      </c>
      <c r="AB334">
        <v>14418.2804</v>
      </c>
    </row>
    <row r="335" spans="1:28" x14ac:dyDescent="0.25">
      <c r="A335">
        <v>52</v>
      </c>
      <c r="B335" t="s">
        <v>3</v>
      </c>
      <c r="C335">
        <v>36.700000000000003</v>
      </c>
      <c r="D335">
        <v>0</v>
      </c>
      <c r="E335" t="s">
        <v>13</v>
      </c>
      <c r="F335" t="s">
        <v>12</v>
      </c>
      <c r="G335">
        <v>9144.5650000000005</v>
      </c>
      <c r="H335">
        <f t="shared" si="5"/>
        <v>0</v>
      </c>
      <c r="Z335" t="s">
        <v>13</v>
      </c>
      <c r="AA335" t="s">
        <v>24</v>
      </c>
      <c r="AB335">
        <v>2727.3951000000002</v>
      </c>
    </row>
    <row r="336" spans="1:28" x14ac:dyDescent="0.25">
      <c r="A336">
        <v>61</v>
      </c>
      <c r="B336" t="s">
        <v>2</v>
      </c>
      <c r="C336">
        <v>36.384999999999998</v>
      </c>
      <c r="D336">
        <v>1</v>
      </c>
      <c r="E336" t="s">
        <v>11</v>
      </c>
      <c r="F336" t="s">
        <v>24</v>
      </c>
      <c r="G336">
        <v>48517.563150000002</v>
      </c>
      <c r="H336">
        <f t="shared" si="5"/>
        <v>1</v>
      </c>
      <c r="Z336" t="s">
        <v>13</v>
      </c>
      <c r="AA336" t="s">
        <v>12</v>
      </c>
      <c r="AB336">
        <v>8968.33</v>
      </c>
    </row>
    <row r="337" spans="1:28" x14ac:dyDescent="0.25">
      <c r="A337">
        <v>52</v>
      </c>
      <c r="B337" t="s">
        <v>3</v>
      </c>
      <c r="C337">
        <v>27.36</v>
      </c>
      <c r="D337">
        <v>0</v>
      </c>
      <c r="E337" t="s">
        <v>11</v>
      </c>
      <c r="F337" t="s">
        <v>19</v>
      </c>
      <c r="G337">
        <v>24393.6224</v>
      </c>
      <c r="H337">
        <f t="shared" si="5"/>
        <v>1</v>
      </c>
      <c r="Z337" t="s">
        <v>13</v>
      </c>
      <c r="AA337" t="s">
        <v>14</v>
      </c>
      <c r="AB337">
        <v>9788.8659000000007</v>
      </c>
    </row>
    <row r="338" spans="1:28" x14ac:dyDescent="0.25">
      <c r="A338">
        <v>61</v>
      </c>
      <c r="B338" t="s">
        <v>2</v>
      </c>
      <c r="C338">
        <v>31.16</v>
      </c>
      <c r="D338">
        <v>0</v>
      </c>
      <c r="E338" t="s">
        <v>13</v>
      </c>
      <c r="F338" t="s">
        <v>19</v>
      </c>
      <c r="G338">
        <v>13429.035400000001</v>
      </c>
      <c r="H338">
        <f t="shared" si="5"/>
        <v>0</v>
      </c>
      <c r="Z338" t="s">
        <v>13</v>
      </c>
      <c r="AA338" t="s">
        <v>24</v>
      </c>
      <c r="AB338">
        <v>6555.07035</v>
      </c>
    </row>
    <row r="339" spans="1:28" x14ac:dyDescent="0.25">
      <c r="A339">
        <v>56</v>
      </c>
      <c r="B339" t="s">
        <v>2</v>
      </c>
      <c r="C339">
        <v>28.785</v>
      </c>
      <c r="D339">
        <v>0</v>
      </c>
      <c r="E339" t="s">
        <v>13</v>
      </c>
      <c r="F339" t="s">
        <v>24</v>
      </c>
      <c r="G339">
        <v>11658.379150000001</v>
      </c>
      <c r="H339">
        <f t="shared" si="5"/>
        <v>0</v>
      </c>
      <c r="Z339" t="s">
        <v>13</v>
      </c>
      <c r="AA339" t="s">
        <v>24</v>
      </c>
      <c r="AB339">
        <v>7323.7348190000002</v>
      </c>
    </row>
    <row r="340" spans="1:28" x14ac:dyDescent="0.25">
      <c r="A340">
        <v>43</v>
      </c>
      <c r="B340" t="s">
        <v>2</v>
      </c>
      <c r="C340">
        <v>35.72</v>
      </c>
      <c r="D340">
        <v>2</v>
      </c>
      <c r="E340" t="s">
        <v>13</v>
      </c>
      <c r="F340" t="s">
        <v>24</v>
      </c>
      <c r="G340">
        <v>19144.576519999999</v>
      </c>
      <c r="H340">
        <f t="shared" si="5"/>
        <v>0</v>
      </c>
      <c r="Z340" t="s">
        <v>13</v>
      </c>
      <c r="AA340" t="s">
        <v>24</v>
      </c>
      <c r="AB340">
        <v>3167.4558499999998</v>
      </c>
    </row>
    <row r="341" spans="1:28" x14ac:dyDescent="0.25">
      <c r="A341">
        <v>64</v>
      </c>
      <c r="B341" t="s">
        <v>3</v>
      </c>
      <c r="C341">
        <v>34.5</v>
      </c>
      <c r="D341">
        <v>0</v>
      </c>
      <c r="E341" t="s">
        <v>13</v>
      </c>
      <c r="F341" t="s">
        <v>12</v>
      </c>
      <c r="G341">
        <v>13822.803</v>
      </c>
      <c r="H341">
        <f t="shared" si="5"/>
        <v>0</v>
      </c>
      <c r="Z341" t="s">
        <v>13</v>
      </c>
      <c r="AA341" t="s">
        <v>19</v>
      </c>
      <c r="AB341">
        <v>18804.752400000001</v>
      </c>
    </row>
    <row r="342" spans="1:28" x14ac:dyDescent="0.25">
      <c r="A342">
        <v>60</v>
      </c>
      <c r="B342" t="s">
        <v>3</v>
      </c>
      <c r="C342">
        <v>25.74</v>
      </c>
      <c r="D342">
        <v>0</v>
      </c>
      <c r="E342" t="s">
        <v>13</v>
      </c>
      <c r="F342" t="s">
        <v>14</v>
      </c>
      <c r="G342">
        <v>12142.578600000001</v>
      </c>
      <c r="H342">
        <f t="shared" si="5"/>
        <v>0</v>
      </c>
      <c r="Z342" t="s">
        <v>13</v>
      </c>
      <c r="AA342" t="s">
        <v>12</v>
      </c>
      <c r="AB342">
        <v>23082.955330000001</v>
      </c>
    </row>
    <row r="343" spans="1:28" x14ac:dyDescent="0.25">
      <c r="A343">
        <v>62</v>
      </c>
      <c r="B343" t="s">
        <v>3</v>
      </c>
      <c r="C343">
        <v>27.55</v>
      </c>
      <c r="D343">
        <v>1</v>
      </c>
      <c r="E343" t="s">
        <v>13</v>
      </c>
      <c r="F343" t="s">
        <v>19</v>
      </c>
      <c r="G343">
        <v>13937.666499999999</v>
      </c>
      <c r="H343">
        <f t="shared" si="5"/>
        <v>0</v>
      </c>
      <c r="Z343" t="s">
        <v>13</v>
      </c>
      <c r="AA343" t="s">
        <v>19</v>
      </c>
      <c r="AB343">
        <v>4906.4096499999996</v>
      </c>
    </row>
    <row r="344" spans="1:28" x14ac:dyDescent="0.25">
      <c r="A344">
        <v>50</v>
      </c>
      <c r="B344" t="s">
        <v>3</v>
      </c>
      <c r="C344">
        <v>32.299999999999997</v>
      </c>
      <c r="D344">
        <v>1</v>
      </c>
      <c r="E344" t="s">
        <v>11</v>
      </c>
      <c r="F344" t="s">
        <v>24</v>
      </c>
      <c r="G344">
        <v>41919.097000000002</v>
      </c>
      <c r="H344">
        <f t="shared" si="5"/>
        <v>1</v>
      </c>
      <c r="Z344" t="s">
        <v>13</v>
      </c>
      <c r="AA344" t="s">
        <v>12</v>
      </c>
      <c r="AB344">
        <v>5969.723</v>
      </c>
    </row>
    <row r="345" spans="1:28" x14ac:dyDescent="0.25">
      <c r="A345">
        <v>46</v>
      </c>
      <c r="B345" t="s">
        <v>2</v>
      </c>
      <c r="C345">
        <v>27.72</v>
      </c>
      <c r="D345">
        <v>1</v>
      </c>
      <c r="E345" t="s">
        <v>13</v>
      </c>
      <c r="F345" t="s">
        <v>14</v>
      </c>
      <c r="G345">
        <v>8232.6388000000006</v>
      </c>
      <c r="H345">
        <f t="shared" si="5"/>
        <v>0</v>
      </c>
      <c r="Z345" t="s">
        <v>13</v>
      </c>
      <c r="AA345" t="s">
        <v>12</v>
      </c>
      <c r="AB345">
        <v>12638.195</v>
      </c>
    </row>
    <row r="346" spans="1:28" x14ac:dyDescent="0.25">
      <c r="A346">
        <v>24</v>
      </c>
      <c r="B346" t="s">
        <v>2</v>
      </c>
      <c r="C346">
        <v>27.6</v>
      </c>
      <c r="D346">
        <v>0</v>
      </c>
      <c r="E346" t="s">
        <v>13</v>
      </c>
      <c r="F346" t="s">
        <v>12</v>
      </c>
      <c r="G346">
        <v>18955.220170000001</v>
      </c>
      <c r="H346">
        <f t="shared" si="5"/>
        <v>0</v>
      </c>
      <c r="Z346" t="s">
        <v>13</v>
      </c>
      <c r="AA346" t="s">
        <v>19</v>
      </c>
      <c r="AB346">
        <v>4243.5900499999998</v>
      </c>
    </row>
    <row r="347" spans="1:28" x14ac:dyDescent="0.25">
      <c r="A347">
        <v>62</v>
      </c>
      <c r="B347" t="s">
        <v>3</v>
      </c>
      <c r="C347">
        <v>30.02</v>
      </c>
      <c r="D347">
        <v>0</v>
      </c>
      <c r="E347" t="s">
        <v>13</v>
      </c>
      <c r="F347" t="s">
        <v>19</v>
      </c>
      <c r="G347">
        <v>13352.0998</v>
      </c>
      <c r="H347">
        <f t="shared" si="5"/>
        <v>0</v>
      </c>
      <c r="Z347" t="s">
        <v>13</v>
      </c>
      <c r="AA347" t="s">
        <v>14</v>
      </c>
      <c r="AB347">
        <v>13919.822899999999</v>
      </c>
    </row>
    <row r="348" spans="1:28" x14ac:dyDescent="0.25">
      <c r="A348">
        <v>60</v>
      </c>
      <c r="B348" t="s">
        <v>2</v>
      </c>
      <c r="C348">
        <v>27.55</v>
      </c>
      <c r="D348">
        <v>0</v>
      </c>
      <c r="E348" t="s">
        <v>13</v>
      </c>
      <c r="F348" t="s">
        <v>24</v>
      </c>
      <c r="G348">
        <v>13217.094499999999</v>
      </c>
      <c r="H348">
        <f t="shared" si="5"/>
        <v>0</v>
      </c>
      <c r="Z348" t="s">
        <v>13</v>
      </c>
      <c r="AA348" t="s">
        <v>24</v>
      </c>
      <c r="AB348">
        <v>2254.7966999999999</v>
      </c>
    </row>
    <row r="349" spans="1:28" x14ac:dyDescent="0.25">
      <c r="A349">
        <v>63</v>
      </c>
      <c r="B349" t="s">
        <v>3</v>
      </c>
      <c r="C349">
        <v>36.765000000000001</v>
      </c>
      <c r="D349">
        <v>0</v>
      </c>
      <c r="E349" t="s">
        <v>13</v>
      </c>
      <c r="F349" t="s">
        <v>24</v>
      </c>
      <c r="G349">
        <v>13981.850350000001</v>
      </c>
      <c r="H349">
        <f t="shared" si="5"/>
        <v>0</v>
      </c>
      <c r="Z349" t="s">
        <v>13</v>
      </c>
      <c r="AA349" t="s">
        <v>12</v>
      </c>
      <c r="AB349">
        <v>5926.8459999999995</v>
      </c>
    </row>
    <row r="350" spans="1:28" x14ac:dyDescent="0.25">
      <c r="A350">
        <v>49</v>
      </c>
      <c r="B350" t="s">
        <v>2</v>
      </c>
      <c r="C350">
        <v>41.47</v>
      </c>
      <c r="D350">
        <v>4</v>
      </c>
      <c r="E350" t="s">
        <v>13</v>
      </c>
      <c r="F350" t="s">
        <v>14</v>
      </c>
      <c r="G350">
        <v>10977.2063</v>
      </c>
      <c r="H350">
        <f t="shared" si="5"/>
        <v>0</v>
      </c>
      <c r="Z350" t="s">
        <v>13</v>
      </c>
      <c r="AA350" t="s">
        <v>14</v>
      </c>
      <c r="AB350">
        <v>12592.5345</v>
      </c>
    </row>
    <row r="351" spans="1:28" x14ac:dyDescent="0.25">
      <c r="A351">
        <v>34</v>
      </c>
      <c r="B351" t="s">
        <v>2</v>
      </c>
      <c r="C351">
        <v>29.26</v>
      </c>
      <c r="D351">
        <v>3</v>
      </c>
      <c r="E351" t="s">
        <v>13</v>
      </c>
      <c r="F351" t="s">
        <v>14</v>
      </c>
      <c r="G351">
        <v>6184.2993999999999</v>
      </c>
      <c r="H351">
        <f t="shared" si="5"/>
        <v>0</v>
      </c>
      <c r="Z351" t="s">
        <v>13</v>
      </c>
      <c r="AA351" t="s">
        <v>24</v>
      </c>
      <c r="AB351">
        <v>2897.3235</v>
      </c>
    </row>
    <row r="352" spans="1:28" x14ac:dyDescent="0.25">
      <c r="A352">
        <v>33</v>
      </c>
      <c r="B352" t="s">
        <v>3</v>
      </c>
      <c r="C352">
        <v>35.75</v>
      </c>
      <c r="D352">
        <v>2</v>
      </c>
      <c r="E352" t="s">
        <v>13</v>
      </c>
      <c r="F352" t="s">
        <v>14</v>
      </c>
      <c r="G352">
        <v>4889.9994999999999</v>
      </c>
      <c r="H352">
        <f t="shared" si="5"/>
        <v>0</v>
      </c>
      <c r="Z352" t="s">
        <v>13</v>
      </c>
      <c r="AA352" t="s">
        <v>19</v>
      </c>
      <c r="AB352">
        <v>4738.2682000000004</v>
      </c>
    </row>
    <row r="353" spans="1:28" x14ac:dyDescent="0.25">
      <c r="A353">
        <v>46</v>
      </c>
      <c r="B353" t="s">
        <v>3</v>
      </c>
      <c r="C353">
        <v>33.344999999999999</v>
      </c>
      <c r="D353">
        <v>1</v>
      </c>
      <c r="E353" t="s">
        <v>13</v>
      </c>
      <c r="F353" t="s">
        <v>24</v>
      </c>
      <c r="G353">
        <v>8334.4575499999992</v>
      </c>
      <c r="H353">
        <f t="shared" si="5"/>
        <v>0</v>
      </c>
      <c r="Z353" t="s">
        <v>13</v>
      </c>
      <c r="AA353" t="s">
        <v>14</v>
      </c>
      <c r="AB353">
        <v>1149.3959</v>
      </c>
    </row>
    <row r="354" spans="1:28" x14ac:dyDescent="0.25">
      <c r="A354">
        <v>36</v>
      </c>
      <c r="B354" t="s">
        <v>2</v>
      </c>
      <c r="C354">
        <v>29.92</v>
      </c>
      <c r="D354">
        <v>1</v>
      </c>
      <c r="E354" t="s">
        <v>13</v>
      </c>
      <c r="F354" t="s">
        <v>14</v>
      </c>
      <c r="G354">
        <v>5478.0367999999999</v>
      </c>
      <c r="H354">
        <f t="shared" si="5"/>
        <v>0</v>
      </c>
      <c r="Z354" t="s">
        <v>13</v>
      </c>
      <c r="AA354" t="s">
        <v>14</v>
      </c>
      <c r="AB354">
        <v>28287.897659999999</v>
      </c>
    </row>
    <row r="355" spans="1:28" x14ac:dyDescent="0.25">
      <c r="A355">
        <v>19</v>
      </c>
      <c r="B355" t="s">
        <v>3</v>
      </c>
      <c r="C355">
        <v>27.835000000000001</v>
      </c>
      <c r="D355">
        <v>0</v>
      </c>
      <c r="E355" t="s">
        <v>13</v>
      </c>
      <c r="F355" t="s">
        <v>19</v>
      </c>
      <c r="G355">
        <v>1635.7336499999999</v>
      </c>
      <c r="H355">
        <f t="shared" si="5"/>
        <v>0</v>
      </c>
      <c r="Z355" t="s">
        <v>13</v>
      </c>
      <c r="AA355" t="s">
        <v>12</v>
      </c>
      <c r="AB355">
        <v>7345.0839999999998</v>
      </c>
    </row>
    <row r="356" spans="1:28" x14ac:dyDescent="0.25">
      <c r="A356">
        <v>57</v>
      </c>
      <c r="B356" t="s">
        <v>2</v>
      </c>
      <c r="C356">
        <v>23.18</v>
      </c>
      <c r="D356">
        <v>0</v>
      </c>
      <c r="E356" t="s">
        <v>13</v>
      </c>
      <c r="F356" t="s">
        <v>19</v>
      </c>
      <c r="G356">
        <v>11830.6072</v>
      </c>
      <c r="H356">
        <f t="shared" si="5"/>
        <v>0</v>
      </c>
      <c r="Z356" t="s">
        <v>13</v>
      </c>
      <c r="AA356" t="s">
        <v>24</v>
      </c>
      <c r="AB356">
        <v>12730.999599999999</v>
      </c>
    </row>
    <row r="357" spans="1:28" x14ac:dyDescent="0.25">
      <c r="A357">
        <v>50</v>
      </c>
      <c r="B357" t="s">
        <v>2</v>
      </c>
      <c r="C357">
        <v>25.6</v>
      </c>
      <c r="D357">
        <v>0</v>
      </c>
      <c r="E357" t="s">
        <v>13</v>
      </c>
      <c r="F357" t="s">
        <v>12</v>
      </c>
      <c r="G357">
        <v>8932.0840000000007</v>
      </c>
      <c r="H357">
        <f t="shared" si="5"/>
        <v>0</v>
      </c>
      <c r="Z357" t="s">
        <v>13</v>
      </c>
      <c r="AA357" t="s">
        <v>19</v>
      </c>
      <c r="AB357">
        <v>11454.021500000001</v>
      </c>
    </row>
    <row r="358" spans="1:28" x14ac:dyDescent="0.25">
      <c r="A358">
        <v>30</v>
      </c>
      <c r="B358" t="s">
        <v>2</v>
      </c>
      <c r="C358">
        <v>27.7</v>
      </c>
      <c r="D358">
        <v>0</v>
      </c>
      <c r="E358" t="s">
        <v>13</v>
      </c>
      <c r="F358" t="s">
        <v>12</v>
      </c>
      <c r="G358">
        <v>3554.203</v>
      </c>
      <c r="H358">
        <f t="shared" si="5"/>
        <v>0</v>
      </c>
      <c r="Z358" t="s">
        <v>13</v>
      </c>
      <c r="AA358" t="s">
        <v>12</v>
      </c>
      <c r="AB358">
        <v>5910.9440000000004</v>
      </c>
    </row>
    <row r="359" spans="1:28" x14ac:dyDescent="0.25">
      <c r="A359">
        <v>33</v>
      </c>
      <c r="B359" t="s">
        <v>3</v>
      </c>
      <c r="C359">
        <v>35.244999999999997</v>
      </c>
      <c r="D359">
        <v>0</v>
      </c>
      <c r="E359" t="s">
        <v>13</v>
      </c>
      <c r="F359" t="s">
        <v>24</v>
      </c>
      <c r="G359">
        <v>12404.8791</v>
      </c>
      <c r="H359">
        <f t="shared" si="5"/>
        <v>0</v>
      </c>
      <c r="Z359" t="s">
        <v>13</v>
      </c>
      <c r="AA359" t="s">
        <v>12</v>
      </c>
      <c r="AB359">
        <v>4762.3289999999997</v>
      </c>
    </row>
    <row r="360" spans="1:28" x14ac:dyDescent="0.25">
      <c r="A360">
        <v>18</v>
      </c>
      <c r="B360" t="s">
        <v>2</v>
      </c>
      <c r="C360">
        <v>38.28</v>
      </c>
      <c r="D360">
        <v>0</v>
      </c>
      <c r="E360" t="s">
        <v>13</v>
      </c>
      <c r="F360" t="s">
        <v>14</v>
      </c>
      <c r="G360">
        <v>14133.03775</v>
      </c>
      <c r="H360">
        <f t="shared" si="5"/>
        <v>0</v>
      </c>
      <c r="Z360" t="s">
        <v>13</v>
      </c>
      <c r="AA360" t="s">
        <v>12</v>
      </c>
      <c r="AB360">
        <v>7512.2669999999998</v>
      </c>
    </row>
    <row r="361" spans="1:28" x14ac:dyDescent="0.25">
      <c r="A361">
        <v>46</v>
      </c>
      <c r="B361" t="s">
        <v>3</v>
      </c>
      <c r="C361">
        <v>27.6</v>
      </c>
      <c r="D361">
        <v>0</v>
      </c>
      <c r="E361" t="s">
        <v>13</v>
      </c>
      <c r="F361" t="s">
        <v>12</v>
      </c>
      <c r="G361">
        <v>24603.04837</v>
      </c>
      <c r="H361">
        <f t="shared" si="5"/>
        <v>0</v>
      </c>
      <c r="Z361" t="s">
        <v>13</v>
      </c>
      <c r="AA361" t="s">
        <v>19</v>
      </c>
      <c r="AB361">
        <v>4032.2406999999998</v>
      </c>
    </row>
    <row r="362" spans="1:28" x14ac:dyDescent="0.25">
      <c r="A362">
        <v>46</v>
      </c>
      <c r="B362" t="s">
        <v>3</v>
      </c>
      <c r="C362">
        <v>43.89</v>
      </c>
      <c r="D362">
        <v>3</v>
      </c>
      <c r="E362" t="s">
        <v>13</v>
      </c>
      <c r="F362" t="s">
        <v>14</v>
      </c>
      <c r="G362">
        <v>8944.1151000000009</v>
      </c>
      <c r="H362">
        <f t="shared" si="5"/>
        <v>0</v>
      </c>
      <c r="Z362" t="s">
        <v>13</v>
      </c>
      <c r="AA362" t="s">
        <v>12</v>
      </c>
      <c r="AB362">
        <v>1969.614</v>
      </c>
    </row>
    <row r="363" spans="1:28" x14ac:dyDescent="0.25">
      <c r="A363">
        <v>47</v>
      </c>
      <c r="B363" t="s">
        <v>3</v>
      </c>
      <c r="C363">
        <v>29.83</v>
      </c>
      <c r="D363">
        <v>3</v>
      </c>
      <c r="E363" t="s">
        <v>13</v>
      </c>
      <c r="F363" t="s">
        <v>19</v>
      </c>
      <c r="G363">
        <v>9620.3307000000004</v>
      </c>
      <c r="H363">
        <f t="shared" si="5"/>
        <v>0</v>
      </c>
      <c r="Z363" t="s">
        <v>13</v>
      </c>
      <c r="AA363" t="s">
        <v>19</v>
      </c>
      <c r="AB363">
        <v>1769.5316499999999</v>
      </c>
    </row>
    <row r="364" spans="1:28" x14ac:dyDescent="0.25">
      <c r="A364">
        <v>23</v>
      </c>
      <c r="B364" t="s">
        <v>3</v>
      </c>
      <c r="C364">
        <v>41.91</v>
      </c>
      <c r="D364">
        <v>0</v>
      </c>
      <c r="E364" t="s">
        <v>13</v>
      </c>
      <c r="F364" t="s">
        <v>14</v>
      </c>
      <c r="G364">
        <v>1837.2819</v>
      </c>
      <c r="H364">
        <f t="shared" si="5"/>
        <v>0</v>
      </c>
      <c r="Z364" t="s">
        <v>13</v>
      </c>
      <c r="AA364" t="s">
        <v>14</v>
      </c>
      <c r="AB364">
        <v>4686.3887000000004</v>
      </c>
    </row>
    <row r="365" spans="1:28" x14ac:dyDescent="0.25">
      <c r="A365">
        <v>18</v>
      </c>
      <c r="B365" t="s">
        <v>2</v>
      </c>
      <c r="C365">
        <v>20.79</v>
      </c>
      <c r="D365">
        <v>0</v>
      </c>
      <c r="E365" t="s">
        <v>13</v>
      </c>
      <c r="F365" t="s">
        <v>14</v>
      </c>
      <c r="G365">
        <v>1607.5101</v>
      </c>
      <c r="H365">
        <f t="shared" si="5"/>
        <v>0</v>
      </c>
      <c r="Z365" t="s">
        <v>13</v>
      </c>
      <c r="AA365" t="s">
        <v>12</v>
      </c>
      <c r="AB365">
        <v>21797.000400000001</v>
      </c>
    </row>
    <row r="366" spans="1:28" x14ac:dyDescent="0.25">
      <c r="A366">
        <v>48</v>
      </c>
      <c r="B366" t="s">
        <v>2</v>
      </c>
      <c r="C366">
        <v>32.299999999999997</v>
      </c>
      <c r="D366">
        <v>2</v>
      </c>
      <c r="E366" t="s">
        <v>13</v>
      </c>
      <c r="F366" t="s">
        <v>24</v>
      </c>
      <c r="G366">
        <v>10043.249</v>
      </c>
      <c r="H366">
        <f t="shared" si="5"/>
        <v>0</v>
      </c>
      <c r="Z366" t="s">
        <v>13</v>
      </c>
      <c r="AA366" t="s">
        <v>14</v>
      </c>
      <c r="AB366">
        <v>11881.9696</v>
      </c>
    </row>
    <row r="367" spans="1:28" x14ac:dyDescent="0.25">
      <c r="A367">
        <v>35</v>
      </c>
      <c r="B367" t="s">
        <v>3</v>
      </c>
      <c r="C367">
        <v>30.5</v>
      </c>
      <c r="D367">
        <v>1</v>
      </c>
      <c r="E367" t="s">
        <v>13</v>
      </c>
      <c r="F367" t="s">
        <v>12</v>
      </c>
      <c r="G367">
        <v>4751.07</v>
      </c>
      <c r="H367">
        <f t="shared" si="5"/>
        <v>0</v>
      </c>
      <c r="Z367" t="s">
        <v>13</v>
      </c>
      <c r="AA367" t="s">
        <v>19</v>
      </c>
      <c r="AB367">
        <v>11840.77505</v>
      </c>
    </row>
    <row r="368" spans="1:28" x14ac:dyDescent="0.25">
      <c r="A368">
        <v>19</v>
      </c>
      <c r="B368" t="s">
        <v>2</v>
      </c>
      <c r="C368">
        <v>21.7</v>
      </c>
      <c r="D368">
        <v>0</v>
      </c>
      <c r="E368" t="s">
        <v>11</v>
      </c>
      <c r="F368" t="s">
        <v>12</v>
      </c>
      <c r="G368">
        <v>13844.505999999999</v>
      </c>
      <c r="H368">
        <f t="shared" si="5"/>
        <v>1</v>
      </c>
      <c r="Z368" t="s">
        <v>13</v>
      </c>
      <c r="AA368" t="s">
        <v>12</v>
      </c>
      <c r="AB368">
        <v>10601.412</v>
      </c>
    </row>
    <row r="369" spans="1:28" x14ac:dyDescent="0.25">
      <c r="A369">
        <v>21</v>
      </c>
      <c r="B369" t="s">
        <v>2</v>
      </c>
      <c r="C369">
        <v>26.4</v>
      </c>
      <c r="D369">
        <v>1</v>
      </c>
      <c r="E369" t="s">
        <v>13</v>
      </c>
      <c r="F369" t="s">
        <v>12</v>
      </c>
      <c r="G369">
        <v>2597.779</v>
      </c>
      <c r="H369">
        <f t="shared" si="5"/>
        <v>0</v>
      </c>
      <c r="Z369" t="s">
        <v>13</v>
      </c>
      <c r="AA369" t="s">
        <v>14</v>
      </c>
      <c r="AB369">
        <v>7682.67</v>
      </c>
    </row>
    <row r="370" spans="1:28" x14ac:dyDescent="0.25">
      <c r="A370">
        <v>21</v>
      </c>
      <c r="B370" t="s">
        <v>2</v>
      </c>
      <c r="C370">
        <v>21.89</v>
      </c>
      <c r="D370">
        <v>2</v>
      </c>
      <c r="E370" t="s">
        <v>13</v>
      </c>
      <c r="F370" t="s">
        <v>14</v>
      </c>
      <c r="G370">
        <v>3180.5101</v>
      </c>
      <c r="H370">
        <f t="shared" si="5"/>
        <v>0</v>
      </c>
      <c r="Z370" t="s">
        <v>13</v>
      </c>
      <c r="AA370" t="s">
        <v>14</v>
      </c>
      <c r="AB370">
        <v>10381.4787</v>
      </c>
    </row>
    <row r="371" spans="1:28" x14ac:dyDescent="0.25">
      <c r="A371">
        <v>49</v>
      </c>
      <c r="B371" t="s">
        <v>2</v>
      </c>
      <c r="C371">
        <v>30.78</v>
      </c>
      <c r="D371">
        <v>1</v>
      </c>
      <c r="E371" t="s">
        <v>13</v>
      </c>
      <c r="F371" t="s">
        <v>24</v>
      </c>
      <c r="G371">
        <v>9778.3472000000002</v>
      </c>
      <c r="H371">
        <f t="shared" si="5"/>
        <v>0</v>
      </c>
      <c r="Z371" t="s">
        <v>13</v>
      </c>
      <c r="AA371" t="s">
        <v>24</v>
      </c>
      <c r="AB371">
        <v>15230.324049999999</v>
      </c>
    </row>
    <row r="372" spans="1:28" x14ac:dyDescent="0.25">
      <c r="A372">
        <v>56</v>
      </c>
      <c r="B372" t="s">
        <v>2</v>
      </c>
      <c r="C372">
        <v>32.299999999999997</v>
      </c>
      <c r="D372">
        <v>3</v>
      </c>
      <c r="E372" t="s">
        <v>13</v>
      </c>
      <c r="F372" t="s">
        <v>24</v>
      </c>
      <c r="G372">
        <v>13430.264999999999</v>
      </c>
      <c r="H372">
        <f t="shared" si="5"/>
        <v>0</v>
      </c>
      <c r="Z372" t="s">
        <v>13</v>
      </c>
      <c r="AA372" t="s">
        <v>24</v>
      </c>
      <c r="AB372">
        <v>11165.417649999999</v>
      </c>
    </row>
    <row r="373" spans="1:28" x14ac:dyDescent="0.25">
      <c r="A373">
        <v>42</v>
      </c>
      <c r="B373" t="s">
        <v>2</v>
      </c>
      <c r="C373">
        <v>24.984999999999999</v>
      </c>
      <c r="D373">
        <v>2</v>
      </c>
      <c r="E373" t="s">
        <v>13</v>
      </c>
      <c r="F373" t="s">
        <v>19</v>
      </c>
      <c r="G373">
        <v>8017.0611500000005</v>
      </c>
      <c r="H373">
        <f t="shared" si="5"/>
        <v>0</v>
      </c>
      <c r="Z373" t="s">
        <v>13</v>
      </c>
      <c r="AA373" t="s">
        <v>19</v>
      </c>
      <c r="AB373">
        <v>1632.0362500000001</v>
      </c>
    </row>
    <row r="374" spans="1:28" x14ac:dyDescent="0.25">
      <c r="A374">
        <v>44</v>
      </c>
      <c r="B374" t="s">
        <v>3</v>
      </c>
      <c r="C374">
        <v>32.015000000000001</v>
      </c>
      <c r="D374">
        <v>2</v>
      </c>
      <c r="E374" t="s">
        <v>13</v>
      </c>
      <c r="F374" t="s">
        <v>19</v>
      </c>
      <c r="G374">
        <v>8116.2688500000004</v>
      </c>
      <c r="H374">
        <f t="shared" si="5"/>
        <v>0</v>
      </c>
      <c r="Z374" t="s">
        <v>13</v>
      </c>
      <c r="AA374" t="s">
        <v>12</v>
      </c>
      <c r="AB374">
        <v>13224.692999999999</v>
      </c>
    </row>
    <row r="375" spans="1:28" x14ac:dyDescent="0.25">
      <c r="A375">
        <v>18</v>
      </c>
      <c r="B375" t="s">
        <v>3</v>
      </c>
      <c r="C375">
        <v>30.4</v>
      </c>
      <c r="D375">
        <v>3</v>
      </c>
      <c r="E375" t="s">
        <v>13</v>
      </c>
      <c r="F375" t="s">
        <v>24</v>
      </c>
      <c r="G375">
        <v>3481.8679999999999</v>
      </c>
      <c r="H375">
        <f t="shared" si="5"/>
        <v>0</v>
      </c>
      <c r="Z375" t="s">
        <v>13</v>
      </c>
      <c r="AA375" t="s">
        <v>19</v>
      </c>
      <c r="AB375">
        <v>12643.3778</v>
      </c>
    </row>
    <row r="376" spans="1:28" x14ac:dyDescent="0.25">
      <c r="A376">
        <v>61</v>
      </c>
      <c r="B376" t="s">
        <v>2</v>
      </c>
      <c r="C376">
        <v>21.09</v>
      </c>
      <c r="D376">
        <v>0</v>
      </c>
      <c r="E376" t="s">
        <v>13</v>
      </c>
      <c r="F376" t="s">
        <v>19</v>
      </c>
      <c r="G376">
        <v>13415.0381</v>
      </c>
      <c r="H376">
        <f t="shared" si="5"/>
        <v>0</v>
      </c>
      <c r="Z376" t="s">
        <v>13</v>
      </c>
      <c r="AA376" t="s">
        <v>24</v>
      </c>
      <c r="AB376">
        <v>23288.928400000001</v>
      </c>
    </row>
    <row r="377" spans="1:28" x14ac:dyDescent="0.25">
      <c r="A377">
        <v>57</v>
      </c>
      <c r="B377" t="s">
        <v>2</v>
      </c>
      <c r="C377">
        <v>22.23</v>
      </c>
      <c r="D377">
        <v>0</v>
      </c>
      <c r="E377" t="s">
        <v>13</v>
      </c>
      <c r="F377" t="s">
        <v>24</v>
      </c>
      <c r="G377">
        <v>12029.286700000001</v>
      </c>
      <c r="H377">
        <f t="shared" si="5"/>
        <v>0</v>
      </c>
      <c r="Z377" t="s">
        <v>13</v>
      </c>
      <c r="AA377" t="s">
        <v>14</v>
      </c>
      <c r="AB377">
        <v>2201.0971</v>
      </c>
    </row>
    <row r="378" spans="1:28" x14ac:dyDescent="0.25">
      <c r="A378">
        <v>42</v>
      </c>
      <c r="B378" t="s">
        <v>2</v>
      </c>
      <c r="C378">
        <v>33.155000000000001</v>
      </c>
      <c r="D378">
        <v>1</v>
      </c>
      <c r="E378" t="s">
        <v>13</v>
      </c>
      <c r="F378" t="s">
        <v>24</v>
      </c>
      <c r="G378">
        <v>7639.4174499999999</v>
      </c>
      <c r="H378">
        <f t="shared" si="5"/>
        <v>0</v>
      </c>
      <c r="Z378" t="s">
        <v>13</v>
      </c>
      <c r="AA378" t="s">
        <v>14</v>
      </c>
      <c r="AB378">
        <v>2497.0383000000002</v>
      </c>
    </row>
    <row r="379" spans="1:28" x14ac:dyDescent="0.25">
      <c r="A379">
        <v>26</v>
      </c>
      <c r="B379" t="s">
        <v>3</v>
      </c>
      <c r="C379">
        <v>32.9</v>
      </c>
      <c r="D379">
        <v>2</v>
      </c>
      <c r="E379" t="s">
        <v>11</v>
      </c>
      <c r="F379" t="s">
        <v>12</v>
      </c>
      <c r="G379">
        <v>36085.218999999997</v>
      </c>
      <c r="H379">
        <f t="shared" si="5"/>
        <v>1</v>
      </c>
      <c r="Z379" t="s">
        <v>13</v>
      </c>
      <c r="AA379" t="s">
        <v>24</v>
      </c>
      <c r="AB379">
        <v>2203.4718499999999</v>
      </c>
    </row>
    <row r="380" spans="1:28" x14ac:dyDescent="0.25">
      <c r="A380">
        <v>20</v>
      </c>
      <c r="B380" t="s">
        <v>3</v>
      </c>
      <c r="C380">
        <v>33.33</v>
      </c>
      <c r="D380">
        <v>0</v>
      </c>
      <c r="E380" t="s">
        <v>13</v>
      </c>
      <c r="F380" t="s">
        <v>14</v>
      </c>
      <c r="G380">
        <v>1391.5287000000001</v>
      </c>
      <c r="H380">
        <f t="shared" si="5"/>
        <v>0</v>
      </c>
      <c r="Z380" t="s">
        <v>13</v>
      </c>
      <c r="AA380" t="s">
        <v>12</v>
      </c>
      <c r="AB380">
        <v>1744.4649999999999</v>
      </c>
    </row>
    <row r="381" spans="1:28" x14ac:dyDescent="0.25">
      <c r="A381">
        <v>23</v>
      </c>
      <c r="B381" t="s">
        <v>2</v>
      </c>
      <c r="C381">
        <v>28.31</v>
      </c>
      <c r="D381">
        <v>0</v>
      </c>
      <c r="E381" t="s">
        <v>11</v>
      </c>
      <c r="F381" t="s">
        <v>19</v>
      </c>
      <c r="G381">
        <v>18033.9679</v>
      </c>
      <c r="H381">
        <f t="shared" si="5"/>
        <v>1</v>
      </c>
      <c r="Z381" t="s">
        <v>13</v>
      </c>
      <c r="AA381" t="s">
        <v>24</v>
      </c>
      <c r="AB381">
        <v>20878.78443</v>
      </c>
    </row>
    <row r="382" spans="1:28" x14ac:dyDescent="0.25">
      <c r="A382">
        <v>39</v>
      </c>
      <c r="B382" t="s">
        <v>2</v>
      </c>
      <c r="C382">
        <v>24.89</v>
      </c>
      <c r="D382">
        <v>3</v>
      </c>
      <c r="E382" t="s">
        <v>11</v>
      </c>
      <c r="F382" t="s">
        <v>24</v>
      </c>
      <c r="G382">
        <v>21659.930100000001</v>
      </c>
      <c r="H382">
        <f t="shared" si="5"/>
        <v>1</v>
      </c>
      <c r="Z382" t="s">
        <v>13</v>
      </c>
      <c r="AA382" t="s">
        <v>19</v>
      </c>
      <c r="AB382">
        <v>2534.3937500000002</v>
      </c>
    </row>
    <row r="383" spans="1:28" x14ac:dyDescent="0.25">
      <c r="A383">
        <v>24</v>
      </c>
      <c r="B383" t="s">
        <v>3</v>
      </c>
      <c r="C383">
        <v>40.15</v>
      </c>
      <c r="D383">
        <v>0</v>
      </c>
      <c r="E383" t="s">
        <v>11</v>
      </c>
      <c r="F383" t="s">
        <v>14</v>
      </c>
      <c r="G383">
        <v>38126.246500000001</v>
      </c>
      <c r="H383">
        <f t="shared" si="5"/>
        <v>1</v>
      </c>
      <c r="Z383" t="s">
        <v>13</v>
      </c>
      <c r="AA383" t="s">
        <v>14</v>
      </c>
      <c r="AB383">
        <v>1534.3045</v>
      </c>
    </row>
    <row r="384" spans="1:28" x14ac:dyDescent="0.25">
      <c r="A384">
        <v>64</v>
      </c>
      <c r="B384" t="s">
        <v>2</v>
      </c>
      <c r="C384">
        <v>30.114999999999998</v>
      </c>
      <c r="D384">
        <v>3</v>
      </c>
      <c r="E384" t="s">
        <v>13</v>
      </c>
      <c r="F384" t="s">
        <v>19</v>
      </c>
      <c r="G384">
        <v>16455.707849999999</v>
      </c>
      <c r="H384">
        <f t="shared" si="5"/>
        <v>0</v>
      </c>
      <c r="Z384" t="s">
        <v>13</v>
      </c>
      <c r="AA384" t="s">
        <v>14</v>
      </c>
      <c r="AB384">
        <v>1824.2854</v>
      </c>
    </row>
    <row r="385" spans="1:28" x14ac:dyDescent="0.25">
      <c r="A385">
        <v>62</v>
      </c>
      <c r="B385" t="s">
        <v>3</v>
      </c>
      <c r="C385">
        <v>31.46</v>
      </c>
      <c r="D385">
        <v>1</v>
      </c>
      <c r="E385" t="s">
        <v>13</v>
      </c>
      <c r="F385" t="s">
        <v>14</v>
      </c>
      <c r="G385">
        <v>27000.98473</v>
      </c>
      <c r="H385">
        <f t="shared" si="5"/>
        <v>0</v>
      </c>
      <c r="Z385" t="s">
        <v>13</v>
      </c>
      <c r="AA385" t="s">
        <v>19</v>
      </c>
      <c r="AB385">
        <v>15555.188749999999</v>
      </c>
    </row>
    <row r="386" spans="1:28" x14ac:dyDescent="0.25">
      <c r="A386">
        <v>27</v>
      </c>
      <c r="B386" t="s">
        <v>2</v>
      </c>
      <c r="C386">
        <v>17.954999999999998</v>
      </c>
      <c r="D386">
        <v>2</v>
      </c>
      <c r="E386" t="s">
        <v>11</v>
      </c>
      <c r="F386" t="s">
        <v>24</v>
      </c>
      <c r="G386">
        <v>15006.579449999999</v>
      </c>
      <c r="H386">
        <f t="shared" si="5"/>
        <v>1</v>
      </c>
      <c r="Z386" t="s">
        <v>13</v>
      </c>
      <c r="AA386" t="s">
        <v>14</v>
      </c>
      <c r="AB386">
        <v>9304.7019</v>
      </c>
    </row>
    <row r="387" spans="1:28" x14ac:dyDescent="0.25">
      <c r="A387">
        <v>55</v>
      </c>
      <c r="B387" t="s">
        <v>3</v>
      </c>
      <c r="C387">
        <v>30.684999999999999</v>
      </c>
      <c r="D387">
        <v>0</v>
      </c>
      <c r="E387" t="s">
        <v>11</v>
      </c>
      <c r="F387" t="s">
        <v>24</v>
      </c>
      <c r="G387">
        <v>42303.692150000003</v>
      </c>
      <c r="H387">
        <f t="shared" si="5"/>
        <v>1</v>
      </c>
      <c r="Z387" t="s">
        <v>13</v>
      </c>
      <c r="AA387" t="s">
        <v>14</v>
      </c>
      <c r="AB387">
        <v>1622.1885</v>
      </c>
    </row>
    <row r="388" spans="1:28" x14ac:dyDescent="0.25">
      <c r="A388">
        <v>55</v>
      </c>
      <c r="B388" t="s">
        <v>3</v>
      </c>
      <c r="C388">
        <v>33</v>
      </c>
      <c r="D388">
        <v>0</v>
      </c>
      <c r="E388" t="s">
        <v>13</v>
      </c>
      <c r="F388" t="s">
        <v>14</v>
      </c>
      <c r="G388">
        <v>20781.48892</v>
      </c>
      <c r="H388">
        <f t="shared" si="5"/>
        <v>0</v>
      </c>
      <c r="Z388" t="s">
        <v>13</v>
      </c>
      <c r="AA388" t="s">
        <v>12</v>
      </c>
      <c r="AB388">
        <v>9880.0679999999993</v>
      </c>
    </row>
    <row r="389" spans="1:28" x14ac:dyDescent="0.25">
      <c r="A389">
        <v>35</v>
      </c>
      <c r="B389" t="s">
        <v>2</v>
      </c>
      <c r="C389">
        <v>43.34</v>
      </c>
      <c r="D389">
        <v>2</v>
      </c>
      <c r="E389" t="s">
        <v>13</v>
      </c>
      <c r="F389" t="s">
        <v>14</v>
      </c>
      <c r="G389">
        <v>5846.9175999999998</v>
      </c>
      <c r="H389">
        <f t="shared" si="5"/>
        <v>0</v>
      </c>
      <c r="Z389" t="s">
        <v>13</v>
      </c>
      <c r="AA389" t="s">
        <v>12</v>
      </c>
      <c r="AB389">
        <v>9563.0290000000005</v>
      </c>
    </row>
    <row r="390" spans="1:28" x14ac:dyDescent="0.25">
      <c r="A390">
        <v>44</v>
      </c>
      <c r="B390" t="s">
        <v>3</v>
      </c>
      <c r="C390">
        <v>22.135000000000002</v>
      </c>
      <c r="D390">
        <v>2</v>
      </c>
      <c r="E390" t="s">
        <v>13</v>
      </c>
      <c r="F390" t="s">
        <v>24</v>
      </c>
      <c r="G390">
        <v>8302.5356499999998</v>
      </c>
      <c r="H390">
        <f t="shared" si="5"/>
        <v>0</v>
      </c>
      <c r="Z390" t="s">
        <v>13</v>
      </c>
      <c r="AA390" t="s">
        <v>24</v>
      </c>
      <c r="AB390">
        <v>4347.0233500000004</v>
      </c>
    </row>
    <row r="391" spans="1:28" x14ac:dyDescent="0.25">
      <c r="A391">
        <v>19</v>
      </c>
      <c r="B391" t="s">
        <v>3</v>
      </c>
      <c r="C391">
        <v>34.4</v>
      </c>
      <c r="D391">
        <v>0</v>
      </c>
      <c r="E391" t="s">
        <v>13</v>
      </c>
      <c r="F391" t="s">
        <v>12</v>
      </c>
      <c r="G391">
        <v>1261.8589999999999</v>
      </c>
      <c r="H391">
        <f t="shared" ref="H391:H454" si="6">IF(E391="yes",1,0)</f>
        <v>0</v>
      </c>
      <c r="Z391" t="s">
        <v>13</v>
      </c>
      <c r="AA391" t="s">
        <v>19</v>
      </c>
      <c r="AB391">
        <v>12475.3513</v>
      </c>
    </row>
    <row r="392" spans="1:28" x14ac:dyDescent="0.25">
      <c r="A392">
        <v>58</v>
      </c>
      <c r="B392" t="s">
        <v>2</v>
      </c>
      <c r="C392">
        <v>39.049999999999997</v>
      </c>
      <c r="D392">
        <v>0</v>
      </c>
      <c r="E392" t="s">
        <v>13</v>
      </c>
      <c r="F392" t="s">
        <v>14</v>
      </c>
      <c r="G392">
        <v>11856.4115</v>
      </c>
      <c r="H392">
        <f t="shared" si="6"/>
        <v>0</v>
      </c>
      <c r="Z392" t="s">
        <v>13</v>
      </c>
      <c r="AA392" t="s">
        <v>12</v>
      </c>
      <c r="AB392">
        <v>1253.9359999999999</v>
      </c>
    </row>
    <row r="393" spans="1:28" x14ac:dyDescent="0.25">
      <c r="A393">
        <v>50</v>
      </c>
      <c r="B393" t="s">
        <v>3</v>
      </c>
      <c r="C393">
        <v>25.364999999999998</v>
      </c>
      <c r="D393">
        <v>2</v>
      </c>
      <c r="E393" t="s">
        <v>13</v>
      </c>
      <c r="F393" t="s">
        <v>19</v>
      </c>
      <c r="G393">
        <v>30284.642940000002</v>
      </c>
      <c r="H393">
        <f t="shared" si="6"/>
        <v>0</v>
      </c>
      <c r="Z393" t="s">
        <v>13</v>
      </c>
      <c r="AA393" t="s">
        <v>19</v>
      </c>
      <c r="AB393">
        <v>10461.9794</v>
      </c>
    </row>
    <row r="394" spans="1:28" x14ac:dyDescent="0.25">
      <c r="A394">
        <v>26</v>
      </c>
      <c r="B394" t="s">
        <v>2</v>
      </c>
      <c r="C394">
        <v>22.61</v>
      </c>
      <c r="D394">
        <v>0</v>
      </c>
      <c r="E394" t="s">
        <v>13</v>
      </c>
      <c r="F394" t="s">
        <v>19</v>
      </c>
      <c r="G394">
        <v>3176.8159000000001</v>
      </c>
      <c r="H394">
        <f t="shared" si="6"/>
        <v>0</v>
      </c>
      <c r="Z394" t="s">
        <v>13</v>
      </c>
      <c r="AA394" t="s">
        <v>12</v>
      </c>
      <c r="AB394">
        <v>1748.7739999999999</v>
      </c>
    </row>
    <row r="395" spans="1:28" x14ac:dyDescent="0.25">
      <c r="A395">
        <v>24</v>
      </c>
      <c r="B395" t="s">
        <v>2</v>
      </c>
      <c r="C395">
        <v>30.21</v>
      </c>
      <c r="D395">
        <v>3</v>
      </c>
      <c r="E395" t="s">
        <v>13</v>
      </c>
      <c r="F395" t="s">
        <v>19</v>
      </c>
      <c r="G395">
        <v>4618.0798999999997</v>
      </c>
      <c r="H395">
        <f t="shared" si="6"/>
        <v>0</v>
      </c>
      <c r="Z395" t="s">
        <v>13</v>
      </c>
      <c r="AA395" t="s">
        <v>14</v>
      </c>
      <c r="AB395">
        <v>24513.091260000001</v>
      </c>
    </row>
    <row r="396" spans="1:28" x14ac:dyDescent="0.25">
      <c r="A396">
        <v>48</v>
      </c>
      <c r="B396" t="s">
        <v>3</v>
      </c>
      <c r="C396">
        <v>35.625</v>
      </c>
      <c r="D396">
        <v>4</v>
      </c>
      <c r="E396" t="s">
        <v>13</v>
      </c>
      <c r="F396" t="s">
        <v>24</v>
      </c>
      <c r="G396">
        <v>10736.87075</v>
      </c>
      <c r="H396">
        <f t="shared" si="6"/>
        <v>0</v>
      </c>
      <c r="Z396" t="s">
        <v>13</v>
      </c>
      <c r="AA396" t="s">
        <v>24</v>
      </c>
      <c r="AB396">
        <v>2196.4731999999999</v>
      </c>
    </row>
    <row r="397" spans="1:28" x14ac:dyDescent="0.25">
      <c r="A397">
        <v>19</v>
      </c>
      <c r="B397" t="s">
        <v>2</v>
      </c>
      <c r="C397">
        <v>37.43</v>
      </c>
      <c r="D397">
        <v>0</v>
      </c>
      <c r="E397" t="s">
        <v>13</v>
      </c>
      <c r="F397" t="s">
        <v>19</v>
      </c>
      <c r="G397">
        <v>2138.0707000000002</v>
      </c>
      <c r="H397">
        <f t="shared" si="6"/>
        <v>0</v>
      </c>
      <c r="Z397" t="s">
        <v>13</v>
      </c>
      <c r="AA397" t="s">
        <v>12</v>
      </c>
      <c r="AB397">
        <v>12574.049000000001</v>
      </c>
    </row>
    <row r="398" spans="1:28" x14ac:dyDescent="0.25">
      <c r="A398">
        <v>48</v>
      </c>
      <c r="B398" t="s">
        <v>3</v>
      </c>
      <c r="C398">
        <v>31.445</v>
      </c>
      <c r="D398">
        <v>1</v>
      </c>
      <c r="E398" t="s">
        <v>13</v>
      </c>
      <c r="F398" t="s">
        <v>24</v>
      </c>
      <c r="G398">
        <v>8964.0605500000001</v>
      </c>
      <c r="H398">
        <f t="shared" si="6"/>
        <v>0</v>
      </c>
      <c r="Z398" t="s">
        <v>13</v>
      </c>
      <c r="AA398" t="s">
        <v>24</v>
      </c>
      <c r="AB398">
        <v>1967.0227</v>
      </c>
    </row>
    <row r="399" spans="1:28" x14ac:dyDescent="0.25">
      <c r="A399">
        <v>49</v>
      </c>
      <c r="B399" t="s">
        <v>3</v>
      </c>
      <c r="C399">
        <v>31.35</v>
      </c>
      <c r="D399">
        <v>1</v>
      </c>
      <c r="E399" t="s">
        <v>13</v>
      </c>
      <c r="F399" t="s">
        <v>24</v>
      </c>
      <c r="G399">
        <v>9290.1394999999993</v>
      </c>
      <c r="H399">
        <f t="shared" si="6"/>
        <v>0</v>
      </c>
      <c r="Z399" t="s">
        <v>13</v>
      </c>
      <c r="AA399" t="s">
        <v>12</v>
      </c>
      <c r="AB399">
        <v>4931.6469999999999</v>
      </c>
    </row>
    <row r="400" spans="1:28" x14ac:dyDescent="0.25">
      <c r="A400">
        <v>46</v>
      </c>
      <c r="B400" t="s">
        <v>2</v>
      </c>
      <c r="C400">
        <v>32.299999999999997</v>
      </c>
      <c r="D400">
        <v>2</v>
      </c>
      <c r="E400" t="s">
        <v>13</v>
      </c>
      <c r="F400" t="s">
        <v>24</v>
      </c>
      <c r="G400">
        <v>9411.0049999999992</v>
      </c>
      <c r="H400">
        <f t="shared" si="6"/>
        <v>0</v>
      </c>
      <c r="Z400" t="s">
        <v>13</v>
      </c>
      <c r="AA400" t="s">
        <v>12</v>
      </c>
      <c r="AB400">
        <v>8027.9679999999998</v>
      </c>
    </row>
    <row r="401" spans="1:28" x14ac:dyDescent="0.25">
      <c r="A401">
        <v>46</v>
      </c>
      <c r="B401" t="s">
        <v>3</v>
      </c>
      <c r="C401">
        <v>19.855</v>
      </c>
      <c r="D401">
        <v>0</v>
      </c>
      <c r="E401" t="s">
        <v>13</v>
      </c>
      <c r="F401" t="s">
        <v>19</v>
      </c>
      <c r="G401">
        <v>7526.7064499999997</v>
      </c>
      <c r="H401">
        <f t="shared" si="6"/>
        <v>0</v>
      </c>
      <c r="Z401" t="s">
        <v>13</v>
      </c>
      <c r="AA401" t="s">
        <v>14</v>
      </c>
      <c r="AB401">
        <v>8211.1002000000008</v>
      </c>
    </row>
    <row r="402" spans="1:28" x14ac:dyDescent="0.25">
      <c r="A402">
        <v>43</v>
      </c>
      <c r="B402" t="s">
        <v>2</v>
      </c>
      <c r="C402">
        <v>34.4</v>
      </c>
      <c r="D402">
        <v>3</v>
      </c>
      <c r="E402" t="s">
        <v>13</v>
      </c>
      <c r="F402" t="s">
        <v>12</v>
      </c>
      <c r="G402">
        <v>8522.0030000000006</v>
      </c>
      <c r="H402">
        <f t="shared" si="6"/>
        <v>0</v>
      </c>
      <c r="Z402" t="s">
        <v>13</v>
      </c>
      <c r="AA402" t="s">
        <v>12</v>
      </c>
      <c r="AB402">
        <v>13470.86</v>
      </c>
    </row>
    <row r="403" spans="1:28" x14ac:dyDescent="0.25">
      <c r="A403">
        <v>21</v>
      </c>
      <c r="B403" t="s">
        <v>3</v>
      </c>
      <c r="C403">
        <v>31.02</v>
      </c>
      <c r="D403">
        <v>0</v>
      </c>
      <c r="E403" t="s">
        <v>13</v>
      </c>
      <c r="F403" t="s">
        <v>14</v>
      </c>
      <c r="G403">
        <v>16586.49771</v>
      </c>
      <c r="H403">
        <f t="shared" si="6"/>
        <v>0</v>
      </c>
      <c r="Z403" t="s">
        <v>13</v>
      </c>
      <c r="AA403" t="s">
        <v>24</v>
      </c>
      <c r="AB403">
        <v>6837.3687</v>
      </c>
    </row>
    <row r="404" spans="1:28" x14ac:dyDescent="0.25">
      <c r="A404">
        <v>64</v>
      </c>
      <c r="B404" t="s">
        <v>3</v>
      </c>
      <c r="C404">
        <v>25.6</v>
      </c>
      <c r="D404">
        <v>2</v>
      </c>
      <c r="E404" t="s">
        <v>13</v>
      </c>
      <c r="F404" t="s">
        <v>12</v>
      </c>
      <c r="G404">
        <v>14988.432000000001</v>
      </c>
      <c r="H404">
        <f t="shared" si="6"/>
        <v>0</v>
      </c>
      <c r="Z404" t="s">
        <v>13</v>
      </c>
      <c r="AA404" t="s">
        <v>14</v>
      </c>
      <c r="AB404">
        <v>5974.3846999999996</v>
      </c>
    </row>
    <row r="405" spans="1:28" x14ac:dyDescent="0.25">
      <c r="A405">
        <v>18</v>
      </c>
      <c r="B405" t="s">
        <v>2</v>
      </c>
      <c r="C405">
        <v>38.17</v>
      </c>
      <c r="D405">
        <v>0</v>
      </c>
      <c r="E405" t="s">
        <v>13</v>
      </c>
      <c r="F405" t="s">
        <v>14</v>
      </c>
      <c r="G405">
        <v>1631.6683</v>
      </c>
      <c r="H405">
        <f t="shared" si="6"/>
        <v>0</v>
      </c>
      <c r="Z405" t="s">
        <v>13</v>
      </c>
      <c r="AA405" t="s">
        <v>19</v>
      </c>
      <c r="AB405">
        <v>6796.8632500000003</v>
      </c>
    </row>
    <row r="406" spans="1:28" x14ac:dyDescent="0.25">
      <c r="A406">
        <v>51</v>
      </c>
      <c r="B406" t="s">
        <v>2</v>
      </c>
      <c r="C406">
        <v>20.6</v>
      </c>
      <c r="D406">
        <v>0</v>
      </c>
      <c r="E406" t="s">
        <v>13</v>
      </c>
      <c r="F406" t="s">
        <v>12</v>
      </c>
      <c r="G406">
        <v>9264.7970000000005</v>
      </c>
      <c r="H406">
        <f t="shared" si="6"/>
        <v>0</v>
      </c>
      <c r="Z406" t="s">
        <v>13</v>
      </c>
      <c r="AA406" t="s">
        <v>19</v>
      </c>
      <c r="AB406">
        <v>2643.2685000000001</v>
      </c>
    </row>
    <row r="407" spans="1:28" x14ac:dyDescent="0.25">
      <c r="A407">
        <v>47</v>
      </c>
      <c r="B407" t="s">
        <v>3</v>
      </c>
      <c r="C407">
        <v>47.52</v>
      </c>
      <c r="D407">
        <v>1</v>
      </c>
      <c r="E407" t="s">
        <v>13</v>
      </c>
      <c r="F407" t="s">
        <v>14</v>
      </c>
      <c r="G407">
        <v>8083.9197999999997</v>
      </c>
      <c r="H407">
        <f t="shared" si="6"/>
        <v>0</v>
      </c>
      <c r="Z407" t="s">
        <v>13</v>
      </c>
      <c r="AA407" t="s">
        <v>19</v>
      </c>
      <c r="AB407">
        <v>3077.0954999999999</v>
      </c>
    </row>
    <row r="408" spans="1:28" x14ac:dyDescent="0.25">
      <c r="A408">
        <v>64</v>
      </c>
      <c r="B408" t="s">
        <v>2</v>
      </c>
      <c r="C408">
        <v>32.965000000000003</v>
      </c>
      <c r="D408">
        <v>0</v>
      </c>
      <c r="E408" t="s">
        <v>13</v>
      </c>
      <c r="F408" t="s">
        <v>19</v>
      </c>
      <c r="G408">
        <v>14692.66935</v>
      </c>
      <c r="H408">
        <f t="shared" si="6"/>
        <v>0</v>
      </c>
      <c r="Z408" t="s">
        <v>13</v>
      </c>
      <c r="AA408" t="s">
        <v>24</v>
      </c>
      <c r="AB408">
        <v>3044.2132999999999</v>
      </c>
    </row>
    <row r="409" spans="1:28" x14ac:dyDescent="0.25">
      <c r="A409">
        <v>49</v>
      </c>
      <c r="B409" t="s">
        <v>3</v>
      </c>
      <c r="C409">
        <v>32.299999999999997</v>
      </c>
      <c r="D409">
        <v>3</v>
      </c>
      <c r="E409" t="s">
        <v>13</v>
      </c>
      <c r="F409" t="s">
        <v>19</v>
      </c>
      <c r="G409">
        <v>10269.459999999999</v>
      </c>
      <c r="H409">
        <f t="shared" si="6"/>
        <v>0</v>
      </c>
      <c r="Z409" t="s">
        <v>13</v>
      </c>
      <c r="AA409" t="s">
        <v>12</v>
      </c>
      <c r="AB409">
        <v>11455.28</v>
      </c>
    </row>
    <row r="410" spans="1:28" x14ac:dyDescent="0.25">
      <c r="A410">
        <v>31</v>
      </c>
      <c r="B410" t="s">
        <v>3</v>
      </c>
      <c r="C410">
        <v>20.399999999999999</v>
      </c>
      <c r="D410">
        <v>0</v>
      </c>
      <c r="E410" t="s">
        <v>13</v>
      </c>
      <c r="F410" t="s">
        <v>12</v>
      </c>
      <c r="G410">
        <v>3260.1990000000001</v>
      </c>
      <c r="H410">
        <f t="shared" si="6"/>
        <v>0</v>
      </c>
      <c r="Z410" t="s">
        <v>13</v>
      </c>
      <c r="AA410" t="s">
        <v>24</v>
      </c>
      <c r="AB410">
        <v>11763.000899999999</v>
      </c>
    </row>
    <row r="411" spans="1:28" x14ac:dyDescent="0.25">
      <c r="A411">
        <v>52</v>
      </c>
      <c r="B411" t="s">
        <v>2</v>
      </c>
      <c r="C411">
        <v>38.380000000000003</v>
      </c>
      <c r="D411">
        <v>2</v>
      </c>
      <c r="E411" t="s">
        <v>13</v>
      </c>
      <c r="F411" t="s">
        <v>24</v>
      </c>
      <c r="G411">
        <v>11396.9002</v>
      </c>
      <c r="H411">
        <f t="shared" si="6"/>
        <v>0</v>
      </c>
      <c r="Z411" t="s">
        <v>13</v>
      </c>
      <c r="AA411" t="s">
        <v>14</v>
      </c>
      <c r="AB411">
        <v>2498.4144000000001</v>
      </c>
    </row>
    <row r="412" spans="1:28" x14ac:dyDescent="0.25">
      <c r="A412">
        <v>33</v>
      </c>
      <c r="B412" t="s">
        <v>2</v>
      </c>
      <c r="C412">
        <v>24.31</v>
      </c>
      <c r="D412">
        <v>0</v>
      </c>
      <c r="E412" t="s">
        <v>13</v>
      </c>
      <c r="F412" t="s">
        <v>14</v>
      </c>
      <c r="G412">
        <v>4185.0978999999998</v>
      </c>
      <c r="H412">
        <f t="shared" si="6"/>
        <v>0</v>
      </c>
      <c r="Z412" t="s">
        <v>13</v>
      </c>
      <c r="AA412" t="s">
        <v>24</v>
      </c>
      <c r="AB412">
        <v>9361.3268000000007</v>
      </c>
    </row>
    <row r="413" spans="1:28" x14ac:dyDescent="0.25">
      <c r="A413">
        <v>47</v>
      </c>
      <c r="B413" t="s">
        <v>2</v>
      </c>
      <c r="C413">
        <v>23.6</v>
      </c>
      <c r="D413">
        <v>1</v>
      </c>
      <c r="E413" t="s">
        <v>13</v>
      </c>
      <c r="F413" t="s">
        <v>12</v>
      </c>
      <c r="G413">
        <v>8539.6710000000003</v>
      </c>
      <c r="H413">
        <f t="shared" si="6"/>
        <v>0</v>
      </c>
      <c r="Z413" t="s">
        <v>13</v>
      </c>
      <c r="AA413" t="s">
        <v>12</v>
      </c>
      <c r="AB413">
        <v>1256.299</v>
      </c>
    </row>
    <row r="414" spans="1:28" x14ac:dyDescent="0.25">
      <c r="A414">
        <v>38</v>
      </c>
      <c r="B414" t="s">
        <v>3</v>
      </c>
      <c r="C414">
        <v>21.12</v>
      </c>
      <c r="D414">
        <v>3</v>
      </c>
      <c r="E414" t="s">
        <v>13</v>
      </c>
      <c r="F414" t="s">
        <v>14</v>
      </c>
      <c r="G414">
        <v>6652.5288</v>
      </c>
      <c r="H414">
        <f t="shared" si="6"/>
        <v>0</v>
      </c>
      <c r="Z414" t="s">
        <v>13</v>
      </c>
      <c r="AA414" t="s">
        <v>12</v>
      </c>
      <c r="AB414">
        <v>11362.754999999999</v>
      </c>
    </row>
    <row r="415" spans="1:28" x14ac:dyDescent="0.25">
      <c r="A415">
        <v>32</v>
      </c>
      <c r="B415" t="s">
        <v>3</v>
      </c>
      <c r="C415">
        <v>30.03</v>
      </c>
      <c r="D415">
        <v>1</v>
      </c>
      <c r="E415" t="s">
        <v>13</v>
      </c>
      <c r="F415" t="s">
        <v>14</v>
      </c>
      <c r="G415">
        <v>4074.4537</v>
      </c>
      <c r="H415">
        <f t="shared" si="6"/>
        <v>0</v>
      </c>
      <c r="Z415" t="s">
        <v>13</v>
      </c>
      <c r="AA415" t="s">
        <v>14</v>
      </c>
      <c r="AB415">
        <v>27724.28875</v>
      </c>
    </row>
    <row r="416" spans="1:28" x14ac:dyDescent="0.25">
      <c r="A416">
        <v>19</v>
      </c>
      <c r="B416" t="s">
        <v>3</v>
      </c>
      <c r="C416">
        <v>17.48</v>
      </c>
      <c r="D416">
        <v>0</v>
      </c>
      <c r="E416" t="s">
        <v>13</v>
      </c>
      <c r="F416" t="s">
        <v>19</v>
      </c>
      <c r="G416">
        <v>1621.3402000000001</v>
      </c>
      <c r="H416">
        <f t="shared" si="6"/>
        <v>0</v>
      </c>
      <c r="Z416" t="s">
        <v>13</v>
      </c>
      <c r="AA416" t="s">
        <v>19</v>
      </c>
      <c r="AB416">
        <v>8413.4630500000003</v>
      </c>
    </row>
    <row r="417" spans="1:28" x14ac:dyDescent="0.25">
      <c r="A417">
        <v>44</v>
      </c>
      <c r="B417" t="s">
        <v>2</v>
      </c>
      <c r="C417">
        <v>20.234999999999999</v>
      </c>
      <c r="D417">
        <v>1</v>
      </c>
      <c r="E417" t="s">
        <v>11</v>
      </c>
      <c r="F417" t="s">
        <v>24</v>
      </c>
      <c r="G417">
        <v>19594.809649999999</v>
      </c>
      <c r="H417">
        <f t="shared" si="6"/>
        <v>1</v>
      </c>
      <c r="Z417" t="s">
        <v>13</v>
      </c>
      <c r="AA417" t="s">
        <v>12</v>
      </c>
      <c r="AB417">
        <v>5240.7650000000003</v>
      </c>
    </row>
    <row r="418" spans="1:28" x14ac:dyDescent="0.25">
      <c r="A418">
        <v>26</v>
      </c>
      <c r="B418" t="s">
        <v>2</v>
      </c>
      <c r="C418">
        <v>17.195</v>
      </c>
      <c r="D418">
        <v>2</v>
      </c>
      <c r="E418" t="s">
        <v>11</v>
      </c>
      <c r="F418" t="s">
        <v>24</v>
      </c>
      <c r="G418">
        <v>14455.644050000001</v>
      </c>
      <c r="H418">
        <f t="shared" si="6"/>
        <v>1</v>
      </c>
      <c r="Z418" t="s">
        <v>13</v>
      </c>
      <c r="AA418" t="s">
        <v>24</v>
      </c>
      <c r="AB418">
        <v>3857.7592500000001</v>
      </c>
    </row>
    <row r="419" spans="1:28" x14ac:dyDescent="0.25">
      <c r="A419">
        <v>25</v>
      </c>
      <c r="B419" t="s">
        <v>3</v>
      </c>
      <c r="C419">
        <v>23.9</v>
      </c>
      <c r="D419">
        <v>5</v>
      </c>
      <c r="E419" t="s">
        <v>13</v>
      </c>
      <c r="F419" t="s">
        <v>12</v>
      </c>
      <c r="G419">
        <v>5080.0959999999995</v>
      </c>
      <c r="H419">
        <f t="shared" si="6"/>
        <v>0</v>
      </c>
      <c r="Z419" t="s">
        <v>13</v>
      </c>
      <c r="AA419" t="s">
        <v>24</v>
      </c>
      <c r="AB419">
        <v>25656.575260000001</v>
      </c>
    </row>
    <row r="420" spans="1:28" x14ac:dyDescent="0.25">
      <c r="A420">
        <v>19</v>
      </c>
      <c r="B420" t="s">
        <v>2</v>
      </c>
      <c r="C420">
        <v>35.15</v>
      </c>
      <c r="D420">
        <v>0</v>
      </c>
      <c r="E420" t="s">
        <v>13</v>
      </c>
      <c r="F420" t="s">
        <v>19</v>
      </c>
      <c r="G420">
        <v>2134.9014999999999</v>
      </c>
      <c r="H420">
        <f t="shared" si="6"/>
        <v>0</v>
      </c>
      <c r="Z420" t="s">
        <v>13</v>
      </c>
      <c r="AA420" t="s">
        <v>14</v>
      </c>
      <c r="AB420">
        <v>3994.1777999999999</v>
      </c>
    </row>
    <row r="421" spans="1:28" x14ac:dyDescent="0.25">
      <c r="A421">
        <v>43</v>
      </c>
      <c r="B421" t="s">
        <v>2</v>
      </c>
      <c r="C421">
        <v>35.64</v>
      </c>
      <c r="D421">
        <v>1</v>
      </c>
      <c r="E421" t="s">
        <v>13</v>
      </c>
      <c r="F421" t="s">
        <v>14</v>
      </c>
      <c r="G421">
        <v>7345.7266</v>
      </c>
      <c r="H421">
        <f t="shared" si="6"/>
        <v>0</v>
      </c>
      <c r="Z421" t="s">
        <v>13</v>
      </c>
      <c r="AA421" t="s">
        <v>24</v>
      </c>
      <c r="AB421">
        <v>9866.3048500000004</v>
      </c>
    </row>
    <row r="422" spans="1:28" x14ac:dyDescent="0.25">
      <c r="A422">
        <v>52</v>
      </c>
      <c r="B422" t="s">
        <v>3</v>
      </c>
      <c r="C422">
        <v>34.1</v>
      </c>
      <c r="D422">
        <v>0</v>
      </c>
      <c r="E422" t="s">
        <v>13</v>
      </c>
      <c r="F422" t="s">
        <v>14</v>
      </c>
      <c r="G422">
        <v>9140.9509999999991</v>
      </c>
      <c r="H422">
        <f t="shared" si="6"/>
        <v>0</v>
      </c>
      <c r="Z422" t="s">
        <v>13</v>
      </c>
      <c r="AA422" t="s">
        <v>14</v>
      </c>
      <c r="AB422">
        <v>5397.6166999999996</v>
      </c>
    </row>
    <row r="423" spans="1:28" x14ac:dyDescent="0.25">
      <c r="A423">
        <v>36</v>
      </c>
      <c r="B423" t="s">
        <v>2</v>
      </c>
      <c r="C423">
        <v>22.6</v>
      </c>
      <c r="D423">
        <v>2</v>
      </c>
      <c r="E423" t="s">
        <v>11</v>
      </c>
      <c r="F423" t="s">
        <v>12</v>
      </c>
      <c r="G423">
        <v>18608.261999999999</v>
      </c>
      <c r="H423">
        <f t="shared" si="6"/>
        <v>1</v>
      </c>
      <c r="Z423" t="s">
        <v>13</v>
      </c>
      <c r="AA423" t="s">
        <v>14</v>
      </c>
      <c r="AB423">
        <v>11482.63485</v>
      </c>
    </row>
    <row r="424" spans="1:28" x14ac:dyDescent="0.25">
      <c r="A424">
        <v>64</v>
      </c>
      <c r="B424" t="s">
        <v>3</v>
      </c>
      <c r="C424">
        <v>39.159999999999997</v>
      </c>
      <c r="D424">
        <v>1</v>
      </c>
      <c r="E424" t="s">
        <v>13</v>
      </c>
      <c r="F424" t="s">
        <v>14</v>
      </c>
      <c r="G424">
        <v>14418.2804</v>
      </c>
      <c r="H424">
        <f t="shared" si="6"/>
        <v>0</v>
      </c>
      <c r="Z424" t="s">
        <v>13</v>
      </c>
      <c r="AA424" t="s">
        <v>19</v>
      </c>
      <c r="AB424">
        <v>24059.680189999999</v>
      </c>
    </row>
    <row r="425" spans="1:28" x14ac:dyDescent="0.25">
      <c r="A425">
        <v>63</v>
      </c>
      <c r="B425" t="s">
        <v>2</v>
      </c>
      <c r="C425">
        <v>26.98</v>
      </c>
      <c r="D425">
        <v>0</v>
      </c>
      <c r="E425" t="s">
        <v>11</v>
      </c>
      <c r="F425" t="s">
        <v>19</v>
      </c>
      <c r="G425">
        <v>28950.4692</v>
      </c>
      <c r="H425">
        <f t="shared" si="6"/>
        <v>1</v>
      </c>
      <c r="Z425" t="s">
        <v>13</v>
      </c>
      <c r="AA425" t="s">
        <v>12</v>
      </c>
      <c r="AB425">
        <v>9861.0249999999996</v>
      </c>
    </row>
    <row r="426" spans="1:28" x14ac:dyDescent="0.25">
      <c r="A426">
        <v>64</v>
      </c>
      <c r="B426" t="s">
        <v>3</v>
      </c>
      <c r="C426">
        <v>33.880000000000003</v>
      </c>
      <c r="D426">
        <v>0</v>
      </c>
      <c r="E426" t="s">
        <v>11</v>
      </c>
      <c r="F426" t="s">
        <v>14</v>
      </c>
      <c r="G426">
        <v>46889.261200000001</v>
      </c>
      <c r="H426">
        <f t="shared" si="6"/>
        <v>1</v>
      </c>
      <c r="Z426" t="s">
        <v>13</v>
      </c>
      <c r="AA426" t="s">
        <v>24</v>
      </c>
      <c r="AB426">
        <v>8342.9087500000005</v>
      </c>
    </row>
    <row r="427" spans="1:28" x14ac:dyDescent="0.25">
      <c r="A427">
        <v>61</v>
      </c>
      <c r="B427" t="s">
        <v>3</v>
      </c>
      <c r="C427">
        <v>35.86</v>
      </c>
      <c r="D427">
        <v>0</v>
      </c>
      <c r="E427" t="s">
        <v>11</v>
      </c>
      <c r="F427" t="s">
        <v>14</v>
      </c>
      <c r="G427">
        <v>46599.108399999997</v>
      </c>
      <c r="H427">
        <f t="shared" si="6"/>
        <v>1</v>
      </c>
      <c r="Z427" t="s">
        <v>13</v>
      </c>
      <c r="AA427" t="s">
        <v>24</v>
      </c>
      <c r="AB427">
        <v>1708.0014000000001</v>
      </c>
    </row>
    <row r="428" spans="1:28" x14ac:dyDescent="0.25">
      <c r="A428">
        <v>40</v>
      </c>
      <c r="B428" t="s">
        <v>3</v>
      </c>
      <c r="C428">
        <v>32.774999999999999</v>
      </c>
      <c r="D428">
        <v>1</v>
      </c>
      <c r="E428" t="s">
        <v>11</v>
      </c>
      <c r="F428" t="s">
        <v>24</v>
      </c>
      <c r="G428">
        <v>39125.332249999999</v>
      </c>
      <c r="H428">
        <f t="shared" si="6"/>
        <v>1</v>
      </c>
      <c r="Z428" t="s">
        <v>13</v>
      </c>
      <c r="AA428" t="s">
        <v>24</v>
      </c>
      <c r="AB428">
        <v>14043.476699999999</v>
      </c>
    </row>
    <row r="429" spans="1:28" x14ac:dyDescent="0.25">
      <c r="A429">
        <v>25</v>
      </c>
      <c r="B429" t="s">
        <v>3</v>
      </c>
      <c r="C429">
        <v>30.59</v>
      </c>
      <c r="D429">
        <v>0</v>
      </c>
      <c r="E429" t="s">
        <v>13</v>
      </c>
      <c r="F429" t="s">
        <v>24</v>
      </c>
      <c r="G429">
        <v>2727.3951000000002</v>
      </c>
      <c r="H429">
        <f t="shared" si="6"/>
        <v>0</v>
      </c>
      <c r="Z429" t="s">
        <v>13</v>
      </c>
      <c r="AA429" t="s">
        <v>14</v>
      </c>
      <c r="AB429">
        <v>12925.886</v>
      </c>
    </row>
    <row r="430" spans="1:28" x14ac:dyDescent="0.25">
      <c r="A430">
        <v>48</v>
      </c>
      <c r="B430" t="s">
        <v>3</v>
      </c>
      <c r="C430">
        <v>30.2</v>
      </c>
      <c r="D430">
        <v>2</v>
      </c>
      <c r="E430" t="s">
        <v>13</v>
      </c>
      <c r="F430" t="s">
        <v>12</v>
      </c>
      <c r="G430">
        <v>8968.33</v>
      </c>
      <c r="H430">
        <f t="shared" si="6"/>
        <v>0</v>
      </c>
      <c r="Z430" t="s">
        <v>13</v>
      </c>
      <c r="AA430" t="s">
        <v>14</v>
      </c>
      <c r="AB430">
        <v>19214.705529999999</v>
      </c>
    </row>
    <row r="431" spans="1:28" x14ac:dyDescent="0.25">
      <c r="A431">
        <v>45</v>
      </c>
      <c r="B431" t="s">
        <v>3</v>
      </c>
      <c r="C431">
        <v>24.31</v>
      </c>
      <c r="D431">
        <v>5</v>
      </c>
      <c r="E431" t="s">
        <v>13</v>
      </c>
      <c r="F431" t="s">
        <v>14</v>
      </c>
      <c r="G431">
        <v>9788.8659000000007</v>
      </c>
      <c r="H431">
        <f t="shared" si="6"/>
        <v>0</v>
      </c>
      <c r="Z431" t="s">
        <v>13</v>
      </c>
      <c r="AA431" t="s">
        <v>14</v>
      </c>
      <c r="AB431">
        <v>13831.1152</v>
      </c>
    </row>
    <row r="432" spans="1:28" x14ac:dyDescent="0.25">
      <c r="A432">
        <v>38</v>
      </c>
      <c r="B432" t="s">
        <v>2</v>
      </c>
      <c r="C432">
        <v>27.265000000000001</v>
      </c>
      <c r="D432">
        <v>1</v>
      </c>
      <c r="E432" t="s">
        <v>13</v>
      </c>
      <c r="F432" t="s">
        <v>24</v>
      </c>
      <c r="G432">
        <v>6555.07035</v>
      </c>
      <c r="H432">
        <f t="shared" si="6"/>
        <v>0</v>
      </c>
      <c r="Z432" t="s">
        <v>13</v>
      </c>
      <c r="AA432" t="s">
        <v>24</v>
      </c>
      <c r="AB432">
        <v>6067.1267500000004</v>
      </c>
    </row>
    <row r="433" spans="1:28" x14ac:dyDescent="0.25">
      <c r="A433">
        <v>18</v>
      </c>
      <c r="B433" t="s">
        <v>2</v>
      </c>
      <c r="C433">
        <v>29.164999999999999</v>
      </c>
      <c r="D433">
        <v>0</v>
      </c>
      <c r="E433" t="s">
        <v>13</v>
      </c>
      <c r="F433" t="s">
        <v>24</v>
      </c>
      <c r="G433">
        <v>7323.7348190000002</v>
      </c>
      <c r="H433">
        <f t="shared" si="6"/>
        <v>0</v>
      </c>
      <c r="Z433" t="s">
        <v>13</v>
      </c>
      <c r="AA433" t="s">
        <v>12</v>
      </c>
      <c r="AB433">
        <v>5972.3779999999997</v>
      </c>
    </row>
    <row r="434" spans="1:28" x14ac:dyDescent="0.25">
      <c r="A434">
        <v>21</v>
      </c>
      <c r="B434" t="s">
        <v>2</v>
      </c>
      <c r="C434">
        <v>16.815000000000001</v>
      </c>
      <c r="D434">
        <v>1</v>
      </c>
      <c r="E434" t="s">
        <v>13</v>
      </c>
      <c r="F434" t="s">
        <v>24</v>
      </c>
      <c r="G434">
        <v>3167.4558499999998</v>
      </c>
      <c r="H434">
        <f t="shared" si="6"/>
        <v>0</v>
      </c>
      <c r="Z434" t="s">
        <v>13</v>
      </c>
      <c r="AA434" t="s">
        <v>12</v>
      </c>
      <c r="AB434">
        <v>8825.0859999999993</v>
      </c>
    </row>
    <row r="435" spans="1:28" x14ac:dyDescent="0.25">
      <c r="A435">
        <v>27</v>
      </c>
      <c r="B435" t="s">
        <v>2</v>
      </c>
      <c r="C435">
        <v>30.4</v>
      </c>
      <c r="D435">
        <v>3</v>
      </c>
      <c r="E435" t="s">
        <v>13</v>
      </c>
      <c r="F435" t="s">
        <v>19</v>
      </c>
      <c r="G435">
        <v>18804.752400000001</v>
      </c>
      <c r="H435">
        <f t="shared" si="6"/>
        <v>0</v>
      </c>
      <c r="Z435" t="s">
        <v>13</v>
      </c>
      <c r="AA435" t="s">
        <v>14</v>
      </c>
      <c r="AB435">
        <v>8233.0974999999999</v>
      </c>
    </row>
    <row r="436" spans="1:28" x14ac:dyDescent="0.25">
      <c r="A436">
        <v>19</v>
      </c>
      <c r="B436" t="s">
        <v>3</v>
      </c>
      <c r="C436">
        <v>33.1</v>
      </c>
      <c r="D436">
        <v>0</v>
      </c>
      <c r="E436" t="s">
        <v>13</v>
      </c>
      <c r="F436" t="s">
        <v>12</v>
      </c>
      <c r="G436">
        <v>23082.955330000001</v>
      </c>
      <c r="H436">
        <f t="shared" si="6"/>
        <v>0</v>
      </c>
      <c r="Z436" t="s">
        <v>13</v>
      </c>
      <c r="AA436" t="s">
        <v>14</v>
      </c>
      <c r="AB436">
        <v>27346.04207</v>
      </c>
    </row>
    <row r="437" spans="1:28" x14ac:dyDescent="0.25">
      <c r="A437">
        <v>29</v>
      </c>
      <c r="B437" t="s">
        <v>2</v>
      </c>
      <c r="C437">
        <v>20.234999999999999</v>
      </c>
      <c r="D437">
        <v>2</v>
      </c>
      <c r="E437" t="s">
        <v>13</v>
      </c>
      <c r="F437" t="s">
        <v>19</v>
      </c>
      <c r="G437">
        <v>4906.4096499999996</v>
      </c>
      <c r="H437">
        <f t="shared" si="6"/>
        <v>0</v>
      </c>
      <c r="Z437" t="s">
        <v>13</v>
      </c>
      <c r="AA437" t="s">
        <v>12</v>
      </c>
      <c r="AB437">
        <v>6196.4480000000003</v>
      </c>
    </row>
    <row r="438" spans="1:28" x14ac:dyDescent="0.25">
      <c r="A438">
        <v>42</v>
      </c>
      <c r="B438" t="s">
        <v>3</v>
      </c>
      <c r="C438">
        <v>26.9</v>
      </c>
      <c r="D438">
        <v>0</v>
      </c>
      <c r="E438" t="s">
        <v>13</v>
      </c>
      <c r="F438" t="s">
        <v>12</v>
      </c>
      <c r="G438">
        <v>5969.723</v>
      </c>
      <c r="H438">
        <f t="shared" si="6"/>
        <v>0</v>
      </c>
      <c r="Z438" t="s">
        <v>13</v>
      </c>
      <c r="AA438" t="s">
        <v>14</v>
      </c>
      <c r="AB438">
        <v>3056.3881000000001</v>
      </c>
    </row>
    <row r="439" spans="1:28" x14ac:dyDescent="0.25">
      <c r="A439">
        <v>60</v>
      </c>
      <c r="B439" t="s">
        <v>2</v>
      </c>
      <c r="C439">
        <v>30.5</v>
      </c>
      <c r="D439">
        <v>0</v>
      </c>
      <c r="E439" t="s">
        <v>13</v>
      </c>
      <c r="F439" t="s">
        <v>12</v>
      </c>
      <c r="G439">
        <v>12638.195</v>
      </c>
      <c r="H439">
        <f t="shared" si="6"/>
        <v>0</v>
      </c>
      <c r="Z439" t="s">
        <v>13</v>
      </c>
      <c r="AA439" t="s">
        <v>14</v>
      </c>
      <c r="AB439">
        <v>13887.204</v>
      </c>
    </row>
    <row r="440" spans="1:28" x14ac:dyDescent="0.25">
      <c r="A440">
        <v>31</v>
      </c>
      <c r="B440" t="s">
        <v>3</v>
      </c>
      <c r="C440">
        <v>28.594999999999999</v>
      </c>
      <c r="D440">
        <v>1</v>
      </c>
      <c r="E440" t="s">
        <v>13</v>
      </c>
      <c r="F440" t="s">
        <v>19</v>
      </c>
      <c r="G440">
        <v>4243.5900499999998</v>
      </c>
      <c r="H440">
        <f t="shared" si="6"/>
        <v>0</v>
      </c>
      <c r="Z440" t="s">
        <v>13</v>
      </c>
      <c r="AA440" t="s">
        <v>19</v>
      </c>
      <c r="AB440">
        <v>10231.499900000001</v>
      </c>
    </row>
    <row r="441" spans="1:28" x14ac:dyDescent="0.25">
      <c r="A441">
        <v>60</v>
      </c>
      <c r="B441" t="s">
        <v>3</v>
      </c>
      <c r="C441">
        <v>33.11</v>
      </c>
      <c r="D441">
        <v>3</v>
      </c>
      <c r="E441" t="s">
        <v>13</v>
      </c>
      <c r="F441" t="s">
        <v>14</v>
      </c>
      <c r="G441">
        <v>13919.822899999999</v>
      </c>
      <c r="H441">
        <f t="shared" si="6"/>
        <v>0</v>
      </c>
      <c r="Z441" t="s">
        <v>13</v>
      </c>
      <c r="AA441" t="s">
        <v>24</v>
      </c>
      <c r="AB441">
        <v>3268.84665</v>
      </c>
    </row>
    <row r="442" spans="1:28" x14ac:dyDescent="0.25">
      <c r="A442">
        <v>22</v>
      </c>
      <c r="B442" t="s">
        <v>3</v>
      </c>
      <c r="C442">
        <v>31.73</v>
      </c>
      <c r="D442">
        <v>0</v>
      </c>
      <c r="E442" t="s">
        <v>13</v>
      </c>
      <c r="F442" t="s">
        <v>24</v>
      </c>
      <c r="G442">
        <v>2254.7966999999999</v>
      </c>
      <c r="H442">
        <f t="shared" si="6"/>
        <v>0</v>
      </c>
      <c r="Z442" t="s">
        <v>13</v>
      </c>
      <c r="AA442" t="s">
        <v>12</v>
      </c>
      <c r="AB442">
        <v>11538.421</v>
      </c>
    </row>
    <row r="443" spans="1:28" x14ac:dyDescent="0.25">
      <c r="A443">
        <v>35</v>
      </c>
      <c r="B443" t="s">
        <v>3</v>
      </c>
      <c r="C443">
        <v>28.9</v>
      </c>
      <c r="D443">
        <v>3</v>
      </c>
      <c r="E443" t="s">
        <v>13</v>
      </c>
      <c r="F443" t="s">
        <v>12</v>
      </c>
      <c r="G443">
        <v>5926.8459999999995</v>
      </c>
      <c r="H443">
        <f t="shared" si="6"/>
        <v>0</v>
      </c>
      <c r="Z443" t="s">
        <v>13</v>
      </c>
      <c r="AA443" t="s">
        <v>24</v>
      </c>
      <c r="AB443">
        <v>3213.6220499999999</v>
      </c>
    </row>
    <row r="444" spans="1:28" x14ac:dyDescent="0.25">
      <c r="A444">
        <v>52</v>
      </c>
      <c r="B444" t="s">
        <v>2</v>
      </c>
      <c r="C444">
        <v>46.75</v>
      </c>
      <c r="D444">
        <v>5</v>
      </c>
      <c r="E444" t="s">
        <v>13</v>
      </c>
      <c r="F444" t="s">
        <v>14</v>
      </c>
      <c r="G444">
        <v>12592.5345</v>
      </c>
      <c r="H444">
        <f t="shared" si="6"/>
        <v>0</v>
      </c>
      <c r="Z444" t="s">
        <v>13</v>
      </c>
      <c r="AA444" t="s">
        <v>12</v>
      </c>
      <c r="AB444">
        <v>13390.558999999999</v>
      </c>
    </row>
    <row r="445" spans="1:28" x14ac:dyDescent="0.25">
      <c r="A445">
        <v>26</v>
      </c>
      <c r="B445" t="s">
        <v>3</v>
      </c>
      <c r="C445">
        <v>29.45</v>
      </c>
      <c r="D445">
        <v>0</v>
      </c>
      <c r="E445" t="s">
        <v>13</v>
      </c>
      <c r="F445" t="s">
        <v>24</v>
      </c>
      <c r="G445">
        <v>2897.3235</v>
      </c>
      <c r="H445">
        <f t="shared" si="6"/>
        <v>0</v>
      </c>
      <c r="Z445" t="s">
        <v>13</v>
      </c>
      <c r="AA445" t="s">
        <v>14</v>
      </c>
      <c r="AB445">
        <v>3972.9247</v>
      </c>
    </row>
    <row r="446" spans="1:28" x14ac:dyDescent="0.25">
      <c r="A446">
        <v>31</v>
      </c>
      <c r="B446" t="s">
        <v>2</v>
      </c>
      <c r="C446">
        <v>32.68</v>
      </c>
      <c r="D446">
        <v>1</v>
      </c>
      <c r="E446" t="s">
        <v>13</v>
      </c>
      <c r="F446" t="s">
        <v>19</v>
      </c>
      <c r="G446">
        <v>4738.2682000000004</v>
      </c>
      <c r="H446">
        <f t="shared" si="6"/>
        <v>0</v>
      </c>
      <c r="Z446" t="s">
        <v>13</v>
      </c>
      <c r="AA446" t="s">
        <v>12</v>
      </c>
      <c r="AB446">
        <v>12957.118</v>
      </c>
    </row>
    <row r="447" spans="1:28" x14ac:dyDescent="0.25">
      <c r="A447">
        <v>33</v>
      </c>
      <c r="B447" t="s">
        <v>2</v>
      </c>
      <c r="C447">
        <v>33.5</v>
      </c>
      <c r="D447">
        <v>0</v>
      </c>
      <c r="E447" t="s">
        <v>11</v>
      </c>
      <c r="F447" t="s">
        <v>12</v>
      </c>
      <c r="G447">
        <v>37079.372000000003</v>
      </c>
      <c r="H447">
        <f t="shared" si="6"/>
        <v>1</v>
      </c>
      <c r="Z447" t="s">
        <v>13</v>
      </c>
      <c r="AA447" t="s">
        <v>19</v>
      </c>
      <c r="AB447">
        <v>11187.6567</v>
      </c>
    </row>
    <row r="448" spans="1:28" x14ac:dyDescent="0.25">
      <c r="A448">
        <v>18</v>
      </c>
      <c r="B448" t="s">
        <v>3</v>
      </c>
      <c r="C448">
        <v>43.01</v>
      </c>
      <c r="D448">
        <v>0</v>
      </c>
      <c r="E448" t="s">
        <v>13</v>
      </c>
      <c r="F448" t="s">
        <v>14</v>
      </c>
      <c r="G448">
        <v>1149.3959</v>
      </c>
      <c r="H448">
        <f t="shared" si="6"/>
        <v>0</v>
      </c>
      <c r="Z448" t="s">
        <v>13</v>
      </c>
      <c r="AA448" t="s">
        <v>24</v>
      </c>
      <c r="AB448">
        <v>17878.900679999999</v>
      </c>
    </row>
    <row r="449" spans="1:28" x14ac:dyDescent="0.25">
      <c r="A449">
        <v>59</v>
      </c>
      <c r="B449" t="s">
        <v>2</v>
      </c>
      <c r="C449">
        <v>36.520000000000003</v>
      </c>
      <c r="D449">
        <v>1</v>
      </c>
      <c r="E449" t="s">
        <v>13</v>
      </c>
      <c r="F449" t="s">
        <v>14</v>
      </c>
      <c r="G449">
        <v>28287.897659999999</v>
      </c>
      <c r="H449">
        <f t="shared" si="6"/>
        <v>0</v>
      </c>
      <c r="Z449" t="s">
        <v>13</v>
      </c>
      <c r="AA449" t="s">
        <v>12</v>
      </c>
      <c r="AB449">
        <v>3847.674</v>
      </c>
    </row>
    <row r="450" spans="1:28" x14ac:dyDescent="0.25">
      <c r="A450">
        <v>56</v>
      </c>
      <c r="B450" t="s">
        <v>3</v>
      </c>
      <c r="C450">
        <v>26.695</v>
      </c>
      <c r="D450">
        <v>1</v>
      </c>
      <c r="E450" t="s">
        <v>11</v>
      </c>
      <c r="F450" t="s">
        <v>19</v>
      </c>
      <c r="G450">
        <v>26109.32905</v>
      </c>
      <c r="H450">
        <f t="shared" si="6"/>
        <v>1</v>
      </c>
      <c r="Z450" t="s">
        <v>13</v>
      </c>
      <c r="AA450" t="s">
        <v>24</v>
      </c>
      <c r="AB450">
        <v>8334.5895999999993</v>
      </c>
    </row>
    <row r="451" spans="1:28" x14ac:dyDescent="0.25">
      <c r="A451">
        <v>45</v>
      </c>
      <c r="B451" t="s">
        <v>2</v>
      </c>
      <c r="C451">
        <v>33.1</v>
      </c>
      <c r="D451">
        <v>0</v>
      </c>
      <c r="E451" t="s">
        <v>13</v>
      </c>
      <c r="F451" t="s">
        <v>12</v>
      </c>
      <c r="G451">
        <v>7345.0839999999998</v>
      </c>
      <c r="H451">
        <f t="shared" si="6"/>
        <v>0</v>
      </c>
      <c r="Z451" t="s">
        <v>13</v>
      </c>
      <c r="AA451" t="s">
        <v>14</v>
      </c>
      <c r="AB451">
        <v>3935.1799000000001</v>
      </c>
    </row>
    <row r="452" spans="1:28" x14ac:dyDescent="0.25">
      <c r="A452">
        <v>60</v>
      </c>
      <c r="B452" t="s">
        <v>3</v>
      </c>
      <c r="C452">
        <v>29.64</v>
      </c>
      <c r="D452">
        <v>0</v>
      </c>
      <c r="E452" t="s">
        <v>13</v>
      </c>
      <c r="F452" t="s">
        <v>24</v>
      </c>
      <c r="G452">
        <v>12730.999599999999</v>
      </c>
      <c r="H452">
        <f t="shared" si="6"/>
        <v>0</v>
      </c>
      <c r="Z452" t="s">
        <v>13</v>
      </c>
      <c r="AA452" t="s">
        <v>19</v>
      </c>
      <c r="AB452">
        <v>1646.4296999999999</v>
      </c>
    </row>
    <row r="453" spans="1:28" x14ac:dyDescent="0.25">
      <c r="A453">
        <v>56</v>
      </c>
      <c r="B453" t="s">
        <v>2</v>
      </c>
      <c r="C453">
        <v>25.65</v>
      </c>
      <c r="D453">
        <v>0</v>
      </c>
      <c r="E453" t="s">
        <v>13</v>
      </c>
      <c r="F453" t="s">
        <v>19</v>
      </c>
      <c r="G453">
        <v>11454.021500000001</v>
      </c>
      <c r="H453">
        <f t="shared" si="6"/>
        <v>0</v>
      </c>
      <c r="Z453" t="s">
        <v>13</v>
      </c>
      <c r="AA453" t="s">
        <v>19</v>
      </c>
      <c r="AB453">
        <v>9193.8384999999998</v>
      </c>
    </row>
    <row r="454" spans="1:28" x14ac:dyDescent="0.25">
      <c r="A454">
        <v>40</v>
      </c>
      <c r="B454" t="s">
        <v>2</v>
      </c>
      <c r="C454">
        <v>29.6</v>
      </c>
      <c r="D454">
        <v>0</v>
      </c>
      <c r="E454" t="s">
        <v>13</v>
      </c>
      <c r="F454" t="s">
        <v>12</v>
      </c>
      <c r="G454">
        <v>5910.9440000000004</v>
      </c>
      <c r="H454">
        <f t="shared" si="6"/>
        <v>0</v>
      </c>
      <c r="Z454" t="s">
        <v>13</v>
      </c>
      <c r="AA454" t="s">
        <v>24</v>
      </c>
      <c r="AB454">
        <v>10923.933199999999</v>
      </c>
    </row>
    <row r="455" spans="1:28" x14ac:dyDescent="0.25">
      <c r="A455">
        <v>35</v>
      </c>
      <c r="B455" t="s">
        <v>3</v>
      </c>
      <c r="C455">
        <v>38.6</v>
      </c>
      <c r="D455">
        <v>1</v>
      </c>
      <c r="E455" t="s">
        <v>13</v>
      </c>
      <c r="F455" t="s">
        <v>12</v>
      </c>
      <c r="G455">
        <v>4762.3289999999997</v>
      </c>
      <c r="H455">
        <f t="shared" ref="H455:H518" si="7">IF(E455="yes",1,0)</f>
        <v>0</v>
      </c>
      <c r="Z455" t="s">
        <v>13</v>
      </c>
      <c r="AA455" t="s">
        <v>12</v>
      </c>
      <c r="AB455">
        <v>2494.0219999999999</v>
      </c>
    </row>
    <row r="456" spans="1:28" x14ac:dyDescent="0.25">
      <c r="A456">
        <v>39</v>
      </c>
      <c r="B456" t="s">
        <v>3</v>
      </c>
      <c r="C456">
        <v>29.6</v>
      </c>
      <c r="D456">
        <v>4</v>
      </c>
      <c r="E456" t="s">
        <v>13</v>
      </c>
      <c r="F456" t="s">
        <v>12</v>
      </c>
      <c r="G456">
        <v>7512.2669999999998</v>
      </c>
      <c r="H456">
        <f t="shared" si="7"/>
        <v>0</v>
      </c>
      <c r="Z456" t="s">
        <v>13</v>
      </c>
      <c r="AA456" t="s">
        <v>14</v>
      </c>
      <c r="AB456">
        <v>9058.7302999999993</v>
      </c>
    </row>
    <row r="457" spans="1:28" x14ac:dyDescent="0.25">
      <c r="A457">
        <v>30</v>
      </c>
      <c r="B457" t="s">
        <v>3</v>
      </c>
      <c r="C457">
        <v>24.13</v>
      </c>
      <c r="D457">
        <v>1</v>
      </c>
      <c r="E457" t="s">
        <v>13</v>
      </c>
      <c r="F457" t="s">
        <v>19</v>
      </c>
      <c r="G457">
        <v>4032.2406999999998</v>
      </c>
      <c r="H457">
        <f t="shared" si="7"/>
        <v>0</v>
      </c>
      <c r="Z457" t="s">
        <v>13</v>
      </c>
      <c r="AA457" t="s">
        <v>14</v>
      </c>
      <c r="AB457">
        <v>2801.2588000000001</v>
      </c>
    </row>
    <row r="458" spans="1:28" x14ac:dyDescent="0.25">
      <c r="A458">
        <v>24</v>
      </c>
      <c r="B458" t="s">
        <v>3</v>
      </c>
      <c r="C458">
        <v>23.4</v>
      </c>
      <c r="D458">
        <v>0</v>
      </c>
      <c r="E458" t="s">
        <v>13</v>
      </c>
      <c r="F458" t="s">
        <v>12</v>
      </c>
      <c r="G458">
        <v>1969.614</v>
      </c>
      <c r="H458">
        <f t="shared" si="7"/>
        <v>0</v>
      </c>
      <c r="Z458" t="s">
        <v>13</v>
      </c>
      <c r="AA458" t="s">
        <v>19</v>
      </c>
      <c r="AB458">
        <v>2128.4310500000001</v>
      </c>
    </row>
    <row r="459" spans="1:28" x14ac:dyDescent="0.25">
      <c r="A459">
        <v>20</v>
      </c>
      <c r="B459" t="s">
        <v>3</v>
      </c>
      <c r="C459">
        <v>29.734999999999999</v>
      </c>
      <c r="D459">
        <v>0</v>
      </c>
      <c r="E459" t="s">
        <v>13</v>
      </c>
      <c r="F459" t="s">
        <v>19</v>
      </c>
      <c r="G459">
        <v>1769.5316499999999</v>
      </c>
      <c r="H459">
        <f t="shared" si="7"/>
        <v>0</v>
      </c>
      <c r="Z459" t="s">
        <v>13</v>
      </c>
      <c r="AA459" t="s">
        <v>19</v>
      </c>
      <c r="AB459">
        <v>6373.55735</v>
      </c>
    </row>
    <row r="460" spans="1:28" x14ac:dyDescent="0.25">
      <c r="A460">
        <v>32</v>
      </c>
      <c r="B460" t="s">
        <v>3</v>
      </c>
      <c r="C460">
        <v>46.53</v>
      </c>
      <c r="D460">
        <v>2</v>
      </c>
      <c r="E460" t="s">
        <v>13</v>
      </c>
      <c r="F460" t="s">
        <v>14</v>
      </c>
      <c r="G460">
        <v>4686.3887000000004</v>
      </c>
      <c r="H460">
        <f t="shared" si="7"/>
        <v>0</v>
      </c>
      <c r="Z460" t="s">
        <v>13</v>
      </c>
      <c r="AA460" t="s">
        <v>19</v>
      </c>
      <c r="AB460">
        <v>7256.7231000000002</v>
      </c>
    </row>
    <row r="461" spans="1:28" x14ac:dyDescent="0.25">
      <c r="A461">
        <v>59</v>
      </c>
      <c r="B461" t="s">
        <v>3</v>
      </c>
      <c r="C461">
        <v>37.4</v>
      </c>
      <c r="D461">
        <v>0</v>
      </c>
      <c r="E461" t="s">
        <v>13</v>
      </c>
      <c r="F461" t="s">
        <v>12</v>
      </c>
      <c r="G461">
        <v>21797.000400000001</v>
      </c>
      <c r="H461">
        <f t="shared" si="7"/>
        <v>0</v>
      </c>
      <c r="Z461" t="s">
        <v>13</v>
      </c>
      <c r="AA461" t="s">
        <v>12</v>
      </c>
      <c r="AB461">
        <v>11552.904</v>
      </c>
    </row>
    <row r="462" spans="1:28" x14ac:dyDescent="0.25">
      <c r="A462">
        <v>55</v>
      </c>
      <c r="B462" t="s">
        <v>2</v>
      </c>
      <c r="C462">
        <v>30.14</v>
      </c>
      <c r="D462">
        <v>2</v>
      </c>
      <c r="E462" t="s">
        <v>13</v>
      </c>
      <c r="F462" t="s">
        <v>14</v>
      </c>
      <c r="G462">
        <v>11881.9696</v>
      </c>
      <c r="H462">
        <f t="shared" si="7"/>
        <v>0</v>
      </c>
      <c r="Z462" t="s">
        <v>13</v>
      </c>
      <c r="AA462" t="s">
        <v>12</v>
      </c>
      <c r="AB462">
        <v>3761.2919999999999</v>
      </c>
    </row>
    <row r="463" spans="1:28" x14ac:dyDescent="0.25">
      <c r="A463">
        <v>57</v>
      </c>
      <c r="B463" t="s">
        <v>2</v>
      </c>
      <c r="C463">
        <v>30.495000000000001</v>
      </c>
      <c r="D463">
        <v>0</v>
      </c>
      <c r="E463" t="s">
        <v>13</v>
      </c>
      <c r="F463" t="s">
        <v>19</v>
      </c>
      <c r="G463">
        <v>11840.77505</v>
      </c>
      <c r="H463">
        <f t="shared" si="7"/>
        <v>0</v>
      </c>
      <c r="Z463" t="s">
        <v>13</v>
      </c>
      <c r="AA463" t="s">
        <v>14</v>
      </c>
      <c r="AB463">
        <v>2219.4450999999999</v>
      </c>
    </row>
    <row r="464" spans="1:28" x14ac:dyDescent="0.25">
      <c r="A464">
        <v>56</v>
      </c>
      <c r="B464" t="s">
        <v>3</v>
      </c>
      <c r="C464">
        <v>39.6</v>
      </c>
      <c r="D464">
        <v>0</v>
      </c>
      <c r="E464" t="s">
        <v>13</v>
      </c>
      <c r="F464" t="s">
        <v>12</v>
      </c>
      <c r="G464">
        <v>10601.412</v>
      </c>
      <c r="H464">
        <f t="shared" si="7"/>
        <v>0</v>
      </c>
      <c r="Z464" t="s">
        <v>13</v>
      </c>
      <c r="AA464" t="s">
        <v>14</v>
      </c>
      <c r="AB464">
        <v>4753.6368000000002</v>
      </c>
    </row>
    <row r="465" spans="1:28" x14ac:dyDescent="0.25">
      <c r="A465">
        <v>40</v>
      </c>
      <c r="B465" t="s">
        <v>2</v>
      </c>
      <c r="C465">
        <v>33</v>
      </c>
      <c r="D465">
        <v>3</v>
      </c>
      <c r="E465" t="s">
        <v>13</v>
      </c>
      <c r="F465" t="s">
        <v>14</v>
      </c>
      <c r="G465">
        <v>7682.67</v>
      </c>
      <c r="H465">
        <f t="shared" si="7"/>
        <v>0</v>
      </c>
      <c r="Z465" t="s">
        <v>13</v>
      </c>
      <c r="AA465" t="s">
        <v>24</v>
      </c>
      <c r="AB465">
        <v>31620.001059999999</v>
      </c>
    </row>
    <row r="466" spans="1:28" x14ac:dyDescent="0.25">
      <c r="A466">
        <v>49</v>
      </c>
      <c r="B466" t="s">
        <v>2</v>
      </c>
      <c r="C466">
        <v>36.630000000000003</v>
      </c>
      <c r="D466">
        <v>3</v>
      </c>
      <c r="E466" t="s">
        <v>13</v>
      </c>
      <c r="F466" t="s">
        <v>14</v>
      </c>
      <c r="G466">
        <v>10381.4787</v>
      </c>
      <c r="H466">
        <f t="shared" si="7"/>
        <v>0</v>
      </c>
      <c r="Z466" t="s">
        <v>13</v>
      </c>
      <c r="AA466" t="s">
        <v>24</v>
      </c>
      <c r="AB466">
        <v>13224.057049999999</v>
      </c>
    </row>
    <row r="467" spans="1:28" x14ac:dyDescent="0.25">
      <c r="A467">
        <v>42</v>
      </c>
      <c r="B467" t="s">
        <v>3</v>
      </c>
      <c r="C467">
        <v>30</v>
      </c>
      <c r="D467">
        <v>0</v>
      </c>
      <c r="E467" t="s">
        <v>11</v>
      </c>
      <c r="F467" t="s">
        <v>12</v>
      </c>
      <c r="G467">
        <v>22144.031999999999</v>
      </c>
      <c r="H467">
        <f t="shared" si="7"/>
        <v>1</v>
      </c>
      <c r="Z467" t="s">
        <v>13</v>
      </c>
      <c r="AA467" t="s">
        <v>19</v>
      </c>
      <c r="AB467">
        <v>12222.898300000001</v>
      </c>
    </row>
    <row r="468" spans="1:28" x14ac:dyDescent="0.25">
      <c r="A468">
        <v>62</v>
      </c>
      <c r="B468" t="s">
        <v>2</v>
      </c>
      <c r="C468">
        <v>38.094999999999999</v>
      </c>
      <c r="D468">
        <v>2</v>
      </c>
      <c r="E468" t="s">
        <v>13</v>
      </c>
      <c r="F468" t="s">
        <v>24</v>
      </c>
      <c r="G468">
        <v>15230.324049999999</v>
      </c>
      <c r="H468">
        <f t="shared" si="7"/>
        <v>0</v>
      </c>
      <c r="Z468" t="s">
        <v>13</v>
      </c>
      <c r="AA468" t="s">
        <v>14</v>
      </c>
      <c r="AB468">
        <v>1664.9996000000001</v>
      </c>
    </row>
    <row r="469" spans="1:28" x14ac:dyDescent="0.25">
      <c r="A469">
        <v>56</v>
      </c>
      <c r="B469" t="s">
        <v>3</v>
      </c>
      <c r="C469">
        <v>25.934999999999999</v>
      </c>
      <c r="D469">
        <v>0</v>
      </c>
      <c r="E469" t="s">
        <v>13</v>
      </c>
      <c r="F469" t="s">
        <v>24</v>
      </c>
      <c r="G469">
        <v>11165.417649999999</v>
      </c>
      <c r="H469">
        <f t="shared" si="7"/>
        <v>0</v>
      </c>
      <c r="Z469" t="s">
        <v>13</v>
      </c>
      <c r="AA469" t="s">
        <v>12</v>
      </c>
      <c r="AB469">
        <v>9724.5300000000007</v>
      </c>
    </row>
    <row r="470" spans="1:28" x14ac:dyDescent="0.25">
      <c r="A470">
        <v>19</v>
      </c>
      <c r="B470" t="s">
        <v>3</v>
      </c>
      <c r="C470">
        <v>25.175000000000001</v>
      </c>
      <c r="D470">
        <v>0</v>
      </c>
      <c r="E470" t="s">
        <v>13</v>
      </c>
      <c r="F470" t="s">
        <v>19</v>
      </c>
      <c r="G470">
        <v>1632.0362500000001</v>
      </c>
      <c r="H470">
        <f t="shared" si="7"/>
        <v>0</v>
      </c>
      <c r="Z470" t="s">
        <v>13</v>
      </c>
      <c r="AA470" t="s">
        <v>24</v>
      </c>
      <c r="AB470">
        <v>3206.4913499999998</v>
      </c>
    </row>
    <row r="471" spans="1:28" x14ac:dyDescent="0.25">
      <c r="A471">
        <v>30</v>
      </c>
      <c r="B471" t="s">
        <v>2</v>
      </c>
      <c r="C471">
        <v>28.38</v>
      </c>
      <c r="D471">
        <v>1</v>
      </c>
      <c r="E471" t="s">
        <v>11</v>
      </c>
      <c r="F471" t="s">
        <v>14</v>
      </c>
      <c r="G471">
        <v>19521.968199999999</v>
      </c>
      <c r="H471">
        <f t="shared" si="7"/>
        <v>1</v>
      </c>
      <c r="Z471" t="s">
        <v>13</v>
      </c>
      <c r="AA471" t="s">
        <v>24</v>
      </c>
      <c r="AB471">
        <v>12913.992399999999</v>
      </c>
    </row>
    <row r="472" spans="1:28" x14ac:dyDescent="0.25">
      <c r="A472">
        <v>60</v>
      </c>
      <c r="B472" t="s">
        <v>2</v>
      </c>
      <c r="C472">
        <v>28.7</v>
      </c>
      <c r="D472">
        <v>1</v>
      </c>
      <c r="E472" t="s">
        <v>13</v>
      </c>
      <c r="F472" t="s">
        <v>12</v>
      </c>
      <c r="G472">
        <v>13224.692999999999</v>
      </c>
      <c r="H472">
        <f t="shared" si="7"/>
        <v>0</v>
      </c>
      <c r="Z472" t="s">
        <v>13</v>
      </c>
      <c r="AA472" t="s">
        <v>19</v>
      </c>
      <c r="AB472">
        <v>1639.5631000000001</v>
      </c>
    </row>
    <row r="473" spans="1:28" x14ac:dyDescent="0.25">
      <c r="A473">
        <v>56</v>
      </c>
      <c r="B473" t="s">
        <v>2</v>
      </c>
      <c r="C473">
        <v>33.82</v>
      </c>
      <c r="D473">
        <v>2</v>
      </c>
      <c r="E473" t="s">
        <v>13</v>
      </c>
      <c r="F473" t="s">
        <v>19</v>
      </c>
      <c r="G473">
        <v>12643.3778</v>
      </c>
      <c r="H473">
        <f t="shared" si="7"/>
        <v>0</v>
      </c>
      <c r="Z473" t="s">
        <v>13</v>
      </c>
      <c r="AA473" t="s">
        <v>14</v>
      </c>
      <c r="AB473">
        <v>6356.2707</v>
      </c>
    </row>
    <row r="474" spans="1:28" x14ac:dyDescent="0.25">
      <c r="A474">
        <v>28</v>
      </c>
      <c r="B474" t="s">
        <v>2</v>
      </c>
      <c r="C474">
        <v>24.32</v>
      </c>
      <c r="D474">
        <v>1</v>
      </c>
      <c r="E474" t="s">
        <v>13</v>
      </c>
      <c r="F474" t="s">
        <v>24</v>
      </c>
      <c r="G474">
        <v>23288.928400000001</v>
      </c>
      <c r="H474">
        <f t="shared" si="7"/>
        <v>0</v>
      </c>
      <c r="Z474" t="s">
        <v>13</v>
      </c>
      <c r="AA474" t="s">
        <v>14</v>
      </c>
      <c r="AB474">
        <v>17626.239509999999</v>
      </c>
    </row>
    <row r="475" spans="1:28" x14ac:dyDescent="0.25">
      <c r="A475">
        <v>18</v>
      </c>
      <c r="B475" t="s">
        <v>2</v>
      </c>
      <c r="C475">
        <v>24.09</v>
      </c>
      <c r="D475">
        <v>1</v>
      </c>
      <c r="E475" t="s">
        <v>13</v>
      </c>
      <c r="F475" t="s">
        <v>14</v>
      </c>
      <c r="G475">
        <v>2201.0971</v>
      </c>
      <c r="H475">
        <f t="shared" si="7"/>
        <v>0</v>
      </c>
      <c r="Z475" t="s">
        <v>13</v>
      </c>
      <c r="AA475" t="s">
        <v>12</v>
      </c>
      <c r="AB475">
        <v>1242.816</v>
      </c>
    </row>
    <row r="476" spans="1:28" x14ac:dyDescent="0.25">
      <c r="A476">
        <v>27</v>
      </c>
      <c r="B476" t="s">
        <v>3</v>
      </c>
      <c r="C476">
        <v>32.67</v>
      </c>
      <c r="D476">
        <v>0</v>
      </c>
      <c r="E476" t="s">
        <v>13</v>
      </c>
      <c r="F476" t="s">
        <v>14</v>
      </c>
      <c r="G476">
        <v>2497.0383000000002</v>
      </c>
      <c r="H476">
        <f t="shared" si="7"/>
        <v>0</v>
      </c>
      <c r="Z476" t="s">
        <v>13</v>
      </c>
      <c r="AA476" t="s">
        <v>14</v>
      </c>
      <c r="AB476">
        <v>4779.6022999999996</v>
      </c>
    </row>
    <row r="477" spans="1:28" x14ac:dyDescent="0.25">
      <c r="A477">
        <v>18</v>
      </c>
      <c r="B477" t="s">
        <v>2</v>
      </c>
      <c r="C477">
        <v>30.114999999999998</v>
      </c>
      <c r="D477">
        <v>0</v>
      </c>
      <c r="E477" t="s">
        <v>13</v>
      </c>
      <c r="F477" t="s">
        <v>24</v>
      </c>
      <c r="G477">
        <v>2203.4718499999999</v>
      </c>
      <c r="H477">
        <f t="shared" si="7"/>
        <v>0</v>
      </c>
      <c r="Z477" t="s">
        <v>13</v>
      </c>
      <c r="AA477" t="s">
        <v>24</v>
      </c>
      <c r="AB477">
        <v>3861.2096499999998</v>
      </c>
    </row>
    <row r="478" spans="1:28" x14ac:dyDescent="0.25">
      <c r="A478">
        <v>19</v>
      </c>
      <c r="B478" t="s">
        <v>2</v>
      </c>
      <c r="C478">
        <v>29.8</v>
      </c>
      <c r="D478">
        <v>0</v>
      </c>
      <c r="E478" t="s">
        <v>13</v>
      </c>
      <c r="F478" t="s">
        <v>12</v>
      </c>
      <c r="G478">
        <v>1744.4649999999999</v>
      </c>
      <c r="H478">
        <f t="shared" si="7"/>
        <v>0</v>
      </c>
      <c r="Z478" t="s">
        <v>13</v>
      </c>
      <c r="AA478" t="s">
        <v>24</v>
      </c>
      <c r="AB478">
        <v>13635.6379</v>
      </c>
    </row>
    <row r="479" spans="1:28" x14ac:dyDescent="0.25">
      <c r="A479">
        <v>47</v>
      </c>
      <c r="B479" t="s">
        <v>2</v>
      </c>
      <c r="C479">
        <v>33.344999999999999</v>
      </c>
      <c r="D479">
        <v>0</v>
      </c>
      <c r="E479" t="s">
        <v>13</v>
      </c>
      <c r="F479" t="s">
        <v>24</v>
      </c>
      <c r="G479">
        <v>20878.78443</v>
      </c>
      <c r="H479">
        <f t="shared" si="7"/>
        <v>0</v>
      </c>
      <c r="Z479" t="s">
        <v>13</v>
      </c>
      <c r="AA479" t="s">
        <v>14</v>
      </c>
      <c r="AB479">
        <v>5976.8311000000003</v>
      </c>
    </row>
    <row r="480" spans="1:28" x14ac:dyDescent="0.25">
      <c r="A480">
        <v>54</v>
      </c>
      <c r="B480" t="s">
        <v>3</v>
      </c>
      <c r="C480">
        <v>25.1</v>
      </c>
      <c r="D480">
        <v>3</v>
      </c>
      <c r="E480" t="s">
        <v>11</v>
      </c>
      <c r="F480" t="s">
        <v>12</v>
      </c>
      <c r="G480">
        <v>25382.296999999999</v>
      </c>
      <c r="H480">
        <f t="shared" si="7"/>
        <v>1</v>
      </c>
      <c r="Z480" t="s">
        <v>13</v>
      </c>
      <c r="AA480" t="s">
        <v>12</v>
      </c>
      <c r="AB480">
        <v>11842.441999999999</v>
      </c>
    </row>
    <row r="481" spans="1:28" x14ac:dyDescent="0.25">
      <c r="A481">
        <v>61</v>
      </c>
      <c r="B481" t="s">
        <v>3</v>
      </c>
      <c r="C481">
        <v>28.31</v>
      </c>
      <c r="D481">
        <v>1</v>
      </c>
      <c r="E481" t="s">
        <v>11</v>
      </c>
      <c r="F481" t="s">
        <v>19</v>
      </c>
      <c r="G481">
        <v>28868.6639</v>
      </c>
      <c r="H481">
        <f t="shared" si="7"/>
        <v>1</v>
      </c>
      <c r="Z481" t="s">
        <v>13</v>
      </c>
      <c r="AA481" t="s">
        <v>19</v>
      </c>
      <c r="AB481">
        <v>8428.0692999999992</v>
      </c>
    </row>
    <row r="482" spans="1:28" x14ac:dyDescent="0.25">
      <c r="A482">
        <v>24</v>
      </c>
      <c r="B482" t="s">
        <v>3</v>
      </c>
      <c r="C482">
        <v>28.5</v>
      </c>
      <c r="D482">
        <v>0</v>
      </c>
      <c r="E482" t="s">
        <v>11</v>
      </c>
      <c r="F482" t="s">
        <v>24</v>
      </c>
      <c r="G482">
        <v>35147.528480000001</v>
      </c>
      <c r="H482">
        <f t="shared" si="7"/>
        <v>1</v>
      </c>
      <c r="Z482" t="s">
        <v>13</v>
      </c>
      <c r="AA482" t="s">
        <v>14</v>
      </c>
      <c r="AB482">
        <v>2566.4706999999999</v>
      </c>
    </row>
    <row r="483" spans="1:28" x14ac:dyDescent="0.25">
      <c r="A483">
        <v>25</v>
      </c>
      <c r="B483" t="s">
        <v>3</v>
      </c>
      <c r="C483">
        <v>35.625</v>
      </c>
      <c r="D483">
        <v>0</v>
      </c>
      <c r="E483" t="s">
        <v>13</v>
      </c>
      <c r="F483" t="s">
        <v>19</v>
      </c>
      <c r="G483">
        <v>2534.3937500000002</v>
      </c>
      <c r="H483">
        <f t="shared" si="7"/>
        <v>0</v>
      </c>
      <c r="Z483" t="s">
        <v>13</v>
      </c>
      <c r="AA483" t="s">
        <v>14</v>
      </c>
      <c r="AB483">
        <v>5709.1643999999997</v>
      </c>
    </row>
    <row r="484" spans="1:28" x14ac:dyDescent="0.25">
      <c r="A484">
        <v>21</v>
      </c>
      <c r="B484" t="s">
        <v>3</v>
      </c>
      <c r="C484">
        <v>36.85</v>
      </c>
      <c r="D484">
        <v>0</v>
      </c>
      <c r="E484" t="s">
        <v>13</v>
      </c>
      <c r="F484" t="s">
        <v>14</v>
      </c>
      <c r="G484">
        <v>1534.3045</v>
      </c>
      <c r="H484">
        <f t="shared" si="7"/>
        <v>0</v>
      </c>
      <c r="Z484" t="s">
        <v>13</v>
      </c>
      <c r="AA484" t="s">
        <v>24</v>
      </c>
      <c r="AB484">
        <v>8823.9857499999998</v>
      </c>
    </row>
    <row r="485" spans="1:28" x14ac:dyDescent="0.25">
      <c r="A485">
        <v>23</v>
      </c>
      <c r="B485" t="s">
        <v>3</v>
      </c>
      <c r="C485">
        <v>32.56</v>
      </c>
      <c r="D485">
        <v>0</v>
      </c>
      <c r="E485" t="s">
        <v>13</v>
      </c>
      <c r="F485" t="s">
        <v>14</v>
      </c>
      <c r="G485">
        <v>1824.2854</v>
      </c>
      <c r="H485">
        <f t="shared" si="7"/>
        <v>0</v>
      </c>
      <c r="Z485" t="s">
        <v>13</v>
      </c>
      <c r="AA485" t="s">
        <v>14</v>
      </c>
      <c r="AB485">
        <v>7640.3091999999997</v>
      </c>
    </row>
    <row r="486" spans="1:28" x14ac:dyDescent="0.25">
      <c r="A486">
        <v>63</v>
      </c>
      <c r="B486" t="s">
        <v>3</v>
      </c>
      <c r="C486">
        <v>41.325000000000003</v>
      </c>
      <c r="D486">
        <v>3</v>
      </c>
      <c r="E486" t="s">
        <v>13</v>
      </c>
      <c r="F486" t="s">
        <v>19</v>
      </c>
      <c r="G486">
        <v>15555.188749999999</v>
      </c>
      <c r="H486">
        <f t="shared" si="7"/>
        <v>0</v>
      </c>
      <c r="Z486" t="s">
        <v>13</v>
      </c>
      <c r="AA486" t="s">
        <v>24</v>
      </c>
      <c r="AB486">
        <v>5594.8455000000004</v>
      </c>
    </row>
    <row r="487" spans="1:28" x14ac:dyDescent="0.25">
      <c r="A487">
        <v>49</v>
      </c>
      <c r="B487" t="s">
        <v>3</v>
      </c>
      <c r="C487">
        <v>37.51</v>
      </c>
      <c r="D487">
        <v>2</v>
      </c>
      <c r="E487" t="s">
        <v>13</v>
      </c>
      <c r="F487" t="s">
        <v>14</v>
      </c>
      <c r="G487">
        <v>9304.7019</v>
      </c>
      <c r="H487">
        <f t="shared" si="7"/>
        <v>0</v>
      </c>
      <c r="Z487" t="s">
        <v>13</v>
      </c>
      <c r="AA487" t="s">
        <v>12</v>
      </c>
      <c r="AB487">
        <v>7441.5010000000002</v>
      </c>
    </row>
    <row r="488" spans="1:28" x14ac:dyDescent="0.25">
      <c r="A488">
        <v>18</v>
      </c>
      <c r="B488" t="s">
        <v>2</v>
      </c>
      <c r="C488">
        <v>31.35</v>
      </c>
      <c r="D488">
        <v>0</v>
      </c>
      <c r="E488" t="s">
        <v>13</v>
      </c>
      <c r="F488" t="s">
        <v>14</v>
      </c>
      <c r="G488">
        <v>1622.1885</v>
      </c>
      <c r="H488">
        <f t="shared" si="7"/>
        <v>0</v>
      </c>
      <c r="Z488" t="s">
        <v>13</v>
      </c>
      <c r="AA488" t="s">
        <v>19</v>
      </c>
      <c r="AB488">
        <v>33471.971890000001</v>
      </c>
    </row>
    <row r="489" spans="1:28" x14ac:dyDescent="0.25">
      <c r="A489">
        <v>51</v>
      </c>
      <c r="B489" t="s">
        <v>2</v>
      </c>
      <c r="C489">
        <v>39.5</v>
      </c>
      <c r="D489">
        <v>1</v>
      </c>
      <c r="E489" t="s">
        <v>13</v>
      </c>
      <c r="F489" t="s">
        <v>12</v>
      </c>
      <c r="G489">
        <v>9880.0679999999993</v>
      </c>
      <c r="H489">
        <f t="shared" si="7"/>
        <v>0</v>
      </c>
      <c r="Z489" t="s">
        <v>13</v>
      </c>
      <c r="AA489" t="s">
        <v>14</v>
      </c>
      <c r="AB489">
        <v>1633.0444</v>
      </c>
    </row>
    <row r="490" spans="1:28" x14ac:dyDescent="0.25">
      <c r="A490">
        <v>48</v>
      </c>
      <c r="B490" t="s">
        <v>3</v>
      </c>
      <c r="C490">
        <v>34.299999999999997</v>
      </c>
      <c r="D490">
        <v>3</v>
      </c>
      <c r="E490" t="s">
        <v>13</v>
      </c>
      <c r="F490" t="s">
        <v>12</v>
      </c>
      <c r="G490">
        <v>9563.0290000000005</v>
      </c>
      <c r="H490">
        <f t="shared" si="7"/>
        <v>0</v>
      </c>
      <c r="Z490" t="s">
        <v>13</v>
      </c>
      <c r="AA490" t="s">
        <v>19</v>
      </c>
      <c r="AB490">
        <v>9174.1356500000002</v>
      </c>
    </row>
    <row r="491" spans="1:28" x14ac:dyDescent="0.25">
      <c r="A491">
        <v>31</v>
      </c>
      <c r="B491" t="s">
        <v>2</v>
      </c>
      <c r="C491">
        <v>31.065000000000001</v>
      </c>
      <c r="D491">
        <v>0</v>
      </c>
      <c r="E491" t="s">
        <v>13</v>
      </c>
      <c r="F491" t="s">
        <v>24</v>
      </c>
      <c r="G491">
        <v>4347.0233500000004</v>
      </c>
      <c r="H491">
        <f t="shared" si="7"/>
        <v>0</v>
      </c>
      <c r="Z491" t="s">
        <v>13</v>
      </c>
      <c r="AA491" t="s">
        <v>12</v>
      </c>
      <c r="AB491">
        <v>11070.535</v>
      </c>
    </row>
    <row r="492" spans="1:28" x14ac:dyDescent="0.25">
      <c r="A492">
        <v>54</v>
      </c>
      <c r="B492" t="s">
        <v>2</v>
      </c>
      <c r="C492">
        <v>21.47</v>
      </c>
      <c r="D492">
        <v>3</v>
      </c>
      <c r="E492" t="s">
        <v>13</v>
      </c>
      <c r="F492" t="s">
        <v>19</v>
      </c>
      <c r="G492">
        <v>12475.3513</v>
      </c>
      <c r="H492">
        <f t="shared" si="7"/>
        <v>0</v>
      </c>
      <c r="Z492" t="s">
        <v>13</v>
      </c>
      <c r="AA492" t="s">
        <v>14</v>
      </c>
      <c r="AB492">
        <v>16085.127500000001</v>
      </c>
    </row>
    <row r="493" spans="1:28" x14ac:dyDescent="0.25">
      <c r="A493">
        <v>19</v>
      </c>
      <c r="B493" t="s">
        <v>3</v>
      </c>
      <c r="C493">
        <v>28.7</v>
      </c>
      <c r="D493">
        <v>0</v>
      </c>
      <c r="E493" t="s">
        <v>13</v>
      </c>
      <c r="F493" t="s">
        <v>12</v>
      </c>
      <c r="G493">
        <v>1253.9359999999999</v>
      </c>
      <c r="H493">
        <f t="shared" si="7"/>
        <v>0</v>
      </c>
      <c r="Z493" t="s">
        <v>13</v>
      </c>
      <c r="AA493" t="s">
        <v>14</v>
      </c>
      <c r="AB493">
        <v>9283.5619999999999</v>
      </c>
    </row>
    <row r="494" spans="1:28" x14ac:dyDescent="0.25">
      <c r="A494">
        <v>44</v>
      </c>
      <c r="B494" t="s">
        <v>2</v>
      </c>
      <c r="C494">
        <v>38.06</v>
      </c>
      <c r="D494">
        <v>0</v>
      </c>
      <c r="E494" t="s">
        <v>11</v>
      </c>
      <c r="F494" t="s">
        <v>14</v>
      </c>
      <c r="G494">
        <v>48885.135609999998</v>
      </c>
      <c r="H494">
        <f t="shared" si="7"/>
        <v>1</v>
      </c>
      <c r="Z494" t="s">
        <v>13</v>
      </c>
      <c r="AA494" t="s">
        <v>24</v>
      </c>
      <c r="AB494">
        <v>3558.6202499999999</v>
      </c>
    </row>
    <row r="495" spans="1:28" x14ac:dyDescent="0.25">
      <c r="A495">
        <v>53</v>
      </c>
      <c r="B495" t="s">
        <v>3</v>
      </c>
      <c r="C495">
        <v>31.16</v>
      </c>
      <c r="D495">
        <v>1</v>
      </c>
      <c r="E495" t="s">
        <v>13</v>
      </c>
      <c r="F495" t="s">
        <v>19</v>
      </c>
      <c r="G495">
        <v>10461.9794</v>
      </c>
      <c r="H495">
        <f t="shared" si="7"/>
        <v>0</v>
      </c>
      <c r="Z495" t="s">
        <v>13</v>
      </c>
      <c r="AA495" t="s">
        <v>24</v>
      </c>
      <c r="AB495">
        <v>4435.0941999999995</v>
      </c>
    </row>
    <row r="496" spans="1:28" x14ac:dyDescent="0.25">
      <c r="A496">
        <v>19</v>
      </c>
      <c r="B496" t="s">
        <v>2</v>
      </c>
      <c r="C496">
        <v>32.9</v>
      </c>
      <c r="D496">
        <v>0</v>
      </c>
      <c r="E496" t="s">
        <v>13</v>
      </c>
      <c r="F496" t="s">
        <v>12</v>
      </c>
      <c r="G496">
        <v>1748.7739999999999</v>
      </c>
      <c r="H496">
        <f t="shared" si="7"/>
        <v>0</v>
      </c>
      <c r="Z496" t="s">
        <v>13</v>
      </c>
      <c r="AA496" t="s">
        <v>14</v>
      </c>
      <c r="AB496">
        <v>8547.6913000000004</v>
      </c>
    </row>
    <row r="497" spans="1:28" x14ac:dyDescent="0.25">
      <c r="A497">
        <v>61</v>
      </c>
      <c r="B497" t="s">
        <v>2</v>
      </c>
      <c r="C497">
        <v>25.08</v>
      </c>
      <c r="D497">
        <v>0</v>
      </c>
      <c r="E497" t="s">
        <v>13</v>
      </c>
      <c r="F497" t="s">
        <v>14</v>
      </c>
      <c r="G497">
        <v>24513.091260000001</v>
      </c>
      <c r="H497">
        <f t="shared" si="7"/>
        <v>0</v>
      </c>
      <c r="Z497" t="s">
        <v>13</v>
      </c>
      <c r="AA497" t="s">
        <v>12</v>
      </c>
      <c r="AB497">
        <v>6571.5439999999999</v>
      </c>
    </row>
    <row r="498" spans="1:28" x14ac:dyDescent="0.25">
      <c r="A498">
        <v>18</v>
      </c>
      <c r="B498" t="s">
        <v>2</v>
      </c>
      <c r="C498">
        <v>25.08</v>
      </c>
      <c r="D498">
        <v>0</v>
      </c>
      <c r="E498" t="s">
        <v>13</v>
      </c>
      <c r="F498" t="s">
        <v>24</v>
      </c>
      <c r="G498">
        <v>2196.4731999999999</v>
      </c>
      <c r="H498">
        <f t="shared" si="7"/>
        <v>0</v>
      </c>
      <c r="Z498" t="s">
        <v>13</v>
      </c>
      <c r="AA498" t="s">
        <v>24</v>
      </c>
      <c r="AB498">
        <v>2207.6974500000001</v>
      </c>
    </row>
    <row r="499" spans="1:28" x14ac:dyDescent="0.25">
      <c r="A499">
        <v>61</v>
      </c>
      <c r="B499" t="s">
        <v>3</v>
      </c>
      <c r="C499">
        <v>43.4</v>
      </c>
      <c r="D499">
        <v>0</v>
      </c>
      <c r="E499" t="s">
        <v>13</v>
      </c>
      <c r="F499" t="s">
        <v>12</v>
      </c>
      <c r="G499">
        <v>12574.049000000001</v>
      </c>
      <c r="H499">
        <f t="shared" si="7"/>
        <v>0</v>
      </c>
      <c r="Z499" t="s">
        <v>13</v>
      </c>
      <c r="AA499" t="s">
        <v>24</v>
      </c>
      <c r="AB499">
        <v>6753.0379999999996</v>
      </c>
    </row>
    <row r="500" spans="1:28" x14ac:dyDescent="0.25">
      <c r="A500">
        <v>21</v>
      </c>
      <c r="B500" t="s">
        <v>3</v>
      </c>
      <c r="C500">
        <v>25.7</v>
      </c>
      <c r="D500">
        <v>4</v>
      </c>
      <c r="E500" t="s">
        <v>11</v>
      </c>
      <c r="F500" t="s">
        <v>12</v>
      </c>
      <c r="G500">
        <v>17942.106</v>
      </c>
      <c r="H500">
        <f t="shared" si="7"/>
        <v>1</v>
      </c>
      <c r="Z500" t="s">
        <v>13</v>
      </c>
      <c r="AA500" t="s">
        <v>14</v>
      </c>
      <c r="AB500">
        <v>1880.07</v>
      </c>
    </row>
    <row r="501" spans="1:28" x14ac:dyDescent="0.25">
      <c r="A501">
        <v>20</v>
      </c>
      <c r="B501" t="s">
        <v>3</v>
      </c>
      <c r="C501">
        <v>27.93</v>
      </c>
      <c r="D501">
        <v>0</v>
      </c>
      <c r="E501" t="s">
        <v>13</v>
      </c>
      <c r="F501" t="s">
        <v>24</v>
      </c>
      <c r="G501">
        <v>1967.0227</v>
      </c>
      <c r="H501">
        <f t="shared" si="7"/>
        <v>0</v>
      </c>
      <c r="Z501" t="s">
        <v>13</v>
      </c>
      <c r="AA501" t="s">
        <v>24</v>
      </c>
      <c r="AB501">
        <v>11658.11505</v>
      </c>
    </row>
    <row r="502" spans="1:28" x14ac:dyDescent="0.25">
      <c r="A502">
        <v>31</v>
      </c>
      <c r="B502" t="s">
        <v>2</v>
      </c>
      <c r="C502">
        <v>23.6</v>
      </c>
      <c r="D502">
        <v>2</v>
      </c>
      <c r="E502" t="s">
        <v>13</v>
      </c>
      <c r="F502" t="s">
        <v>12</v>
      </c>
      <c r="G502">
        <v>4931.6469999999999</v>
      </c>
      <c r="H502">
        <f t="shared" si="7"/>
        <v>0</v>
      </c>
      <c r="Z502" t="s">
        <v>13</v>
      </c>
      <c r="AA502" t="s">
        <v>12</v>
      </c>
      <c r="AB502">
        <v>10713.644</v>
      </c>
    </row>
    <row r="503" spans="1:28" x14ac:dyDescent="0.25">
      <c r="A503">
        <v>45</v>
      </c>
      <c r="B503" t="s">
        <v>3</v>
      </c>
      <c r="C503">
        <v>28.7</v>
      </c>
      <c r="D503">
        <v>2</v>
      </c>
      <c r="E503" t="s">
        <v>13</v>
      </c>
      <c r="F503" t="s">
        <v>12</v>
      </c>
      <c r="G503">
        <v>8027.9679999999998</v>
      </c>
      <c r="H503">
        <f t="shared" si="7"/>
        <v>0</v>
      </c>
      <c r="Z503" t="s">
        <v>13</v>
      </c>
      <c r="AA503" t="s">
        <v>12</v>
      </c>
      <c r="AB503">
        <v>3659.346</v>
      </c>
    </row>
    <row r="504" spans="1:28" x14ac:dyDescent="0.25">
      <c r="A504">
        <v>44</v>
      </c>
      <c r="B504" t="s">
        <v>2</v>
      </c>
      <c r="C504">
        <v>23.98</v>
      </c>
      <c r="D504">
        <v>2</v>
      </c>
      <c r="E504" t="s">
        <v>13</v>
      </c>
      <c r="F504" t="s">
        <v>14</v>
      </c>
      <c r="G504">
        <v>8211.1002000000008</v>
      </c>
      <c r="H504">
        <f t="shared" si="7"/>
        <v>0</v>
      </c>
      <c r="Z504" t="s">
        <v>13</v>
      </c>
      <c r="AA504" t="s">
        <v>12</v>
      </c>
      <c r="AB504">
        <v>9182.17</v>
      </c>
    </row>
    <row r="505" spans="1:28" x14ac:dyDescent="0.25">
      <c r="A505">
        <v>62</v>
      </c>
      <c r="B505" t="s">
        <v>2</v>
      </c>
      <c r="C505">
        <v>39.200000000000003</v>
      </c>
      <c r="D505">
        <v>0</v>
      </c>
      <c r="E505" t="s">
        <v>13</v>
      </c>
      <c r="F505" t="s">
        <v>12</v>
      </c>
      <c r="G505">
        <v>13470.86</v>
      </c>
      <c r="H505">
        <f t="shared" si="7"/>
        <v>0</v>
      </c>
      <c r="Z505" t="s">
        <v>13</v>
      </c>
      <c r="AA505" t="s">
        <v>19</v>
      </c>
      <c r="AB505">
        <v>12129.614149999999</v>
      </c>
    </row>
    <row r="506" spans="1:28" x14ac:dyDescent="0.25">
      <c r="A506">
        <v>29</v>
      </c>
      <c r="B506" t="s">
        <v>3</v>
      </c>
      <c r="C506">
        <v>34.4</v>
      </c>
      <c r="D506">
        <v>0</v>
      </c>
      <c r="E506" t="s">
        <v>11</v>
      </c>
      <c r="F506" t="s">
        <v>12</v>
      </c>
      <c r="G506">
        <v>36197.699000000001</v>
      </c>
      <c r="H506">
        <f t="shared" si="7"/>
        <v>1</v>
      </c>
      <c r="Z506" t="s">
        <v>13</v>
      </c>
      <c r="AA506" t="s">
        <v>19</v>
      </c>
      <c r="AB506">
        <v>3736.4647</v>
      </c>
    </row>
    <row r="507" spans="1:28" x14ac:dyDescent="0.25">
      <c r="A507">
        <v>43</v>
      </c>
      <c r="B507" t="s">
        <v>3</v>
      </c>
      <c r="C507">
        <v>26.03</v>
      </c>
      <c r="D507">
        <v>0</v>
      </c>
      <c r="E507" t="s">
        <v>13</v>
      </c>
      <c r="F507" t="s">
        <v>24</v>
      </c>
      <c r="G507">
        <v>6837.3687</v>
      </c>
      <c r="H507">
        <f t="shared" si="7"/>
        <v>0</v>
      </c>
      <c r="Z507" t="s">
        <v>13</v>
      </c>
      <c r="AA507" t="s">
        <v>24</v>
      </c>
      <c r="AB507">
        <v>6748.5911999999998</v>
      </c>
    </row>
    <row r="508" spans="1:28" x14ac:dyDescent="0.25">
      <c r="A508">
        <v>51</v>
      </c>
      <c r="B508" t="s">
        <v>3</v>
      </c>
      <c r="C508">
        <v>23.21</v>
      </c>
      <c r="D508">
        <v>1</v>
      </c>
      <c r="E508" t="s">
        <v>11</v>
      </c>
      <c r="F508" t="s">
        <v>14</v>
      </c>
      <c r="G508">
        <v>22218.1149</v>
      </c>
      <c r="H508">
        <f t="shared" si="7"/>
        <v>1</v>
      </c>
      <c r="Z508" t="s">
        <v>13</v>
      </c>
      <c r="AA508" t="s">
        <v>14</v>
      </c>
      <c r="AB508">
        <v>11326.71487</v>
      </c>
    </row>
    <row r="509" spans="1:28" x14ac:dyDescent="0.25">
      <c r="A509">
        <v>19</v>
      </c>
      <c r="B509" t="s">
        <v>3</v>
      </c>
      <c r="C509">
        <v>30.25</v>
      </c>
      <c r="D509">
        <v>0</v>
      </c>
      <c r="E509" t="s">
        <v>11</v>
      </c>
      <c r="F509" t="s">
        <v>14</v>
      </c>
      <c r="G509">
        <v>32548.340499999998</v>
      </c>
      <c r="H509">
        <f t="shared" si="7"/>
        <v>1</v>
      </c>
      <c r="Z509" t="s">
        <v>13</v>
      </c>
      <c r="AA509" t="s">
        <v>12</v>
      </c>
      <c r="AB509">
        <v>11365.951999999999</v>
      </c>
    </row>
    <row r="510" spans="1:28" x14ac:dyDescent="0.25">
      <c r="A510">
        <v>38</v>
      </c>
      <c r="B510" t="s">
        <v>2</v>
      </c>
      <c r="C510">
        <v>28.93</v>
      </c>
      <c r="D510">
        <v>1</v>
      </c>
      <c r="E510" t="s">
        <v>13</v>
      </c>
      <c r="F510" t="s">
        <v>14</v>
      </c>
      <c r="G510">
        <v>5974.3846999999996</v>
      </c>
      <c r="H510">
        <f t="shared" si="7"/>
        <v>0</v>
      </c>
      <c r="Z510" t="s">
        <v>13</v>
      </c>
      <c r="AA510" t="s">
        <v>12</v>
      </c>
      <c r="AB510">
        <v>10085.846</v>
      </c>
    </row>
    <row r="511" spans="1:28" x14ac:dyDescent="0.25">
      <c r="A511">
        <v>37</v>
      </c>
      <c r="B511" t="s">
        <v>3</v>
      </c>
      <c r="C511">
        <v>30.875</v>
      </c>
      <c r="D511">
        <v>3</v>
      </c>
      <c r="E511" t="s">
        <v>13</v>
      </c>
      <c r="F511" t="s">
        <v>19</v>
      </c>
      <c r="G511">
        <v>6796.8632500000003</v>
      </c>
      <c r="H511">
        <f t="shared" si="7"/>
        <v>0</v>
      </c>
      <c r="Z511" t="s">
        <v>13</v>
      </c>
      <c r="AA511" t="s">
        <v>12</v>
      </c>
      <c r="AB511">
        <v>1977.8150000000001</v>
      </c>
    </row>
    <row r="512" spans="1:28" x14ac:dyDescent="0.25">
      <c r="A512">
        <v>22</v>
      </c>
      <c r="B512" t="s">
        <v>3</v>
      </c>
      <c r="C512">
        <v>31.35</v>
      </c>
      <c r="D512">
        <v>1</v>
      </c>
      <c r="E512" t="s">
        <v>13</v>
      </c>
      <c r="F512" t="s">
        <v>19</v>
      </c>
      <c r="G512">
        <v>2643.2685000000001</v>
      </c>
      <c r="H512">
        <f t="shared" si="7"/>
        <v>0</v>
      </c>
      <c r="Z512" t="s">
        <v>13</v>
      </c>
      <c r="AA512" t="s">
        <v>14</v>
      </c>
      <c r="AB512">
        <v>3366.6696999999999</v>
      </c>
    </row>
    <row r="513" spans="1:28" x14ac:dyDescent="0.25">
      <c r="A513">
        <v>21</v>
      </c>
      <c r="B513" t="s">
        <v>3</v>
      </c>
      <c r="C513">
        <v>23.75</v>
      </c>
      <c r="D513">
        <v>2</v>
      </c>
      <c r="E513" t="s">
        <v>13</v>
      </c>
      <c r="F513" t="s">
        <v>19</v>
      </c>
      <c r="G513">
        <v>3077.0954999999999</v>
      </c>
      <c r="H513">
        <f t="shared" si="7"/>
        <v>0</v>
      </c>
      <c r="Z513" t="s">
        <v>13</v>
      </c>
      <c r="AA513" t="s">
        <v>24</v>
      </c>
      <c r="AB513">
        <v>7173.35995</v>
      </c>
    </row>
    <row r="514" spans="1:28" x14ac:dyDescent="0.25">
      <c r="A514">
        <v>24</v>
      </c>
      <c r="B514" t="s">
        <v>2</v>
      </c>
      <c r="C514">
        <v>25.27</v>
      </c>
      <c r="D514">
        <v>0</v>
      </c>
      <c r="E514" t="s">
        <v>13</v>
      </c>
      <c r="F514" t="s">
        <v>24</v>
      </c>
      <c r="G514">
        <v>3044.2132999999999</v>
      </c>
      <c r="H514">
        <f t="shared" si="7"/>
        <v>0</v>
      </c>
      <c r="Z514" t="s">
        <v>13</v>
      </c>
      <c r="AA514" t="s">
        <v>12</v>
      </c>
      <c r="AB514">
        <v>9391.3459999999995</v>
      </c>
    </row>
    <row r="515" spans="1:28" x14ac:dyDescent="0.25">
      <c r="A515">
        <v>57</v>
      </c>
      <c r="B515" t="s">
        <v>2</v>
      </c>
      <c r="C515">
        <v>28.7</v>
      </c>
      <c r="D515">
        <v>0</v>
      </c>
      <c r="E515" t="s">
        <v>13</v>
      </c>
      <c r="F515" t="s">
        <v>12</v>
      </c>
      <c r="G515">
        <v>11455.28</v>
      </c>
      <c r="H515">
        <f t="shared" si="7"/>
        <v>0</v>
      </c>
      <c r="Z515" t="s">
        <v>13</v>
      </c>
      <c r="AA515" t="s">
        <v>24</v>
      </c>
      <c r="AB515">
        <v>14410.9321</v>
      </c>
    </row>
    <row r="516" spans="1:28" x14ac:dyDescent="0.25">
      <c r="A516">
        <v>56</v>
      </c>
      <c r="B516" t="s">
        <v>3</v>
      </c>
      <c r="C516">
        <v>32.11</v>
      </c>
      <c r="D516">
        <v>1</v>
      </c>
      <c r="E516" t="s">
        <v>13</v>
      </c>
      <c r="F516" t="s">
        <v>24</v>
      </c>
      <c r="G516">
        <v>11763.000899999999</v>
      </c>
      <c r="H516">
        <f t="shared" si="7"/>
        <v>0</v>
      </c>
      <c r="Z516" t="s">
        <v>13</v>
      </c>
      <c r="AA516" t="s">
        <v>19</v>
      </c>
      <c r="AB516">
        <v>2709.1118999999999</v>
      </c>
    </row>
    <row r="517" spans="1:28" x14ac:dyDescent="0.25">
      <c r="A517">
        <v>27</v>
      </c>
      <c r="B517" t="s">
        <v>3</v>
      </c>
      <c r="C517">
        <v>33.659999999999997</v>
      </c>
      <c r="D517">
        <v>0</v>
      </c>
      <c r="E517" t="s">
        <v>13</v>
      </c>
      <c r="F517" t="s">
        <v>14</v>
      </c>
      <c r="G517">
        <v>2498.4144000000001</v>
      </c>
      <c r="H517">
        <f t="shared" si="7"/>
        <v>0</v>
      </c>
      <c r="Z517" t="s">
        <v>13</v>
      </c>
      <c r="AA517" t="s">
        <v>24</v>
      </c>
      <c r="AB517">
        <v>24915.046259999999</v>
      </c>
    </row>
    <row r="518" spans="1:28" x14ac:dyDescent="0.25">
      <c r="A518">
        <v>51</v>
      </c>
      <c r="B518" t="s">
        <v>3</v>
      </c>
      <c r="C518">
        <v>22.42</v>
      </c>
      <c r="D518">
        <v>0</v>
      </c>
      <c r="E518" t="s">
        <v>13</v>
      </c>
      <c r="F518" t="s">
        <v>24</v>
      </c>
      <c r="G518">
        <v>9361.3268000000007</v>
      </c>
      <c r="H518">
        <f t="shared" si="7"/>
        <v>0</v>
      </c>
      <c r="Z518" t="s">
        <v>13</v>
      </c>
      <c r="AA518" t="s">
        <v>14</v>
      </c>
      <c r="AB518">
        <v>12949.1554</v>
      </c>
    </row>
    <row r="519" spans="1:28" x14ac:dyDescent="0.25">
      <c r="A519">
        <v>19</v>
      </c>
      <c r="B519" t="s">
        <v>3</v>
      </c>
      <c r="C519">
        <v>30.4</v>
      </c>
      <c r="D519">
        <v>0</v>
      </c>
      <c r="E519" t="s">
        <v>13</v>
      </c>
      <c r="F519" t="s">
        <v>12</v>
      </c>
      <c r="G519">
        <v>1256.299</v>
      </c>
      <c r="H519">
        <f t="shared" ref="H519:H582" si="8">IF(E519="yes",1,0)</f>
        <v>0</v>
      </c>
      <c r="Z519" t="s">
        <v>13</v>
      </c>
      <c r="AA519" t="s">
        <v>12</v>
      </c>
      <c r="AB519">
        <v>6666.2430000000004</v>
      </c>
    </row>
    <row r="520" spans="1:28" x14ac:dyDescent="0.25">
      <c r="A520">
        <v>39</v>
      </c>
      <c r="B520" t="s">
        <v>3</v>
      </c>
      <c r="C520">
        <v>28.3</v>
      </c>
      <c r="D520">
        <v>1</v>
      </c>
      <c r="E520" t="s">
        <v>11</v>
      </c>
      <c r="F520" t="s">
        <v>12</v>
      </c>
      <c r="G520">
        <v>21082.16</v>
      </c>
      <c r="H520">
        <f t="shared" si="8"/>
        <v>1</v>
      </c>
      <c r="Z520" t="s">
        <v>13</v>
      </c>
      <c r="AA520" t="s">
        <v>24</v>
      </c>
      <c r="AB520">
        <v>13143.86485</v>
      </c>
    </row>
    <row r="521" spans="1:28" x14ac:dyDescent="0.25">
      <c r="A521">
        <v>58</v>
      </c>
      <c r="B521" t="s">
        <v>3</v>
      </c>
      <c r="C521">
        <v>35.700000000000003</v>
      </c>
      <c r="D521">
        <v>0</v>
      </c>
      <c r="E521" t="s">
        <v>13</v>
      </c>
      <c r="F521" t="s">
        <v>12</v>
      </c>
      <c r="G521">
        <v>11362.754999999999</v>
      </c>
      <c r="H521">
        <f t="shared" si="8"/>
        <v>0</v>
      </c>
      <c r="Z521" t="s">
        <v>13</v>
      </c>
      <c r="AA521" t="s">
        <v>19</v>
      </c>
      <c r="AB521">
        <v>4466.6214</v>
      </c>
    </row>
    <row r="522" spans="1:28" x14ac:dyDescent="0.25">
      <c r="A522">
        <v>20</v>
      </c>
      <c r="B522" t="s">
        <v>3</v>
      </c>
      <c r="C522">
        <v>35.31</v>
      </c>
      <c r="D522">
        <v>1</v>
      </c>
      <c r="E522" t="s">
        <v>13</v>
      </c>
      <c r="F522" t="s">
        <v>14</v>
      </c>
      <c r="G522">
        <v>27724.28875</v>
      </c>
      <c r="H522">
        <f t="shared" si="8"/>
        <v>0</v>
      </c>
      <c r="Z522" t="s">
        <v>13</v>
      </c>
      <c r="AA522" t="s">
        <v>14</v>
      </c>
      <c r="AB522">
        <v>18806.145469999999</v>
      </c>
    </row>
    <row r="523" spans="1:28" x14ac:dyDescent="0.25">
      <c r="A523">
        <v>45</v>
      </c>
      <c r="B523" t="s">
        <v>3</v>
      </c>
      <c r="C523">
        <v>30.495000000000001</v>
      </c>
      <c r="D523">
        <v>2</v>
      </c>
      <c r="E523" t="s">
        <v>13</v>
      </c>
      <c r="F523" t="s">
        <v>19</v>
      </c>
      <c r="G523">
        <v>8413.4630500000003</v>
      </c>
      <c r="H523">
        <f t="shared" si="8"/>
        <v>0</v>
      </c>
      <c r="Z523" t="s">
        <v>13</v>
      </c>
      <c r="AA523" t="s">
        <v>24</v>
      </c>
      <c r="AB523">
        <v>10141.136200000001</v>
      </c>
    </row>
    <row r="524" spans="1:28" x14ac:dyDescent="0.25">
      <c r="A524">
        <v>35</v>
      </c>
      <c r="B524" t="s">
        <v>2</v>
      </c>
      <c r="C524">
        <v>31</v>
      </c>
      <c r="D524">
        <v>1</v>
      </c>
      <c r="E524" t="s">
        <v>13</v>
      </c>
      <c r="F524" t="s">
        <v>12</v>
      </c>
      <c r="G524">
        <v>5240.7650000000003</v>
      </c>
      <c r="H524">
        <f t="shared" si="8"/>
        <v>0</v>
      </c>
      <c r="Z524" t="s">
        <v>13</v>
      </c>
      <c r="AA524" t="s">
        <v>19</v>
      </c>
      <c r="AB524">
        <v>6123.5688</v>
      </c>
    </row>
    <row r="525" spans="1:28" x14ac:dyDescent="0.25">
      <c r="A525">
        <v>31</v>
      </c>
      <c r="B525" t="s">
        <v>3</v>
      </c>
      <c r="C525">
        <v>30.875</v>
      </c>
      <c r="D525">
        <v>0</v>
      </c>
      <c r="E525" t="s">
        <v>13</v>
      </c>
      <c r="F525" t="s">
        <v>24</v>
      </c>
      <c r="G525">
        <v>3857.7592500000001</v>
      </c>
      <c r="H525">
        <f t="shared" si="8"/>
        <v>0</v>
      </c>
      <c r="Z525" t="s">
        <v>13</v>
      </c>
      <c r="AA525" t="s">
        <v>24</v>
      </c>
      <c r="AB525">
        <v>8252.2842999999993</v>
      </c>
    </row>
    <row r="526" spans="1:28" x14ac:dyDescent="0.25">
      <c r="A526">
        <v>50</v>
      </c>
      <c r="B526" t="s">
        <v>2</v>
      </c>
      <c r="C526">
        <v>27.36</v>
      </c>
      <c r="D526">
        <v>0</v>
      </c>
      <c r="E526" t="s">
        <v>13</v>
      </c>
      <c r="F526" t="s">
        <v>24</v>
      </c>
      <c r="G526">
        <v>25656.575260000001</v>
      </c>
      <c r="H526">
        <f t="shared" si="8"/>
        <v>0</v>
      </c>
      <c r="Z526" t="s">
        <v>13</v>
      </c>
      <c r="AA526" t="s">
        <v>24</v>
      </c>
      <c r="AB526">
        <v>1712.2270000000001</v>
      </c>
    </row>
    <row r="527" spans="1:28" x14ac:dyDescent="0.25">
      <c r="A527">
        <v>32</v>
      </c>
      <c r="B527" t="s">
        <v>2</v>
      </c>
      <c r="C527">
        <v>44.22</v>
      </c>
      <c r="D527">
        <v>0</v>
      </c>
      <c r="E527" t="s">
        <v>13</v>
      </c>
      <c r="F527" t="s">
        <v>14</v>
      </c>
      <c r="G527">
        <v>3994.1777999999999</v>
      </c>
      <c r="H527">
        <f t="shared" si="8"/>
        <v>0</v>
      </c>
      <c r="Z527" t="s">
        <v>13</v>
      </c>
      <c r="AA527" t="s">
        <v>24</v>
      </c>
      <c r="AB527">
        <v>12430.95335</v>
      </c>
    </row>
    <row r="528" spans="1:28" x14ac:dyDescent="0.25">
      <c r="A528">
        <v>51</v>
      </c>
      <c r="B528" t="s">
        <v>2</v>
      </c>
      <c r="C528">
        <v>33.914999999999999</v>
      </c>
      <c r="D528">
        <v>0</v>
      </c>
      <c r="E528" t="s">
        <v>13</v>
      </c>
      <c r="F528" t="s">
        <v>24</v>
      </c>
      <c r="G528">
        <v>9866.3048500000004</v>
      </c>
      <c r="H528">
        <f t="shared" si="8"/>
        <v>0</v>
      </c>
      <c r="Z528" t="s">
        <v>13</v>
      </c>
      <c r="AA528" t="s">
        <v>14</v>
      </c>
      <c r="AB528">
        <v>9800.8881999999994</v>
      </c>
    </row>
    <row r="529" spans="1:28" x14ac:dyDescent="0.25">
      <c r="A529">
        <v>38</v>
      </c>
      <c r="B529" t="s">
        <v>2</v>
      </c>
      <c r="C529">
        <v>37.729999999999997</v>
      </c>
      <c r="D529">
        <v>0</v>
      </c>
      <c r="E529" t="s">
        <v>13</v>
      </c>
      <c r="F529" t="s">
        <v>14</v>
      </c>
      <c r="G529">
        <v>5397.6166999999996</v>
      </c>
      <c r="H529">
        <f t="shared" si="8"/>
        <v>0</v>
      </c>
      <c r="Z529" t="s">
        <v>13</v>
      </c>
      <c r="AA529" t="s">
        <v>14</v>
      </c>
      <c r="AB529">
        <v>10579.710999999999</v>
      </c>
    </row>
    <row r="530" spans="1:28" x14ac:dyDescent="0.25">
      <c r="A530">
        <v>42</v>
      </c>
      <c r="B530" t="s">
        <v>3</v>
      </c>
      <c r="C530">
        <v>26.07</v>
      </c>
      <c r="D530">
        <v>1</v>
      </c>
      <c r="E530" t="s">
        <v>11</v>
      </c>
      <c r="F530" t="s">
        <v>14</v>
      </c>
      <c r="G530">
        <v>38245.593269999998</v>
      </c>
      <c r="H530">
        <f t="shared" si="8"/>
        <v>1</v>
      </c>
      <c r="Z530" t="s">
        <v>13</v>
      </c>
      <c r="AA530" t="s">
        <v>14</v>
      </c>
      <c r="AB530">
        <v>8280.6226999999999</v>
      </c>
    </row>
    <row r="531" spans="1:28" x14ac:dyDescent="0.25">
      <c r="A531">
        <v>18</v>
      </c>
      <c r="B531" t="s">
        <v>2</v>
      </c>
      <c r="C531">
        <v>33.880000000000003</v>
      </c>
      <c r="D531">
        <v>0</v>
      </c>
      <c r="E531" t="s">
        <v>13</v>
      </c>
      <c r="F531" t="s">
        <v>14</v>
      </c>
      <c r="G531">
        <v>11482.63485</v>
      </c>
      <c r="H531">
        <f t="shared" si="8"/>
        <v>0</v>
      </c>
      <c r="Z531" t="s">
        <v>13</v>
      </c>
      <c r="AA531" t="s">
        <v>14</v>
      </c>
      <c r="AB531">
        <v>8527.5319999999992</v>
      </c>
    </row>
    <row r="532" spans="1:28" x14ac:dyDescent="0.25">
      <c r="A532">
        <v>19</v>
      </c>
      <c r="B532" t="s">
        <v>2</v>
      </c>
      <c r="C532">
        <v>30.59</v>
      </c>
      <c r="D532">
        <v>2</v>
      </c>
      <c r="E532" t="s">
        <v>13</v>
      </c>
      <c r="F532" t="s">
        <v>19</v>
      </c>
      <c r="G532">
        <v>24059.680189999999</v>
      </c>
      <c r="H532">
        <f t="shared" si="8"/>
        <v>0</v>
      </c>
      <c r="Z532" t="s">
        <v>13</v>
      </c>
      <c r="AA532" t="s">
        <v>14</v>
      </c>
      <c r="AB532">
        <v>12244.531000000001</v>
      </c>
    </row>
    <row r="533" spans="1:28" x14ac:dyDescent="0.25">
      <c r="A533">
        <v>51</v>
      </c>
      <c r="B533" t="s">
        <v>2</v>
      </c>
      <c r="C533">
        <v>25.8</v>
      </c>
      <c r="D533">
        <v>1</v>
      </c>
      <c r="E533" t="s">
        <v>13</v>
      </c>
      <c r="F533" t="s">
        <v>12</v>
      </c>
      <c r="G533">
        <v>9861.0249999999996</v>
      </c>
      <c r="H533">
        <f t="shared" si="8"/>
        <v>0</v>
      </c>
      <c r="Z533" t="s">
        <v>13</v>
      </c>
      <c r="AA533" t="s">
        <v>12</v>
      </c>
      <c r="AB533">
        <v>3410.3240000000001</v>
      </c>
    </row>
    <row r="534" spans="1:28" x14ac:dyDescent="0.25">
      <c r="A534">
        <v>46</v>
      </c>
      <c r="B534" t="s">
        <v>3</v>
      </c>
      <c r="C534">
        <v>39.424999999999997</v>
      </c>
      <c r="D534">
        <v>1</v>
      </c>
      <c r="E534" t="s">
        <v>13</v>
      </c>
      <c r="F534" t="s">
        <v>24</v>
      </c>
      <c r="G534">
        <v>8342.9087500000005</v>
      </c>
      <c r="H534">
        <f t="shared" si="8"/>
        <v>0</v>
      </c>
      <c r="Z534" t="s">
        <v>13</v>
      </c>
      <c r="AA534" t="s">
        <v>19</v>
      </c>
      <c r="AB534">
        <v>4058.71245</v>
      </c>
    </row>
    <row r="535" spans="1:28" x14ac:dyDescent="0.25">
      <c r="A535">
        <v>18</v>
      </c>
      <c r="B535" t="s">
        <v>3</v>
      </c>
      <c r="C535">
        <v>25.46</v>
      </c>
      <c r="D535">
        <v>0</v>
      </c>
      <c r="E535" t="s">
        <v>13</v>
      </c>
      <c r="F535" t="s">
        <v>24</v>
      </c>
      <c r="G535">
        <v>1708.0014000000001</v>
      </c>
      <c r="H535">
        <f t="shared" si="8"/>
        <v>0</v>
      </c>
      <c r="Z535" t="s">
        <v>13</v>
      </c>
      <c r="AA535" t="s">
        <v>24</v>
      </c>
      <c r="AB535">
        <v>26392.260289999998</v>
      </c>
    </row>
    <row r="536" spans="1:28" x14ac:dyDescent="0.25">
      <c r="A536">
        <v>57</v>
      </c>
      <c r="B536" t="s">
        <v>3</v>
      </c>
      <c r="C536">
        <v>42.13</v>
      </c>
      <c r="D536">
        <v>1</v>
      </c>
      <c r="E536" t="s">
        <v>11</v>
      </c>
      <c r="F536" t="s">
        <v>14</v>
      </c>
      <c r="G536">
        <v>48675.517699999997</v>
      </c>
      <c r="H536">
        <f t="shared" si="8"/>
        <v>1</v>
      </c>
      <c r="Z536" t="s">
        <v>13</v>
      </c>
      <c r="AA536" t="s">
        <v>24</v>
      </c>
      <c r="AB536">
        <v>14394.398150000001</v>
      </c>
    </row>
    <row r="537" spans="1:28" x14ac:dyDescent="0.25">
      <c r="A537">
        <v>62</v>
      </c>
      <c r="B537" t="s">
        <v>2</v>
      </c>
      <c r="C537">
        <v>31.73</v>
      </c>
      <c r="D537">
        <v>0</v>
      </c>
      <c r="E537" t="s">
        <v>13</v>
      </c>
      <c r="F537" t="s">
        <v>24</v>
      </c>
      <c r="G537">
        <v>14043.476699999999</v>
      </c>
      <c r="H537">
        <f t="shared" si="8"/>
        <v>0</v>
      </c>
      <c r="Z537" t="s">
        <v>13</v>
      </c>
      <c r="AA537" t="s">
        <v>14</v>
      </c>
      <c r="AB537">
        <v>6435.6237000000001</v>
      </c>
    </row>
    <row r="538" spans="1:28" x14ac:dyDescent="0.25">
      <c r="A538">
        <v>59</v>
      </c>
      <c r="B538" t="s">
        <v>3</v>
      </c>
      <c r="C538">
        <v>29.7</v>
      </c>
      <c r="D538">
        <v>2</v>
      </c>
      <c r="E538" t="s">
        <v>13</v>
      </c>
      <c r="F538" t="s">
        <v>14</v>
      </c>
      <c r="G538">
        <v>12925.886</v>
      </c>
      <c r="H538">
        <f t="shared" si="8"/>
        <v>0</v>
      </c>
      <c r="Z538" t="s">
        <v>13</v>
      </c>
      <c r="AA538" t="s">
        <v>14</v>
      </c>
      <c r="AB538">
        <v>22192.437109999999</v>
      </c>
    </row>
    <row r="539" spans="1:28" x14ac:dyDescent="0.25">
      <c r="A539">
        <v>37</v>
      </c>
      <c r="B539" t="s">
        <v>3</v>
      </c>
      <c r="C539">
        <v>36.19</v>
      </c>
      <c r="D539">
        <v>0</v>
      </c>
      <c r="E539" t="s">
        <v>13</v>
      </c>
      <c r="F539" t="s">
        <v>14</v>
      </c>
      <c r="G539">
        <v>19214.705529999999</v>
      </c>
      <c r="H539">
        <f t="shared" si="8"/>
        <v>0</v>
      </c>
      <c r="Z539" t="s">
        <v>13</v>
      </c>
      <c r="AA539" t="s">
        <v>24</v>
      </c>
      <c r="AB539">
        <v>5148.5526</v>
      </c>
    </row>
    <row r="540" spans="1:28" x14ac:dyDescent="0.25">
      <c r="A540">
        <v>64</v>
      </c>
      <c r="B540" t="s">
        <v>3</v>
      </c>
      <c r="C540">
        <v>40.479999999999997</v>
      </c>
      <c r="D540">
        <v>0</v>
      </c>
      <c r="E540" t="s">
        <v>13</v>
      </c>
      <c r="F540" t="s">
        <v>14</v>
      </c>
      <c r="G540">
        <v>13831.1152</v>
      </c>
      <c r="H540">
        <f t="shared" si="8"/>
        <v>0</v>
      </c>
      <c r="Z540" t="s">
        <v>13</v>
      </c>
      <c r="AA540" t="s">
        <v>14</v>
      </c>
      <c r="AB540">
        <v>1136.3994</v>
      </c>
    </row>
    <row r="541" spans="1:28" x14ac:dyDescent="0.25">
      <c r="A541">
        <v>38</v>
      </c>
      <c r="B541" t="s">
        <v>3</v>
      </c>
      <c r="C541">
        <v>28.024999999999999</v>
      </c>
      <c r="D541">
        <v>1</v>
      </c>
      <c r="E541" t="s">
        <v>13</v>
      </c>
      <c r="F541" t="s">
        <v>24</v>
      </c>
      <c r="G541">
        <v>6067.1267500000004</v>
      </c>
      <c r="H541">
        <f t="shared" si="8"/>
        <v>0</v>
      </c>
      <c r="Z541" t="s">
        <v>13</v>
      </c>
      <c r="AA541" t="s">
        <v>12</v>
      </c>
      <c r="AB541">
        <v>8703.4560000000001</v>
      </c>
    </row>
    <row r="542" spans="1:28" x14ac:dyDescent="0.25">
      <c r="A542">
        <v>33</v>
      </c>
      <c r="B542" t="s">
        <v>2</v>
      </c>
      <c r="C542">
        <v>38.9</v>
      </c>
      <c r="D542">
        <v>3</v>
      </c>
      <c r="E542" t="s">
        <v>13</v>
      </c>
      <c r="F542" t="s">
        <v>12</v>
      </c>
      <c r="G542">
        <v>5972.3779999999997</v>
      </c>
      <c r="H542">
        <f t="shared" si="8"/>
        <v>0</v>
      </c>
      <c r="Z542" t="s">
        <v>13</v>
      </c>
      <c r="AA542" t="s">
        <v>14</v>
      </c>
      <c r="AB542">
        <v>6500.2358999999997</v>
      </c>
    </row>
    <row r="543" spans="1:28" x14ac:dyDescent="0.25">
      <c r="A543">
        <v>46</v>
      </c>
      <c r="B543" t="s">
        <v>2</v>
      </c>
      <c r="C543">
        <v>30.2</v>
      </c>
      <c r="D543">
        <v>2</v>
      </c>
      <c r="E543" t="s">
        <v>13</v>
      </c>
      <c r="F543" t="s">
        <v>12</v>
      </c>
      <c r="G543">
        <v>8825.0859999999993</v>
      </c>
      <c r="H543">
        <f t="shared" si="8"/>
        <v>0</v>
      </c>
      <c r="Z543" t="s">
        <v>13</v>
      </c>
      <c r="AA543" t="s">
        <v>14</v>
      </c>
      <c r="AB543">
        <v>4837.5823</v>
      </c>
    </row>
    <row r="544" spans="1:28" x14ac:dyDescent="0.25">
      <c r="A544">
        <v>46</v>
      </c>
      <c r="B544" t="s">
        <v>2</v>
      </c>
      <c r="C544">
        <v>28.05</v>
      </c>
      <c r="D544">
        <v>1</v>
      </c>
      <c r="E544" t="s">
        <v>13</v>
      </c>
      <c r="F544" t="s">
        <v>14</v>
      </c>
      <c r="G544">
        <v>8233.0974999999999</v>
      </c>
      <c r="H544">
        <f t="shared" si="8"/>
        <v>0</v>
      </c>
      <c r="Z544" t="s">
        <v>13</v>
      </c>
      <c r="AA544" t="s">
        <v>24</v>
      </c>
      <c r="AB544">
        <v>3943.5954000000002</v>
      </c>
    </row>
    <row r="545" spans="1:28" x14ac:dyDescent="0.25">
      <c r="A545">
        <v>53</v>
      </c>
      <c r="B545" t="s">
        <v>3</v>
      </c>
      <c r="C545">
        <v>31.35</v>
      </c>
      <c r="D545">
        <v>0</v>
      </c>
      <c r="E545" t="s">
        <v>13</v>
      </c>
      <c r="F545" t="s">
        <v>14</v>
      </c>
      <c r="G545">
        <v>27346.04207</v>
      </c>
      <c r="H545">
        <f t="shared" si="8"/>
        <v>0</v>
      </c>
      <c r="Z545" t="s">
        <v>13</v>
      </c>
      <c r="AA545" t="s">
        <v>14</v>
      </c>
      <c r="AB545">
        <v>4399.7309999999998</v>
      </c>
    </row>
    <row r="546" spans="1:28" x14ac:dyDescent="0.25">
      <c r="A546">
        <v>34</v>
      </c>
      <c r="B546" t="s">
        <v>2</v>
      </c>
      <c r="C546">
        <v>38</v>
      </c>
      <c r="D546">
        <v>3</v>
      </c>
      <c r="E546" t="s">
        <v>13</v>
      </c>
      <c r="F546" t="s">
        <v>12</v>
      </c>
      <c r="G546">
        <v>6196.4480000000003</v>
      </c>
      <c r="H546">
        <f t="shared" si="8"/>
        <v>0</v>
      </c>
      <c r="Z546" t="s">
        <v>13</v>
      </c>
      <c r="AA546" t="s">
        <v>14</v>
      </c>
      <c r="AB546">
        <v>6185.3208000000004</v>
      </c>
    </row>
    <row r="547" spans="1:28" x14ac:dyDescent="0.25">
      <c r="A547">
        <v>20</v>
      </c>
      <c r="B547" t="s">
        <v>2</v>
      </c>
      <c r="C547">
        <v>31.79</v>
      </c>
      <c r="D547">
        <v>2</v>
      </c>
      <c r="E547" t="s">
        <v>13</v>
      </c>
      <c r="F547" t="s">
        <v>14</v>
      </c>
      <c r="G547">
        <v>3056.3881000000001</v>
      </c>
      <c r="H547">
        <f t="shared" si="8"/>
        <v>0</v>
      </c>
      <c r="Z547" t="s">
        <v>13</v>
      </c>
      <c r="AA547" t="s">
        <v>19</v>
      </c>
      <c r="AB547">
        <v>7222.7862500000001</v>
      </c>
    </row>
    <row r="548" spans="1:28" x14ac:dyDescent="0.25">
      <c r="A548">
        <v>63</v>
      </c>
      <c r="B548" t="s">
        <v>2</v>
      </c>
      <c r="C548">
        <v>36.299999999999997</v>
      </c>
      <c r="D548">
        <v>0</v>
      </c>
      <c r="E548" t="s">
        <v>13</v>
      </c>
      <c r="F548" t="s">
        <v>14</v>
      </c>
      <c r="G548">
        <v>13887.204</v>
      </c>
      <c r="H548">
        <f t="shared" si="8"/>
        <v>0</v>
      </c>
      <c r="Z548" t="s">
        <v>13</v>
      </c>
      <c r="AA548" t="s">
        <v>14</v>
      </c>
      <c r="AB548">
        <v>12485.8009</v>
      </c>
    </row>
    <row r="549" spans="1:28" x14ac:dyDescent="0.25">
      <c r="A549">
        <v>54</v>
      </c>
      <c r="B549" t="s">
        <v>2</v>
      </c>
      <c r="C549">
        <v>47.41</v>
      </c>
      <c r="D549">
        <v>0</v>
      </c>
      <c r="E549" t="s">
        <v>11</v>
      </c>
      <c r="F549" t="s">
        <v>14</v>
      </c>
      <c r="G549">
        <v>63770.428010000003</v>
      </c>
      <c r="H549">
        <f t="shared" si="8"/>
        <v>1</v>
      </c>
      <c r="Z549" t="s">
        <v>13</v>
      </c>
      <c r="AA549" t="s">
        <v>12</v>
      </c>
      <c r="AB549">
        <v>12363.547</v>
      </c>
    </row>
    <row r="550" spans="1:28" x14ac:dyDescent="0.25">
      <c r="A550">
        <v>54</v>
      </c>
      <c r="B550" t="s">
        <v>3</v>
      </c>
      <c r="C550">
        <v>30.21</v>
      </c>
      <c r="D550">
        <v>0</v>
      </c>
      <c r="E550" t="s">
        <v>13</v>
      </c>
      <c r="F550" t="s">
        <v>19</v>
      </c>
      <c r="G550">
        <v>10231.499900000001</v>
      </c>
      <c r="H550">
        <f t="shared" si="8"/>
        <v>0</v>
      </c>
      <c r="Z550" t="s">
        <v>13</v>
      </c>
      <c r="AA550" t="s">
        <v>19</v>
      </c>
      <c r="AB550">
        <v>10156.7832</v>
      </c>
    </row>
    <row r="551" spans="1:28" x14ac:dyDescent="0.25">
      <c r="A551">
        <v>49</v>
      </c>
      <c r="B551" t="s">
        <v>3</v>
      </c>
      <c r="C551">
        <v>25.84</v>
      </c>
      <c r="D551">
        <v>2</v>
      </c>
      <c r="E551" t="s">
        <v>11</v>
      </c>
      <c r="F551" t="s">
        <v>19</v>
      </c>
      <c r="G551">
        <v>23807.240600000001</v>
      </c>
      <c r="H551">
        <f t="shared" si="8"/>
        <v>1</v>
      </c>
      <c r="Z551" t="s">
        <v>13</v>
      </c>
      <c r="AA551" t="s">
        <v>12</v>
      </c>
      <c r="AB551">
        <v>2585.2689999999998</v>
      </c>
    </row>
    <row r="552" spans="1:28" x14ac:dyDescent="0.25">
      <c r="A552">
        <v>28</v>
      </c>
      <c r="B552" t="s">
        <v>3</v>
      </c>
      <c r="C552">
        <v>35.435000000000002</v>
      </c>
      <c r="D552">
        <v>0</v>
      </c>
      <c r="E552" t="s">
        <v>13</v>
      </c>
      <c r="F552" t="s">
        <v>24</v>
      </c>
      <c r="G552">
        <v>3268.84665</v>
      </c>
      <c r="H552">
        <f t="shared" si="8"/>
        <v>0</v>
      </c>
      <c r="Z552" t="s">
        <v>13</v>
      </c>
      <c r="AA552" t="s">
        <v>12</v>
      </c>
      <c r="AB552">
        <v>1242.26</v>
      </c>
    </row>
    <row r="553" spans="1:28" x14ac:dyDescent="0.25">
      <c r="A553">
        <v>54</v>
      </c>
      <c r="B553" t="s">
        <v>2</v>
      </c>
      <c r="C553">
        <v>46.7</v>
      </c>
      <c r="D553">
        <v>2</v>
      </c>
      <c r="E553" t="s">
        <v>13</v>
      </c>
      <c r="F553" t="s">
        <v>12</v>
      </c>
      <c r="G553">
        <v>11538.421</v>
      </c>
      <c r="H553">
        <f t="shared" si="8"/>
        <v>0</v>
      </c>
      <c r="Z553" t="s">
        <v>13</v>
      </c>
      <c r="AA553" t="s">
        <v>19</v>
      </c>
      <c r="AB553">
        <v>9863.4717999999993</v>
      </c>
    </row>
    <row r="554" spans="1:28" x14ac:dyDescent="0.25">
      <c r="A554">
        <v>25</v>
      </c>
      <c r="B554" t="s">
        <v>2</v>
      </c>
      <c r="C554">
        <v>28.594999999999999</v>
      </c>
      <c r="D554">
        <v>0</v>
      </c>
      <c r="E554" t="s">
        <v>13</v>
      </c>
      <c r="F554" t="s">
        <v>24</v>
      </c>
      <c r="G554">
        <v>3213.6220499999999</v>
      </c>
      <c r="H554">
        <f t="shared" si="8"/>
        <v>0</v>
      </c>
      <c r="Z554" t="s">
        <v>13</v>
      </c>
      <c r="AA554" t="s">
        <v>12</v>
      </c>
      <c r="AB554">
        <v>4766.0219999999999</v>
      </c>
    </row>
    <row r="555" spans="1:28" x14ac:dyDescent="0.25">
      <c r="A555">
        <v>43</v>
      </c>
      <c r="B555" t="s">
        <v>2</v>
      </c>
      <c r="C555">
        <v>46.2</v>
      </c>
      <c r="D555">
        <v>0</v>
      </c>
      <c r="E555" t="s">
        <v>11</v>
      </c>
      <c r="F555" t="s">
        <v>14</v>
      </c>
      <c r="G555">
        <v>45863.205000000002</v>
      </c>
      <c r="H555">
        <f t="shared" si="8"/>
        <v>1</v>
      </c>
      <c r="Z555" t="s">
        <v>13</v>
      </c>
      <c r="AA555" t="s">
        <v>24</v>
      </c>
      <c r="AB555">
        <v>11244.376899999999</v>
      </c>
    </row>
    <row r="556" spans="1:28" x14ac:dyDescent="0.25">
      <c r="A556">
        <v>63</v>
      </c>
      <c r="B556" t="s">
        <v>3</v>
      </c>
      <c r="C556">
        <v>30.8</v>
      </c>
      <c r="D556">
        <v>0</v>
      </c>
      <c r="E556" t="s">
        <v>13</v>
      </c>
      <c r="F556" t="s">
        <v>12</v>
      </c>
      <c r="G556">
        <v>13390.558999999999</v>
      </c>
      <c r="H556">
        <f t="shared" si="8"/>
        <v>0</v>
      </c>
      <c r="Z556" t="s">
        <v>13</v>
      </c>
      <c r="AA556" t="s">
        <v>24</v>
      </c>
      <c r="AB556">
        <v>7729.6457499999997</v>
      </c>
    </row>
    <row r="557" spans="1:28" x14ac:dyDescent="0.25">
      <c r="A557">
        <v>32</v>
      </c>
      <c r="B557" t="s">
        <v>2</v>
      </c>
      <c r="C557">
        <v>28.93</v>
      </c>
      <c r="D557">
        <v>0</v>
      </c>
      <c r="E557" t="s">
        <v>13</v>
      </c>
      <c r="F557" t="s">
        <v>14</v>
      </c>
      <c r="G557">
        <v>3972.9247</v>
      </c>
      <c r="H557">
        <f t="shared" si="8"/>
        <v>0</v>
      </c>
      <c r="Z557" t="s">
        <v>13</v>
      </c>
      <c r="AA557" t="s">
        <v>14</v>
      </c>
      <c r="AB557">
        <v>5438.7491</v>
      </c>
    </row>
    <row r="558" spans="1:28" x14ac:dyDescent="0.25">
      <c r="A558">
        <v>62</v>
      </c>
      <c r="B558" t="s">
        <v>3</v>
      </c>
      <c r="C558">
        <v>21.4</v>
      </c>
      <c r="D558">
        <v>0</v>
      </c>
      <c r="E558" t="s">
        <v>13</v>
      </c>
      <c r="F558" t="s">
        <v>12</v>
      </c>
      <c r="G558">
        <v>12957.118</v>
      </c>
      <c r="H558">
        <f t="shared" si="8"/>
        <v>0</v>
      </c>
      <c r="Z558" t="s">
        <v>13</v>
      </c>
      <c r="AA558" t="s">
        <v>12</v>
      </c>
      <c r="AB558">
        <v>26236.579969999999</v>
      </c>
    </row>
    <row r="559" spans="1:28" x14ac:dyDescent="0.25">
      <c r="A559">
        <v>52</v>
      </c>
      <c r="B559" t="s">
        <v>2</v>
      </c>
      <c r="C559">
        <v>31.73</v>
      </c>
      <c r="D559">
        <v>2</v>
      </c>
      <c r="E559" t="s">
        <v>13</v>
      </c>
      <c r="F559" t="s">
        <v>19</v>
      </c>
      <c r="G559">
        <v>11187.6567</v>
      </c>
      <c r="H559">
        <f t="shared" si="8"/>
        <v>0</v>
      </c>
      <c r="Z559" t="s">
        <v>13</v>
      </c>
      <c r="AA559" t="s">
        <v>24</v>
      </c>
      <c r="AB559">
        <v>2104.1134000000002</v>
      </c>
    </row>
    <row r="560" spans="1:28" x14ac:dyDescent="0.25">
      <c r="A560">
        <v>25</v>
      </c>
      <c r="B560" t="s">
        <v>2</v>
      </c>
      <c r="C560">
        <v>41.325000000000003</v>
      </c>
      <c r="D560">
        <v>0</v>
      </c>
      <c r="E560" t="s">
        <v>13</v>
      </c>
      <c r="F560" t="s">
        <v>24</v>
      </c>
      <c r="G560">
        <v>17878.900679999999</v>
      </c>
      <c r="H560">
        <f t="shared" si="8"/>
        <v>0</v>
      </c>
      <c r="Z560" t="s">
        <v>13</v>
      </c>
      <c r="AA560" t="s">
        <v>12</v>
      </c>
      <c r="AB560">
        <v>8068.1850000000004</v>
      </c>
    </row>
    <row r="561" spans="1:28" x14ac:dyDescent="0.25">
      <c r="A561">
        <v>28</v>
      </c>
      <c r="B561" t="s">
        <v>3</v>
      </c>
      <c r="C561">
        <v>23.8</v>
      </c>
      <c r="D561">
        <v>2</v>
      </c>
      <c r="E561" t="s">
        <v>13</v>
      </c>
      <c r="F561" t="s">
        <v>12</v>
      </c>
      <c r="G561">
        <v>3847.674</v>
      </c>
      <c r="H561">
        <f t="shared" si="8"/>
        <v>0</v>
      </c>
      <c r="Z561" t="s">
        <v>13</v>
      </c>
      <c r="AA561" t="s">
        <v>19</v>
      </c>
      <c r="AB561">
        <v>2362.2290499999999</v>
      </c>
    </row>
    <row r="562" spans="1:28" x14ac:dyDescent="0.25">
      <c r="A562">
        <v>46</v>
      </c>
      <c r="B562" t="s">
        <v>3</v>
      </c>
      <c r="C562">
        <v>33.44</v>
      </c>
      <c r="D562">
        <v>1</v>
      </c>
      <c r="E562" t="s">
        <v>13</v>
      </c>
      <c r="F562" t="s">
        <v>24</v>
      </c>
      <c r="G562">
        <v>8334.5895999999993</v>
      </c>
      <c r="H562">
        <f t="shared" si="8"/>
        <v>0</v>
      </c>
      <c r="Z562" t="s">
        <v>13</v>
      </c>
      <c r="AA562" t="s">
        <v>19</v>
      </c>
      <c r="AB562">
        <v>2352.9684499999998</v>
      </c>
    </row>
    <row r="563" spans="1:28" x14ac:dyDescent="0.25">
      <c r="A563">
        <v>34</v>
      </c>
      <c r="B563" t="s">
        <v>3</v>
      </c>
      <c r="C563">
        <v>34.21</v>
      </c>
      <c r="D563">
        <v>0</v>
      </c>
      <c r="E563" t="s">
        <v>13</v>
      </c>
      <c r="F563" t="s">
        <v>14</v>
      </c>
      <c r="G563">
        <v>3935.1799000000001</v>
      </c>
      <c r="H563">
        <f t="shared" si="8"/>
        <v>0</v>
      </c>
      <c r="Z563" t="s">
        <v>13</v>
      </c>
      <c r="AA563" t="s">
        <v>12</v>
      </c>
      <c r="AB563">
        <v>3577.9989999999998</v>
      </c>
    </row>
    <row r="564" spans="1:28" x14ac:dyDescent="0.25">
      <c r="A564">
        <v>35</v>
      </c>
      <c r="B564" t="s">
        <v>2</v>
      </c>
      <c r="C564">
        <v>34.104999999999997</v>
      </c>
      <c r="D564">
        <v>3</v>
      </c>
      <c r="E564" t="s">
        <v>11</v>
      </c>
      <c r="F564" t="s">
        <v>19</v>
      </c>
      <c r="G564">
        <v>39983.425949999997</v>
      </c>
      <c r="H564">
        <f t="shared" si="8"/>
        <v>1</v>
      </c>
      <c r="Z564" t="s">
        <v>13</v>
      </c>
      <c r="AA564" t="s">
        <v>19</v>
      </c>
      <c r="AB564">
        <v>3201.2451500000002</v>
      </c>
    </row>
    <row r="565" spans="1:28" x14ac:dyDescent="0.25">
      <c r="A565">
        <v>19</v>
      </c>
      <c r="B565" t="s">
        <v>3</v>
      </c>
      <c r="C565">
        <v>35.53</v>
      </c>
      <c r="D565">
        <v>0</v>
      </c>
      <c r="E565" t="s">
        <v>13</v>
      </c>
      <c r="F565" t="s">
        <v>19</v>
      </c>
      <c r="G565">
        <v>1646.4296999999999</v>
      </c>
      <c r="H565">
        <f t="shared" si="8"/>
        <v>0</v>
      </c>
      <c r="Z565" t="s">
        <v>13</v>
      </c>
      <c r="AA565" t="s">
        <v>24</v>
      </c>
      <c r="AB565">
        <v>29186.482360000002</v>
      </c>
    </row>
    <row r="566" spans="1:28" x14ac:dyDescent="0.25">
      <c r="A566">
        <v>46</v>
      </c>
      <c r="B566" t="s">
        <v>2</v>
      </c>
      <c r="C566">
        <v>19.95</v>
      </c>
      <c r="D566">
        <v>2</v>
      </c>
      <c r="E566" t="s">
        <v>13</v>
      </c>
      <c r="F566" t="s">
        <v>19</v>
      </c>
      <c r="G566">
        <v>9193.8384999999998</v>
      </c>
      <c r="H566">
        <f t="shared" si="8"/>
        <v>0</v>
      </c>
      <c r="Z566" t="s">
        <v>13</v>
      </c>
      <c r="AA566" t="s">
        <v>19</v>
      </c>
      <c r="AB566">
        <v>10976.24575</v>
      </c>
    </row>
    <row r="567" spans="1:28" x14ac:dyDescent="0.25">
      <c r="A567">
        <v>54</v>
      </c>
      <c r="B567" t="s">
        <v>2</v>
      </c>
      <c r="C567">
        <v>32.68</v>
      </c>
      <c r="D567">
        <v>0</v>
      </c>
      <c r="E567" t="s">
        <v>13</v>
      </c>
      <c r="F567" t="s">
        <v>24</v>
      </c>
      <c r="G567">
        <v>10923.933199999999</v>
      </c>
      <c r="H567">
        <f t="shared" si="8"/>
        <v>0</v>
      </c>
      <c r="Z567" t="s">
        <v>13</v>
      </c>
      <c r="AA567" t="s">
        <v>14</v>
      </c>
      <c r="AB567">
        <v>3500.6122999999998</v>
      </c>
    </row>
    <row r="568" spans="1:28" x14ac:dyDescent="0.25">
      <c r="A568">
        <v>27</v>
      </c>
      <c r="B568" t="s">
        <v>3</v>
      </c>
      <c r="C568">
        <v>30.5</v>
      </c>
      <c r="D568">
        <v>0</v>
      </c>
      <c r="E568" t="s">
        <v>13</v>
      </c>
      <c r="F568" t="s">
        <v>12</v>
      </c>
      <c r="G568">
        <v>2494.0219999999999</v>
      </c>
      <c r="H568">
        <f t="shared" si="8"/>
        <v>0</v>
      </c>
      <c r="Z568" t="s">
        <v>13</v>
      </c>
      <c r="AA568" t="s">
        <v>14</v>
      </c>
      <c r="AB568">
        <v>2020.5523000000001</v>
      </c>
    </row>
    <row r="569" spans="1:28" x14ac:dyDescent="0.25">
      <c r="A569">
        <v>50</v>
      </c>
      <c r="B569" t="s">
        <v>3</v>
      </c>
      <c r="C569">
        <v>44.77</v>
      </c>
      <c r="D569">
        <v>1</v>
      </c>
      <c r="E569" t="s">
        <v>13</v>
      </c>
      <c r="F569" t="s">
        <v>14</v>
      </c>
      <c r="G569">
        <v>9058.7302999999993</v>
      </c>
      <c r="H569">
        <f t="shared" si="8"/>
        <v>0</v>
      </c>
      <c r="Z569" t="s">
        <v>13</v>
      </c>
      <c r="AA569" t="s">
        <v>24</v>
      </c>
      <c r="AB569">
        <v>9541.6955500000004</v>
      </c>
    </row>
    <row r="570" spans="1:28" x14ac:dyDescent="0.25">
      <c r="A570">
        <v>18</v>
      </c>
      <c r="B570" t="s">
        <v>2</v>
      </c>
      <c r="C570">
        <v>32.119999999999997</v>
      </c>
      <c r="D570">
        <v>2</v>
      </c>
      <c r="E570" t="s">
        <v>13</v>
      </c>
      <c r="F570" t="s">
        <v>14</v>
      </c>
      <c r="G570">
        <v>2801.2588000000001</v>
      </c>
      <c r="H570">
        <f t="shared" si="8"/>
        <v>0</v>
      </c>
      <c r="Z570" t="s">
        <v>13</v>
      </c>
      <c r="AA570" t="s">
        <v>14</v>
      </c>
      <c r="AB570">
        <v>9504.3102999999992</v>
      </c>
    </row>
    <row r="571" spans="1:28" x14ac:dyDescent="0.25">
      <c r="A571">
        <v>19</v>
      </c>
      <c r="B571" t="s">
        <v>2</v>
      </c>
      <c r="C571">
        <v>30.495000000000001</v>
      </c>
      <c r="D571">
        <v>0</v>
      </c>
      <c r="E571" t="s">
        <v>13</v>
      </c>
      <c r="F571" t="s">
        <v>19</v>
      </c>
      <c r="G571">
        <v>2128.4310500000001</v>
      </c>
      <c r="H571">
        <f t="shared" si="8"/>
        <v>0</v>
      </c>
      <c r="Z571" t="s">
        <v>13</v>
      </c>
      <c r="AA571" t="s">
        <v>19</v>
      </c>
      <c r="AB571">
        <v>5385.3379000000004</v>
      </c>
    </row>
    <row r="572" spans="1:28" x14ac:dyDescent="0.25">
      <c r="A572">
        <v>38</v>
      </c>
      <c r="B572" t="s">
        <v>2</v>
      </c>
      <c r="C572">
        <v>40.564999999999998</v>
      </c>
      <c r="D572">
        <v>1</v>
      </c>
      <c r="E572" t="s">
        <v>13</v>
      </c>
      <c r="F572" t="s">
        <v>19</v>
      </c>
      <c r="G572">
        <v>6373.55735</v>
      </c>
      <c r="H572">
        <f t="shared" si="8"/>
        <v>0</v>
      </c>
      <c r="Z572" t="s">
        <v>13</v>
      </c>
      <c r="AA572" t="s">
        <v>19</v>
      </c>
      <c r="AB572">
        <v>8930.9345499999999</v>
      </c>
    </row>
    <row r="573" spans="1:28" x14ac:dyDescent="0.25">
      <c r="A573">
        <v>41</v>
      </c>
      <c r="B573" t="s">
        <v>3</v>
      </c>
      <c r="C573">
        <v>30.59</v>
      </c>
      <c r="D573">
        <v>2</v>
      </c>
      <c r="E573" t="s">
        <v>13</v>
      </c>
      <c r="F573" t="s">
        <v>19</v>
      </c>
      <c r="G573">
        <v>7256.7231000000002</v>
      </c>
      <c r="H573">
        <f t="shared" si="8"/>
        <v>0</v>
      </c>
      <c r="Z573" t="s">
        <v>13</v>
      </c>
      <c r="AA573" t="s">
        <v>12</v>
      </c>
      <c r="AB573">
        <v>5375.0379999999996</v>
      </c>
    </row>
    <row r="574" spans="1:28" x14ac:dyDescent="0.25">
      <c r="A574">
        <v>49</v>
      </c>
      <c r="B574" t="s">
        <v>2</v>
      </c>
      <c r="C574">
        <v>31.9</v>
      </c>
      <c r="D574">
        <v>5</v>
      </c>
      <c r="E574" t="s">
        <v>13</v>
      </c>
      <c r="F574" t="s">
        <v>12</v>
      </c>
      <c r="G574">
        <v>11552.904</v>
      </c>
      <c r="H574">
        <f t="shared" si="8"/>
        <v>0</v>
      </c>
      <c r="Z574" t="s">
        <v>13</v>
      </c>
      <c r="AA574" t="s">
        <v>19</v>
      </c>
      <c r="AB574">
        <v>10264.4421</v>
      </c>
    </row>
    <row r="575" spans="1:28" x14ac:dyDescent="0.25">
      <c r="A575">
        <v>48</v>
      </c>
      <c r="B575" t="s">
        <v>3</v>
      </c>
      <c r="C575">
        <v>40.564999999999998</v>
      </c>
      <c r="D575">
        <v>2</v>
      </c>
      <c r="E575" t="s">
        <v>11</v>
      </c>
      <c r="F575" t="s">
        <v>19</v>
      </c>
      <c r="G575">
        <v>45702.022349999999</v>
      </c>
      <c r="H575">
        <f t="shared" si="8"/>
        <v>1</v>
      </c>
      <c r="Z575" t="s">
        <v>13</v>
      </c>
      <c r="AA575" t="s">
        <v>24</v>
      </c>
      <c r="AB575">
        <v>6113.2310500000003</v>
      </c>
    </row>
    <row r="576" spans="1:28" x14ac:dyDescent="0.25">
      <c r="A576">
        <v>31</v>
      </c>
      <c r="B576" t="s">
        <v>2</v>
      </c>
      <c r="C576">
        <v>29.1</v>
      </c>
      <c r="D576">
        <v>0</v>
      </c>
      <c r="E576" t="s">
        <v>13</v>
      </c>
      <c r="F576" t="s">
        <v>12</v>
      </c>
      <c r="G576">
        <v>3761.2919999999999</v>
      </c>
      <c r="H576">
        <f t="shared" si="8"/>
        <v>0</v>
      </c>
      <c r="Z576" t="s">
        <v>13</v>
      </c>
      <c r="AA576" t="s">
        <v>24</v>
      </c>
      <c r="AB576">
        <v>5469.0065999999997</v>
      </c>
    </row>
    <row r="577" spans="1:28" x14ac:dyDescent="0.25">
      <c r="A577">
        <v>18</v>
      </c>
      <c r="B577" t="s">
        <v>2</v>
      </c>
      <c r="C577">
        <v>37.29</v>
      </c>
      <c r="D577">
        <v>1</v>
      </c>
      <c r="E577" t="s">
        <v>13</v>
      </c>
      <c r="F577" t="s">
        <v>14</v>
      </c>
      <c r="G577">
        <v>2219.4450999999999</v>
      </c>
      <c r="H577">
        <f t="shared" si="8"/>
        <v>0</v>
      </c>
      <c r="Z577" t="s">
        <v>13</v>
      </c>
      <c r="AA577" t="s">
        <v>14</v>
      </c>
      <c r="AB577">
        <v>1727.54</v>
      </c>
    </row>
    <row r="578" spans="1:28" x14ac:dyDescent="0.25">
      <c r="A578">
        <v>30</v>
      </c>
      <c r="B578" t="s">
        <v>2</v>
      </c>
      <c r="C578">
        <v>43.12</v>
      </c>
      <c r="D578">
        <v>2</v>
      </c>
      <c r="E578" t="s">
        <v>13</v>
      </c>
      <c r="F578" t="s">
        <v>14</v>
      </c>
      <c r="G578">
        <v>4753.6368000000002</v>
      </c>
      <c r="H578">
        <f t="shared" si="8"/>
        <v>0</v>
      </c>
      <c r="Z578" t="s">
        <v>13</v>
      </c>
      <c r="AA578" t="s">
        <v>14</v>
      </c>
      <c r="AB578">
        <v>10107.220600000001</v>
      </c>
    </row>
    <row r="579" spans="1:28" x14ac:dyDescent="0.25">
      <c r="A579">
        <v>62</v>
      </c>
      <c r="B579" t="s">
        <v>2</v>
      </c>
      <c r="C579">
        <v>36.86</v>
      </c>
      <c r="D579">
        <v>1</v>
      </c>
      <c r="E579" t="s">
        <v>13</v>
      </c>
      <c r="F579" t="s">
        <v>24</v>
      </c>
      <c r="G579">
        <v>31620.001059999999</v>
      </c>
      <c r="H579">
        <f t="shared" si="8"/>
        <v>0</v>
      </c>
      <c r="Z579" t="s">
        <v>13</v>
      </c>
      <c r="AA579" t="s">
        <v>19</v>
      </c>
      <c r="AB579">
        <v>8310.8391499999998</v>
      </c>
    </row>
    <row r="580" spans="1:28" x14ac:dyDescent="0.25">
      <c r="A580">
        <v>57</v>
      </c>
      <c r="B580" t="s">
        <v>2</v>
      </c>
      <c r="C580">
        <v>34.295000000000002</v>
      </c>
      <c r="D580">
        <v>2</v>
      </c>
      <c r="E580" t="s">
        <v>13</v>
      </c>
      <c r="F580" t="s">
        <v>24</v>
      </c>
      <c r="G580">
        <v>13224.057049999999</v>
      </c>
      <c r="H580">
        <f t="shared" si="8"/>
        <v>0</v>
      </c>
      <c r="Z580" t="s">
        <v>13</v>
      </c>
      <c r="AA580" t="s">
        <v>24</v>
      </c>
      <c r="AB580">
        <v>1984.4532999999999</v>
      </c>
    </row>
    <row r="581" spans="1:28" x14ac:dyDescent="0.25">
      <c r="A581">
        <v>58</v>
      </c>
      <c r="B581" t="s">
        <v>2</v>
      </c>
      <c r="C581">
        <v>27.17</v>
      </c>
      <c r="D581">
        <v>0</v>
      </c>
      <c r="E581" t="s">
        <v>13</v>
      </c>
      <c r="F581" t="s">
        <v>19</v>
      </c>
      <c r="G581">
        <v>12222.898300000001</v>
      </c>
      <c r="H581">
        <f t="shared" si="8"/>
        <v>0</v>
      </c>
      <c r="Z581" t="s">
        <v>13</v>
      </c>
      <c r="AA581" t="s">
        <v>12</v>
      </c>
      <c r="AB581">
        <v>2457.502</v>
      </c>
    </row>
    <row r="582" spans="1:28" x14ac:dyDescent="0.25">
      <c r="A582">
        <v>22</v>
      </c>
      <c r="B582" t="s">
        <v>3</v>
      </c>
      <c r="C582">
        <v>26.84</v>
      </c>
      <c r="D582">
        <v>0</v>
      </c>
      <c r="E582" t="s">
        <v>13</v>
      </c>
      <c r="F582" t="s">
        <v>14</v>
      </c>
      <c r="G582">
        <v>1664.9996000000001</v>
      </c>
      <c r="H582">
        <f t="shared" si="8"/>
        <v>0</v>
      </c>
      <c r="Z582" t="s">
        <v>13</v>
      </c>
      <c r="AA582" t="s">
        <v>12</v>
      </c>
      <c r="AB582">
        <v>12146.971</v>
      </c>
    </row>
    <row r="583" spans="1:28" x14ac:dyDescent="0.25">
      <c r="A583">
        <v>31</v>
      </c>
      <c r="B583" t="s">
        <v>2</v>
      </c>
      <c r="C583">
        <v>38.094999999999999</v>
      </c>
      <c r="D583">
        <v>1</v>
      </c>
      <c r="E583" t="s">
        <v>11</v>
      </c>
      <c r="F583" t="s">
        <v>24</v>
      </c>
      <c r="G583">
        <v>58571.074480000003</v>
      </c>
      <c r="H583">
        <f t="shared" ref="H583:H646" si="9">IF(E583="yes",1,0)</f>
        <v>1</v>
      </c>
      <c r="Z583" t="s">
        <v>13</v>
      </c>
      <c r="AA583" t="s">
        <v>19</v>
      </c>
      <c r="AB583">
        <v>9566.9909000000007</v>
      </c>
    </row>
    <row r="584" spans="1:28" x14ac:dyDescent="0.25">
      <c r="A584">
        <v>52</v>
      </c>
      <c r="B584" t="s">
        <v>3</v>
      </c>
      <c r="C584">
        <v>30.2</v>
      </c>
      <c r="D584">
        <v>1</v>
      </c>
      <c r="E584" t="s">
        <v>13</v>
      </c>
      <c r="F584" t="s">
        <v>12</v>
      </c>
      <c r="G584">
        <v>9724.5300000000007</v>
      </c>
      <c r="H584">
        <f t="shared" si="9"/>
        <v>0</v>
      </c>
      <c r="Z584" t="s">
        <v>13</v>
      </c>
      <c r="AA584" t="s">
        <v>19</v>
      </c>
      <c r="AB584">
        <v>13112.604799999999</v>
      </c>
    </row>
    <row r="585" spans="1:28" x14ac:dyDescent="0.25">
      <c r="A585">
        <v>25</v>
      </c>
      <c r="B585" t="s">
        <v>2</v>
      </c>
      <c r="C585">
        <v>23.465</v>
      </c>
      <c r="D585">
        <v>0</v>
      </c>
      <c r="E585" t="s">
        <v>13</v>
      </c>
      <c r="F585" t="s">
        <v>24</v>
      </c>
      <c r="G585">
        <v>3206.4913499999998</v>
      </c>
      <c r="H585">
        <f t="shared" si="9"/>
        <v>0</v>
      </c>
      <c r="Z585" t="s">
        <v>13</v>
      </c>
      <c r="AA585" t="s">
        <v>19</v>
      </c>
      <c r="AB585">
        <v>10848.1343</v>
      </c>
    </row>
    <row r="586" spans="1:28" x14ac:dyDescent="0.25">
      <c r="A586">
        <v>59</v>
      </c>
      <c r="B586" t="s">
        <v>3</v>
      </c>
      <c r="C586">
        <v>25.46</v>
      </c>
      <c r="D586">
        <v>1</v>
      </c>
      <c r="E586" t="s">
        <v>13</v>
      </c>
      <c r="F586" t="s">
        <v>24</v>
      </c>
      <c r="G586">
        <v>12913.992399999999</v>
      </c>
      <c r="H586">
        <f t="shared" si="9"/>
        <v>0</v>
      </c>
      <c r="Z586" t="s">
        <v>13</v>
      </c>
      <c r="AA586" t="s">
        <v>19</v>
      </c>
      <c r="AB586">
        <v>12231.613600000001</v>
      </c>
    </row>
    <row r="587" spans="1:28" x14ac:dyDescent="0.25">
      <c r="A587">
        <v>19</v>
      </c>
      <c r="B587" t="s">
        <v>3</v>
      </c>
      <c r="C587">
        <v>30.59</v>
      </c>
      <c r="D587">
        <v>0</v>
      </c>
      <c r="E587" t="s">
        <v>13</v>
      </c>
      <c r="F587" t="s">
        <v>19</v>
      </c>
      <c r="G587">
        <v>1639.5631000000001</v>
      </c>
      <c r="H587">
        <f t="shared" si="9"/>
        <v>0</v>
      </c>
      <c r="Z587" t="s">
        <v>13</v>
      </c>
      <c r="AA587" t="s">
        <v>24</v>
      </c>
      <c r="AB587">
        <v>9875.6803999999993</v>
      </c>
    </row>
    <row r="588" spans="1:28" x14ac:dyDescent="0.25">
      <c r="A588">
        <v>39</v>
      </c>
      <c r="B588" t="s">
        <v>3</v>
      </c>
      <c r="C588">
        <v>45.43</v>
      </c>
      <c r="D588">
        <v>2</v>
      </c>
      <c r="E588" t="s">
        <v>13</v>
      </c>
      <c r="F588" t="s">
        <v>14</v>
      </c>
      <c r="G588">
        <v>6356.2707</v>
      </c>
      <c r="H588">
        <f t="shared" si="9"/>
        <v>0</v>
      </c>
      <c r="Z588" t="s">
        <v>13</v>
      </c>
      <c r="AA588" t="s">
        <v>12</v>
      </c>
      <c r="AB588">
        <v>11264.540999999999</v>
      </c>
    </row>
    <row r="589" spans="1:28" x14ac:dyDescent="0.25">
      <c r="A589">
        <v>32</v>
      </c>
      <c r="B589" t="s">
        <v>2</v>
      </c>
      <c r="C589">
        <v>23.65</v>
      </c>
      <c r="D589">
        <v>1</v>
      </c>
      <c r="E589" t="s">
        <v>13</v>
      </c>
      <c r="F589" t="s">
        <v>14</v>
      </c>
      <c r="G589">
        <v>17626.239509999999</v>
      </c>
      <c r="H589">
        <f t="shared" si="9"/>
        <v>0</v>
      </c>
      <c r="Z589" t="s">
        <v>13</v>
      </c>
      <c r="AA589" t="s">
        <v>12</v>
      </c>
      <c r="AB589">
        <v>12979.358</v>
      </c>
    </row>
    <row r="590" spans="1:28" x14ac:dyDescent="0.25">
      <c r="A590">
        <v>19</v>
      </c>
      <c r="B590" t="s">
        <v>3</v>
      </c>
      <c r="C590">
        <v>20.7</v>
      </c>
      <c r="D590">
        <v>0</v>
      </c>
      <c r="E590" t="s">
        <v>13</v>
      </c>
      <c r="F590" t="s">
        <v>12</v>
      </c>
      <c r="G590">
        <v>1242.816</v>
      </c>
      <c r="H590">
        <f t="shared" si="9"/>
        <v>0</v>
      </c>
      <c r="Z590" t="s">
        <v>13</v>
      </c>
      <c r="AA590" t="s">
        <v>12</v>
      </c>
      <c r="AB590">
        <v>1263.249</v>
      </c>
    </row>
    <row r="591" spans="1:28" x14ac:dyDescent="0.25">
      <c r="A591">
        <v>33</v>
      </c>
      <c r="B591" t="s">
        <v>2</v>
      </c>
      <c r="C591">
        <v>28.27</v>
      </c>
      <c r="D591">
        <v>1</v>
      </c>
      <c r="E591" t="s">
        <v>13</v>
      </c>
      <c r="F591" t="s">
        <v>14</v>
      </c>
      <c r="G591">
        <v>4779.6022999999996</v>
      </c>
      <c r="H591">
        <f t="shared" si="9"/>
        <v>0</v>
      </c>
      <c r="Z591" t="s">
        <v>13</v>
      </c>
      <c r="AA591" t="s">
        <v>24</v>
      </c>
      <c r="AB591">
        <v>10106.134249999999</v>
      </c>
    </row>
    <row r="592" spans="1:28" x14ac:dyDescent="0.25">
      <c r="A592">
        <v>21</v>
      </c>
      <c r="B592" t="s">
        <v>3</v>
      </c>
      <c r="C592">
        <v>20.234999999999999</v>
      </c>
      <c r="D592">
        <v>3</v>
      </c>
      <c r="E592" t="s">
        <v>13</v>
      </c>
      <c r="F592" t="s">
        <v>24</v>
      </c>
      <c r="G592">
        <v>3861.2096499999998</v>
      </c>
      <c r="H592">
        <f t="shared" si="9"/>
        <v>0</v>
      </c>
      <c r="Z592" t="s">
        <v>13</v>
      </c>
      <c r="AA592" t="s">
        <v>19</v>
      </c>
      <c r="AB592">
        <v>6664.68595</v>
      </c>
    </row>
    <row r="593" spans="1:28" x14ac:dyDescent="0.25">
      <c r="A593">
        <v>34</v>
      </c>
      <c r="B593" t="s">
        <v>2</v>
      </c>
      <c r="C593">
        <v>30.21</v>
      </c>
      <c r="D593">
        <v>1</v>
      </c>
      <c r="E593" t="s">
        <v>11</v>
      </c>
      <c r="F593" t="s">
        <v>19</v>
      </c>
      <c r="G593">
        <v>43943.876100000001</v>
      </c>
      <c r="H593">
        <f t="shared" si="9"/>
        <v>1</v>
      </c>
      <c r="Z593" t="s">
        <v>13</v>
      </c>
      <c r="AA593" t="s">
        <v>24</v>
      </c>
      <c r="AB593">
        <v>2217.6012000000001</v>
      </c>
    </row>
    <row r="594" spans="1:28" x14ac:dyDescent="0.25">
      <c r="A594">
        <v>61</v>
      </c>
      <c r="B594" t="s">
        <v>2</v>
      </c>
      <c r="C594">
        <v>35.909999999999997</v>
      </c>
      <c r="D594">
        <v>0</v>
      </c>
      <c r="E594" t="s">
        <v>13</v>
      </c>
      <c r="F594" t="s">
        <v>24</v>
      </c>
      <c r="G594">
        <v>13635.6379</v>
      </c>
      <c r="H594">
        <f t="shared" si="9"/>
        <v>0</v>
      </c>
      <c r="Z594" t="s">
        <v>13</v>
      </c>
      <c r="AA594" t="s">
        <v>14</v>
      </c>
      <c r="AB594">
        <v>6781.3541999999998</v>
      </c>
    </row>
    <row r="595" spans="1:28" x14ac:dyDescent="0.25">
      <c r="A595">
        <v>38</v>
      </c>
      <c r="B595" t="s">
        <v>2</v>
      </c>
      <c r="C595">
        <v>30.69</v>
      </c>
      <c r="D595">
        <v>1</v>
      </c>
      <c r="E595" t="s">
        <v>13</v>
      </c>
      <c r="F595" t="s">
        <v>14</v>
      </c>
      <c r="G595">
        <v>5976.8311000000003</v>
      </c>
      <c r="H595">
        <f t="shared" si="9"/>
        <v>0</v>
      </c>
      <c r="Z595" t="s">
        <v>13</v>
      </c>
      <c r="AA595" t="s">
        <v>12</v>
      </c>
      <c r="AB595">
        <v>10065.413</v>
      </c>
    </row>
    <row r="596" spans="1:28" x14ac:dyDescent="0.25">
      <c r="A596">
        <v>58</v>
      </c>
      <c r="B596" t="s">
        <v>2</v>
      </c>
      <c r="C596">
        <v>29</v>
      </c>
      <c r="D596">
        <v>0</v>
      </c>
      <c r="E596" t="s">
        <v>13</v>
      </c>
      <c r="F596" t="s">
        <v>12</v>
      </c>
      <c r="G596">
        <v>11842.441999999999</v>
      </c>
      <c r="H596">
        <f t="shared" si="9"/>
        <v>0</v>
      </c>
      <c r="Z596" t="s">
        <v>13</v>
      </c>
      <c r="AA596" t="s">
        <v>12</v>
      </c>
      <c r="AB596">
        <v>4234.9269999999997</v>
      </c>
    </row>
    <row r="597" spans="1:28" x14ac:dyDescent="0.25">
      <c r="A597">
        <v>47</v>
      </c>
      <c r="B597" t="s">
        <v>3</v>
      </c>
      <c r="C597">
        <v>19.57</v>
      </c>
      <c r="D597">
        <v>1</v>
      </c>
      <c r="E597" t="s">
        <v>13</v>
      </c>
      <c r="F597" t="s">
        <v>19</v>
      </c>
      <c r="G597">
        <v>8428.0692999999992</v>
      </c>
      <c r="H597">
        <f t="shared" si="9"/>
        <v>0</v>
      </c>
      <c r="Z597" t="s">
        <v>13</v>
      </c>
      <c r="AA597" t="s">
        <v>24</v>
      </c>
      <c r="AB597">
        <v>9447.2503500000003</v>
      </c>
    </row>
    <row r="598" spans="1:28" x14ac:dyDescent="0.25">
      <c r="A598">
        <v>20</v>
      </c>
      <c r="B598" t="s">
        <v>3</v>
      </c>
      <c r="C598">
        <v>31.13</v>
      </c>
      <c r="D598">
        <v>2</v>
      </c>
      <c r="E598" t="s">
        <v>13</v>
      </c>
      <c r="F598" t="s">
        <v>14</v>
      </c>
      <c r="G598">
        <v>2566.4706999999999</v>
      </c>
      <c r="H598">
        <f t="shared" si="9"/>
        <v>0</v>
      </c>
      <c r="Z598" t="s">
        <v>13</v>
      </c>
      <c r="AA598" t="s">
        <v>12</v>
      </c>
      <c r="AB598">
        <v>14007.222</v>
      </c>
    </row>
    <row r="599" spans="1:28" x14ac:dyDescent="0.25">
      <c r="A599">
        <v>21</v>
      </c>
      <c r="B599" t="s">
        <v>2</v>
      </c>
      <c r="C599">
        <v>21.85</v>
      </c>
      <c r="D599">
        <v>1</v>
      </c>
      <c r="E599" t="s">
        <v>11</v>
      </c>
      <c r="F599" t="s">
        <v>24</v>
      </c>
      <c r="G599">
        <v>15359.104499999999</v>
      </c>
      <c r="H599">
        <f t="shared" si="9"/>
        <v>1</v>
      </c>
      <c r="Z599" t="s">
        <v>13</v>
      </c>
      <c r="AA599" t="s">
        <v>19</v>
      </c>
      <c r="AB599">
        <v>9583.8932999999997</v>
      </c>
    </row>
    <row r="600" spans="1:28" x14ac:dyDescent="0.25">
      <c r="A600">
        <v>41</v>
      </c>
      <c r="B600" t="s">
        <v>3</v>
      </c>
      <c r="C600">
        <v>40.26</v>
      </c>
      <c r="D600">
        <v>0</v>
      </c>
      <c r="E600" t="s">
        <v>13</v>
      </c>
      <c r="F600" t="s">
        <v>14</v>
      </c>
      <c r="G600">
        <v>5709.1643999999997</v>
      </c>
      <c r="H600">
        <f t="shared" si="9"/>
        <v>0</v>
      </c>
      <c r="Z600" t="s">
        <v>13</v>
      </c>
      <c r="AA600" t="s">
        <v>12</v>
      </c>
      <c r="AB600">
        <v>3484.3310000000001</v>
      </c>
    </row>
    <row r="601" spans="1:28" x14ac:dyDescent="0.25">
      <c r="A601">
        <v>46</v>
      </c>
      <c r="B601" t="s">
        <v>2</v>
      </c>
      <c r="C601">
        <v>33.725000000000001</v>
      </c>
      <c r="D601">
        <v>1</v>
      </c>
      <c r="E601" t="s">
        <v>13</v>
      </c>
      <c r="F601" t="s">
        <v>24</v>
      </c>
      <c r="G601">
        <v>8823.9857499999998</v>
      </c>
      <c r="H601">
        <f t="shared" si="9"/>
        <v>0</v>
      </c>
      <c r="Z601" t="s">
        <v>13</v>
      </c>
      <c r="AA601" t="s">
        <v>24</v>
      </c>
      <c r="AB601">
        <v>8604.4836500000001</v>
      </c>
    </row>
    <row r="602" spans="1:28" x14ac:dyDescent="0.25">
      <c r="A602">
        <v>42</v>
      </c>
      <c r="B602" t="s">
        <v>2</v>
      </c>
      <c r="C602">
        <v>29.48</v>
      </c>
      <c r="D602">
        <v>2</v>
      </c>
      <c r="E602" t="s">
        <v>13</v>
      </c>
      <c r="F602" t="s">
        <v>14</v>
      </c>
      <c r="G602">
        <v>7640.3091999999997</v>
      </c>
      <c r="H602">
        <f t="shared" si="9"/>
        <v>0</v>
      </c>
      <c r="Z602" t="s">
        <v>13</v>
      </c>
      <c r="AA602" t="s">
        <v>14</v>
      </c>
      <c r="AB602">
        <v>3757.8447999999999</v>
      </c>
    </row>
    <row r="603" spans="1:28" x14ac:dyDescent="0.25">
      <c r="A603">
        <v>34</v>
      </c>
      <c r="B603" t="s">
        <v>2</v>
      </c>
      <c r="C603">
        <v>33.25</v>
      </c>
      <c r="D603">
        <v>1</v>
      </c>
      <c r="E603" t="s">
        <v>13</v>
      </c>
      <c r="F603" t="s">
        <v>24</v>
      </c>
      <c r="G603">
        <v>5594.8455000000004</v>
      </c>
      <c r="H603">
        <f t="shared" si="9"/>
        <v>0</v>
      </c>
      <c r="Z603" t="s">
        <v>13</v>
      </c>
      <c r="AA603" t="s">
        <v>19</v>
      </c>
      <c r="AB603">
        <v>8827.2098999999998</v>
      </c>
    </row>
    <row r="604" spans="1:28" x14ac:dyDescent="0.25">
      <c r="A604">
        <v>43</v>
      </c>
      <c r="B604" t="s">
        <v>3</v>
      </c>
      <c r="C604">
        <v>32.6</v>
      </c>
      <c r="D604">
        <v>2</v>
      </c>
      <c r="E604" t="s">
        <v>13</v>
      </c>
      <c r="F604" t="s">
        <v>12</v>
      </c>
      <c r="G604">
        <v>7441.5010000000002</v>
      </c>
      <c r="H604">
        <f t="shared" si="9"/>
        <v>0</v>
      </c>
      <c r="Z604" t="s">
        <v>13</v>
      </c>
      <c r="AA604" t="s">
        <v>19</v>
      </c>
      <c r="AB604">
        <v>9910.3598500000007</v>
      </c>
    </row>
    <row r="605" spans="1:28" x14ac:dyDescent="0.25">
      <c r="A605">
        <v>52</v>
      </c>
      <c r="B605" t="s">
        <v>2</v>
      </c>
      <c r="C605">
        <v>37.524999999999999</v>
      </c>
      <c r="D605">
        <v>2</v>
      </c>
      <c r="E605" t="s">
        <v>13</v>
      </c>
      <c r="F605" t="s">
        <v>19</v>
      </c>
      <c r="G605">
        <v>33471.971890000001</v>
      </c>
      <c r="H605">
        <f t="shared" si="9"/>
        <v>0</v>
      </c>
      <c r="Z605" t="s">
        <v>13</v>
      </c>
      <c r="AA605" t="s">
        <v>12</v>
      </c>
      <c r="AB605">
        <v>11737.848840000001</v>
      </c>
    </row>
    <row r="606" spans="1:28" x14ac:dyDescent="0.25">
      <c r="A606">
        <v>18</v>
      </c>
      <c r="B606" t="s">
        <v>2</v>
      </c>
      <c r="C606">
        <v>39.159999999999997</v>
      </c>
      <c r="D606">
        <v>0</v>
      </c>
      <c r="E606" t="s">
        <v>13</v>
      </c>
      <c r="F606" t="s">
        <v>14</v>
      </c>
      <c r="G606">
        <v>1633.0444</v>
      </c>
      <c r="H606">
        <f t="shared" si="9"/>
        <v>0</v>
      </c>
      <c r="Z606" t="s">
        <v>13</v>
      </c>
      <c r="AA606" t="s">
        <v>19</v>
      </c>
      <c r="AB606">
        <v>1627.2824499999999</v>
      </c>
    </row>
    <row r="607" spans="1:28" x14ac:dyDescent="0.25">
      <c r="A607">
        <v>51</v>
      </c>
      <c r="B607" t="s">
        <v>3</v>
      </c>
      <c r="C607">
        <v>31.635000000000002</v>
      </c>
      <c r="D607">
        <v>0</v>
      </c>
      <c r="E607" t="s">
        <v>13</v>
      </c>
      <c r="F607" t="s">
        <v>19</v>
      </c>
      <c r="G607">
        <v>9174.1356500000002</v>
      </c>
      <c r="H607">
        <f t="shared" si="9"/>
        <v>0</v>
      </c>
      <c r="Z607" t="s">
        <v>13</v>
      </c>
      <c r="AA607" t="s">
        <v>12</v>
      </c>
      <c r="AB607">
        <v>8556.9069999999992</v>
      </c>
    </row>
    <row r="608" spans="1:28" x14ac:dyDescent="0.25">
      <c r="A608">
        <v>56</v>
      </c>
      <c r="B608" t="s">
        <v>2</v>
      </c>
      <c r="C608">
        <v>25.3</v>
      </c>
      <c r="D608">
        <v>0</v>
      </c>
      <c r="E608" t="s">
        <v>13</v>
      </c>
      <c r="F608" t="s">
        <v>12</v>
      </c>
      <c r="G608">
        <v>11070.535</v>
      </c>
      <c r="H608">
        <f t="shared" si="9"/>
        <v>0</v>
      </c>
      <c r="Z608" t="s">
        <v>13</v>
      </c>
      <c r="AA608" t="s">
        <v>19</v>
      </c>
      <c r="AB608">
        <v>3062.5082499999999</v>
      </c>
    </row>
    <row r="609" spans="1:28" x14ac:dyDescent="0.25">
      <c r="A609">
        <v>64</v>
      </c>
      <c r="B609" t="s">
        <v>2</v>
      </c>
      <c r="C609">
        <v>39.049999999999997</v>
      </c>
      <c r="D609">
        <v>3</v>
      </c>
      <c r="E609" t="s">
        <v>13</v>
      </c>
      <c r="F609" t="s">
        <v>14</v>
      </c>
      <c r="G609">
        <v>16085.127500000001</v>
      </c>
      <c r="H609">
        <f t="shared" si="9"/>
        <v>0</v>
      </c>
      <c r="Z609" t="s">
        <v>13</v>
      </c>
      <c r="AA609" t="s">
        <v>19</v>
      </c>
      <c r="AB609">
        <v>1906.35825</v>
      </c>
    </row>
    <row r="610" spans="1:28" x14ac:dyDescent="0.25">
      <c r="A610">
        <v>19</v>
      </c>
      <c r="B610" t="s">
        <v>2</v>
      </c>
      <c r="C610">
        <v>28.31</v>
      </c>
      <c r="D610">
        <v>0</v>
      </c>
      <c r="E610" t="s">
        <v>11</v>
      </c>
      <c r="F610" t="s">
        <v>19</v>
      </c>
      <c r="G610">
        <v>17468.983899999999</v>
      </c>
      <c r="H610">
        <f t="shared" si="9"/>
        <v>1</v>
      </c>
      <c r="Z610" t="s">
        <v>13</v>
      </c>
      <c r="AA610" t="s">
        <v>19</v>
      </c>
      <c r="AB610">
        <v>14210.53595</v>
      </c>
    </row>
    <row r="611" spans="1:28" x14ac:dyDescent="0.25">
      <c r="A611">
        <v>51</v>
      </c>
      <c r="B611" t="s">
        <v>2</v>
      </c>
      <c r="C611">
        <v>34.1</v>
      </c>
      <c r="D611">
        <v>0</v>
      </c>
      <c r="E611" t="s">
        <v>13</v>
      </c>
      <c r="F611" t="s">
        <v>14</v>
      </c>
      <c r="G611">
        <v>9283.5619999999999</v>
      </c>
      <c r="H611">
        <f t="shared" si="9"/>
        <v>0</v>
      </c>
      <c r="Z611" t="s">
        <v>13</v>
      </c>
      <c r="AA611" t="s">
        <v>14</v>
      </c>
      <c r="AB611">
        <v>11833.782300000001</v>
      </c>
    </row>
    <row r="612" spans="1:28" x14ac:dyDescent="0.25">
      <c r="A612">
        <v>27</v>
      </c>
      <c r="B612" t="s">
        <v>2</v>
      </c>
      <c r="C612">
        <v>25.175000000000001</v>
      </c>
      <c r="D612">
        <v>0</v>
      </c>
      <c r="E612" t="s">
        <v>13</v>
      </c>
      <c r="F612" t="s">
        <v>24</v>
      </c>
      <c r="G612">
        <v>3558.6202499999999</v>
      </c>
      <c r="H612">
        <f t="shared" si="9"/>
        <v>0</v>
      </c>
      <c r="Z612" t="s">
        <v>13</v>
      </c>
      <c r="AA612" t="s">
        <v>24</v>
      </c>
      <c r="AB612">
        <v>17128.426080000001</v>
      </c>
    </row>
    <row r="613" spans="1:28" x14ac:dyDescent="0.25">
      <c r="A613">
        <v>59</v>
      </c>
      <c r="B613" t="s">
        <v>2</v>
      </c>
      <c r="C613">
        <v>23.655000000000001</v>
      </c>
      <c r="D613">
        <v>0</v>
      </c>
      <c r="E613" t="s">
        <v>11</v>
      </c>
      <c r="F613" t="s">
        <v>19</v>
      </c>
      <c r="G613">
        <v>25678.778450000002</v>
      </c>
      <c r="H613">
        <f t="shared" si="9"/>
        <v>1</v>
      </c>
      <c r="Z613" t="s">
        <v>13</v>
      </c>
      <c r="AA613" t="s">
        <v>24</v>
      </c>
      <c r="AB613">
        <v>5031.26955</v>
      </c>
    </row>
    <row r="614" spans="1:28" x14ac:dyDescent="0.25">
      <c r="A614">
        <v>28</v>
      </c>
      <c r="B614" t="s">
        <v>3</v>
      </c>
      <c r="C614">
        <v>26.98</v>
      </c>
      <c r="D614">
        <v>2</v>
      </c>
      <c r="E614" t="s">
        <v>13</v>
      </c>
      <c r="F614" t="s">
        <v>24</v>
      </c>
      <c r="G614">
        <v>4435.0941999999995</v>
      </c>
      <c r="H614">
        <f t="shared" si="9"/>
        <v>0</v>
      </c>
      <c r="Z614" t="s">
        <v>13</v>
      </c>
      <c r="AA614" t="s">
        <v>24</v>
      </c>
      <c r="AB614">
        <v>7985.8149999999996</v>
      </c>
    </row>
    <row r="615" spans="1:28" x14ac:dyDescent="0.25">
      <c r="A615">
        <v>30</v>
      </c>
      <c r="B615" t="s">
        <v>3</v>
      </c>
      <c r="C615">
        <v>37.799999999999997</v>
      </c>
      <c r="D615">
        <v>2</v>
      </c>
      <c r="E615" t="s">
        <v>11</v>
      </c>
      <c r="F615" t="s">
        <v>12</v>
      </c>
      <c r="G615">
        <v>39241.442000000003</v>
      </c>
      <c r="H615">
        <f t="shared" si="9"/>
        <v>1</v>
      </c>
      <c r="Z615" t="s">
        <v>13</v>
      </c>
      <c r="AA615" t="s">
        <v>24</v>
      </c>
      <c r="AB615">
        <v>5428.7277000000004</v>
      </c>
    </row>
    <row r="616" spans="1:28" x14ac:dyDescent="0.25">
      <c r="A616">
        <v>47</v>
      </c>
      <c r="B616" t="s">
        <v>2</v>
      </c>
      <c r="C616">
        <v>29.37</v>
      </c>
      <c r="D616">
        <v>1</v>
      </c>
      <c r="E616" t="s">
        <v>13</v>
      </c>
      <c r="F616" t="s">
        <v>14</v>
      </c>
      <c r="G616">
        <v>8547.6913000000004</v>
      </c>
      <c r="H616">
        <f t="shared" si="9"/>
        <v>0</v>
      </c>
      <c r="Z616" t="s">
        <v>13</v>
      </c>
      <c r="AA616" t="s">
        <v>24</v>
      </c>
      <c r="AB616">
        <v>3925.7582000000002</v>
      </c>
    </row>
    <row r="617" spans="1:28" x14ac:dyDescent="0.25">
      <c r="A617">
        <v>38</v>
      </c>
      <c r="B617" t="s">
        <v>2</v>
      </c>
      <c r="C617">
        <v>34.799999999999997</v>
      </c>
      <c r="D617">
        <v>2</v>
      </c>
      <c r="E617" t="s">
        <v>13</v>
      </c>
      <c r="F617" t="s">
        <v>12</v>
      </c>
      <c r="G617">
        <v>6571.5439999999999</v>
      </c>
      <c r="H617">
        <f t="shared" si="9"/>
        <v>0</v>
      </c>
      <c r="Z617" t="s">
        <v>13</v>
      </c>
      <c r="AA617" t="s">
        <v>12</v>
      </c>
      <c r="AB617">
        <v>2416.9549999999999</v>
      </c>
    </row>
    <row r="618" spans="1:28" x14ac:dyDescent="0.25">
      <c r="A618">
        <v>18</v>
      </c>
      <c r="B618" t="s">
        <v>2</v>
      </c>
      <c r="C618">
        <v>33.155000000000001</v>
      </c>
      <c r="D618">
        <v>0</v>
      </c>
      <c r="E618" t="s">
        <v>13</v>
      </c>
      <c r="F618" t="s">
        <v>24</v>
      </c>
      <c r="G618">
        <v>2207.6974500000001</v>
      </c>
      <c r="H618">
        <f t="shared" si="9"/>
        <v>0</v>
      </c>
      <c r="Z618" t="s">
        <v>13</v>
      </c>
      <c r="AA618" t="s">
        <v>24</v>
      </c>
      <c r="AB618">
        <v>3070.8087</v>
      </c>
    </row>
    <row r="619" spans="1:28" x14ac:dyDescent="0.25">
      <c r="A619">
        <v>34</v>
      </c>
      <c r="B619" t="s">
        <v>2</v>
      </c>
      <c r="C619">
        <v>19</v>
      </c>
      <c r="D619">
        <v>3</v>
      </c>
      <c r="E619" t="s">
        <v>13</v>
      </c>
      <c r="F619" t="s">
        <v>24</v>
      </c>
      <c r="G619">
        <v>6753.0379999999996</v>
      </c>
      <c r="H619">
        <f t="shared" si="9"/>
        <v>0</v>
      </c>
      <c r="Z619" t="s">
        <v>13</v>
      </c>
      <c r="AA619" t="s">
        <v>24</v>
      </c>
      <c r="AB619">
        <v>9095.0682500000003</v>
      </c>
    </row>
    <row r="620" spans="1:28" x14ac:dyDescent="0.25">
      <c r="A620">
        <v>20</v>
      </c>
      <c r="B620" t="s">
        <v>2</v>
      </c>
      <c r="C620">
        <v>33</v>
      </c>
      <c r="D620">
        <v>0</v>
      </c>
      <c r="E620" t="s">
        <v>13</v>
      </c>
      <c r="F620" t="s">
        <v>14</v>
      </c>
      <c r="G620">
        <v>1880.07</v>
      </c>
      <c r="H620">
        <f t="shared" si="9"/>
        <v>0</v>
      </c>
      <c r="Z620" t="s">
        <v>13</v>
      </c>
      <c r="AA620" t="s">
        <v>19</v>
      </c>
      <c r="AB620">
        <v>11842.623750000001</v>
      </c>
    </row>
    <row r="621" spans="1:28" x14ac:dyDescent="0.25">
      <c r="A621">
        <v>47</v>
      </c>
      <c r="B621" t="s">
        <v>2</v>
      </c>
      <c r="C621">
        <v>36.630000000000003</v>
      </c>
      <c r="D621">
        <v>1</v>
      </c>
      <c r="E621" t="s">
        <v>11</v>
      </c>
      <c r="F621" t="s">
        <v>14</v>
      </c>
      <c r="G621">
        <v>42969.852700000003</v>
      </c>
      <c r="H621">
        <f t="shared" si="9"/>
        <v>1</v>
      </c>
      <c r="Z621" t="s">
        <v>13</v>
      </c>
      <c r="AA621" t="s">
        <v>12</v>
      </c>
      <c r="AB621">
        <v>8062.7640000000001</v>
      </c>
    </row>
    <row r="622" spans="1:28" x14ac:dyDescent="0.25">
      <c r="A622">
        <v>56</v>
      </c>
      <c r="B622" t="s">
        <v>2</v>
      </c>
      <c r="C622">
        <v>28.594999999999999</v>
      </c>
      <c r="D622">
        <v>0</v>
      </c>
      <c r="E622" t="s">
        <v>13</v>
      </c>
      <c r="F622" t="s">
        <v>24</v>
      </c>
      <c r="G622">
        <v>11658.11505</v>
      </c>
      <c r="H622">
        <f t="shared" si="9"/>
        <v>0</v>
      </c>
      <c r="Z622" t="s">
        <v>13</v>
      </c>
      <c r="AA622" t="s">
        <v>12</v>
      </c>
      <c r="AB622">
        <v>7050.6419999999998</v>
      </c>
    </row>
    <row r="623" spans="1:28" x14ac:dyDescent="0.25">
      <c r="A623">
        <v>49</v>
      </c>
      <c r="B623" t="s">
        <v>3</v>
      </c>
      <c r="C623">
        <v>25.6</v>
      </c>
      <c r="D623">
        <v>2</v>
      </c>
      <c r="E623" t="s">
        <v>11</v>
      </c>
      <c r="F623" t="s">
        <v>12</v>
      </c>
      <c r="G623">
        <v>23306.546999999999</v>
      </c>
      <c r="H623">
        <f t="shared" si="9"/>
        <v>1</v>
      </c>
      <c r="Z623" t="s">
        <v>13</v>
      </c>
      <c r="AA623" t="s">
        <v>12</v>
      </c>
      <c r="AB623">
        <v>14319.031000000001</v>
      </c>
    </row>
    <row r="624" spans="1:28" x14ac:dyDescent="0.25">
      <c r="A624">
        <v>19</v>
      </c>
      <c r="B624" t="s">
        <v>2</v>
      </c>
      <c r="C624">
        <v>33.11</v>
      </c>
      <c r="D624">
        <v>0</v>
      </c>
      <c r="E624" t="s">
        <v>11</v>
      </c>
      <c r="F624" t="s">
        <v>14</v>
      </c>
      <c r="G624">
        <v>34439.855900000002</v>
      </c>
      <c r="H624">
        <f t="shared" si="9"/>
        <v>1</v>
      </c>
      <c r="Z624" t="s">
        <v>13</v>
      </c>
      <c r="AA624" t="s">
        <v>19</v>
      </c>
      <c r="AB624">
        <v>6933.2422500000002</v>
      </c>
    </row>
    <row r="625" spans="1:28" x14ac:dyDescent="0.25">
      <c r="A625">
        <v>55</v>
      </c>
      <c r="B625" t="s">
        <v>2</v>
      </c>
      <c r="C625">
        <v>37.1</v>
      </c>
      <c r="D625">
        <v>0</v>
      </c>
      <c r="E625" t="s">
        <v>13</v>
      </c>
      <c r="F625" t="s">
        <v>12</v>
      </c>
      <c r="G625">
        <v>10713.644</v>
      </c>
      <c r="H625">
        <f t="shared" si="9"/>
        <v>0</v>
      </c>
      <c r="Z625" t="s">
        <v>13</v>
      </c>
      <c r="AA625" t="s">
        <v>12</v>
      </c>
      <c r="AB625">
        <v>27941.28758</v>
      </c>
    </row>
    <row r="626" spans="1:28" x14ac:dyDescent="0.25">
      <c r="A626">
        <v>30</v>
      </c>
      <c r="B626" t="s">
        <v>3</v>
      </c>
      <c r="C626">
        <v>31.4</v>
      </c>
      <c r="D626">
        <v>1</v>
      </c>
      <c r="E626" t="s">
        <v>13</v>
      </c>
      <c r="F626" t="s">
        <v>12</v>
      </c>
      <c r="G626">
        <v>3659.346</v>
      </c>
      <c r="H626">
        <f t="shared" si="9"/>
        <v>0</v>
      </c>
      <c r="Z626" t="s">
        <v>13</v>
      </c>
      <c r="AA626" t="s">
        <v>12</v>
      </c>
      <c r="AB626">
        <v>11150.78</v>
      </c>
    </row>
    <row r="627" spans="1:28" x14ac:dyDescent="0.25">
      <c r="A627">
        <v>37</v>
      </c>
      <c r="B627" t="s">
        <v>3</v>
      </c>
      <c r="C627">
        <v>34.1</v>
      </c>
      <c r="D627">
        <v>4</v>
      </c>
      <c r="E627" t="s">
        <v>11</v>
      </c>
      <c r="F627" t="s">
        <v>12</v>
      </c>
      <c r="G627">
        <v>40182.245999999999</v>
      </c>
      <c r="H627">
        <f t="shared" si="9"/>
        <v>1</v>
      </c>
      <c r="Z627" t="s">
        <v>13</v>
      </c>
      <c r="AA627" t="s">
        <v>24</v>
      </c>
      <c r="AB627">
        <v>12797.20962</v>
      </c>
    </row>
    <row r="628" spans="1:28" x14ac:dyDescent="0.25">
      <c r="A628">
        <v>49</v>
      </c>
      <c r="B628" t="s">
        <v>2</v>
      </c>
      <c r="C628">
        <v>21.3</v>
      </c>
      <c r="D628">
        <v>1</v>
      </c>
      <c r="E628" t="s">
        <v>13</v>
      </c>
      <c r="F628" t="s">
        <v>12</v>
      </c>
      <c r="G628">
        <v>9182.17</v>
      </c>
      <c r="H628">
        <f t="shared" si="9"/>
        <v>0</v>
      </c>
      <c r="Z628" t="s">
        <v>13</v>
      </c>
      <c r="AA628" t="s">
        <v>19</v>
      </c>
      <c r="AB628">
        <v>7261.741</v>
      </c>
    </row>
    <row r="629" spans="1:28" x14ac:dyDescent="0.25">
      <c r="A629">
        <v>18</v>
      </c>
      <c r="B629" t="s">
        <v>3</v>
      </c>
      <c r="C629">
        <v>33.534999999999997</v>
      </c>
      <c r="D629">
        <v>0</v>
      </c>
      <c r="E629" t="s">
        <v>11</v>
      </c>
      <c r="F629" t="s">
        <v>24</v>
      </c>
      <c r="G629">
        <v>34617.840649999998</v>
      </c>
      <c r="H629">
        <f t="shared" si="9"/>
        <v>1</v>
      </c>
      <c r="Z629" t="s">
        <v>13</v>
      </c>
      <c r="AA629" t="s">
        <v>14</v>
      </c>
      <c r="AB629">
        <v>10560.4917</v>
      </c>
    </row>
    <row r="630" spans="1:28" x14ac:dyDescent="0.25">
      <c r="A630">
        <v>59</v>
      </c>
      <c r="B630" t="s">
        <v>3</v>
      </c>
      <c r="C630">
        <v>28.785</v>
      </c>
      <c r="D630">
        <v>0</v>
      </c>
      <c r="E630" t="s">
        <v>13</v>
      </c>
      <c r="F630" t="s">
        <v>19</v>
      </c>
      <c r="G630">
        <v>12129.614149999999</v>
      </c>
      <c r="H630">
        <f t="shared" si="9"/>
        <v>0</v>
      </c>
      <c r="Z630" t="s">
        <v>13</v>
      </c>
      <c r="AA630" t="s">
        <v>19</v>
      </c>
      <c r="AB630">
        <v>6986.6970000000001</v>
      </c>
    </row>
    <row r="631" spans="1:28" x14ac:dyDescent="0.25">
      <c r="A631">
        <v>29</v>
      </c>
      <c r="B631" t="s">
        <v>2</v>
      </c>
      <c r="C631">
        <v>26.03</v>
      </c>
      <c r="D631">
        <v>0</v>
      </c>
      <c r="E631" t="s">
        <v>13</v>
      </c>
      <c r="F631" t="s">
        <v>19</v>
      </c>
      <c r="G631">
        <v>3736.4647</v>
      </c>
      <c r="H631">
        <f t="shared" si="9"/>
        <v>0</v>
      </c>
      <c r="Z631" t="s">
        <v>13</v>
      </c>
      <c r="AA631" t="s">
        <v>24</v>
      </c>
      <c r="AB631">
        <v>7448.4039499999999</v>
      </c>
    </row>
    <row r="632" spans="1:28" x14ac:dyDescent="0.25">
      <c r="A632">
        <v>36</v>
      </c>
      <c r="B632" t="s">
        <v>3</v>
      </c>
      <c r="C632">
        <v>28.88</v>
      </c>
      <c r="D632">
        <v>3</v>
      </c>
      <c r="E632" t="s">
        <v>13</v>
      </c>
      <c r="F632" t="s">
        <v>24</v>
      </c>
      <c r="G632">
        <v>6748.5911999999998</v>
      </c>
      <c r="H632">
        <f t="shared" si="9"/>
        <v>0</v>
      </c>
      <c r="Z632" t="s">
        <v>13</v>
      </c>
      <c r="AA632" t="s">
        <v>14</v>
      </c>
      <c r="AB632">
        <v>5934.3797999999997</v>
      </c>
    </row>
    <row r="633" spans="1:28" x14ac:dyDescent="0.25">
      <c r="A633">
        <v>33</v>
      </c>
      <c r="B633" t="s">
        <v>3</v>
      </c>
      <c r="C633">
        <v>42.46</v>
      </c>
      <c r="D633">
        <v>1</v>
      </c>
      <c r="E633" t="s">
        <v>13</v>
      </c>
      <c r="F633" t="s">
        <v>14</v>
      </c>
      <c r="G633">
        <v>11326.71487</v>
      </c>
      <c r="H633">
        <f t="shared" si="9"/>
        <v>0</v>
      </c>
      <c r="Z633" t="s">
        <v>13</v>
      </c>
      <c r="AA633" t="s">
        <v>19</v>
      </c>
      <c r="AB633">
        <v>9869.8101999999999</v>
      </c>
    </row>
    <row r="634" spans="1:28" x14ac:dyDescent="0.25">
      <c r="A634">
        <v>58</v>
      </c>
      <c r="B634" t="s">
        <v>3</v>
      </c>
      <c r="C634">
        <v>38</v>
      </c>
      <c r="D634">
        <v>0</v>
      </c>
      <c r="E634" t="s">
        <v>13</v>
      </c>
      <c r="F634" t="s">
        <v>12</v>
      </c>
      <c r="G634">
        <v>11365.951999999999</v>
      </c>
      <c r="H634">
        <f t="shared" si="9"/>
        <v>0</v>
      </c>
      <c r="Z634" t="s">
        <v>13</v>
      </c>
      <c r="AA634" t="s">
        <v>14</v>
      </c>
      <c r="AB634">
        <v>1146.7965999999999</v>
      </c>
    </row>
    <row r="635" spans="1:28" x14ac:dyDescent="0.25">
      <c r="A635">
        <v>44</v>
      </c>
      <c r="B635" t="s">
        <v>2</v>
      </c>
      <c r="C635">
        <v>38.950000000000003</v>
      </c>
      <c r="D635">
        <v>0</v>
      </c>
      <c r="E635" t="s">
        <v>11</v>
      </c>
      <c r="F635" t="s">
        <v>19</v>
      </c>
      <c r="G635">
        <v>42983.458500000001</v>
      </c>
      <c r="H635">
        <f t="shared" si="9"/>
        <v>1</v>
      </c>
      <c r="Z635" t="s">
        <v>13</v>
      </c>
      <c r="AA635" t="s">
        <v>14</v>
      </c>
      <c r="AB635">
        <v>9386.1612999999998</v>
      </c>
    </row>
    <row r="636" spans="1:28" x14ac:dyDescent="0.25">
      <c r="A636">
        <v>53</v>
      </c>
      <c r="B636" t="s">
        <v>3</v>
      </c>
      <c r="C636">
        <v>36.1</v>
      </c>
      <c r="D636">
        <v>1</v>
      </c>
      <c r="E636" t="s">
        <v>13</v>
      </c>
      <c r="F636" t="s">
        <v>12</v>
      </c>
      <c r="G636">
        <v>10085.846</v>
      </c>
      <c r="H636">
        <f t="shared" si="9"/>
        <v>0</v>
      </c>
      <c r="Z636" t="s">
        <v>13</v>
      </c>
      <c r="AA636" t="s">
        <v>14</v>
      </c>
      <c r="AB636">
        <v>4350.5144</v>
      </c>
    </row>
    <row r="637" spans="1:28" x14ac:dyDescent="0.25">
      <c r="A637">
        <v>24</v>
      </c>
      <c r="B637" t="s">
        <v>3</v>
      </c>
      <c r="C637">
        <v>29.3</v>
      </c>
      <c r="D637">
        <v>0</v>
      </c>
      <c r="E637" t="s">
        <v>13</v>
      </c>
      <c r="F637" t="s">
        <v>12</v>
      </c>
      <c r="G637">
        <v>1977.8150000000001</v>
      </c>
      <c r="H637">
        <f t="shared" si="9"/>
        <v>0</v>
      </c>
      <c r="Z637" t="s">
        <v>13</v>
      </c>
      <c r="AA637" t="s">
        <v>12</v>
      </c>
      <c r="AB637">
        <v>6414.1779999999999</v>
      </c>
    </row>
    <row r="638" spans="1:28" x14ac:dyDescent="0.25">
      <c r="A638">
        <v>29</v>
      </c>
      <c r="B638" t="s">
        <v>2</v>
      </c>
      <c r="C638">
        <v>35.53</v>
      </c>
      <c r="D638">
        <v>0</v>
      </c>
      <c r="E638" t="s">
        <v>13</v>
      </c>
      <c r="F638" t="s">
        <v>14</v>
      </c>
      <c r="G638">
        <v>3366.6696999999999</v>
      </c>
      <c r="H638">
        <f t="shared" si="9"/>
        <v>0</v>
      </c>
      <c r="Z638" t="s">
        <v>13</v>
      </c>
      <c r="AA638" t="s">
        <v>24</v>
      </c>
      <c r="AB638">
        <v>12741.167450000001</v>
      </c>
    </row>
    <row r="639" spans="1:28" x14ac:dyDescent="0.25">
      <c r="A639">
        <v>40</v>
      </c>
      <c r="B639" t="s">
        <v>3</v>
      </c>
      <c r="C639">
        <v>22.704999999999998</v>
      </c>
      <c r="D639">
        <v>2</v>
      </c>
      <c r="E639" t="s">
        <v>13</v>
      </c>
      <c r="F639" t="s">
        <v>24</v>
      </c>
      <c r="G639">
        <v>7173.35995</v>
      </c>
      <c r="H639">
        <f t="shared" si="9"/>
        <v>0</v>
      </c>
      <c r="Z639" t="s">
        <v>13</v>
      </c>
      <c r="AA639" t="s">
        <v>19</v>
      </c>
      <c r="AB639">
        <v>1917.3184000000001</v>
      </c>
    </row>
    <row r="640" spans="1:28" x14ac:dyDescent="0.25">
      <c r="A640">
        <v>51</v>
      </c>
      <c r="B640" t="s">
        <v>3</v>
      </c>
      <c r="C640">
        <v>39.700000000000003</v>
      </c>
      <c r="D640">
        <v>1</v>
      </c>
      <c r="E640" t="s">
        <v>13</v>
      </c>
      <c r="F640" t="s">
        <v>12</v>
      </c>
      <c r="G640">
        <v>9391.3459999999995</v>
      </c>
      <c r="H640">
        <f t="shared" si="9"/>
        <v>0</v>
      </c>
      <c r="Z640" t="s">
        <v>13</v>
      </c>
      <c r="AA640" t="s">
        <v>24</v>
      </c>
      <c r="AB640">
        <v>5209.5788499999999</v>
      </c>
    </row>
    <row r="641" spans="1:28" x14ac:dyDescent="0.25">
      <c r="A641">
        <v>64</v>
      </c>
      <c r="B641" t="s">
        <v>3</v>
      </c>
      <c r="C641">
        <v>38.19</v>
      </c>
      <c r="D641">
        <v>0</v>
      </c>
      <c r="E641" t="s">
        <v>13</v>
      </c>
      <c r="F641" t="s">
        <v>24</v>
      </c>
      <c r="G641">
        <v>14410.9321</v>
      </c>
      <c r="H641">
        <f t="shared" si="9"/>
        <v>0</v>
      </c>
      <c r="Z641" t="s">
        <v>13</v>
      </c>
      <c r="AA641" t="s">
        <v>14</v>
      </c>
      <c r="AB641">
        <v>13457.960800000001</v>
      </c>
    </row>
    <row r="642" spans="1:28" x14ac:dyDescent="0.25">
      <c r="A642">
        <v>19</v>
      </c>
      <c r="B642" t="s">
        <v>2</v>
      </c>
      <c r="C642">
        <v>24.51</v>
      </c>
      <c r="D642">
        <v>1</v>
      </c>
      <c r="E642" t="s">
        <v>13</v>
      </c>
      <c r="F642" t="s">
        <v>19</v>
      </c>
      <c r="G642">
        <v>2709.1118999999999</v>
      </c>
      <c r="H642">
        <f t="shared" si="9"/>
        <v>0</v>
      </c>
      <c r="Z642" t="s">
        <v>13</v>
      </c>
      <c r="AA642" t="s">
        <v>14</v>
      </c>
      <c r="AB642">
        <v>5662.2250000000004</v>
      </c>
    </row>
    <row r="643" spans="1:28" x14ac:dyDescent="0.25">
      <c r="A643">
        <v>35</v>
      </c>
      <c r="B643" t="s">
        <v>2</v>
      </c>
      <c r="C643">
        <v>38.094999999999999</v>
      </c>
      <c r="D643">
        <v>2</v>
      </c>
      <c r="E643" t="s">
        <v>13</v>
      </c>
      <c r="F643" t="s">
        <v>24</v>
      </c>
      <c r="G643">
        <v>24915.046259999999</v>
      </c>
      <c r="H643">
        <f t="shared" si="9"/>
        <v>0</v>
      </c>
      <c r="Z643" t="s">
        <v>13</v>
      </c>
      <c r="AA643" t="s">
        <v>12</v>
      </c>
      <c r="AB643">
        <v>1252.4069999999999</v>
      </c>
    </row>
    <row r="644" spans="1:28" x14ac:dyDescent="0.25">
      <c r="A644">
        <v>39</v>
      </c>
      <c r="B644" t="s">
        <v>3</v>
      </c>
      <c r="C644">
        <v>26.41</v>
      </c>
      <c r="D644">
        <v>0</v>
      </c>
      <c r="E644" t="s">
        <v>11</v>
      </c>
      <c r="F644" t="s">
        <v>24</v>
      </c>
      <c r="G644">
        <v>20149.322899999999</v>
      </c>
      <c r="H644">
        <f t="shared" si="9"/>
        <v>1</v>
      </c>
      <c r="Z644" t="s">
        <v>13</v>
      </c>
      <c r="AA644" t="s">
        <v>24</v>
      </c>
      <c r="AB644">
        <v>2731.9122000000002</v>
      </c>
    </row>
    <row r="645" spans="1:28" x14ac:dyDescent="0.25">
      <c r="A645">
        <v>56</v>
      </c>
      <c r="B645" t="s">
        <v>3</v>
      </c>
      <c r="C645">
        <v>33.659999999999997</v>
      </c>
      <c r="D645">
        <v>4</v>
      </c>
      <c r="E645" t="s">
        <v>13</v>
      </c>
      <c r="F645" t="s">
        <v>14</v>
      </c>
      <c r="G645">
        <v>12949.1554</v>
      </c>
      <c r="H645">
        <f t="shared" si="9"/>
        <v>0</v>
      </c>
      <c r="Z645" t="s">
        <v>13</v>
      </c>
      <c r="AA645" t="s">
        <v>19</v>
      </c>
      <c r="AB645">
        <v>7209.4917999999998</v>
      </c>
    </row>
    <row r="646" spans="1:28" x14ac:dyDescent="0.25">
      <c r="A646">
        <v>33</v>
      </c>
      <c r="B646" t="s">
        <v>3</v>
      </c>
      <c r="C646">
        <v>42.4</v>
      </c>
      <c r="D646">
        <v>5</v>
      </c>
      <c r="E646" t="s">
        <v>13</v>
      </c>
      <c r="F646" t="s">
        <v>12</v>
      </c>
      <c r="G646">
        <v>6666.2430000000004</v>
      </c>
      <c r="H646">
        <f t="shared" si="9"/>
        <v>0</v>
      </c>
      <c r="Z646" t="s">
        <v>13</v>
      </c>
      <c r="AA646" t="s">
        <v>14</v>
      </c>
      <c r="AB646">
        <v>4266.1657999999998</v>
      </c>
    </row>
    <row r="647" spans="1:28" x14ac:dyDescent="0.25">
      <c r="A647">
        <v>42</v>
      </c>
      <c r="B647" t="s">
        <v>3</v>
      </c>
      <c r="C647">
        <v>28.31</v>
      </c>
      <c r="D647">
        <v>3</v>
      </c>
      <c r="E647" t="s">
        <v>11</v>
      </c>
      <c r="F647" t="s">
        <v>19</v>
      </c>
      <c r="G647">
        <v>32787.458590000002</v>
      </c>
      <c r="H647">
        <f t="shared" ref="H647:H710" si="10">IF(E647="yes",1,0)</f>
        <v>1</v>
      </c>
      <c r="Z647" t="s">
        <v>13</v>
      </c>
      <c r="AA647" t="s">
        <v>24</v>
      </c>
      <c r="AB647">
        <v>4719.52405</v>
      </c>
    </row>
    <row r="648" spans="1:28" x14ac:dyDescent="0.25">
      <c r="A648">
        <v>61</v>
      </c>
      <c r="B648" t="s">
        <v>3</v>
      </c>
      <c r="C648">
        <v>33.914999999999999</v>
      </c>
      <c r="D648">
        <v>0</v>
      </c>
      <c r="E648" t="s">
        <v>13</v>
      </c>
      <c r="F648" t="s">
        <v>24</v>
      </c>
      <c r="G648">
        <v>13143.86485</v>
      </c>
      <c r="H648">
        <f t="shared" si="10"/>
        <v>0</v>
      </c>
      <c r="Z648" t="s">
        <v>13</v>
      </c>
      <c r="AA648" t="s">
        <v>12</v>
      </c>
      <c r="AB648">
        <v>11848.141</v>
      </c>
    </row>
    <row r="649" spans="1:28" x14ac:dyDescent="0.25">
      <c r="A649">
        <v>23</v>
      </c>
      <c r="B649" t="s">
        <v>2</v>
      </c>
      <c r="C649">
        <v>34.96</v>
      </c>
      <c r="D649">
        <v>3</v>
      </c>
      <c r="E649" t="s">
        <v>13</v>
      </c>
      <c r="F649" t="s">
        <v>19</v>
      </c>
      <c r="G649">
        <v>4466.6214</v>
      </c>
      <c r="H649">
        <f t="shared" si="10"/>
        <v>0</v>
      </c>
      <c r="Z649" t="s">
        <v>13</v>
      </c>
      <c r="AA649" t="s">
        <v>14</v>
      </c>
      <c r="AB649">
        <v>7046.7222000000002</v>
      </c>
    </row>
    <row r="650" spans="1:28" x14ac:dyDescent="0.25">
      <c r="A650">
        <v>43</v>
      </c>
      <c r="B650" t="s">
        <v>3</v>
      </c>
      <c r="C650">
        <v>35.31</v>
      </c>
      <c r="D650">
        <v>2</v>
      </c>
      <c r="E650" t="s">
        <v>13</v>
      </c>
      <c r="F650" t="s">
        <v>14</v>
      </c>
      <c r="G650">
        <v>18806.145469999999</v>
      </c>
      <c r="H650">
        <f t="shared" si="10"/>
        <v>0</v>
      </c>
      <c r="Z650" t="s">
        <v>13</v>
      </c>
      <c r="AA650" t="s">
        <v>14</v>
      </c>
      <c r="AB650">
        <v>14313.846299999999</v>
      </c>
    </row>
    <row r="651" spans="1:28" x14ac:dyDescent="0.25">
      <c r="A651">
        <v>48</v>
      </c>
      <c r="B651" t="s">
        <v>3</v>
      </c>
      <c r="C651">
        <v>30.78</v>
      </c>
      <c r="D651">
        <v>3</v>
      </c>
      <c r="E651" t="s">
        <v>13</v>
      </c>
      <c r="F651" t="s">
        <v>24</v>
      </c>
      <c r="G651">
        <v>10141.136200000001</v>
      </c>
      <c r="H651">
        <f t="shared" si="10"/>
        <v>0</v>
      </c>
      <c r="Z651" t="s">
        <v>13</v>
      </c>
      <c r="AA651" t="s">
        <v>12</v>
      </c>
      <c r="AB651">
        <v>2103.08</v>
      </c>
    </row>
    <row r="652" spans="1:28" x14ac:dyDescent="0.25">
      <c r="A652">
        <v>39</v>
      </c>
      <c r="B652" t="s">
        <v>3</v>
      </c>
      <c r="C652">
        <v>26.22</v>
      </c>
      <c r="D652">
        <v>1</v>
      </c>
      <c r="E652" t="s">
        <v>13</v>
      </c>
      <c r="F652" t="s">
        <v>19</v>
      </c>
      <c r="G652">
        <v>6123.5688</v>
      </c>
      <c r="H652">
        <f t="shared" si="10"/>
        <v>0</v>
      </c>
      <c r="Z652" t="s">
        <v>13</v>
      </c>
      <c r="AA652" t="s">
        <v>14</v>
      </c>
      <c r="AB652">
        <v>1815.8759</v>
      </c>
    </row>
    <row r="653" spans="1:28" x14ac:dyDescent="0.25">
      <c r="A653">
        <v>40</v>
      </c>
      <c r="B653" t="s">
        <v>2</v>
      </c>
      <c r="C653">
        <v>23.37</v>
      </c>
      <c r="D653">
        <v>3</v>
      </c>
      <c r="E653" t="s">
        <v>13</v>
      </c>
      <c r="F653" t="s">
        <v>24</v>
      </c>
      <c r="G653">
        <v>8252.2842999999993</v>
      </c>
      <c r="H653">
        <f t="shared" si="10"/>
        <v>0</v>
      </c>
      <c r="Z653" t="s">
        <v>13</v>
      </c>
      <c r="AA653" t="s">
        <v>19</v>
      </c>
      <c r="AB653">
        <v>7731.8578500000003</v>
      </c>
    </row>
    <row r="654" spans="1:28" x14ac:dyDescent="0.25">
      <c r="A654">
        <v>18</v>
      </c>
      <c r="B654" t="s">
        <v>3</v>
      </c>
      <c r="C654">
        <v>28.5</v>
      </c>
      <c r="D654">
        <v>0</v>
      </c>
      <c r="E654" t="s">
        <v>13</v>
      </c>
      <c r="F654" t="s">
        <v>24</v>
      </c>
      <c r="G654">
        <v>1712.2270000000001</v>
      </c>
      <c r="H654">
        <f t="shared" si="10"/>
        <v>0</v>
      </c>
      <c r="Z654" t="s">
        <v>13</v>
      </c>
      <c r="AA654" t="s">
        <v>19</v>
      </c>
      <c r="AB654">
        <v>28476.734990000001</v>
      </c>
    </row>
    <row r="655" spans="1:28" x14ac:dyDescent="0.25">
      <c r="A655">
        <v>58</v>
      </c>
      <c r="B655" t="s">
        <v>2</v>
      </c>
      <c r="C655">
        <v>32.965000000000003</v>
      </c>
      <c r="D655">
        <v>0</v>
      </c>
      <c r="E655" t="s">
        <v>13</v>
      </c>
      <c r="F655" t="s">
        <v>24</v>
      </c>
      <c r="G655">
        <v>12430.95335</v>
      </c>
      <c r="H655">
        <f t="shared" si="10"/>
        <v>0</v>
      </c>
      <c r="Z655" t="s">
        <v>13</v>
      </c>
      <c r="AA655" t="s">
        <v>19</v>
      </c>
      <c r="AB655">
        <v>2136.8822500000001</v>
      </c>
    </row>
    <row r="656" spans="1:28" x14ac:dyDescent="0.25">
      <c r="A656">
        <v>49</v>
      </c>
      <c r="B656" t="s">
        <v>2</v>
      </c>
      <c r="C656">
        <v>42.68</v>
      </c>
      <c r="D656">
        <v>2</v>
      </c>
      <c r="E656" t="s">
        <v>13</v>
      </c>
      <c r="F656" t="s">
        <v>14</v>
      </c>
      <c r="G656">
        <v>9800.8881999999994</v>
      </c>
      <c r="H656">
        <f t="shared" si="10"/>
        <v>0</v>
      </c>
      <c r="Z656" t="s">
        <v>13</v>
      </c>
      <c r="AA656" t="s">
        <v>14</v>
      </c>
      <c r="AB656">
        <v>1131.5065999999999</v>
      </c>
    </row>
    <row r="657" spans="1:28" x14ac:dyDescent="0.25">
      <c r="A657">
        <v>53</v>
      </c>
      <c r="B657" t="s">
        <v>2</v>
      </c>
      <c r="C657">
        <v>39.6</v>
      </c>
      <c r="D657">
        <v>1</v>
      </c>
      <c r="E657" t="s">
        <v>13</v>
      </c>
      <c r="F657" t="s">
        <v>14</v>
      </c>
      <c r="G657">
        <v>10579.710999999999</v>
      </c>
      <c r="H657">
        <f t="shared" si="10"/>
        <v>0</v>
      </c>
      <c r="Z657" t="s">
        <v>13</v>
      </c>
      <c r="AA657" t="s">
        <v>24</v>
      </c>
      <c r="AB657">
        <v>3309.7926000000002</v>
      </c>
    </row>
    <row r="658" spans="1:28" x14ac:dyDescent="0.25">
      <c r="A658">
        <v>48</v>
      </c>
      <c r="B658" t="s">
        <v>2</v>
      </c>
      <c r="C658">
        <v>31.13</v>
      </c>
      <c r="D658">
        <v>0</v>
      </c>
      <c r="E658" t="s">
        <v>13</v>
      </c>
      <c r="F658" t="s">
        <v>14</v>
      </c>
      <c r="G658">
        <v>8280.6226999999999</v>
      </c>
      <c r="H658">
        <f t="shared" si="10"/>
        <v>0</v>
      </c>
      <c r="Z658" t="s">
        <v>13</v>
      </c>
      <c r="AA658" t="s">
        <v>12</v>
      </c>
      <c r="AB658">
        <v>9414.92</v>
      </c>
    </row>
    <row r="659" spans="1:28" x14ac:dyDescent="0.25">
      <c r="A659">
        <v>45</v>
      </c>
      <c r="B659" t="s">
        <v>2</v>
      </c>
      <c r="C659">
        <v>36.299999999999997</v>
      </c>
      <c r="D659">
        <v>2</v>
      </c>
      <c r="E659" t="s">
        <v>13</v>
      </c>
      <c r="F659" t="s">
        <v>14</v>
      </c>
      <c r="G659">
        <v>8527.5319999999992</v>
      </c>
      <c r="H659">
        <f t="shared" si="10"/>
        <v>0</v>
      </c>
      <c r="Z659" t="s">
        <v>13</v>
      </c>
      <c r="AA659" t="s">
        <v>19</v>
      </c>
      <c r="AB659">
        <v>6360.9935999999998</v>
      </c>
    </row>
    <row r="660" spans="1:28" x14ac:dyDescent="0.25">
      <c r="A660">
        <v>59</v>
      </c>
      <c r="B660" t="s">
        <v>2</v>
      </c>
      <c r="C660">
        <v>35.200000000000003</v>
      </c>
      <c r="D660">
        <v>0</v>
      </c>
      <c r="E660" t="s">
        <v>13</v>
      </c>
      <c r="F660" t="s">
        <v>14</v>
      </c>
      <c r="G660">
        <v>12244.531000000001</v>
      </c>
      <c r="H660">
        <f t="shared" si="10"/>
        <v>0</v>
      </c>
      <c r="Z660" t="s">
        <v>13</v>
      </c>
      <c r="AA660" t="s">
        <v>14</v>
      </c>
      <c r="AB660">
        <v>11013.7119</v>
      </c>
    </row>
    <row r="661" spans="1:28" x14ac:dyDescent="0.25">
      <c r="A661">
        <v>52</v>
      </c>
      <c r="B661" t="s">
        <v>2</v>
      </c>
      <c r="C661">
        <v>25.3</v>
      </c>
      <c r="D661">
        <v>2</v>
      </c>
      <c r="E661" t="s">
        <v>11</v>
      </c>
      <c r="F661" t="s">
        <v>14</v>
      </c>
      <c r="G661">
        <v>24667.419000000002</v>
      </c>
      <c r="H661">
        <f t="shared" si="10"/>
        <v>1</v>
      </c>
      <c r="Z661" t="s">
        <v>13</v>
      </c>
      <c r="AA661" t="s">
        <v>24</v>
      </c>
      <c r="AB661">
        <v>4428.8878500000001</v>
      </c>
    </row>
    <row r="662" spans="1:28" x14ac:dyDescent="0.25">
      <c r="A662">
        <v>26</v>
      </c>
      <c r="B662" t="s">
        <v>2</v>
      </c>
      <c r="C662">
        <v>42.4</v>
      </c>
      <c r="D662">
        <v>1</v>
      </c>
      <c r="E662" t="s">
        <v>13</v>
      </c>
      <c r="F662" t="s">
        <v>12</v>
      </c>
      <c r="G662">
        <v>3410.3240000000001</v>
      </c>
      <c r="H662">
        <f t="shared" si="10"/>
        <v>0</v>
      </c>
      <c r="Z662" t="s">
        <v>13</v>
      </c>
      <c r="AA662" t="s">
        <v>14</v>
      </c>
      <c r="AB662">
        <v>5584.3056999999999</v>
      </c>
    </row>
    <row r="663" spans="1:28" x14ac:dyDescent="0.25">
      <c r="A663">
        <v>27</v>
      </c>
      <c r="B663" t="s">
        <v>3</v>
      </c>
      <c r="C663">
        <v>33.155000000000001</v>
      </c>
      <c r="D663">
        <v>2</v>
      </c>
      <c r="E663" t="s">
        <v>13</v>
      </c>
      <c r="F663" t="s">
        <v>19</v>
      </c>
      <c r="G663">
        <v>4058.71245</v>
      </c>
      <c r="H663">
        <f t="shared" si="10"/>
        <v>0</v>
      </c>
      <c r="Z663" t="s">
        <v>13</v>
      </c>
      <c r="AA663" t="s">
        <v>14</v>
      </c>
      <c r="AB663">
        <v>1877.9294</v>
      </c>
    </row>
    <row r="664" spans="1:28" x14ac:dyDescent="0.25">
      <c r="A664">
        <v>48</v>
      </c>
      <c r="B664" t="s">
        <v>2</v>
      </c>
      <c r="C664">
        <v>35.909999999999997</v>
      </c>
      <c r="D664">
        <v>1</v>
      </c>
      <c r="E664" t="s">
        <v>13</v>
      </c>
      <c r="F664" t="s">
        <v>24</v>
      </c>
      <c r="G664">
        <v>26392.260289999998</v>
      </c>
      <c r="H664">
        <f t="shared" si="10"/>
        <v>0</v>
      </c>
      <c r="Z664" t="s">
        <v>13</v>
      </c>
      <c r="AA664" t="s">
        <v>19</v>
      </c>
      <c r="AB664">
        <v>2842.7607499999999</v>
      </c>
    </row>
    <row r="665" spans="1:28" x14ac:dyDescent="0.25">
      <c r="A665">
        <v>57</v>
      </c>
      <c r="B665" t="s">
        <v>2</v>
      </c>
      <c r="C665">
        <v>28.785</v>
      </c>
      <c r="D665">
        <v>4</v>
      </c>
      <c r="E665" t="s">
        <v>13</v>
      </c>
      <c r="F665" t="s">
        <v>24</v>
      </c>
      <c r="G665">
        <v>14394.398150000001</v>
      </c>
      <c r="H665">
        <f t="shared" si="10"/>
        <v>0</v>
      </c>
      <c r="Z665" t="s">
        <v>13</v>
      </c>
      <c r="AA665" t="s">
        <v>12</v>
      </c>
      <c r="AB665">
        <v>3597.596</v>
      </c>
    </row>
    <row r="666" spans="1:28" x14ac:dyDescent="0.25">
      <c r="A666">
        <v>37</v>
      </c>
      <c r="B666" t="s">
        <v>3</v>
      </c>
      <c r="C666">
        <v>46.53</v>
      </c>
      <c r="D666">
        <v>3</v>
      </c>
      <c r="E666" t="s">
        <v>13</v>
      </c>
      <c r="F666" t="s">
        <v>14</v>
      </c>
      <c r="G666">
        <v>6435.6237000000001</v>
      </c>
      <c r="H666">
        <f t="shared" si="10"/>
        <v>0</v>
      </c>
      <c r="Z666" t="s">
        <v>13</v>
      </c>
      <c r="AA666" t="s">
        <v>12</v>
      </c>
      <c r="AB666">
        <v>7445.9179999999997</v>
      </c>
    </row>
    <row r="667" spans="1:28" x14ac:dyDescent="0.25">
      <c r="A667">
        <v>57</v>
      </c>
      <c r="B667" t="s">
        <v>2</v>
      </c>
      <c r="C667">
        <v>23.98</v>
      </c>
      <c r="D667">
        <v>1</v>
      </c>
      <c r="E667" t="s">
        <v>13</v>
      </c>
      <c r="F667" t="s">
        <v>14</v>
      </c>
      <c r="G667">
        <v>22192.437109999999</v>
      </c>
      <c r="H667">
        <f t="shared" si="10"/>
        <v>0</v>
      </c>
      <c r="Z667" t="s">
        <v>13</v>
      </c>
      <c r="AA667" t="s">
        <v>19</v>
      </c>
      <c r="AB667">
        <v>2680.9493000000002</v>
      </c>
    </row>
    <row r="668" spans="1:28" x14ac:dyDescent="0.25">
      <c r="A668">
        <v>32</v>
      </c>
      <c r="B668" t="s">
        <v>2</v>
      </c>
      <c r="C668">
        <v>31.54</v>
      </c>
      <c r="D668">
        <v>1</v>
      </c>
      <c r="E668" t="s">
        <v>13</v>
      </c>
      <c r="F668" t="s">
        <v>24</v>
      </c>
      <c r="G668">
        <v>5148.5526</v>
      </c>
      <c r="H668">
        <f t="shared" si="10"/>
        <v>0</v>
      </c>
      <c r="Z668" t="s">
        <v>13</v>
      </c>
      <c r="AA668" t="s">
        <v>14</v>
      </c>
      <c r="AB668">
        <v>1621.8827000000001</v>
      </c>
    </row>
    <row r="669" spans="1:28" x14ac:dyDescent="0.25">
      <c r="A669">
        <v>18</v>
      </c>
      <c r="B669" t="s">
        <v>3</v>
      </c>
      <c r="C669">
        <v>33.659999999999997</v>
      </c>
      <c r="D669">
        <v>0</v>
      </c>
      <c r="E669" t="s">
        <v>13</v>
      </c>
      <c r="F669" t="s">
        <v>14</v>
      </c>
      <c r="G669">
        <v>1136.3994</v>
      </c>
      <c r="H669">
        <f t="shared" si="10"/>
        <v>0</v>
      </c>
      <c r="Z669" t="s">
        <v>13</v>
      </c>
      <c r="AA669" t="s">
        <v>14</v>
      </c>
      <c r="AB669">
        <v>8219.2039000000004</v>
      </c>
    </row>
    <row r="670" spans="1:28" x14ac:dyDescent="0.25">
      <c r="A670">
        <v>64</v>
      </c>
      <c r="B670" t="s">
        <v>2</v>
      </c>
      <c r="C670">
        <v>22.99</v>
      </c>
      <c r="D670">
        <v>0</v>
      </c>
      <c r="E670" t="s">
        <v>11</v>
      </c>
      <c r="F670" t="s">
        <v>14</v>
      </c>
      <c r="G670">
        <v>27037.914100000002</v>
      </c>
      <c r="H670">
        <f t="shared" si="10"/>
        <v>1</v>
      </c>
      <c r="Z670" t="s">
        <v>13</v>
      </c>
      <c r="AA670" t="s">
        <v>19</v>
      </c>
      <c r="AB670">
        <v>12523.604799999999</v>
      </c>
    </row>
    <row r="671" spans="1:28" x14ac:dyDescent="0.25">
      <c r="A671">
        <v>43</v>
      </c>
      <c r="B671" t="s">
        <v>3</v>
      </c>
      <c r="C671">
        <v>38.06</v>
      </c>
      <c r="D671">
        <v>2</v>
      </c>
      <c r="E671" t="s">
        <v>11</v>
      </c>
      <c r="F671" t="s">
        <v>14</v>
      </c>
      <c r="G671">
        <v>42560.430399999997</v>
      </c>
      <c r="H671">
        <f t="shared" si="10"/>
        <v>1</v>
      </c>
      <c r="Z671" t="s">
        <v>13</v>
      </c>
      <c r="AA671" t="s">
        <v>24</v>
      </c>
      <c r="AB671">
        <v>16069.08475</v>
      </c>
    </row>
    <row r="672" spans="1:28" x14ac:dyDescent="0.25">
      <c r="A672">
        <v>49</v>
      </c>
      <c r="B672" t="s">
        <v>3</v>
      </c>
      <c r="C672">
        <v>28.7</v>
      </c>
      <c r="D672">
        <v>1</v>
      </c>
      <c r="E672" t="s">
        <v>13</v>
      </c>
      <c r="F672" t="s">
        <v>12</v>
      </c>
      <c r="G672">
        <v>8703.4560000000001</v>
      </c>
      <c r="H672">
        <f t="shared" si="10"/>
        <v>0</v>
      </c>
      <c r="Z672" t="s">
        <v>13</v>
      </c>
      <c r="AA672" t="s">
        <v>19</v>
      </c>
      <c r="AB672">
        <v>6117.4944999999998</v>
      </c>
    </row>
    <row r="673" spans="1:28" x14ac:dyDescent="0.25">
      <c r="A673">
        <v>40</v>
      </c>
      <c r="B673" t="s">
        <v>2</v>
      </c>
      <c r="C673">
        <v>32.774999999999999</v>
      </c>
      <c r="D673">
        <v>2</v>
      </c>
      <c r="E673" t="s">
        <v>11</v>
      </c>
      <c r="F673" t="s">
        <v>19</v>
      </c>
      <c r="G673">
        <v>40003.332249999999</v>
      </c>
      <c r="H673">
        <f t="shared" si="10"/>
        <v>1</v>
      </c>
      <c r="Z673" t="s">
        <v>13</v>
      </c>
      <c r="AA673" t="s">
        <v>12</v>
      </c>
      <c r="AB673">
        <v>13393.755999999999</v>
      </c>
    </row>
    <row r="674" spans="1:28" x14ac:dyDescent="0.25">
      <c r="A674">
        <v>62</v>
      </c>
      <c r="B674" t="s">
        <v>3</v>
      </c>
      <c r="C674">
        <v>32.015000000000001</v>
      </c>
      <c r="D674">
        <v>0</v>
      </c>
      <c r="E674" t="s">
        <v>11</v>
      </c>
      <c r="F674" t="s">
        <v>24</v>
      </c>
      <c r="G674">
        <v>45710.207849999999</v>
      </c>
      <c r="H674">
        <f t="shared" si="10"/>
        <v>1</v>
      </c>
      <c r="Z674" t="s">
        <v>13</v>
      </c>
      <c r="AA674" t="s">
        <v>19</v>
      </c>
      <c r="AB674">
        <v>5266.3656000000001</v>
      </c>
    </row>
    <row r="675" spans="1:28" x14ac:dyDescent="0.25">
      <c r="A675">
        <v>40</v>
      </c>
      <c r="B675" t="s">
        <v>2</v>
      </c>
      <c r="C675">
        <v>29.81</v>
      </c>
      <c r="D675">
        <v>1</v>
      </c>
      <c r="E675" t="s">
        <v>13</v>
      </c>
      <c r="F675" t="s">
        <v>14</v>
      </c>
      <c r="G675">
        <v>6500.2358999999997</v>
      </c>
      <c r="H675">
        <f t="shared" si="10"/>
        <v>0</v>
      </c>
      <c r="Z675" t="s">
        <v>13</v>
      </c>
      <c r="AA675" t="s">
        <v>19</v>
      </c>
      <c r="AB675">
        <v>4719.7365499999996</v>
      </c>
    </row>
    <row r="676" spans="1:28" x14ac:dyDescent="0.25">
      <c r="A676">
        <v>30</v>
      </c>
      <c r="B676" t="s">
        <v>3</v>
      </c>
      <c r="C676">
        <v>31.57</v>
      </c>
      <c r="D676">
        <v>3</v>
      </c>
      <c r="E676" t="s">
        <v>13</v>
      </c>
      <c r="F676" t="s">
        <v>14</v>
      </c>
      <c r="G676">
        <v>4837.5823</v>
      </c>
      <c r="H676">
        <f t="shared" si="10"/>
        <v>0</v>
      </c>
      <c r="Z676" t="s">
        <v>13</v>
      </c>
      <c r="AA676" t="s">
        <v>19</v>
      </c>
      <c r="AB676">
        <v>11743.9341</v>
      </c>
    </row>
    <row r="677" spans="1:28" x14ac:dyDescent="0.25">
      <c r="A677">
        <v>29</v>
      </c>
      <c r="B677" t="s">
        <v>2</v>
      </c>
      <c r="C677">
        <v>31.16</v>
      </c>
      <c r="D677">
        <v>0</v>
      </c>
      <c r="E677" t="s">
        <v>13</v>
      </c>
      <c r="F677" t="s">
        <v>24</v>
      </c>
      <c r="G677">
        <v>3943.5954000000002</v>
      </c>
      <c r="H677">
        <f t="shared" si="10"/>
        <v>0</v>
      </c>
      <c r="Z677" t="s">
        <v>13</v>
      </c>
      <c r="AA677" t="s">
        <v>19</v>
      </c>
      <c r="AB677">
        <v>5377.4578000000001</v>
      </c>
    </row>
    <row r="678" spans="1:28" x14ac:dyDescent="0.25">
      <c r="A678">
        <v>36</v>
      </c>
      <c r="B678" t="s">
        <v>3</v>
      </c>
      <c r="C678">
        <v>29.7</v>
      </c>
      <c r="D678">
        <v>0</v>
      </c>
      <c r="E678" t="s">
        <v>13</v>
      </c>
      <c r="F678" t="s">
        <v>14</v>
      </c>
      <c r="G678">
        <v>4399.7309999999998</v>
      </c>
      <c r="H678">
        <f t="shared" si="10"/>
        <v>0</v>
      </c>
      <c r="Z678" t="s">
        <v>13</v>
      </c>
      <c r="AA678" t="s">
        <v>14</v>
      </c>
      <c r="AB678">
        <v>7160.3302999999996</v>
      </c>
    </row>
    <row r="679" spans="1:28" x14ac:dyDescent="0.25">
      <c r="A679">
        <v>41</v>
      </c>
      <c r="B679" t="s">
        <v>2</v>
      </c>
      <c r="C679">
        <v>31.02</v>
      </c>
      <c r="D679">
        <v>0</v>
      </c>
      <c r="E679" t="s">
        <v>13</v>
      </c>
      <c r="F679" t="s">
        <v>14</v>
      </c>
      <c r="G679">
        <v>6185.3208000000004</v>
      </c>
      <c r="H679">
        <f t="shared" si="10"/>
        <v>0</v>
      </c>
      <c r="Z679" t="s">
        <v>13</v>
      </c>
      <c r="AA679" t="s">
        <v>12</v>
      </c>
      <c r="AB679">
        <v>4402.2330000000002</v>
      </c>
    </row>
    <row r="680" spans="1:28" x14ac:dyDescent="0.25">
      <c r="A680">
        <v>44</v>
      </c>
      <c r="B680" t="s">
        <v>2</v>
      </c>
      <c r="C680">
        <v>43.89</v>
      </c>
      <c r="D680">
        <v>2</v>
      </c>
      <c r="E680" t="s">
        <v>11</v>
      </c>
      <c r="F680" t="s">
        <v>14</v>
      </c>
      <c r="G680">
        <v>46200.985099999998</v>
      </c>
      <c r="H680">
        <f t="shared" si="10"/>
        <v>1</v>
      </c>
      <c r="Z680" t="s">
        <v>13</v>
      </c>
      <c r="AA680" t="s">
        <v>24</v>
      </c>
      <c r="AB680">
        <v>11657.7189</v>
      </c>
    </row>
    <row r="681" spans="1:28" x14ac:dyDescent="0.25">
      <c r="A681">
        <v>45</v>
      </c>
      <c r="B681" t="s">
        <v>3</v>
      </c>
      <c r="C681">
        <v>21.375</v>
      </c>
      <c r="D681">
        <v>0</v>
      </c>
      <c r="E681" t="s">
        <v>13</v>
      </c>
      <c r="F681" t="s">
        <v>19</v>
      </c>
      <c r="G681">
        <v>7222.7862500000001</v>
      </c>
      <c r="H681">
        <f t="shared" si="10"/>
        <v>0</v>
      </c>
      <c r="Z681" t="s">
        <v>13</v>
      </c>
      <c r="AA681" t="s">
        <v>24</v>
      </c>
      <c r="AB681">
        <v>6402.2913500000004</v>
      </c>
    </row>
    <row r="682" spans="1:28" x14ac:dyDescent="0.25">
      <c r="A682">
        <v>55</v>
      </c>
      <c r="B682" t="s">
        <v>2</v>
      </c>
      <c r="C682">
        <v>40.81</v>
      </c>
      <c r="D682">
        <v>3</v>
      </c>
      <c r="E682" t="s">
        <v>13</v>
      </c>
      <c r="F682" t="s">
        <v>14</v>
      </c>
      <c r="G682">
        <v>12485.8009</v>
      </c>
      <c r="H682">
        <f t="shared" si="10"/>
        <v>0</v>
      </c>
      <c r="Z682" t="s">
        <v>13</v>
      </c>
      <c r="AA682" t="s">
        <v>19</v>
      </c>
      <c r="AB682">
        <v>12622.1795</v>
      </c>
    </row>
    <row r="683" spans="1:28" x14ac:dyDescent="0.25">
      <c r="A683">
        <v>60</v>
      </c>
      <c r="B683" t="s">
        <v>3</v>
      </c>
      <c r="C683">
        <v>31.35</v>
      </c>
      <c r="D683">
        <v>3</v>
      </c>
      <c r="E683" t="s">
        <v>11</v>
      </c>
      <c r="F683" t="s">
        <v>19</v>
      </c>
      <c r="G683">
        <v>46130.5265</v>
      </c>
      <c r="H683">
        <f t="shared" si="10"/>
        <v>1</v>
      </c>
      <c r="Z683" t="s">
        <v>13</v>
      </c>
      <c r="AA683" t="s">
        <v>12</v>
      </c>
      <c r="AB683">
        <v>1526.3119999999999</v>
      </c>
    </row>
    <row r="684" spans="1:28" x14ac:dyDescent="0.25">
      <c r="A684">
        <v>56</v>
      </c>
      <c r="B684" t="s">
        <v>3</v>
      </c>
      <c r="C684">
        <v>36.1</v>
      </c>
      <c r="D684">
        <v>3</v>
      </c>
      <c r="E684" t="s">
        <v>13</v>
      </c>
      <c r="F684" t="s">
        <v>12</v>
      </c>
      <c r="G684">
        <v>12363.547</v>
      </c>
      <c r="H684">
        <f t="shared" si="10"/>
        <v>0</v>
      </c>
      <c r="Z684" t="s">
        <v>13</v>
      </c>
      <c r="AA684" t="s">
        <v>24</v>
      </c>
      <c r="AB684">
        <v>12323.936</v>
      </c>
    </row>
    <row r="685" spans="1:28" x14ac:dyDescent="0.25">
      <c r="A685">
        <v>49</v>
      </c>
      <c r="B685" t="s">
        <v>2</v>
      </c>
      <c r="C685">
        <v>23.18</v>
      </c>
      <c r="D685">
        <v>2</v>
      </c>
      <c r="E685" t="s">
        <v>13</v>
      </c>
      <c r="F685" t="s">
        <v>19</v>
      </c>
      <c r="G685">
        <v>10156.7832</v>
      </c>
      <c r="H685">
        <f t="shared" si="10"/>
        <v>0</v>
      </c>
      <c r="Z685" t="s">
        <v>13</v>
      </c>
      <c r="AA685" t="s">
        <v>24</v>
      </c>
      <c r="AB685">
        <v>10072.055050000001</v>
      </c>
    </row>
    <row r="686" spans="1:28" x14ac:dyDescent="0.25">
      <c r="A686">
        <v>21</v>
      </c>
      <c r="B686" t="s">
        <v>2</v>
      </c>
      <c r="C686">
        <v>17.399999999999999</v>
      </c>
      <c r="D686">
        <v>1</v>
      </c>
      <c r="E686" t="s">
        <v>13</v>
      </c>
      <c r="F686" t="s">
        <v>12</v>
      </c>
      <c r="G686">
        <v>2585.2689999999998</v>
      </c>
      <c r="H686">
        <f t="shared" si="10"/>
        <v>0</v>
      </c>
      <c r="Z686" t="s">
        <v>13</v>
      </c>
      <c r="AA686" t="s">
        <v>12</v>
      </c>
      <c r="AB686">
        <v>9872.7009999999991</v>
      </c>
    </row>
    <row r="687" spans="1:28" x14ac:dyDescent="0.25">
      <c r="A687">
        <v>19</v>
      </c>
      <c r="B687" t="s">
        <v>3</v>
      </c>
      <c r="C687">
        <v>20.3</v>
      </c>
      <c r="D687">
        <v>0</v>
      </c>
      <c r="E687" t="s">
        <v>13</v>
      </c>
      <c r="F687" t="s">
        <v>12</v>
      </c>
      <c r="G687">
        <v>1242.26</v>
      </c>
      <c r="H687">
        <f t="shared" si="10"/>
        <v>0</v>
      </c>
      <c r="Z687" t="s">
        <v>13</v>
      </c>
      <c r="AA687" t="s">
        <v>14</v>
      </c>
      <c r="AB687">
        <v>2438.0551999999998</v>
      </c>
    </row>
    <row r="688" spans="1:28" x14ac:dyDescent="0.25">
      <c r="A688">
        <v>39</v>
      </c>
      <c r="B688" t="s">
        <v>3</v>
      </c>
      <c r="C688">
        <v>35.299999999999997</v>
      </c>
      <c r="D688">
        <v>2</v>
      </c>
      <c r="E688" t="s">
        <v>11</v>
      </c>
      <c r="F688" t="s">
        <v>12</v>
      </c>
      <c r="G688">
        <v>40103.89</v>
      </c>
      <c r="H688">
        <f t="shared" si="10"/>
        <v>1</v>
      </c>
      <c r="Z688" t="s">
        <v>13</v>
      </c>
      <c r="AA688" t="s">
        <v>12</v>
      </c>
      <c r="AB688">
        <v>2974.1260000000002</v>
      </c>
    </row>
    <row r="689" spans="1:28" x14ac:dyDescent="0.25">
      <c r="A689">
        <v>53</v>
      </c>
      <c r="B689" t="s">
        <v>3</v>
      </c>
      <c r="C689">
        <v>24.32</v>
      </c>
      <c r="D689">
        <v>0</v>
      </c>
      <c r="E689" t="s">
        <v>13</v>
      </c>
      <c r="F689" t="s">
        <v>19</v>
      </c>
      <c r="G689">
        <v>9863.4717999999993</v>
      </c>
      <c r="H689">
        <f t="shared" si="10"/>
        <v>0</v>
      </c>
      <c r="Z689" t="s">
        <v>13</v>
      </c>
      <c r="AA689" t="s">
        <v>19</v>
      </c>
      <c r="AB689">
        <v>10601.632250000001</v>
      </c>
    </row>
    <row r="690" spans="1:28" x14ac:dyDescent="0.25">
      <c r="A690">
        <v>33</v>
      </c>
      <c r="B690" t="s">
        <v>2</v>
      </c>
      <c r="C690">
        <v>18.5</v>
      </c>
      <c r="D690">
        <v>1</v>
      </c>
      <c r="E690" t="s">
        <v>13</v>
      </c>
      <c r="F690" t="s">
        <v>12</v>
      </c>
      <c r="G690">
        <v>4766.0219999999999</v>
      </c>
      <c r="H690">
        <f t="shared" si="10"/>
        <v>0</v>
      </c>
      <c r="Z690" t="s">
        <v>13</v>
      </c>
      <c r="AA690" t="s">
        <v>19</v>
      </c>
      <c r="AB690">
        <v>14119.62</v>
      </c>
    </row>
    <row r="691" spans="1:28" x14ac:dyDescent="0.25">
      <c r="A691">
        <v>53</v>
      </c>
      <c r="B691" t="s">
        <v>3</v>
      </c>
      <c r="C691">
        <v>26.41</v>
      </c>
      <c r="D691">
        <v>2</v>
      </c>
      <c r="E691" t="s">
        <v>13</v>
      </c>
      <c r="F691" t="s">
        <v>24</v>
      </c>
      <c r="G691">
        <v>11244.376899999999</v>
      </c>
      <c r="H691">
        <f t="shared" si="10"/>
        <v>0</v>
      </c>
      <c r="Z691" t="s">
        <v>13</v>
      </c>
      <c r="AA691" t="s">
        <v>24</v>
      </c>
      <c r="AB691">
        <v>11729.6795</v>
      </c>
    </row>
    <row r="692" spans="1:28" x14ac:dyDescent="0.25">
      <c r="A692">
        <v>42</v>
      </c>
      <c r="B692" t="s">
        <v>3</v>
      </c>
      <c r="C692">
        <v>26.125</v>
      </c>
      <c r="D692">
        <v>2</v>
      </c>
      <c r="E692" t="s">
        <v>13</v>
      </c>
      <c r="F692" t="s">
        <v>24</v>
      </c>
      <c r="G692">
        <v>7729.6457499999997</v>
      </c>
      <c r="H692">
        <f t="shared" si="10"/>
        <v>0</v>
      </c>
      <c r="Z692" t="s">
        <v>13</v>
      </c>
      <c r="AA692" t="s">
        <v>12</v>
      </c>
      <c r="AB692">
        <v>1875.3440000000001</v>
      </c>
    </row>
    <row r="693" spans="1:28" x14ac:dyDescent="0.25">
      <c r="A693">
        <v>40</v>
      </c>
      <c r="B693" t="s">
        <v>3</v>
      </c>
      <c r="C693">
        <v>41.69</v>
      </c>
      <c r="D693">
        <v>0</v>
      </c>
      <c r="E693" t="s">
        <v>13</v>
      </c>
      <c r="F693" t="s">
        <v>14</v>
      </c>
      <c r="G693">
        <v>5438.7491</v>
      </c>
      <c r="H693">
        <f t="shared" si="10"/>
        <v>0</v>
      </c>
      <c r="Z693" t="s">
        <v>13</v>
      </c>
      <c r="AA693" t="s">
        <v>14</v>
      </c>
      <c r="AB693">
        <v>18218.161390000001</v>
      </c>
    </row>
    <row r="694" spans="1:28" x14ac:dyDescent="0.25">
      <c r="A694">
        <v>47</v>
      </c>
      <c r="B694" t="s">
        <v>2</v>
      </c>
      <c r="C694">
        <v>24.1</v>
      </c>
      <c r="D694">
        <v>1</v>
      </c>
      <c r="E694" t="s">
        <v>13</v>
      </c>
      <c r="F694" t="s">
        <v>12</v>
      </c>
      <c r="G694">
        <v>26236.579969999999</v>
      </c>
      <c r="H694">
        <f t="shared" si="10"/>
        <v>0</v>
      </c>
      <c r="Z694" t="s">
        <v>13</v>
      </c>
      <c r="AA694" t="s">
        <v>12</v>
      </c>
      <c r="AB694">
        <v>10965.446</v>
      </c>
    </row>
    <row r="695" spans="1:28" x14ac:dyDescent="0.25">
      <c r="A695">
        <v>27</v>
      </c>
      <c r="B695" t="s">
        <v>3</v>
      </c>
      <c r="C695">
        <v>31.13</v>
      </c>
      <c r="D695">
        <v>1</v>
      </c>
      <c r="E695" t="s">
        <v>11</v>
      </c>
      <c r="F695" t="s">
        <v>14</v>
      </c>
      <c r="G695">
        <v>34806.467700000001</v>
      </c>
      <c r="H695">
        <f t="shared" si="10"/>
        <v>1</v>
      </c>
      <c r="Z695" t="s">
        <v>13</v>
      </c>
      <c r="AA695" t="s">
        <v>12</v>
      </c>
      <c r="AB695">
        <v>7151.0919999999996</v>
      </c>
    </row>
    <row r="696" spans="1:28" x14ac:dyDescent="0.25">
      <c r="A696">
        <v>21</v>
      </c>
      <c r="B696" t="s">
        <v>3</v>
      </c>
      <c r="C696">
        <v>27.36</v>
      </c>
      <c r="D696">
        <v>0</v>
      </c>
      <c r="E696" t="s">
        <v>13</v>
      </c>
      <c r="F696" t="s">
        <v>24</v>
      </c>
      <c r="G696">
        <v>2104.1134000000002</v>
      </c>
      <c r="H696">
        <f t="shared" si="10"/>
        <v>0</v>
      </c>
      <c r="Z696" t="s">
        <v>13</v>
      </c>
      <c r="AA696" t="s">
        <v>19</v>
      </c>
      <c r="AB696">
        <v>12269.68865</v>
      </c>
    </row>
    <row r="697" spans="1:28" x14ac:dyDescent="0.25">
      <c r="A697">
        <v>47</v>
      </c>
      <c r="B697" t="s">
        <v>3</v>
      </c>
      <c r="C697">
        <v>36.200000000000003</v>
      </c>
      <c r="D697">
        <v>1</v>
      </c>
      <c r="E697" t="s">
        <v>13</v>
      </c>
      <c r="F697" t="s">
        <v>12</v>
      </c>
      <c r="G697">
        <v>8068.1850000000004</v>
      </c>
      <c r="H697">
        <f t="shared" si="10"/>
        <v>0</v>
      </c>
      <c r="Z697" t="s">
        <v>13</v>
      </c>
      <c r="AA697" t="s">
        <v>24</v>
      </c>
      <c r="AB697">
        <v>5458.0464499999998</v>
      </c>
    </row>
    <row r="698" spans="1:28" x14ac:dyDescent="0.25">
      <c r="A698">
        <v>20</v>
      </c>
      <c r="B698" t="s">
        <v>3</v>
      </c>
      <c r="C698">
        <v>32.395000000000003</v>
      </c>
      <c r="D698">
        <v>1</v>
      </c>
      <c r="E698" t="s">
        <v>13</v>
      </c>
      <c r="F698" t="s">
        <v>19</v>
      </c>
      <c r="G698">
        <v>2362.2290499999999</v>
      </c>
      <c r="H698">
        <f t="shared" si="10"/>
        <v>0</v>
      </c>
      <c r="Z698" t="s">
        <v>13</v>
      </c>
      <c r="AA698" t="s">
        <v>12</v>
      </c>
      <c r="AB698">
        <v>8782.4689999999991</v>
      </c>
    </row>
    <row r="699" spans="1:28" x14ac:dyDescent="0.25">
      <c r="A699">
        <v>24</v>
      </c>
      <c r="B699" t="s">
        <v>3</v>
      </c>
      <c r="C699">
        <v>23.655000000000001</v>
      </c>
      <c r="D699">
        <v>0</v>
      </c>
      <c r="E699" t="s">
        <v>13</v>
      </c>
      <c r="F699" t="s">
        <v>19</v>
      </c>
      <c r="G699">
        <v>2352.9684499999998</v>
      </c>
      <c r="H699">
        <f t="shared" si="10"/>
        <v>0</v>
      </c>
      <c r="Z699" t="s">
        <v>13</v>
      </c>
      <c r="AA699" t="s">
        <v>12</v>
      </c>
      <c r="AB699">
        <v>6600.3609999999999</v>
      </c>
    </row>
    <row r="700" spans="1:28" x14ac:dyDescent="0.25">
      <c r="A700">
        <v>27</v>
      </c>
      <c r="B700" t="s">
        <v>2</v>
      </c>
      <c r="C700">
        <v>34.799999999999997</v>
      </c>
      <c r="D700">
        <v>1</v>
      </c>
      <c r="E700" t="s">
        <v>13</v>
      </c>
      <c r="F700" t="s">
        <v>12</v>
      </c>
      <c r="G700">
        <v>3577.9989999999998</v>
      </c>
      <c r="H700">
        <f t="shared" si="10"/>
        <v>0</v>
      </c>
      <c r="Z700" t="s">
        <v>13</v>
      </c>
      <c r="AA700" t="s">
        <v>14</v>
      </c>
      <c r="AB700">
        <v>1141.4450999999999</v>
      </c>
    </row>
    <row r="701" spans="1:28" x14ac:dyDescent="0.25">
      <c r="A701">
        <v>26</v>
      </c>
      <c r="B701" t="s">
        <v>2</v>
      </c>
      <c r="C701">
        <v>40.185000000000002</v>
      </c>
      <c r="D701">
        <v>0</v>
      </c>
      <c r="E701" t="s">
        <v>13</v>
      </c>
      <c r="F701" t="s">
        <v>19</v>
      </c>
      <c r="G701">
        <v>3201.2451500000002</v>
      </c>
      <c r="H701">
        <f t="shared" si="10"/>
        <v>0</v>
      </c>
      <c r="Z701" t="s">
        <v>13</v>
      </c>
      <c r="AA701" t="s">
        <v>12</v>
      </c>
      <c r="AB701">
        <v>11576.13</v>
      </c>
    </row>
    <row r="702" spans="1:28" x14ac:dyDescent="0.25">
      <c r="A702">
        <v>53</v>
      </c>
      <c r="B702" t="s">
        <v>2</v>
      </c>
      <c r="C702">
        <v>32.299999999999997</v>
      </c>
      <c r="D702">
        <v>2</v>
      </c>
      <c r="E702" t="s">
        <v>13</v>
      </c>
      <c r="F702" t="s">
        <v>24</v>
      </c>
      <c r="G702">
        <v>29186.482360000002</v>
      </c>
      <c r="H702">
        <f t="shared" si="10"/>
        <v>0</v>
      </c>
      <c r="Z702" t="s">
        <v>13</v>
      </c>
      <c r="AA702" t="s">
        <v>24</v>
      </c>
      <c r="AB702">
        <v>13129.603450000001</v>
      </c>
    </row>
    <row r="703" spans="1:28" x14ac:dyDescent="0.25">
      <c r="A703">
        <v>41</v>
      </c>
      <c r="B703" t="s">
        <v>3</v>
      </c>
      <c r="C703">
        <v>35.75</v>
      </c>
      <c r="D703">
        <v>1</v>
      </c>
      <c r="E703" t="s">
        <v>11</v>
      </c>
      <c r="F703" t="s">
        <v>14</v>
      </c>
      <c r="G703">
        <v>40273.645499999999</v>
      </c>
      <c r="H703">
        <f t="shared" si="10"/>
        <v>1</v>
      </c>
      <c r="Z703" t="s">
        <v>13</v>
      </c>
      <c r="AA703" t="s">
        <v>12</v>
      </c>
      <c r="AB703">
        <v>4391.652</v>
      </c>
    </row>
    <row r="704" spans="1:28" x14ac:dyDescent="0.25">
      <c r="A704">
        <v>56</v>
      </c>
      <c r="B704" t="s">
        <v>3</v>
      </c>
      <c r="C704">
        <v>33.725000000000001</v>
      </c>
      <c r="D704">
        <v>0</v>
      </c>
      <c r="E704" t="s">
        <v>13</v>
      </c>
      <c r="F704" t="s">
        <v>19</v>
      </c>
      <c r="G704">
        <v>10976.24575</v>
      </c>
      <c r="H704">
        <f t="shared" si="10"/>
        <v>0</v>
      </c>
      <c r="Z704" t="s">
        <v>13</v>
      </c>
      <c r="AA704" t="s">
        <v>12</v>
      </c>
      <c r="AB704">
        <v>8457.8179999999993</v>
      </c>
    </row>
    <row r="705" spans="1:28" x14ac:dyDescent="0.25">
      <c r="A705">
        <v>23</v>
      </c>
      <c r="B705" t="s">
        <v>2</v>
      </c>
      <c r="C705">
        <v>39.270000000000003</v>
      </c>
      <c r="D705">
        <v>2</v>
      </c>
      <c r="E705" t="s">
        <v>13</v>
      </c>
      <c r="F705" t="s">
        <v>14</v>
      </c>
      <c r="G705">
        <v>3500.6122999999998</v>
      </c>
      <c r="H705">
        <f t="shared" si="10"/>
        <v>0</v>
      </c>
      <c r="Z705" t="s">
        <v>13</v>
      </c>
      <c r="AA705" t="s">
        <v>14</v>
      </c>
      <c r="AB705">
        <v>3392.3652000000002</v>
      </c>
    </row>
    <row r="706" spans="1:28" x14ac:dyDescent="0.25">
      <c r="A706">
        <v>21</v>
      </c>
      <c r="B706" t="s">
        <v>2</v>
      </c>
      <c r="C706">
        <v>34.869999999999997</v>
      </c>
      <c r="D706">
        <v>0</v>
      </c>
      <c r="E706" t="s">
        <v>13</v>
      </c>
      <c r="F706" t="s">
        <v>14</v>
      </c>
      <c r="G706">
        <v>2020.5523000000001</v>
      </c>
      <c r="H706">
        <f t="shared" si="10"/>
        <v>0</v>
      </c>
      <c r="Z706" t="s">
        <v>13</v>
      </c>
      <c r="AA706" t="s">
        <v>14</v>
      </c>
      <c r="AB706">
        <v>5966.8873999999996</v>
      </c>
    </row>
    <row r="707" spans="1:28" x14ac:dyDescent="0.25">
      <c r="A707">
        <v>50</v>
      </c>
      <c r="B707" t="s">
        <v>2</v>
      </c>
      <c r="C707">
        <v>44.744999999999997</v>
      </c>
      <c r="D707">
        <v>0</v>
      </c>
      <c r="E707" t="s">
        <v>13</v>
      </c>
      <c r="F707" t="s">
        <v>24</v>
      </c>
      <c r="G707">
        <v>9541.6955500000004</v>
      </c>
      <c r="H707">
        <f t="shared" si="10"/>
        <v>0</v>
      </c>
      <c r="Z707" t="s">
        <v>13</v>
      </c>
      <c r="AA707" t="s">
        <v>12</v>
      </c>
      <c r="AB707">
        <v>6849.0259999999998</v>
      </c>
    </row>
    <row r="708" spans="1:28" x14ac:dyDescent="0.25">
      <c r="A708">
        <v>53</v>
      </c>
      <c r="B708" t="s">
        <v>3</v>
      </c>
      <c r="C708">
        <v>41.47</v>
      </c>
      <c r="D708">
        <v>0</v>
      </c>
      <c r="E708" t="s">
        <v>13</v>
      </c>
      <c r="F708" t="s">
        <v>14</v>
      </c>
      <c r="G708">
        <v>9504.3102999999992</v>
      </c>
      <c r="H708">
        <f t="shared" si="10"/>
        <v>0</v>
      </c>
      <c r="Z708" t="s">
        <v>13</v>
      </c>
      <c r="AA708" t="s">
        <v>24</v>
      </c>
      <c r="AB708">
        <v>8891.1394999999993</v>
      </c>
    </row>
    <row r="709" spans="1:28" x14ac:dyDescent="0.25">
      <c r="A709">
        <v>34</v>
      </c>
      <c r="B709" t="s">
        <v>2</v>
      </c>
      <c r="C709">
        <v>26.41</v>
      </c>
      <c r="D709">
        <v>1</v>
      </c>
      <c r="E709" t="s">
        <v>13</v>
      </c>
      <c r="F709" t="s">
        <v>19</v>
      </c>
      <c r="G709">
        <v>5385.3379000000004</v>
      </c>
      <c r="H709">
        <f t="shared" si="10"/>
        <v>0</v>
      </c>
      <c r="Z709" t="s">
        <v>13</v>
      </c>
      <c r="AA709" t="s">
        <v>19</v>
      </c>
      <c r="AB709">
        <v>2690.1138000000001</v>
      </c>
    </row>
    <row r="710" spans="1:28" x14ac:dyDescent="0.25">
      <c r="A710">
        <v>47</v>
      </c>
      <c r="B710" t="s">
        <v>2</v>
      </c>
      <c r="C710">
        <v>29.545000000000002</v>
      </c>
      <c r="D710">
        <v>1</v>
      </c>
      <c r="E710" t="s">
        <v>13</v>
      </c>
      <c r="F710" t="s">
        <v>19</v>
      </c>
      <c r="G710">
        <v>8930.9345499999999</v>
      </c>
      <c r="H710">
        <f t="shared" si="10"/>
        <v>0</v>
      </c>
      <c r="Z710" t="s">
        <v>13</v>
      </c>
      <c r="AA710" t="s">
        <v>12</v>
      </c>
      <c r="AB710">
        <v>26140.3603</v>
      </c>
    </row>
    <row r="711" spans="1:28" x14ac:dyDescent="0.25">
      <c r="A711">
        <v>33</v>
      </c>
      <c r="B711" t="s">
        <v>2</v>
      </c>
      <c r="C711">
        <v>32.9</v>
      </c>
      <c r="D711">
        <v>2</v>
      </c>
      <c r="E711" t="s">
        <v>13</v>
      </c>
      <c r="F711" t="s">
        <v>12</v>
      </c>
      <c r="G711">
        <v>5375.0379999999996</v>
      </c>
      <c r="H711">
        <f t="shared" ref="H711:H774" si="11">IF(E711="yes",1,0)</f>
        <v>0</v>
      </c>
      <c r="Z711" t="s">
        <v>13</v>
      </c>
      <c r="AA711" t="s">
        <v>14</v>
      </c>
      <c r="AB711">
        <v>6653.7885999999999</v>
      </c>
    </row>
    <row r="712" spans="1:28" x14ac:dyDescent="0.25">
      <c r="A712">
        <v>51</v>
      </c>
      <c r="B712" t="s">
        <v>2</v>
      </c>
      <c r="C712">
        <v>38.06</v>
      </c>
      <c r="D712">
        <v>0</v>
      </c>
      <c r="E712" t="s">
        <v>11</v>
      </c>
      <c r="F712" t="s">
        <v>14</v>
      </c>
      <c r="G712">
        <v>44400.4064</v>
      </c>
      <c r="H712">
        <f t="shared" si="11"/>
        <v>1</v>
      </c>
      <c r="Z712" t="s">
        <v>13</v>
      </c>
      <c r="AA712" t="s">
        <v>12</v>
      </c>
      <c r="AB712">
        <v>6282.2349999999997</v>
      </c>
    </row>
    <row r="713" spans="1:28" x14ac:dyDescent="0.25">
      <c r="A713">
        <v>49</v>
      </c>
      <c r="B713" t="s">
        <v>3</v>
      </c>
      <c r="C713">
        <v>28.69</v>
      </c>
      <c r="D713">
        <v>3</v>
      </c>
      <c r="E713" t="s">
        <v>13</v>
      </c>
      <c r="F713" t="s">
        <v>19</v>
      </c>
      <c r="G713">
        <v>10264.4421</v>
      </c>
      <c r="H713">
        <f t="shared" si="11"/>
        <v>0</v>
      </c>
      <c r="Z713" t="s">
        <v>13</v>
      </c>
      <c r="AA713" t="s">
        <v>12</v>
      </c>
      <c r="AB713">
        <v>6311.9520000000002</v>
      </c>
    </row>
    <row r="714" spans="1:28" x14ac:dyDescent="0.25">
      <c r="A714">
        <v>31</v>
      </c>
      <c r="B714" t="s">
        <v>2</v>
      </c>
      <c r="C714">
        <v>30.495000000000001</v>
      </c>
      <c r="D714">
        <v>3</v>
      </c>
      <c r="E714" t="s">
        <v>13</v>
      </c>
      <c r="F714" t="s">
        <v>24</v>
      </c>
      <c r="G714">
        <v>6113.2310500000003</v>
      </c>
      <c r="H714">
        <f t="shared" si="11"/>
        <v>0</v>
      </c>
      <c r="Z714" t="s">
        <v>13</v>
      </c>
      <c r="AA714" t="s">
        <v>12</v>
      </c>
      <c r="AB714">
        <v>3443.0639999999999</v>
      </c>
    </row>
    <row r="715" spans="1:28" x14ac:dyDescent="0.25">
      <c r="A715">
        <v>36</v>
      </c>
      <c r="B715" t="s">
        <v>2</v>
      </c>
      <c r="C715">
        <v>27.74</v>
      </c>
      <c r="D715">
        <v>0</v>
      </c>
      <c r="E715" t="s">
        <v>13</v>
      </c>
      <c r="F715" t="s">
        <v>24</v>
      </c>
      <c r="G715">
        <v>5469.0065999999997</v>
      </c>
      <c r="H715">
        <f t="shared" si="11"/>
        <v>0</v>
      </c>
      <c r="Z715" t="s">
        <v>13</v>
      </c>
      <c r="AA715" t="s">
        <v>19</v>
      </c>
      <c r="AB715">
        <v>2789.0574000000001</v>
      </c>
    </row>
    <row r="716" spans="1:28" x14ac:dyDescent="0.25">
      <c r="A716">
        <v>18</v>
      </c>
      <c r="B716" t="s">
        <v>3</v>
      </c>
      <c r="C716">
        <v>35.200000000000003</v>
      </c>
      <c r="D716">
        <v>1</v>
      </c>
      <c r="E716" t="s">
        <v>13</v>
      </c>
      <c r="F716" t="s">
        <v>14</v>
      </c>
      <c r="G716">
        <v>1727.54</v>
      </c>
      <c r="H716">
        <f t="shared" si="11"/>
        <v>0</v>
      </c>
      <c r="Z716" t="s">
        <v>13</v>
      </c>
      <c r="AA716" t="s">
        <v>24</v>
      </c>
      <c r="AB716">
        <v>2585.8506499999999</v>
      </c>
    </row>
    <row r="717" spans="1:28" x14ac:dyDescent="0.25">
      <c r="A717">
        <v>50</v>
      </c>
      <c r="B717" t="s">
        <v>2</v>
      </c>
      <c r="C717">
        <v>23.54</v>
      </c>
      <c r="D717">
        <v>2</v>
      </c>
      <c r="E717" t="s">
        <v>13</v>
      </c>
      <c r="F717" t="s">
        <v>14</v>
      </c>
      <c r="G717">
        <v>10107.220600000001</v>
      </c>
      <c r="H717">
        <f t="shared" si="11"/>
        <v>0</v>
      </c>
      <c r="Z717" t="s">
        <v>13</v>
      </c>
      <c r="AA717" t="s">
        <v>19</v>
      </c>
      <c r="AB717">
        <v>4877.9810500000003</v>
      </c>
    </row>
    <row r="718" spans="1:28" x14ac:dyDescent="0.25">
      <c r="A718">
        <v>43</v>
      </c>
      <c r="B718" t="s">
        <v>2</v>
      </c>
      <c r="C718">
        <v>30.684999999999999</v>
      </c>
      <c r="D718">
        <v>2</v>
      </c>
      <c r="E718" t="s">
        <v>13</v>
      </c>
      <c r="F718" t="s">
        <v>19</v>
      </c>
      <c r="G718">
        <v>8310.8391499999998</v>
      </c>
      <c r="H718">
        <f t="shared" si="11"/>
        <v>0</v>
      </c>
      <c r="Z718" t="s">
        <v>13</v>
      </c>
      <c r="AA718" t="s">
        <v>19</v>
      </c>
      <c r="AB718">
        <v>5272.1758</v>
      </c>
    </row>
    <row r="719" spans="1:28" x14ac:dyDescent="0.25">
      <c r="A719">
        <v>20</v>
      </c>
      <c r="B719" t="s">
        <v>3</v>
      </c>
      <c r="C719">
        <v>40.47</v>
      </c>
      <c r="D719">
        <v>0</v>
      </c>
      <c r="E719" t="s">
        <v>13</v>
      </c>
      <c r="F719" t="s">
        <v>24</v>
      </c>
      <c r="G719">
        <v>1984.4532999999999</v>
      </c>
      <c r="H719">
        <f t="shared" si="11"/>
        <v>0</v>
      </c>
      <c r="Z719" t="s">
        <v>13</v>
      </c>
      <c r="AA719" t="s">
        <v>12</v>
      </c>
      <c r="AB719">
        <v>1682.597</v>
      </c>
    </row>
    <row r="720" spans="1:28" x14ac:dyDescent="0.25">
      <c r="A720">
        <v>24</v>
      </c>
      <c r="B720" t="s">
        <v>2</v>
      </c>
      <c r="C720">
        <v>22.6</v>
      </c>
      <c r="D720">
        <v>0</v>
      </c>
      <c r="E720" t="s">
        <v>13</v>
      </c>
      <c r="F720" t="s">
        <v>12</v>
      </c>
      <c r="G720">
        <v>2457.502</v>
      </c>
      <c r="H720">
        <f t="shared" si="11"/>
        <v>0</v>
      </c>
      <c r="Z720" t="s">
        <v>13</v>
      </c>
      <c r="AA720" t="s">
        <v>19</v>
      </c>
      <c r="AB720">
        <v>11945.1327</v>
      </c>
    </row>
    <row r="721" spans="1:28" x14ac:dyDescent="0.25">
      <c r="A721">
        <v>60</v>
      </c>
      <c r="B721" t="s">
        <v>3</v>
      </c>
      <c r="C721">
        <v>28.9</v>
      </c>
      <c r="D721">
        <v>0</v>
      </c>
      <c r="E721" t="s">
        <v>13</v>
      </c>
      <c r="F721" t="s">
        <v>12</v>
      </c>
      <c r="G721">
        <v>12146.971</v>
      </c>
      <c r="H721">
        <f t="shared" si="11"/>
        <v>0</v>
      </c>
      <c r="Z721" t="s">
        <v>13</v>
      </c>
      <c r="AA721" t="s">
        <v>14</v>
      </c>
      <c r="AB721">
        <v>7243.8136000000004</v>
      </c>
    </row>
    <row r="722" spans="1:28" x14ac:dyDescent="0.25">
      <c r="A722">
        <v>49</v>
      </c>
      <c r="B722" t="s">
        <v>2</v>
      </c>
      <c r="C722">
        <v>22.61</v>
      </c>
      <c r="D722">
        <v>1</v>
      </c>
      <c r="E722" t="s">
        <v>13</v>
      </c>
      <c r="F722" t="s">
        <v>19</v>
      </c>
      <c r="G722">
        <v>9566.9909000000007</v>
      </c>
      <c r="H722">
        <f t="shared" si="11"/>
        <v>0</v>
      </c>
      <c r="Z722" t="s">
        <v>13</v>
      </c>
      <c r="AA722" t="s">
        <v>24</v>
      </c>
      <c r="AB722">
        <v>10422.916649999999</v>
      </c>
    </row>
    <row r="723" spans="1:28" x14ac:dyDescent="0.25">
      <c r="A723">
        <v>60</v>
      </c>
      <c r="B723" t="s">
        <v>3</v>
      </c>
      <c r="C723">
        <v>24.32</v>
      </c>
      <c r="D723">
        <v>1</v>
      </c>
      <c r="E723" t="s">
        <v>13</v>
      </c>
      <c r="F723" t="s">
        <v>19</v>
      </c>
      <c r="G723">
        <v>13112.604799999999</v>
      </c>
      <c r="H723">
        <f t="shared" si="11"/>
        <v>0</v>
      </c>
      <c r="Z723" t="s">
        <v>13</v>
      </c>
      <c r="AA723" t="s">
        <v>24</v>
      </c>
      <c r="AB723">
        <v>13555.0049</v>
      </c>
    </row>
    <row r="724" spans="1:28" x14ac:dyDescent="0.25">
      <c r="A724">
        <v>51</v>
      </c>
      <c r="B724" t="s">
        <v>2</v>
      </c>
      <c r="C724">
        <v>36.67</v>
      </c>
      <c r="D724">
        <v>2</v>
      </c>
      <c r="E724" t="s">
        <v>13</v>
      </c>
      <c r="F724" t="s">
        <v>19</v>
      </c>
      <c r="G724">
        <v>10848.1343</v>
      </c>
      <c r="H724">
        <f t="shared" si="11"/>
        <v>0</v>
      </c>
      <c r="Z724" t="s">
        <v>13</v>
      </c>
      <c r="AA724" t="s">
        <v>12</v>
      </c>
      <c r="AB724">
        <v>13063.883</v>
      </c>
    </row>
    <row r="725" spans="1:28" x14ac:dyDescent="0.25">
      <c r="A725">
        <v>58</v>
      </c>
      <c r="B725" t="s">
        <v>2</v>
      </c>
      <c r="C725">
        <v>33.44</v>
      </c>
      <c r="D725">
        <v>0</v>
      </c>
      <c r="E725" t="s">
        <v>13</v>
      </c>
      <c r="F725" t="s">
        <v>19</v>
      </c>
      <c r="G725">
        <v>12231.613600000001</v>
      </c>
      <c r="H725">
        <f t="shared" si="11"/>
        <v>0</v>
      </c>
      <c r="Z725" t="s">
        <v>13</v>
      </c>
      <c r="AA725" t="s">
        <v>19</v>
      </c>
      <c r="AB725">
        <v>2221.5644499999999</v>
      </c>
    </row>
    <row r="726" spans="1:28" x14ac:dyDescent="0.25">
      <c r="A726">
        <v>51</v>
      </c>
      <c r="B726" t="s">
        <v>2</v>
      </c>
      <c r="C726">
        <v>40.659999999999997</v>
      </c>
      <c r="D726">
        <v>0</v>
      </c>
      <c r="E726" t="s">
        <v>13</v>
      </c>
      <c r="F726" t="s">
        <v>24</v>
      </c>
      <c r="G726">
        <v>9875.6803999999993</v>
      </c>
      <c r="H726">
        <f t="shared" si="11"/>
        <v>0</v>
      </c>
      <c r="Z726" t="s">
        <v>13</v>
      </c>
      <c r="AA726" t="s">
        <v>14</v>
      </c>
      <c r="AB726">
        <v>1634.5734</v>
      </c>
    </row>
    <row r="727" spans="1:28" x14ac:dyDescent="0.25">
      <c r="A727">
        <v>53</v>
      </c>
      <c r="B727" t="s">
        <v>3</v>
      </c>
      <c r="C727">
        <v>36.6</v>
      </c>
      <c r="D727">
        <v>3</v>
      </c>
      <c r="E727" t="s">
        <v>13</v>
      </c>
      <c r="F727" t="s">
        <v>12</v>
      </c>
      <c r="G727">
        <v>11264.540999999999</v>
      </c>
      <c r="H727">
        <f t="shared" si="11"/>
        <v>0</v>
      </c>
      <c r="Z727" t="s">
        <v>13</v>
      </c>
      <c r="AA727" t="s">
        <v>19</v>
      </c>
      <c r="AB727">
        <v>2117.3388500000001</v>
      </c>
    </row>
    <row r="728" spans="1:28" x14ac:dyDescent="0.25">
      <c r="A728">
        <v>62</v>
      </c>
      <c r="B728" t="s">
        <v>3</v>
      </c>
      <c r="C728">
        <v>37.4</v>
      </c>
      <c r="D728">
        <v>0</v>
      </c>
      <c r="E728" t="s">
        <v>13</v>
      </c>
      <c r="F728" t="s">
        <v>12</v>
      </c>
      <c r="G728">
        <v>12979.358</v>
      </c>
      <c r="H728">
        <f t="shared" si="11"/>
        <v>0</v>
      </c>
      <c r="Z728" t="s">
        <v>13</v>
      </c>
      <c r="AA728" t="s">
        <v>24</v>
      </c>
      <c r="AB728">
        <v>8688.8588500000005</v>
      </c>
    </row>
    <row r="729" spans="1:28" x14ac:dyDescent="0.25">
      <c r="A729">
        <v>19</v>
      </c>
      <c r="B729" t="s">
        <v>3</v>
      </c>
      <c r="C729">
        <v>35.4</v>
      </c>
      <c r="D729">
        <v>0</v>
      </c>
      <c r="E729" t="s">
        <v>13</v>
      </c>
      <c r="F729" t="s">
        <v>12</v>
      </c>
      <c r="G729">
        <v>1263.249</v>
      </c>
      <c r="H729">
        <f t="shared" si="11"/>
        <v>0</v>
      </c>
      <c r="Z729" t="s">
        <v>13</v>
      </c>
      <c r="AA729" t="s">
        <v>24</v>
      </c>
      <c r="AB729">
        <v>4661.2863500000003</v>
      </c>
    </row>
    <row r="730" spans="1:28" x14ac:dyDescent="0.25">
      <c r="A730">
        <v>50</v>
      </c>
      <c r="B730" t="s">
        <v>2</v>
      </c>
      <c r="C730">
        <v>27.074999999999999</v>
      </c>
      <c r="D730">
        <v>1</v>
      </c>
      <c r="E730" t="s">
        <v>13</v>
      </c>
      <c r="F730" t="s">
        <v>24</v>
      </c>
      <c r="G730">
        <v>10106.134249999999</v>
      </c>
      <c r="H730">
        <f t="shared" si="11"/>
        <v>0</v>
      </c>
      <c r="Z730" t="s">
        <v>13</v>
      </c>
      <c r="AA730" t="s">
        <v>14</v>
      </c>
      <c r="AB730">
        <v>8125.7844999999998</v>
      </c>
    </row>
    <row r="731" spans="1:28" x14ac:dyDescent="0.25">
      <c r="A731">
        <v>30</v>
      </c>
      <c r="B731" t="s">
        <v>2</v>
      </c>
      <c r="C731">
        <v>39.049999999999997</v>
      </c>
      <c r="D731">
        <v>3</v>
      </c>
      <c r="E731" t="s">
        <v>11</v>
      </c>
      <c r="F731" t="s">
        <v>14</v>
      </c>
      <c r="G731">
        <v>40932.429499999998</v>
      </c>
      <c r="H731">
        <f t="shared" si="11"/>
        <v>1</v>
      </c>
      <c r="Z731" t="s">
        <v>13</v>
      </c>
      <c r="AA731" t="s">
        <v>12</v>
      </c>
      <c r="AB731">
        <v>12644.589</v>
      </c>
    </row>
    <row r="732" spans="1:28" x14ac:dyDescent="0.25">
      <c r="A732">
        <v>41</v>
      </c>
      <c r="B732" t="s">
        <v>3</v>
      </c>
      <c r="C732">
        <v>28.405000000000001</v>
      </c>
      <c r="D732">
        <v>1</v>
      </c>
      <c r="E732" t="s">
        <v>13</v>
      </c>
      <c r="F732" t="s">
        <v>19</v>
      </c>
      <c r="G732">
        <v>6664.68595</v>
      </c>
      <c r="H732">
        <f t="shared" si="11"/>
        <v>0</v>
      </c>
      <c r="Z732" t="s">
        <v>13</v>
      </c>
      <c r="AA732" t="s">
        <v>24</v>
      </c>
      <c r="AB732">
        <v>4564.1914500000003</v>
      </c>
    </row>
    <row r="733" spans="1:28" x14ac:dyDescent="0.25">
      <c r="A733">
        <v>29</v>
      </c>
      <c r="B733" t="s">
        <v>2</v>
      </c>
      <c r="C733">
        <v>21.754999999999999</v>
      </c>
      <c r="D733">
        <v>1</v>
      </c>
      <c r="E733" t="s">
        <v>11</v>
      </c>
      <c r="F733" t="s">
        <v>24</v>
      </c>
      <c r="G733">
        <v>16657.71745</v>
      </c>
      <c r="H733">
        <f t="shared" si="11"/>
        <v>1</v>
      </c>
      <c r="Z733" t="s">
        <v>13</v>
      </c>
      <c r="AA733" t="s">
        <v>24</v>
      </c>
      <c r="AB733">
        <v>4846.9201499999999</v>
      </c>
    </row>
    <row r="734" spans="1:28" x14ac:dyDescent="0.25">
      <c r="A734">
        <v>18</v>
      </c>
      <c r="B734" t="s">
        <v>2</v>
      </c>
      <c r="C734">
        <v>40.28</v>
      </c>
      <c r="D734">
        <v>0</v>
      </c>
      <c r="E734" t="s">
        <v>13</v>
      </c>
      <c r="F734" t="s">
        <v>24</v>
      </c>
      <c r="G734">
        <v>2217.6012000000001</v>
      </c>
      <c r="H734">
        <f t="shared" si="11"/>
        <v>0</v>
      </c>
      <c r="Z734" t="s">
        <v>13</v>
      </c>
      <c r="AA734" t="s">
        <v>14</v>
      </c>
      <c r="AB734">
        <v>7633.7205999999996</v>
      </c>
    </row>
    <row r="735" spans="1:28" x14ac:dyDescent="0.25">
      <c r="A735">
        <v>41</v>
      </c>
      <c r="B735" t="s">
        <v>2</v>
      </c>
      <c r="C735">
        <v>36.08</v>
      </c>
      <c r="D735">
        <v>1</v>
      </c>
      <c r="E735" t="s">
        <v>13</v>
      </c>
      <c r="F735" t="s">
        <v>14</v>
      </c>
      <c r="G735">
        <v>6781.3541999999998</v>
      </c>
      <c r="H735">
        <f t="shared" si="11"/>
        <v>0</v>
      </c>
      <c r="Z735" t="s">
        <v>13</v>
      </c>
      <c r="AA735" t="s">
        <v>12</v>
      </c>
      <c r="AB735">
        <v>15170.069</v>
      </c>
    </row>
    <row r="736" spans="1:28" x14ac:dyDescent="0.25">
      <c r="A736">
        <v>35</v>
      </c>
      <c r="B736" t="s">
        <v>3</v>
      </c>
      <c r="C736">
        <v>24.42</v>
      </c>
      <c r="D736">
        <v>3</v>
      </c>
      <c r="E736" t="s">
        <v>11</v>
      </c>
      <c r="F736" t="s">
        <v>14</v>
      </c>
      <c r="G736">
        <v>19361.998800000001</v>
      </c>
      <c r="H736">
        <f t="shared" si="11"/>
        <v>1</v>
      </c>
      <c r="Z736" t="s">
        <v>13</v>
      </c>
      <c r="AA736" t="s">
        <v>19</v>
      </c>
      <c r="AB736">
        <v>2639.0428999999999</v>
      </c>
    </row>
    <row r="737" spans="1:28" x14ac:dyDescent="0.25">
      <c r="A737">
        <v>53</v>
      </c>
      <c r="B737" t="s">
        <v>3</v>
      </c>
      <c r="C737">
        <v>21.4</v>
      </c>
      <c r="D737">
        <v>1</v>
      </c>
      <c r="E737" t="s">
        <v>13</v>
      </c>
      <c r="F737" t="s">
        <v>12</v>
      </c>
      <c r="G737">
        <v>10065.413</v>
      </c>
      <c r="H737">
        <f t="shared" si="11"/>
        <v>0</v>
      </c>
      <c r="Z737" t="s">
        <v>13</v>
      </c>
      <c r="AA737" t="s">
        <v>19</v>
      </c>
      <c r="AB737">
        <v>14382.709049999999</v>
      </c>
    </row>
    <row r="738" spans="1:28" x14ac:dyDescent="0.25">
      <c r="A738">
        <v>24</v>
      </c>
      <c r="B738" t="s">
        <v>2</v>
      </c>
      <c r="C738">
        <v>30.1</v>
      </c>
      <c r="D738">
        <v>3</v>
      </c>
      <c r="E738" t="s">
        <v>13</v>
      </c>
      <c r="F738" t="s">
        <v>12</v>
      </c>
      <c r="G738">
        <v>4234.9269999999997</v>
      </c>
      <c r="H738">
        <f t="shared" si="11"/>
        <v>0</v>
      </c>
      <c r="Z738" t="s">
        <v>13</v>
      </c>
      <c r="AA738" t="s">
        <v>12</v>
      </c>
      <c r="AB738">
        <v>7626.9930000000004</v>
      </c>
    </row>
    <row r="739" spans="1:28" x14ac:dyDescent="0.25">
      <c r="A739">
        <v>48</v>
      </c>
      <c r="B739" t="s">
        <v>2</v>
      </c>
      <c r="C739">
        <v>27.265000000000001</v>
      </c>
      <c r="D739">
        <v>1</v>
      </c>
      <c r="E739" t="s">
        <v>13</v>
      </c>
      <c r="F739" t="s">
        <v>24</v>
      </c>
      <c r="G739">
        <v>9447.2503500000003</v>
      </c>
      <c r="H739">
        <f t="shared" si="11"/>
        <v>0</v>
      </c>
      <c r="Z739" t="s">
        <v>13</v>
      </c>
      <c r="AA739" t="s">
        <v>19</v>
      </c>
      <c r="AB739">
        <v>5257.5079500000002</v>
      </c>
    </row>
    <row r="740" spans="1:28" x14ac:dyDescent="0.25">
      <c r="A740">
        <v>59</v>
      </c>
      <c r="B740" t="s">
        <v>2</v>
      </c>
      <c r="C740">
        <v>32.1</v>
      </c>
      <c r="D740">
        <v>3</v>
      </c>
      <c r="E740" t="s">
        <v>13</v>
      </c>
      <c r="F740" t="s">
        <v>12</v>
      </c>
      <c r="G740">
        <v>14007.222</v>
      </c>
      <c r="H740">
        <f t="shared" si="11"/>
        <v>0</v>
      </c>
      <c r="Z740" t="s">
        <v>13</v>
      </c>
      <c r="AA740" t="s">
        <v>14</v>
      </c>
      <c r="AB740">
        <v>2473.3341</v>
      </c>
    </row>
    <row r="741" spans="1:28" x14ac:dyDescent="0.25">
      <c r="A741">
        <v>49</v>
      </c>
      <c r="B741" t="s">
        <v>2</v>
      </c>
      <c r="C741">
        <v>34.770000000000003</v>
      </c>
      <c r="D741">
        <v>1</v>
      </c>
      <c r="E741" t="s">
        <v>13</v>
      </c>
      <c r="F741" t="s">
        <v>19</v>
      </c>
      <c r="G741">
        <v>9583.8932999999997</v>
      </c>
      <c r="H741">
        <f t="shared" si="11"/>
        <v>0</v>
      </c>
      <c r="Z741" t="s">
        <v>13</v>
      </c>
      <c r="AA741" t="s">
        <v>12</v>
      </c>
      <c r="AB741">
        <v>13041.921</v>
      </c>
    </row>
    <row r="742" spans="1:28" x14ac:dyDescent="0.25">
      <c r="A742">
        <v>37</v>
      </c>
      <c r="B742" t="s">
        <v>2</v>
      </c>
      <c r="C742">
        <v>38.39</v>
      </c>
      <c r="D742">
        <v>0</v>
      </c>
      <c r="E742" t="s">
        <v>11</v>
      </c>
      <c r="F742" t="s">
        <v>14</v>
      </c>
      <c r="G742">
        <v>40419.019099999998</v>
      </c>
      <c r="H742">
        <f t="shared" si="11"/>
        <v>1</v>
      </c>
      <c r="Z742" t="s">
        <v>13</v>
      </c>
      <c r="AA742" t="s">
        <v>14</v>
      </c>
      <c r="AB742">
        <v>5245.2268999999997</v>
      </c>
    </row>
    <row r="743" spans="1:28" x14ac:dyDescent="0.25">
      <c r="A743">
        <v>26</v>
      </c>
      <c r="B743" t="s">
        <v>3</v>
      </c>
      <c r="C743">
        <v>23.7</v>
      </c>
      <c r="D743">
        <v>2</v>
      </c>
      <c r="E743" t="s">
        <v>13</v>
      </c>
      <c r="F743" t="s">
        <v>12</v>
      </c>
      <c r="G743">
        <v>3484.3310000000001</v>
      </c>
      <c r="H743">
        <f t="shared" si="11"/>
        <v>0</v>
      </c>
      <c r="Z743" t="s">
        <v>13</v>
      </c>
      <c r="AA743" t="s">
        <v>12</v>
      </c>
      <c r="AB743">
        <v>13451.121999999999</v>
      </c>
    </row>
    <row r="744" spans="1:28" x14ac:dyDescent="0.25">
      <c r="A744">
        <v>23</v>
      </c>
      <c r="B744" t="s">
        <v>3</v>
      </c>
      <c r="C744">
        <v>31.73</v>
      </c>
      <c r="D744">
        <v>3</v>
      </c>
      <c r="E744" t="s">
        <v>11</v>
      </c>
      <c r="F744" t="s">
        <v>24</v>
      </c>
      <c r="G744">
        <v>36189.101699999999</v>
      </c>
      <c r="H744">
        <f t="shared" si="11"/>
        <v>1</v>
      </c>
      <c r="Z744" t="s">
        <v>13</v>
      </c>
      <c r="AA744" t="s">
        <v>12</v>
      </c>
      <c r="AB744">
        <v>13462.52</v>
      </c>
    </row>
    <row r="745" spans="1:28" x14ac:dyDescent="0.25">
      <c r="A745">
        <v>29</v>
      </c>
      <c r="B745" t="s">
        <v>3</v>
      </c>
      <c r="C745">
        <v>35.5</v>
      </c>
      <c r="D745">
        <v>2</v>
      </c>
      <c r="E745" t="s">
        <v>11</v>
      </c>
      <c r="F745" t="s">
        <v>12</v>
      </c>
      <c r="G745">
        <v>44585.455869999998</v>
      </c>
      <c r="H745">
        <f t="shared" si="11"/>
        <v>1</v>
      </c>
      <c r="Z745" t="s">
        <v>13</v>
      </c>
      <c r="AA745" t="s">
        <v>12</v>
      </c>
      <c r="AB745">
        <v>5488.2619999999997</v>
      </c>
    </row>
    <row r="746" spans="1:28" x14ac:dyDescent="0.25">
      <c r="A746">
        <v>45</v>
      </c>
      <c r="B746" t="s">
        <v>3</v>
      </c>
      <c r="C746">
        <v>24.035</v>
      </c>
      <c r="D746">
        <v>2</v>
      </c>
      <c r="E746" t="s">
        <v>13</v>
      </c>
      <c r="F746" t="s">
        <v>24</v>
      </c>
      <c r="G746">
        <v>8604.4836500000001</v>
      </c>
      <c r="H746">
        <f t="shared" si="11"/>
        <v>0</v>
      </c>
      <c r="Z746" t="s">
        <v>13</v>
      </c>
      <c r="AA746" t="s">
        <v>19</v>
      </c>
      <c r="AB746">
        <v>4320.4108500000002</v>
      </c>
    </row>
    <row r="747" spans="1:28" x14ac:dyDescent="0.25">
      <c r="A747">
        <v>27</v>
      </c>
      <c r="B747" t="s">
        <v>3</v>
      </c>
      <c r="C747">
        <v>29.15</v>
      </c>
      <c r="D747">
        <v>0</v>
      </c>
      <c r="E747" t="s">
        <v>11</v>
      </c>
      <c r="F747" t="s">
        <v>14</v>
      </c>
      <c r="G747">
        <v>18246.495500000001</v>
      </c>
      <c r="H747">
        <f t="shared" si="11"/>
        <v>1</v>
      </c>
      <c r="Z747" t="s">
        <v>13</v>
      </c>
      <c r="AA747" t="s">
        <v>12</v>
      </c>
      <c r="AB747">
        <v>6250.4350000000004</v>
      </c>
    </row>
    <row r="748" spans="1:28" x14ac:dyDescent="0.25">
      <c r="A748">
        <v>53</v>
      </c>
      <c r="B748" t="s">
        <v>3</v>
      </c>
      <c r="C748">
        <v>34.104999999999997</v>
      </c>
      <c r="D748">
        <v>0</v>
      </c>
      <c r="E748" t="s">
        <v>11</v>
      </c>
      <c r="F748" t="s">
        <v>24</v>
      </c>
      <c r="G748">
        <v>43254.417950000003</v>
      </c>
      <c r="H748">
        <f t="shared" si="11"/>
        <v>1</v>
      </c>
      <c r="Z748" t="s">
        <v>13</v>
      </c>
      <c r="AA748" t="s">
        <v>24</v>
      </c>
      <c r="AB748">
        <v>25333.332839999999</v>
      </c>
    </row>
    <row r="749" spans="1:28" x14ac:dyDescent="0.25">
      <c r="A749">
        <v>31</v>
      </c>
      <c r="B749" t="s">
        <v>2</v>
      </c>
      <c r="C749">
        <v>26.62</v>
      </c>
      <c r="D749">
        <v>0</v>
      </c>
      <c r="E749" t="s">
        <v>13</v>
      </c>
      <c r="F749" t="s">
        <v>14</v>
      </c>
      <c r="G749">
        <v>3757.8447999999999</v>
      </c>
      <c r="H749">
        <f t="shared" si="11"/>
        <v>0</v>
      </c>
      <c r="Z749" t="s">
        <v>13</v>
      </c>
      <c r="AA749" t="s">
        <v>12</v>
      </c>
      <c r="AB749">
        <v>2913.569</v>
      </c>
    </row>
    <row r="750" spans="1:28" x14ac:dyDescent="0.25">
      <c r="A750">
        <v>50</v>
      </c>
      <c r="B750" t="s">
        <v>3</v>
      </c>
      <c r="C750">
        <v>26.41</v>
      </c>
      <c r="D750">
        <v>0</v>
      </c>
      <c r="E750" t="s">
        <v>13</v>
      </c>
      <c r="F750" t="s">
        <v>19</v>
      </c>
      <c r="G750">
        <v>8827.2098999999998</v>
      </c>
      <c r="H750">
        <f t="shared" si="11"/>
        <v>0</v>
      </c>
      <c r="Z750" t="s">
        <v>13</v>
      </c>
      <c r="AA750" t="s">
        <v>12</v>
      </c>
      <c r="AB750">
        <v>12032.325999999999</v>
      </c>
    </row>
    <row r="751" spans="1:28" x14ac:dyDescent="0.25">
      <c r="A751">
        <v>50</v>
      </c>
      <c r="B751" t="s">
        <v>2</v>
      </c>
      <c r="C751">
        <v>30.114999999999998</v>
      </c>
      <c r="D751">
        <v>1</v>
      </c>
      <c r="E751" t="s">
        <v>13</v>
      </c>
      <c r="F751" t="s">
        <v>19</v>
      </c>
      <c r="G751">
        <v>9910.3598500000007</v>
      </c>
      <c r="H751">
        <f t="shared" si="11"/>
        <v>0</v>
      </c>
      <c r="Z751" t="s">
        <v>13</v>
      </c>
      <c r="AA751" t="s">
        <v>14</v>
      </c>
      <c r="AB751">
        <v>13470.804400000001</v>
      </c>
    </row>
    <row r="752" spans="1:28" x14ac:dyDescent="0.25">
      <c r="A752">
        <v>34</v>
      </c>
      <c r="B752" t="s">
        <v>3</v>
      </c>
      <c r="C752">
        <v>27</v>
      </c>
      <c r="D752">
        <v>2</v>
      </c>
      <c r="E752" t="s">
        <v>13</v>
      </c>
      <c r="F752" t="s">
        <v>12</v>
      </c>
      <c r="G752">
        <v>11737.848840000001</v>
      </c>
      <c r="H752">
        <f t="shared" si="11"/>
        <v>0</v>
      </c>
      <c r="Z752" t="s">
        <v>13</v>
      </c>
      <c r="AA752" t="s">
        <v>14</v>
      </c>
      <c r="AB752">
        <v>6289.7548999999999</v>
      </c>
    </row>
    <row r="753" spans="1:28" x14ac:dyDescent="0.25">
      <c r="A753">
        <v>19</v>
      </c>
      <c r="B753" t="s">
        <v>3</v>
      </c>
      <c r="C753">
        <v>21.754999999999999</v>
      </c>
      <c r="D753">
        <v>0</v>
      </c>
      <c r="E753" t="s">
        <v>13</v>
      </c>
      <c r="F753" t="s">
        <v>19</v>
      </c>
      <c r="G753">
        <v>1627.2824499999999</v>
      </c>
      <c r="H753">
        <f t="shared" si="11"/>
        <v>0</v>
      </c>
      <c r="Z753" t="s">
        <v>13</v>
      </c>
      <c r="AA753" t="s">
        <v>14</v>
      </c>
      <c r="AB753">
        <v>2927.0646999999999</v>
      </c>
    </row>
    <row r="754" spans="1:28" x14ac:dyDescent="0.25">
      <c r="A754">
        <v>47</v>
      </c>
      <c r="B754" t="s">
        <v>2</v>
      </c>
      <c r="C754">
        <v>36</v>
      </c>
      <c r="D754">
        <v>1</v>
      </c>
      <c r="E754" t="s">
        <v>13</v>
      </c>
      <c r="F754" t="s">
        <v>12</v>
      </c>
      <c r="G754">
        <v>8556.9069999999992</v>
      </c>
      <c r="H754">
        <f t="shared" si="11"/>
        <v>0</v>
      </c>
      <c r="Z754" t="s">
        <v>13</v>
      </c>
      <c r="AA754" t="s">
        <v>12</v>
      </c>
      <c r="AB754">
        <v>6238.2979999999998</v>
      </c>
    </row>
    <row r="755" spans="1:28" x14ac:dyDescent="0.25">
      <c r="A755">
        <v>28</v>
      </c>
      <c r="B755" t="s">
        <v>3</v>
      </c>
      <c r="C755">
        <v>30.875</v>
      </c>
      <c r="D755">
        <v>0</v>
      </c>
      <c r="E755" t="s">
        <v>13</v>
      </c>
      <c r="F755" t="s">
        <v>19</v>
      </c>
      <c r="G755">
        <v>3062.5082499999999</v>
      </c>
      <c r="H755">
        <f t="shared" si="11"/>
        <v>0</v>
      </c>
      <c r="Z755" t="s">
        <v>13</v>
      </c>
      <c r="AA755" t="s">
        <v>12</v>
      </c>
      <c r="AB755">
        <v>10096.969999999999</v>
      </c>
    </row>
    <row r="756" spans="1:28" x14ac:dyDescent="0.25">
      <c r="A756">
        <v>37</v>
      </c>
      <c r="B756" t="s">
        <v>2</v>
      </c>
      <c r="C756">
        <v>26.4</v>
      </c>
      <c r="D756">
        <v>0</v>
      </c>
      <c r="E756" t="s">
        <v>11</v>
      </c>
      <c r="F756" t="s">
        <v>14</v>
      </c>
      <c r="G756">
        <v>19539.242999999999</v>
      </c>
      <c r="H756">
        <f t="shared" si="11"/>
        <v>1</v>
      </c>
      <c r="Z756" t="s">
        <v>13</v>
      </c>
      <c r="AA756" t="s">
        <v>12</v>
      </c>
      <c r="AB756">
        <v>7348.1419999999998</v>
      </c>
    </row>
    <row r="757" spans="1:28" x14ac:dyDescent="0.25">
      <c r="A757">
        <v>21</v>
      </c>
      <c r="B757" t="s">
        <v>3</v>
      </c>
      <c r="C757">
        <v>28.975000000000001</v>
      </c>
      <c r="D757">
        <v>0</v>
      </c>
      <c r="E757" t="s">
        <v>13</v>
      </c>
      <c r="F757" t="s">
        <v>19</v>
      </c>
      <c r="G757">
        <v>1906.35825</v>
      </c>
      <c r="H757">
        <f t="shared" si="11"/>
        <v>0</v>
      </c>
      <c r="Z757" t="s">
        <v>13</v>
      </c>
      <c r="AA757" t="s">
        <v>14</v>
      </c>
      <c r="AB757">
        <v>4673.3922000000002</v>
      </c>
    </row>
    <row r="758" spans="1:28" x14ac:dyDescent="0.25">
      <c r="A758">
        <v>64</v>
      </c>
      <c r="B758" t="s">
        <v>3</v>
      </c>
      <c r="C758">
        <v>37.905000000000001</v>
      </c>
      <c r="D758">
        <v>0</v>
      </c>
      <c r="E758" t="s">
        <v>13</v>
      </c>
      <c r="F758" t="s">
        <v>19</v>
      </c>
      <c r="G758">
        <v>14210.53595</v>
      </c>
      <c r="H758">
        <f t="shared" si="11"/>
        <v>0</v>
      </c>
      <c r="Z758" t="s">
        <v>13</v>
      </c>
      <c r="AA758" t="s">
        <v>12</v>
      </c>
      <c r="AB758">
        <v>12233.828</v>
      </c>
    </row>
    <row r="759" spans="1:28" x14ac:dyDescent="0.25">
      <c r="A759">
        <v>58</v>
      </c>
      <c r="B759" t="s">
        <v>2</v>
      </c>
      <c r="C759">
        <v>22.77</v>
      </c>
      <c r="D759">
        <v>0</v>
      </c>
      <c r="E759" t="s">
        <v>13</v>
      </c>
      <c r="F759" t="s">
        <v>14</v>
      </c>
      <c r="G759">
        <v>11833.782300000001</v>
      </c>
      <c r="H759">
        <f t="shared" si="11"/>
        <v>0</v>
      </c>
      <c r="Z759" t="s">
        <v>13</v>
      </c>
      <c r="AA759" t="s">
        <v>24</v>
      </c>
      <c r="AB759">
        <v>32108.662820000001</v>
      </c>
    </row>
    <row r="760" spans="1:28" x14ac:dyDescent="0.25">
      <c r="A760">
        <v>24</v>
      </c>
      <c r="B760" t="s">
        <v>3</v>
      </c>
      <c r="C760">
        <v>33.630000000000003</v>
      </c>
      <c r="D760">
        <v>4</v>
      </c>
      <c r="E760" t="s">
        <v>13</v>
      </c>
      <c r="F760" t="s">
        <v>24</v>
      </c>
      <c r="G760">
        <v>17128.426080000001</v>
      </c>
      <c r="H760">
        <f t="shared" si="11"/>
        <v>0</v>
      </c>
      <c r="Z760" t="s">
        <v>13</v>
      </c>
      <c r="AA760" t="s">
        <v>19</v>
      </c>
      <c r="AB760">
        <v>8965.7957499999993</v>
      </c>
    </row>
    <row r="761" spans="1:28" x14ac:dyDescent="0.25">
      <c r="A761">
        <v>31</v>
      </c>
      <c r="B761" t="s">
        <v>3</v>
      </c>
      <c r="C761">
        <v>27.645</v>
      </c>
      <c r="D761">
        <v>2</v>
      </c>
      <c r="E761" t="s">
        <v>13</v>
      </c>
      <c r="F761" t="s">
        <v>24</v>
      </c>
      <c r="G761">
        <v>5031.26955</v>
      </c>
      <c r="H761">
        <f t="shared" si="11"/>
        <v>0</v>
      </c>
      <c r="Z761" t="s">
        <v>13</v>
      </c>
      <c r="AA761" t="s">
        <v>14</v>
      </c>
      <c r="AB761">
        <v>2304.0021999999999</v>
      </c>
    </row>
    <row r="762" spans="1:28" x14ac:dyDescent="0.25">
      <c r="A762">
        <v>39</v>
      </c>
      <c r="B762" t="s">
        <v>2</v>
      </c>
      <c r="C762">
        <v>22.8</v>
      </c>
      <c r="D762">
        <v>3</v>
      </c>
      <c r="E762" t="s">
        <v>13</v>
      </c>
      <c r="F762" t="s">
        <v>24</v>
      </c>
      <c r="G762">
        <v>7985.8149999999996</v>
      </c>
      <c r="H762">
        <f t="shared" si="11"/>
        <v>0</v>
      </c>
      <c r="Z762" t="s">
        <v>13</v>
      </c>
      <c r="AA762" t="s">
        <v>14</v>
      </c>
      <c r="AB762">
        <v>9487.6442000000006</v>
      </c>
    </row>
    <row r="763" spans="1:28" x14ac:dyDescent="0.25">
      <c r="A763">
        <v>47</v>
      </c>
      <c r="B763" t="s">
        <v>2</v>
      </c>
      <c r="C763">
        <v>27.83</v>
      </c>
      <c r="D763">
        <v>0</v>
      </c>
      <c r="E763" t="s">
        <v>11</v>
      </c>
      <c r="F763" t="s">
        <v>14</v>
      </c>
      <c r="G763">
        <v>23065.420699999999</v>
      </c>
      <c r="H763">
        <f t="shared" si="11"/>
        <v>1</v>
      </c>
      <c r="Z763" t="s">
        <v>13</v>
      </c>
      <c r="AA763" t="s">
        <v>14</v>
      </c>
      <c r="AB763">
        <v>1121.8739</v>
      </c>
    </row>
    <row r="764" spans="1:28" x14ac:dyDescent="0.25">
      <c r="A764">
        <v>30</v>
      </c>
      <c r="B764" t="s">
        <v>3</v>
      </c>
      <c r="C764">
        <v>37.43</v>
      </c>
      <c r="D764">
        <v>3</v>
      </c>
      <c r="E764" t="s">
        <v>13</v>
      </c>
      <c r="F764" t="s">
        <v>24</v>
      </c>
      <c r="G764">
        <v>5428.7277000000004</v>
      </c>
      <c r="H764">
        <f t="shared" si="11"/>
        <v>0</v>
      </c>
      <c r="Z764" t="s">
        <v>13</v>
      </c>
      <c r="AA764" t="s">
        <v>14</v>
      </c>
      <c r="AB764">
        <v>9549.5650999999998</v>
      </c>
    </row>
    <row r="765" spans="1:28" x14ac:dyDescent="0.25">
      <c r="A765">
        <v>18</v>
      </c>
      <c r="B765" t="s">
        <v>3</v>
      </c>
      <c r="C765">
        <v>38.17</v>
      </c>
      <c r="D765">
        <v>0</v>
      </c>
      <c r="E765" t="s">
        <v>11</v>
      </c>
      <c r="F765" t="s">
        <v>14</v>
      </c>
      <c r="G765">
        <v>36307.798300000002</v>
      </c>
      <c r="H765">
        <f t="shared" si="11"/>
        <v>1</v>
      </c>
      <c r="Z765" t="s">
        <v>13</v>
      </c>
      <c r="AA765" t="s">
        <v>24</v>
      </c>
      <c r="AB765">
        <v>2217.4691499999999</v>
      </c>
    </row>
    <row r="766" spans="1:28" x14ac:dyDescent="0.25">
      <c r="A766">
        <v>22</v>
      </c>
      <c r="B766" t="s">
        <v>2</v>
      </c>
      <c r="C766">
        <v>34.58</v>
      </c>
      <c r="D766">
        <v>2</v>
      </c>
      <c r="E766" t="s">
        <v>13</v>
      </c>
      <c r="F766" t="s">
        <v>24</v>
      </c>
      <c r="G766">
        <v>3925.7582000000002</v>
      </c>
      <c r="H766">
        <f t="shared" si="11"/>
        <v>0</v>
      </c>
      <c r="Z766" t="s">
        <v>13</v>
      </c>
      <c r="AA766" t="s">
        <v>19</v>
      </c>
      <c r="AB766">
        <v>1628.4709</v>
      </c>
    </row>
    <row r="767" spans="1:28" x14ac:dyDescent="0.25">
      <c r="A767">
        <v>23</v>
      </c>
      <c r="B767" t="s">
        <v>3</v>
      </c>
      <c r="C767">
        <v>35.200000000000003</v>
      </c>
      <c r="D767">
        <v>1</v>
      </c>
      <c r="E767" t="s">
        <v>13</v>
      </c>
      <c r="F767" t="s">
        <v>12</v>
      </c>
      <c r="G767">
        <v>2416.9549999999999</v>
      </c>
      <c r="H767">
        <f t="shared" si="11"/>
        <v>0</v>
      </c>
      <c r="Z767" t="s">
        <v>13</v>
      </c>
      <c r="AA767" t="s">
        <v>14</v>
      </c>
      <c r="AB767">
        <v>12982.8747</v>
      </c>
    </row>
    <row r="768" spans="1:28" x14ac:dyDescent="0.25">
      <c r="A768">
        <v>33</v>
      </c>
      <c r="B768" t="s">
        <v>3</v>
      </c>
      <c r="C768">
        <v>27.1</v>
      </c>
      <c r="D768">
        <v>1</v>
      </c>
      <c r="E768" t="s">
        <v>11</v>
      </c>
      <c r="F768" t="s">
        <v>12</v>
      </c>
      <c r="G768">
        <v>19040.876</v>
      </c>
      <c r="H768">
        <f t="shared" si="11"/>
        <v>1</v>
      </c>
      <c r="Z768" t="s">
        <v>13</v>
      </c>
      <c r="AA768" t="s">
        <v>12</v>
      </c>
      <c r="AB768">
        <v>11674.13</v>
      </c>
    </row>
    <row r="769" spans="1:28" x14ac:dyDescent="0.25">
      <c r="A769">
        <v>27</v>
      </c>
      <c r="B769" t="s">
        <v>3</v>
      </c>
      <c r="C769">
        <v>26.03</v>
      </c>
      <c r="D769">
        <v>0</v>
      </c>
      <c r="E769" t="s">
        <v>13</v>
      </c>
      <c r="F769" t="s">
        <v>24</v>
      </c>
      <c r="G769">
        <v>3070.8087</v>
      </c>
      <c r="H769">
        <f t="shared" si="11"/>
        <v>0</v>
      </c>
      <c r="Z769" t="s">
        <v>13</v>
      </c>
      <c r="AA769" t="s">
        <v>12</v>
      </c>
      <c r="AB769">
        <v>7160.0940000000001</v>
      </c>
    </row>
    <row r="770" spans="1:28" x14ac:dyDescent="0.25">
      <c r="A770">
        <v>45</v>
      </c>
      <c r="B770" t="s">
        <v>2</v>
      </c>
      <c r="C770">
        <v>25.175000000000001</v>
      </c>
      <c r="D770">
        <v>2</v>
      </c>
      <c r="E770" t="s">
        <v>13</v>
      </c>
      <c r="F770" t="s">
        <v>24</v>
      </c>
      <c r="G770">
        <v>9095.0682500000003</v>
      </c>
      <c r="H770">
        <f t="shared" si="11"/>
        <v>0</v>
      </c>
      <c r="Z770" t="s">
        <v>13</v>
      </c>
      <c r="AA770" t="s">
        <v>19</v>
      </c>
      <c r="AB770">
        <v>6358.7764500000003</v>
      </c>
    </row>
    <row r="771" spans="1:28" x14ac:dyDescent="0.25">
      <c r="A771">
        <v>57</v>
      </c>
      <c r="B771" t="s">
        <v>2</v>
      </c>
      <c r="C771">
        <v>31.824999999999999</v>
      </c>
      <c r="D771">
        <v>0</v>
      </c>
      <c r="E771" t="s">
        <v>13</v>
      </c>
      <c r="F771" t="s">
        <v>19</v>
      </c>
      <c r="G771">
        <v>11842.623750000001</v>
      </c>
      <c r="H771">
        <f t="shared" si="11"/>
        <v>0</v>
      </c>
      <c r="Z771" t="s">
        <v>13</v>
      </c>
      <c r="AA771" t="s">
        <v>24</v>
      </c>
      <c r="AB771">
        <v>11534.872649999999</v>
      </c>
    </row>
    <row r="772" spans="1:28" x14ac:dyDescent="0.25">
      <c r="A772">
        <v>47</v>
      </c>
      <c r="B772" t="s">
        <v>3</v>
      </c>
      <c r="C772">
        <v>32.299999999999997</v>
      </c>
      <c r="D772">
        <v>1</v>
      </c>
      <c r="E772" t="s">
        <v>13</v>
      </c>
      <c r="F772" t="s">
        <v>12</v>
      </c>
      <c r="G772">
        <v>8062.7640000000001</v>
      </c>
      <c r="H772">
        <f t="shared" si="11"/>
        <v>0</v>
      </c>
      <c r="Z772" t="s">
        <v>13</v>
      </c>
      <c r="AA772" t="s">
        <v>19</v>
      </c>
      <c r="AB772">
        <v>4527.1829500000003</v>
      </c>
    </row>
    <row r="773" spans="1:28" x14ac:dyDescent="0.25">
      <c r="A773">
        <v>42</v>
      </c>
      <c r="B773" t="s">
        <v>2</v>
      </c>
      <c r="C773">
        <v>29</v>
      </c>
      <c r="D773">
        <v>1</v>
      </c>
      <c r="E773" t="s">
        <v>13</v>
      </c>
      <c r="F773" t="s">
        <v>12</v>
      </c>
      <c r="G773">
        <v>7050.6419999999998</v>
      </c>
      <c r="H773">
        <f t="shared" si="11"/>
        <v>0</v>
      </c>
      <c r="Z773" t="s">
        <v>13</v>
      </c>
      <c r="AA773" t="s">
        <v>14</v>
      </c>
      <c r="AB773">
        <v>3875.7341000000001</v>
      </c>
    </row>
    <row r="774" spans="1:28" x14ac:dyDescent="0.25">
      <c r="A774">
        <v>64</v>
      </c>
      <c r="B774" t="s">
        <v>2</v>
      </c>
      <c r="C774">
        <v>39.700000000000003</v>
      </c>
      <c r="D774">
        <v>0</v>
      </c>
      <c r="E774" t="s">
        <v>13</v>
      </c>
      <c r="F774" t="s">
        <v>12</v>
      </c>
      <c r="G774">
        <v>14319.031000000001</v>
      </c>
      <c r="H774">
        <f t="shared" si="11"/>
        <v>0</v>
      </c>
      <c r="Z774" t="s">
        <v>13</v>
      </c>
      <c r="AA774" t="s">
        <v>19</v>
      </c>
      <c r="AB774">
        <v>12609.88702</v>
      </c>
    </row>
    <row r="775" spans="1:28" x14ac:dyDescent="0.25">
      <c r="A775">
        <v>38</v>
      </c>
      <c r="B775" t="s">
        <v>2</v>
      </c>
      <c r="C775">
        <v>19.475000000000001</v>
      </c>
      <c r="D775">
        <v>2</v>
      </c>
      <c r="E775" t="s">
        <v>13</v>
      </c>
      <c r="F775" t="s">
        <v>19</v>
      </c>
      <c r="G775">
        <v>6933.2422500000002</v>
      </c>
      <c r="H775">
        <f t="shared" ref="H775:H838" si="12">IF(E775="yes",1,0)</f>
        <v>0</v>
      </c>
      <c r="Z775" t="s">
        <v>13</v>
      </c>
      <c r="AA775" t="s">
        <v>19</v>
      </c>
      <c r="AB775">
        <v>28468.919010000001</v>
      </c>
    </row>
    <row r="776" spans="1:28" x14ac:dyDescent="0.25">
      <c r="A776">
        <v>61</v>
      </c>
      <c r="B776" t="s">
        <v>3</v>
      </c>
      <c r="C776">
        <v>36.1</v>
      </c>
      <c r="D776">
        <v>3</v>
      </c>
      <c r="E776" t="s">
        <v>13</v>
      </c>
      <c r="F776" t="s">
        <v>12</v>
      </c>
      <c r="G776">
        <v>27941.28758</v>
      </c>
      <c r="H776">
        <f t="shared" si="12"/>
        <v>0</v>
      </c>
      <c r="Z776" t="s">
        <v>13</v>
      </c>
      <c r="AA776" t="s">
        <v>19</v>
      </c>
      <c r="AB776">
        <v>2730.1078499999999</v>
      </c>
    </row>
    <row r="777" spans="1:28" x14ac:dyDescent="0.25">
      <c r="A777">
        <v>53</v>
      </c>
      <c r="B777" t="s">
        <v>2</v>
      </c>
      <c r="C777">
        <v>26.7</v>
      </c>
      <c r="D777">
        <v>2</v>
      </c>
      <c r="E777" t="s">
        <v>13</v>
      </c>
      <c r="F777" t="s">
        <v>12</v>
      </c>
      <c r="G777">
        <v>11150.78</v>
      </c>
      <c r="H777">
        <f t="shared" si="12"/>
        <v>0</v>
      </c>
      <c r="Z777" t="s">
        <v>13</v>
      </c>
      <c r="AA777" t="s">
        <v>12</v>
      </c>
      <c r="AB777">
        <v>3353.2840000000001</v>
      </c>
    </row>
    <row r="778" spans="1:28" x14ac:dyDescent="0.25">
      <c r="A778">
        <v>44</v>
      </c>
      <c r="B778" t="s">
        <v>2</v>
      </c>
      <c r="C778">
        <v>36.479999999999997</v>
      </c>
      <c r="D778">
        <v>0</v>
      </c>
      <c r="E778" t="s">
        <v>13</v>
      </c>
      <c r="F778" t="s">
        <v>24</v>
      </c>
      <c r="G778">
        <v>12797.20962</v>
      </c>
      <c r="H778">
        <f t="shared" si="12"/>
        <v>0</v>
      </c>
      <c r="Z778" t="s">
        <v>13</v>
      </c>
      <c r="AA778" t="s">
        <v>14</v>
      </c>
      <c r="AB778">
        <v>14474.674999999999</v>
      </c>
    </row>
    <row r="779" spans="1:28" x14ac:dyDescent="0.25">
      <c r="A779">
        <v>19</v>
      </c>
      <c r="B779" t="s">
        <v>2</v>
      </c>
      <c r="C779">
        <v>28.88</v>
      </c>
      <c r="D779">
        <v>0</v>
      </c>
      <c r="E779" t="s">
        <v>11</v>
      </c>
      <c r="F779" t="s">
        <v>19</v>
      </c>
      <c r="G779">
        <v>17748.5062</v>
      </c>
      <c r="H779">
        <f t="shared" si="12"/>
        <v>1</v>
      </c>
      <c r="Z779" t="s">
        <v>13</v>
      </c>
      <c r="AA779" t="s">
        <v>24</v>
      </c>
      <c r="AB779">
        <v>9500.5730500000009</v>
      </c>
    </row>
    <row r="780" spans="1:28" x14ac:dyDescent="0.25">
      <c r="A780">
        <v>41</v>
      </c>
      <c r="B780" t="s">
        <v>3</v>
      </c>
      <c r="C780">
        <v>34.200000000000003</v>
      </c>
      <c r="D780">
        <v>2</v>
      </c>
      <c r="E780" t="s">
        <v>13</v>
      </c>
      <c r="F780" t="s">
        <v>19</v>
      </c>
      <c r="G780">
        <v>7261.741</v>
      </c>
      <c r="H780">
        <f t="shared" si="12"/>
        <v>0</v>
      </c>
      <c r="Z780" t="s">
        <v>13</v>
      </c>
      <c r="AA780" t="s">
        <v>19</v>
      </c>
      <c r="AB780">
        <v>26467.09737</v>
      </c>
    </row>
    <row r="781" spans="1:28" x14ac:dyDescent="0.25">
      <c r="A781">
        <v>51</v>
      </c>
      <c r="B781" t="s">
        <v>3</v>
      </c>
      <c r="C781">
        <v>33.33</v>
      </c>
      <c r="D781">
        <v>3</v>
      </c>
      <c r="E781" t="s">
        <v>13</v>
      </c>
      <c r="F781" t="s">
        <v>14</v>
      </c>
      <c r="G781">
        <v>10560.4917</v>
      </c>
      <c r="H781">
        <f t="shared" si="12"/>
        <v>0</v>
      </c>
      <c r="Z781" t="s">
        <v>13</v>
      </c>
      <c r="AA781" t="s">
        <v>12</v>
      </c>
      <c r="AB781">
        <v>4746.3440000000001</v>
      </c>
    </row>
    <row r="782" spans="1:28" x14ac:dyDescent="0.25">
      <c r="A782">
        <v>40</v>
      </c>
      <c r="B782" t="s">
        <v>3</v>
      </c>
      <c r="C782">
        <v>32.299999999999997</v>
      </c>
      <c r="D782">
        <v>2</v>
      </c>
      <c r="E782" t="s">
        <v>13</v>
      </c>
      <c r="F782" t="s">
        <v>19</v>
      </c>
      <c r="G782">
        <v>6986.6970000000001</v>
      </c>
      <c r="H782">
        <f t="shared" si="12"/>
        <v>0</v>
      </c>
      <c r="Z782" t="s">
        <v>13</v>
      </c>
      <c r="AA782" t="s">
        <v>19</v>
      </c>
      <c r="AB782">
        <v>7518.0253499999999</v>
      </c>
    </row>
    <row r="783" spans="1:28" x14ac:dyDescent="0.25">
      <c r="A783">
        <v>45</v>
      </c>
      <c r="B783" t="s">
        <v>3</v>
      </c>
      <c r="C783">
        <v>39.805</v>
      </c>
      <c r="D783">
        <v>0</v>
      </c>
      <c r="E783" t="s">
        <v>13</v>
      </c>
      <c r="F783" t="s">
        <v>24</v>
      </c>
      <c r="G783">
        <v>7448.4039499999999</v>
      </c>
      <c r="H783">
        <f t="shared" si="12"/>
        <v>0</v>
      </c>
      <c r="Z783" t="s">
        <v>13</v>
      </c>
      <c r="AA783" t="s">
        <v>24</v>
      </c>
      <c r="AB783">
        <v>3279.8685500000001</v>
      </c>
    </row>
    <row r="784" spans="1:28" x14ac:dyDescent="0.25">
      <c r="A784">
        <v>35</v>
      </c>
      <c r="B784" t="s">
        <v>3</v>
      </c>
      <c r="C784">
        <v>34.32</v>
      </c>
      <c r="D784">
        <v>3</v>
      </c>
      <c r="E784" t="s">
        <v>13</v>
      </c>
      <c r="F784" t="s">
        <v>14</v>
      </c>
      <c r="G784">
        <v>5934.3797999999997</v>
      </c>
      <c r="H784">
        <f t="shared" si="12"/>
        <v>0</v>
      </c>
      <c r="Z784" t="s">
        <v>13</v>
      </c>
      <c r="AA784" t="s">
        <v>14</v>
      </c>
      <c r="AB784">
        <v>8596.8277999999991</v>
      </c>
    </row>
    <row r="785" spans="1:28" x14ac:dyDescent="0.25">
      <c r="A785">
        <v>53</v>
      </c>
      <c r="B785" t="s">
        <v>3</v>
      </c>
      <c r="C785">
        <v>28.88</v>
      </c>
      <c r="D785">
        <v>0</v>
      </c>
      <c r="E785" t="s">
        <v>13</v>
      </c>
      <c r="F785" t="s">
        <v>19</v>
      </c>
      <c r="G785">
        <v>9869.8101999999999</v>
      </c>
      <c r="H785">
        <f t="shared" si="12"/>
        <v>0</v>
      </c>
      <c r="Z785" t="s">
        <v>13</v>
      </c>
      <c r="AA785" t="s">
        <v>14</v>
      </c>
      <c r="AB785">
        <v>10702.642400000001</v>
      </c>
    </row>
    <row r="786" spans="1:28" x14ac:dyDescent="0.25">
      <c r="A786">
        <v>30</v>
      </c>
      <c r="B786" t="s">
        <v>3</v>
      </c>
      <c r="C786">
        <v>24.4</v>
      </c>
      <c r="D786">
        <v>3</v>
      </c>
      <c r="E786" t="s">
        <v>11</v>
      </c>
      <c r="F786" t="s">
        <v>12</v>
      </c>
      <c r="G786">
        <v>18259.216</v>
      </c>
      <c r="H786">
        <f t="shared" si="12"/>
        <v>1</v>
      </c>
      <c r="Z786" t="s">
        <v>13</v>
      </c>
      <c r="AA786" t="s">
        <v>24</v>
      </c>
      <c r="AB786">
        <v>4992.3764000000001</v>
      </c>
    </row>
    <row r="787" spans="1:28" x14ac:dyDescent="0.25">
      <c r="A787">
        <v>18</v>
      </c>
      <c r="B787" t="s">
        <v>3</v>
      </c>
      <c r="C787">
        <v>41.14</v>
      </c>
      <c r="D787">
        <v>0</v>
      </c>
      <c r="E787" t="s">
        <v>13</v>
      </c>
      <c r="F787" t="s">
        <v>14</v>
      </c>
      <c r="G787">
        <v>1146.7965999999999</v>
      </c>
      <c r="H787">
        <f t="shared" si="12"/>
        <v>0</v>
      </c>
      <c r="Z787" t="s">
        <v>13</v>
      </c>
      <c r="AA787" t="s">
        <v>19</v>
      </c>
      <c r="AB787">
        <v>2527.8186500000002</v>
      </c>
    </row>
    <row r="788" spans="1:28" x14ac:dyDescent="0.25">
      <c r="A788">
        <v>51</v>
      </c>
      <c r="B788" t="s">
        <v>3</v>
      </c>
      <c r="C788">
        <v>35.97</v>
      </c>
      <c r="D788">
        <v>1</v>
      </c>
      <c r="E788" t="s">
        <v>13</v>
      </c>
      <c r="F788" t="s">
        <v>14</v>
      </c>
      <c r="G788">
        <v>9386.1612999999998</v>
      </c>
      <c r="H788">
        <f t="shared" si="12"/>
        <v>0</v>
      </c>
      <c r="Z788" t="s">
        <v>13</v>
      </c>
      <c r="AA788" t="s">
        <v>12</v>
      </c>
      <c r="AB788">
        <v>1759.338</v>
      </c>
    </row>
    <row r="789" spans="1:28" x14ac:dyDescent="0.25">
      <c r="A789">
        <v>50</v>
      </c>
      <c r="B789" t="s">
        <v>2</v>
      </c>
      <c r="C789">
        <v>27.6</v>
      </c>
      <c r="D789">
        <v>1</v>
      </c>
      <c r="E789" t="s">
        <v>11</v>
      </c>
      <c r="F789" t="s">
        <v>12</v>
      </c>
      <c r="G789">
        <v>24520.263999999999</v>
      </c>
      <c r="H789">
        <f t="shared" si="12"/>
        <v>1</v>
      </c>
      <c r="Z789" t="s">
        <v>13</v>
      </c>
      <c r="AA789" t="s">
        <v>14</v>
      </c>
      <c r="AB789">
        <v>2322.6217999999999</v>
      </c>
    </row>
    <row r="790" spans="1:28" x14ac:dyDescent="0.25">
      <c r="A790">
        <v>31</v>
      </c>
      <c r="B790" t="s">
        <v>2</v>
      </c>
      <c r="C790">
        <v>29.26</v>
      </c>
      <c r="D790">
        <v>1</v>
      </c>
      <c r="E790" t="s">
        <v>13</v>
      </c>
      <c r="F790" t="s">
        <v>14</v>
      </c>
      <c r="G790">
        <v>4350.5144</v>
      </c>
      <c r="H790">
        <f t="shared" si="12"/>
        <v>0</v>
      </c>
      <c r="Z790" t="s">
        <v>13</v>
      </c>
      <c r="AA790" t="s">
        <v>14</v>
      </c>
      <c r="AB790">
        <v>7804.1605</v>
      </c>
    </row>
    <row r="791" spans="1:28" x14ac:dyDescent="0.25">
      <c r="A791">
        <v>35</v>
      </c>
      <c r="B791" t="s">
        <v>2</v>
      </c>
      <c r="C791">
        <v>27.7</v>
      </c>
      <c r="D791">
        <v>3</v>
      </c>
      <c r="E791" t="s">
        <v>13</v>
      </c>
      <c r="F791" t="s">
        <v>12</v>
      </c>
      <c r="G791">
        <v>6414.1779999999999</v>
      </c>
      <c r="H791">
        <f t="shared" si="12"/>
        <v>0</v>
      </c>
      <c r="Z791" t="s">
        <v>13</v>
      </c>
      <c r="AA791" t="s">
        <v>14</v>
      </c>
      <c r="AB791">
        <v>2902.9065000000001</v>
      </c>
    </row>
    <row r="792" spans="1:28" x14ac:dyDescent="0.25">
      <c r="A792">
        <v>60</v>
      </c>
      <c r="B792" t="s">
        <v>3</v>
      </c>
      <c r="C792">
        <v>36.954999999999998</v>
      </c>
      <c r="D792">
        <v>0</v>
      </c>
      <c r="E792" t="s">
        <v>13</v>
      </c>
      <c r="F792" t="s">
        <v>24</v>
      </c>
      <c r="G792">
        <v>12741.167450000001</v>
      </c>
      <c r="H792">
        <f t="shared" si="12"/>
        <v>0</v>
      </c>
      <c r="Z792" t="s">
        <v>13</v>
      </c>
      <c r="AA792" t="s">
        <v>24</v>
      </c>
      <c r="AB792">
        <v>9704.6680500000002</v>
      </c>
    </row>
    <row r="793" spans="1:28" x14ac:dyDescent="0.25">
      <c r="A793">
        <v>21</v>
      </c>
      <c r="B793" t="s">
        <v>3</v>
      </c>
      <c r="C793">
        <v>36.86</v>
      </c>
      <c r="D793">
        <v>0</v>
      </c>
      <c r="E793" t="s">
        <v>13</v>
      </c>
      <c r="F793" t="s">
        <v>19</v>
      </c>
      <c r="G793">
        <v>1917.3184000000001</v>
      </c>
      <c r="H793">
        <f t="shared" si="12"/>
        <v>0</v>
      </c>
      <c r="Z793" t="s">
        <v>13</v>
      </c>
      <c r="AA793" t="s">
        <v>14</v>
      </c>
      <c r="AB793">
        <v>4889.0367999999999</v>
      </c>
    </row>
    <row r="794" spans="1:28" x14ac:dyDescent="0.25">
      <c r="A794">
        <v>29</v>
      </c>
      <c r="B794" t="s">
        <v>3</v>
      </c>
      <c r="C794">
        <v>22.515000000000001</v>
      </c>
      <c r="D794">
        <v>3</v>
      </c>
      <c r="E794" t="s">
        <v>13</v>
      </c>
      <c r="F794" t="s">
        <v>24</v>
      </c>
      <c r="G794">
        <v>5209.5788499999999</v>
      </c>
      <c r="H794">
        <f t="shared" si="12"/>
        <v>0</v>
      </c>
      <c r="Z794" t="s">
        <v>13</v>
      </c>
      <c r="AA794" t="s">
        <v>24</v>
      </c>
      <c r="AB794">
        <v>25517.11363</v>
      </c>
    </row>
    <row r="795" spans="1:28" x14ac:dyDescent="0.25">
      <c r="A795">
        <v>62</v>
      </c>
      <c r="B795" t="s">
        <v>2</v>
      </c>
      <c r="C795">
        <v>29.92</v>
      </c>
      <c r="D795">
        <v>0</v>
      </c>
      <c r="E795" t="s">
        <v>13</v>
      </c>
      <c r="F795" t="s">
        <v>14</v>
      </c>
      <c r="G795">
        <v>13457.960800000001</v>
      </c>
      <c r="H795">
        <f t="shared" si="12"/>
        <v>0</v>
      </c>
      <c r="Z795" t="s">
        <v>13</v>
      </c>
      <c r="AA795" t="s">
        <v>24</v>
      </c>
      <c r="AB795">
        <v>4500.33925</v>
      </c>
    </row>
    <row r="796" spans="1:28" x14ac:dyDescent="0.25">
      <c r="A796">
        <v>39</v>
      </c>
      <c r="B796" t="s">
        <v>2</v>
      </c>
      <c r="C796">
        <v>41.8</v>
      </c>
      <c r="D796">
        <v>0</v>
      </c>
      <c r="E796" t="s">
        <v>13</v>
      </c>
      <c r="F796" t="s">
        <v>14</v>
      </c>
      <c r="G796">
        <v>5662.2250000000004</v>
      </c>
      <c r="H796">
        <f t="shared" si="12"/>
        <v>0</v>
      </c>
      <c r="Z796" t="s">
        <v>13</v>
      </c>
      <c r="AA796" t="s">
        <v>24</v>
      </c>
      <c r="AB796">
        <v>16796.411940000002</v>
      </c>
    </row>
    <row r="797" spans="1:28" x14ac:dyDescent="0.25">
      <c r="A797">
        <v>19</v>
      </c>
      <c r="B797" t="s">
        <v>3</v>
      </c>
      <c r="C797">
        <v>27.6</v>
      </c>
      <c r="D797">
        <v>0</v>
      </c>
      <c r="E797" t="s">
        <v>13</v>
      </c>
      <c r="F797" t="s">
        <v>12</v>
      </c>
      <c r="G797">
        <v>1252.4069999999999</v>
      </c>
      <c r="H797">
        <f t="shared" si="12"/>
        <v>0</v>
      </c>
      <c r="Z797" t="s">
        <v>13</v>
      </c>
      <c r="AA797" t="s">
        <v>24</v>
      </c>
      <c r="AB797">
        <v>4915.0598499999996</v>
      </c>
    </row>
    <row r="798" spans="1:28" x14ac:dyDescent="0.25">
      <c r="A798">
        <v>22</v>
      </c>
      <c r="B798" t="s">
        <v>2</v>
      </c>
      <c r="C798">
        <v>23.18</v>
      </c>
      <c r="D798">
        <v>0</v>
      </c>
      <c r="E798" t="s">
        <v>13</v>
      </c>
      <c r="F798" t="s">
        <v>24</v>
      </c>
      <c r="G798">
        <v>2731.9122000000002</v>
      </c>
      <c r="H798">
        <f t="shared" si="12"/>
        <v>0</v>
      </c>
      <c r="Z798" t="s">
        <v>13</v>
      </c>
      <c r="AA798" t="s">
        <v>12</v>
      </c>
      <c r="AB798">
        <v>7624.63</v>
      </c>
    </row>
    <row r="799" spans="1:28" x14ac:dyDescent="0.25">
      <c r="A799">
        <v>53</v>
      </c>
      <c r="B799" t="s">
        <v>3</v>
      </c>
      <c r="C799">
        <v>20.9</v>
      </c>
      <c r="D799">
        <v>0</v>
      </c>
      <c r="E799" t="s">
        <v>11</v>
      </c>
      <c r="F799" t="s">
        <v>14</v>
      </c>
      <c r="G799">
        <v>21195.817999999999</v>
      </c>
      <c r="H799">
        <f t="shared" si="12"/>
        <v>1</v>
      </c>
      <c r="Z799" t="s">
        <v>13</v>
      </c>
      <c r="AA799" t="s">
        <v>19</v>
      </c>
      <c r="AB799">
        <v>8410.0468500000006</v>
      </c>
    </row>
    <row r="800" spans="1:28" x14ac:dyDescent="0.25">
      <c r="A800">
        <v>39</v>
      </c>
      <c r="B800" t="s">
        <v>2</v>
      </c>
      <c r="C800">
        <v>31.92</v>
      </c>
      <c r="D800">
        <v>2</v>
      </c>
      <c r="E800" t="s">
        <v>13</v>
      </c>
      <c r="F800" t="s">
        <v>19</v>
      </c>
      <c r="G800">
        <v>7209.4917999999998</v>
      </c>
      <c r="H800">
        <f t="shared" si="12"/>
        <v>0</v>
      </c>
      <c r="Z800" t="s">
        <v>13</v>
      </c>
      <c r="AA800" t="s">
        <v>19</v>
      </c>
      <c r="AB800">
        <v>28340.188849999999</v>
      </c>
    </row>
    <row r="801" spans="1:28" x14ac:dyDescent="0.25">
      <c r="A801">
        <v>27</v>
      </c>
      <c r="B801" t="s">
        <v>3</v>
      </c>
      <c r="C801">
        <v>28.5</v>
      </c>
      <c r="D801">
        <v>0</v>
      </c>
      <c r="E801" t="s">
        <v>11</v>
      </c>
      <c r="F801" t="s">
        <v>19</v>
      </c>
      <c r="G801">
        <v>18310.741999999998</v>
      </c>
      <c r="H801">
        <f t="shared" si="12"/>
        <v>1</v>
      </c>
      <c r="Z801" t="s">
        <v>13</v>
      </c>
      <c r="AA801" t="s">
        <v>24</v>
      </c>
      <c r="AB801">
        <v>4518.8262500000001</v>
      </c>
    </row>
    <row r="802" spans="1:28" x14ac:dyDescent="0.25">
      <c r="A802">
        <v>30</v>
      </c>
      <c r="B802" t="s">
        <v>3</v>
      </c>
      <c r="C802">
        <v>44.22</v>
      </c>
      <c r="D802">
        <v>2</v>
      </c>
      <c r="E802" t="s">
        <v>13</v>
      </c>
      <c r="F802" t="s">
        <v>14</v>
      </c>
      <c r="G802">
        <v>4266.1657999999998</v>
      </c>
      <c r="H802">
        <f t="shared" si="12"/>
        <v>0</v>
      </c>
      <c r="Z802" t="s">
        <v>13</v>
      </c>
      <c r="AA802" t="s">
        <v>12</v>
      </c>
      <c r="AB802">
        <v>3378.91</v>
      </c>
    </row>
    <row r="803" spans="1:28" x14ac:dyDescent="0.25">
      <c r="A803">
        <v>30</v>
      </c>
      <c r="B803" t="s">
        <v>2</v>
      </c>
      <c r="C803">
        <v>22.895</v>
      </c>
      <c r="D803">
        <v>1</v>
      </c>
      <c r="E803" t="s">
        <v>13</v>
      </c>
      <c r="F803" t="s">
        <v>24</v>
      </c>
      <c r="G803">
        <v>4719.52405</v>
      </c>
      <c r="H803">
        <f t="shared" si="12"/>
        <v>0</v>
      </c>
      <c r="Z803" t="s">
        <v>13</v>
      </c>
      <c r="AA803" t="s">
        <v>24</v>
      </c>
      <c r="AB803">
        <v>7144.86265</v>
      </c>
    </row>
    <row r="804" spans="1:28" x14ac:dyDescent="0.25">
      <c r="A804">
        <v>58</v>
      </c>
      <c r="B804" t="s">
        <v>2</v>
      </c>
      <c r="C804">
        <v>33.1</v>
      </c>
      <c r="D804">
        <v>0</v>
      </c>
      <c r="E804" t="s">
        <v>13</v>
      </c>
      <c r="F804" t="s">
        <v>12</v>
      </c>
      <c r="G804">
        <v>11848.141</v>
      </c>
      <c r="H804">
        <f t="shared" si="12"/>
        <v>0</v>
      </c>
      <c r="Z804" t="s">
        <v>13</v>
      </c>
      <c r="AA804" t="s">
        <v>12</v>
      </c>
      <c r="AB804">
        <v>10118.424000000001</v>
      </c>
    </row>
    <row r="805" spans="1:28" x14ac:dyDescent="0.25">
      <c r="A805">
        <v>33</v>
      </c>
      <c r="B805" t="s">
        <v>3</v>
      </c>
      <c r="C805">
        <v>24.795000000000002</v>
      </c>
      <c r="D805">
        <v>0</v>
      </c>
      <c r="E805" t="s">
        <v>11</v>
      </c>
      <c r="F805" t="s">
        <v>24</v>
      </c>
      <c r="G805">
        <v>17904.527050000001</v>
      </c>
      <c r="H805">
        <f t="shared" si="12"/>
        <v>1</v>
      </c>
      <c r="Z805" t="s">
        <v>13</v>
      </c>
      <c r="AA805" t="s">
        <v>14</v>
      </c>
      <c r="AB805">
        <v>5484.4673000000003</v>
      </c>
    </row>
    <row r="806" spans="1:28" x14ac:dyDescent="0.25">
      <c r="A806">
        <v>42</v>
      </c>
      <c r="B806" t="s">
        <v>2</v>
      </c>
      <c r="C806">
        <v>26.18</v>
      </c>
      <c r="D806">
        <v>1</v>
      </c>
      <c r="E806" t="s">
        <v>13</v>
      </c>
      <c r="F806" t="s">
        <v>14</v>
      </c>
      <c r="G806">
        <v>7046.7222000000002</v>
      </c>
      <c r="H806">
        <f t="shared" si="12"/>
        <v>0</v>
      </c>
      <c r="Z806" t="s">
        <v>13</v>
      </c>
      <c r="AA806" t="s">
        <v>24</v>
      </c>
      <c r="AB806">
        <v>7986.4752500000004</v>
      </c>
    </row>
    <row r="807" spans="1:28" x14ac:dyDescent="0.25">
      <c r="A807">
        <v>64</v>
      </c>
      <c r="B807" t="s">
        <v>2</v>
      </c>
      <c r="C807">
        <v>35.97</v>
      </c>
      <c r="D807">
        <v>0</v>
      </c>
      <c r="E807" t="s">
        <v>13</v>
      </c>
      <c r="F807" t="s">
        <v>14</v>
      </c>
      <c r="G807">
        <v>14313.846299999999</v>
      </c>
      <c r="H807">
        <f t="shared" si="12"/>
        <v>0</v>
      </c>
      <c r="Z807" t="s">
        <v>13</v>
      </c>
      <c r="AA807" t="s">
        <v>12</v>
      </c>
      <c r="AB807">
        <v>7418.5219999999999</v>
      </c>
    </row>
    <row r="808" spans="1:28" x14ac:dyDescent="0.25">
      <c r="A808">
        <v>21</v>
      </c>
      <c r="B808" t="s">
        <v>3</v>
      </c>
      <c r="C808">
        <v>22.3</v>
      </c>
      <c r="D808">
        <v>1</v>
      </c>
      <c r="E808" t="s">
        <v>13</v>
      </c>
      <c r="F808" t="s">
        <v>12</v>
      </c>
      <c r="G808">
        <v>2103.08</v>
      </c>
      <c r="H808">
        <f t="shared" si="12"/>
        <v>0</v>
      </c>
      <c r="Z808" t="s">
        <v>13</v>
      </c>
      <c r="AA808" t="s">
        <v>14</v>
      </c>
      <c r="AB808">
        <v>13887.968500000001</v>
      </c>
    </row>
    <row r="809" spans="1:28" x14ac:dyDescent="0.25">
      <c r="A809">
        <v>18</v>
      </c>
      <c r="B809" t="s">
        <v>2</v>
      </c>
      <c r="C809">
        <v>42.24</v>
      </c>
      <c r="D809">
        <v>0</v>
      </c>
      <c r="E809" t="s">
        <v>11</v>
      </c>
      <c r="F809" t="s">
        <v>14</v>
      </c>
      <c r="G809">
        <v>38792.685599999997</v>
      </c>
      <c r="H809">
        <f t="shared" si="12"/>
        <v>1</v>
      </c>
      <c r="Z809" t="s">
        <v>13</v>
      </c>
      <c r="AA809" t="s">
        <v>24</v>
      </c>
      <c r="AB809">
        <v>6551.7501000000002</v>
      </c>
    </row>
    <row r="810" spans="1:28" x14ac:dyDescent="0.25">
      <c r="A810">
        <v>23</v>
      </c>
      <c r="B810" t="s">
        <v>3</v>
      </c>
      <c r="C810">
        <v>26.51</v>
      </c>
      <c r="D810">
        <v>0</v>
      </c>
      <c r="E810" t="s">
        <v>13</v>
      </c>
      <c r="F810" t="s">
        <v>14</v>
      </c>
      <c r="G810">
        <v>1815.8759</v>
      </c>
      <c r="H810">
        <f t="shared" si="12"/>
        <v>0</v>
      </c>
      <c r="Z810" t="s">
        <v>13</v>
      </c>
      <c r="AA810" t="s">
        <v>19</v>
      </c>
      <c r="AB810">
        <v>5267.8181500000001</v>
      </c>
    </row>
    <row r="811" spans="1:28" x14ac:dyDescent="0.25">
      <c r="A811">
        <v>45</v>
      </c>
      <c r="B811" t="s">
        <v>2</v>
      </c>
      <c r="C811">
        <v>35.814999999999998</v>
      </c>
      <c r="D811">
        <v>0</v>
      </c>
      <c r="E811" t="s">
        <v>13</v>
      </c>
      <c r="F811" t="s">
        <v>19</v>
      </c>
      <c r="G811">
        <v>7731.8578500000003</v>
      </c>
      <c r="H811">
        <f t="shared" si="12"/>
        <v>0</v>
      </c>
      <c r="Z811" t="s">
        <v>13</v>
      </c>
      <c r="AA811" t="s">
        <v>12</v>
      </c>
      <c r="AB811">
        <v>1972.95</v>
      </c>
    </row>
    <row r="812" spans="1:28" x14ac:dyDescent="0.25">
      <c r="A812">
        <v>40</v>
      </c>
      <c r="B812" t="s">
        <v>2</v>
      </c>
      <c r="C812">
        <v>41.42</v>
      </c>
      <c r="D812">
        <v>1</v>
      </c>
      <c r="E812" t="s">
        <v>13</v>
      </c>
      <c r="F812" t="s">
        <v>19</v>
      </c>
      <c r="G812">
        <v>28476.734990000001</v>
      </c>
      <c r="H812">
        <f t="shared" si="12"/>
        <v>0</v>
      </c>
      <c r="Z812" t="s">
        <v>13</v>
      </c>
      <c r="AA812" t="s">
        <v>12</v>
      </c>
      <c r="AB812">
        <v>21232.182260000001</v>
      </c>
    </row>
    <row r="813" spans="1:28" x14ac:dyDescent="0.25">
      <c r="A813">
        <v>19</v>
      </c>
      <c r="B813" t="s">
        <v>2</v>
      </c>
      <c r="C813">
        <v>36.575000000000003</v>
      </c>
      <c r="D813">
        <v>0</v>
      </c>
      <c r="E813" t="s">
        <v>13</v>
      </c>
      <c r="F813" t="s">
        <v>19</v>
      </c>
      <c r="G813">
        <v>2136.8822500000001</v>
      </c>
      <c r="H813">
        <f t="shared" si="12"/>
        <v>0</v>
      </c>
      <c r="Z813" t="s">
        <v>13</v>
      </c>
      <c r="AA813" t="s">
        <v>24</v>
      </c>
      <c r="AB813">
        <v>8627.5411000000004</v>
      </c>
    </row>
    <row r="814" spans="1:28" x14ac:dyDescent="0.25">
      <c r="A814">
        <v>18</v>
      </c>
      <c r="B814" t="s">
        <v>3</v>
      </c>
      <c r="C814">
        <v>30.14</v>
      </c>
      <c r="D814">
        <v>0</v>
      </c>
      <c r="E814" t="s">
        <v>13</v>
      </c>
      <c r="F814" t="s">
        <v>14</v>
      </c>
      <c r="G814">
        <v>1131.5065999999999</v>
      </c>
      <c r="H814">
        <f t="shared" si="12"/>
        <v>0</v>
      </c>
      <c r="Z814" t="s">
        <v>13</v>
      </c>
      <c r="AA814" t="s">
        <v>19</v>
      </c>
      <c r="AB814">
        <v>4433.3877000000002</v>
      </c>
    </row>
    <row r="815" spans="1:28" x14ac:dyDescent="0.25">
      <c r="A815">
        <v>25</v>
      </c>
      <c r="B815" t="s">
        <v>3</v>
      </c>
      <c r="C815">
        <v>25.84</v>
      </c>
      <c r="D815">
        <v>1</v>
      </c>
      <c r="E815" t="s">
        <v>13</v>
      </c>
      <c r="F815" t="s">
        <v>24</v>
      </c>
      <c r="G815">
        <v>3309.7926000000002</v>
      </c>
      <c r="H815">
        <f t="shared" si="12"/>
        <v>0</v>
      </c>
      <c r="Z815" t="s">
        <v>13</v>
      </c>
      <c r="AA815" t="s">
        <v>24</v>
      </c>
      <c r="AB815">
        <v>4438.2633999999998</v>
      </c>
    </row>
    <row r="816" spans="1:28" x14ac:dyDescent="0.25">
      <c r="A816">
        <v>46</v>
      </c>
      <c r="B816" t="s">
        <v>2</v>
      </c>
      <c r="C816">
        <v>30.8</v>
      </c>
      <c r="D816">
        <v>3</v>
      </c>
      <c r="E816" t="s">
        <v>13</v>
      </c>
      <c r="F816" t="s">
        <v>12</v>
      </c>
      <c r="G816">
        <v>9414.92</v>
      </c>
      <c r="H816">
        <f t="shared" si="12"/>
        <v>0</v>
      </c>
      <c r="Z816" t="s">
        <v>13</v>
      </c>
      <c r="AA816" t="s">
        <v>24</v>
      </c>
      <c r="AB816">
        <v>23241.47453</v>
      </c>
    </row>
    <row r="817" spans="1:28" x14ac:dyDescent="0.25">
      <c r="A817">
        <v>33</v>
      </c>
      <c r="B817" t="s">
        <v>2</v>
      </c>
      <c r="C817">
        <v>42.94</v>
      </c>
      <c r="D817">
        <v>3</v>
      </c>
      <c r="E817" t="s">
        <v>13</v>
      </c>
      <c r="F817" t="s">
        <v>19</v>
      </c>
      <c r="G817">
        <v>6360.9935999999998</v>
      </c>
      <c r="H817">
        <f t="shared" si="12"/>
        <v>0</v>
      </c>
      <c r="Z817" t="s">
        <v>13</v>
      </c>
      <c r="AA817" t="s">
        <v>24</v>
      </c>
      <c r="AB817">
        <v>9957.7216000000008</v>
      </c>
    </row>
    <row r="818" spans="1:28" x14ac:dyDescent="0.25">
      <c r="A818">
        <v>54</v>
      </c>
      <c r="B818" t="s">
        <v>3</v>
      </c>
      <c r="C818">
        <v>21.01</v>
      </c>
      <c r="D818">
        <v>2</v>
      </c>
      <c r="E818" t="s">
        <v>13</v>
      </c>
      <c r="F818" t="s">
        <v>14</v>
      </c>
      <c r="G818">
        <v>11013.7119</v>
      </c>
      <c r="H818">
        <f t="shared" si="12"/>
        <v>0</v>
      </c>
      <c r="Z818" t="s">
        <v>13</v>
      </c>
      <c r="AA818" t="s">
        <v>12</v>
      </c>
      <c r="AB818">
        <v>8269.0439999999999</v>
      </c>
    </row>
    <row r="819" spans="1:28" x14ac:dyDescent="0.25">
      <c r="A819">
        <v>28</v>
      </c>
      <c r="B819" t="s">
        <v>3</v>
      </c>
      <c r="C819">
        <v>22.515000000000001</v>
      </c>
      <c r="D819">
        <v>2</v>
      </c>
      <c r="E819" t="s">
        <v>13</v>
      </c>
      <c r="F819" t="s">
        <v>24</v>
      </c>
      <c r="G819">
        <v>4428.8878500000001</v>
      </c>
      <c r="H819">
        <f t="shared" si="12"/>
        <v>0</v>
      </c>
      <c r="Z819" t="s">
        <v>13</v>
      </c>
      <c r="AA819" t="s">
        <v>14</v>
      </c>
      <c r="AB819">
        <v>36580.282160000002</v>
      </c>
    </row>
    <row r="820" spans="1:28" x14ac:dyDescent="0.25">
      <c r="A820">
        <v>36</v>
      </c>
      <c r="B820" t="s">
        <v>3</v>
      </c>
      <c r="C820">
        <v>34.43</v>
      </c>
      <c r="D820">
        <v>2</v>
      </c>
      <c r="E820" t="s">
        <v>13</v>
      </c>
      <c r="F820" t="s">
        <v>14</v>
      </c>
      <c r="G820">
        <v>5584.3056999999999</v>
      </c>
      <c r="H820">
        <f t="shared" si="12"/>
        <v>0</v>
      </c>
      <c r="Z820" t="s">
        <v>13</v>
      </c>
      <c r="AA820" t="s">
        <v>19</v>
      </c>
      <c r="AB820">
        <v>8765.2489999999998</v>
      </c>
    </row>
    <row r="821" spans="1:28" x14ac:dyDescent="0.25">
      <c r="A821">
        <v>20</v>
      </c>
      <c r="B821" t="s">
        <v>2</v>
      </c>
      <c r="C821">
        <v>31.46</v>
      </c>
      <c r="D821">
        <v>0</v>
      </c>
      <c r="E821" t="s">
        <v>13</v>
      </c>
      <c r="F821" t="s">
        <v>14</v>
      </c>
      <c r="G821">
        <v>1877.9294</v>
      </c>
      <c r="H821">
        <f t="shared" si="12"/>
        <v>0</v>
      </c>
      <c r="Z821" t="s">
        <v>13</v>
      </c>
      <c r="AA821" t="s">
        <v>12</v>
      </c>
      <c r="AB821">
        <v>5383.5360000000001</v>
      </c>
    </row>
    <row r="822" spans="1:28" x14ac:dyDescent="0.25">
      <c r="A822">
        <v>24</v>
      </c>
      <c r="B822" t="s">
        <v>2</v>
      </c>
      <c r="C822">
        <v>24.225000000000001</v>
      </c>
      <c r="D822">
        <v>0</v>
      </c>
      <c r="E822" t="s">
        <v>13</v>
      </c>
      <c r="F822" t="s">
        <v>19</v>
      </c>
      <c r="G822">
        <v>2842.7607499999999</v>
      </c>
      <c r="H822">
        <f t="shared" si="12"/>
        <v>0</v>
      </c>
      <c r="Z822" t="s">
        <v>13</v>
      </c>
      <c r="AA822" t="s">
        <v>19</v>
      </c>
      <c r="AB822">
        <v>12124.992399999999</v>
      </c>
    </row>
    <row r="823" spans="1:28" x14ac:dyDescent="0.25">
      <c r="A823">
        <v>23</v>
      </c>
      <c r="B823" t="s">
        <v>3</v>
      </c>
      <c r="C823">
        <v>37.1</v>
      </c>
      <c r="D823">
        <v>3</v>
      </c>
      <c r="E823" t="s">
        <v>13</v>
      </c>
      <c r="F823" t="s">
        <v>12</v>
      </c>
      <c r="G823">
        <v>3597.596</v>
      </c>
      <c r="H823">
        <f t="shared" si="12"/>
        <v>0</v>
      </c>
      <c r="Z823" t="s">
        <v>13</v>
      </c>
      <c r="AA823" t="s">
        <v>19</v>
      </c>
      <c r="AB823">
        <v>2709.24395</v>
      </c>
    </row>
    <row r="824" spans="1:28" x14ac:dyDescent="0.25">
      <c r="A824">
        <v>47</v>
      </c>
      <c r="B824" t="s">
        <v>2</v>
      </c>
      <c r="C824">
        <v>26.125</v>
      </c>
      <c r="D824">
        <v>1</v>
      </c>
      <c r="E824" t="s">
        <v>11</v>
      </c>
      <c r="F824" t="s">
        <v>24</v>
      </c>
      <c r="G824">
        <v>23401.30575</v>
      </c>
      <c r="H824">
        <f t="shared" si="12"/>
        <v>1</v>
      </c>
      <c r="Z824" t="s">
        <v>13</v>
      </c>
      <c r="AA824" t="s">
        <v>12</v>
      </c>
      <c r="AB824">
        <v>3987.9259999999999</v>
      </c>
    </row>
    <row r="825" spans="1:28" x14ac:dyDescent="0.25">
      <c r="A825">
        <v>33</v>
      </c>
      <c r="B825" t="s">
        <v>2</v>
      </c>
      <c r="C825">
        <v>35.53</v>
      </c>
      <c r="D825">
        <v>0</v>
      </c>
      <c r="E825" t="s">
        <v>11</v>
      </c>
      <c r="F825" t="s">
        <v>19</v>
      </c>
      <c r="G825">
        <v>55135.402090000003</v>
      </c>
      <c r="H825">
        <f t="shared" si="12"/>
        <v>1</v>
      </c>
      <c r="Z825" t="s">
        <v>13</v>
      </c>
      <c r="AA825" t="s">
        <v>19</v>
      </c>
      <c r="AB825">
        <v>12495.290849999999</v>
      </c>
    </row>
    <row r="826" spans="1:28" x14ac:dyDescent="0.25">
      <c r="A826">
        <v>45</v>
      </c>
      <c r="B826" t="s">
        <v>3</v>
      </c>
      <c r="C826">
        <v>33.700000000000003</v>
      </c>
      <c r="D826">
        <v>1</v>
      </c>
      <c r="E826" t="s">
        <v>13</v>
      </c>
      <c r="F826" t="s">
        <v>12</v>
      </c>
      <c r="G826">
        <v>7445.9179999999997</v>
      </c>
      <c r="H826">
        <f t="shared" si="12"/>
        <v>0</v>
      </c>
      <c r="Z826" t="s">
        <v>13</v>
      </c>
      <c r="AA826" t="s">
        <v>19</v>
      </c>
      <c r="AB826">
        <v>26018.950519999999</v>
      </c>
    </row>
    <row r="827" spans="1:28" x14ac:dyDescent="0.25">
      <c r="A827">
        <v>26</v>
      </c>
      <c r="B827" t="s">
        <v>3</v>
      </c>
      <c r="C827">
        <v>17.670000000000002</v>
      </c>
      <c r="D827">
        <v>0</v>
      </c>
      <c r="E827" t="s">
        <v>13</v>
      </c>
      <c r="F827" t="s">
        <v>19</v>
      </c>
      <c r="G827">
        <v>2680.9493000000002</v>
      </c>
      <c r="H827">
        <f t="shared" si="12"/>
        <v>0</v>
      </c>
      <c r="Z827" t="s">
        <v>13</v>
      </c>
      <c r="AA827" t="s">
        <v>12</v>
      </c>
      <c r="AB827">
        <v>8798.5930000000008</v>
      </c>
    </row>
    <row r="828" spans="1:28" x14ac:dyDescent="0.25">
      <c r="A828">
        <v>18</v>
      </c>
      <c r="B828" t="s">
        <v>2</v>
      </c>
      <c r="C828">
        <v>31.13</v>
      </c>
      <c r="D828">
        <v>0</v>
      </c>
      <c r="E828" t="s">
        <v>13</v>
      </c>
      <c r="F828" t="s">
        <v>14</v>
      </c>
      <c r="G828">
        <v>1621.8827000000001</v>
      </c>
      <c r="H828">
        <f t="shared" si="12"/>
        <v>0</v>
      </c>
      <c r="Z828" t="s">
        <v>13</v>
      </c>
      <c r="AA828" t="s">
        <v>14</v>
      </c>
      <c r="AB828">
        <v>1711.0268000000001</v>
      </c>
    </row>
    <row r="829" spans="1:28" x14ac:dyDescent="0.25">
      <c r="A829">
        <v>44</v>
      </c>
      <c r="B829" t="s">
        <v>2</v>
      </c>
      <c r="C829">
        <v>29.81</v>
      </c>
      <c r="D829">
        <v>2</v>
      </c>
      <c r="E829" t="s">
        <v>13</v>
      </c>
      <c r="F829" t="s">
        <v>14</v>
      </c>
      <c r="G829">
        <v>8219.2039000000004</v>
      </c>
      <c r="H829">
        <f t="shared" si="12"/>
        <v>0</v>
      </c>
      <c r="Z829" t="s">
        <v>13</v>
      </c>
      <c r="AA829" t="s">
        <v>14</v>
      </c>
      <c r="AB829">
        <v>8569.8618000000006</v>
      </c>
    </row>
    <row r="830" spans="1:28" x14ac:dyDescent="0.25">
      <c r="A830">
        <v>60</v>
      </c>
      <c r="B830" t="s">
        <v>3</v>
      </c>
      <c r="C830">
        <v>24.32</v>
      </c>
      <c r="D830">
        <v>0</v>
      </c>
      <c r="E830" t="s">
        <v>13</v>
      </c>
      <c r="F830" t="s">
        <v>19</v>
      </c>
      <c r="G830">
        <v>12523.604799999999</v>
      </c>
      <c r="H830">
        <f t="shared" si="12"/>
        <v>0</v>
      </c>
      <c r="Z830" t="s">
        <v>13</v>
      </c>
      <c r="AA830" t="s">
        <v>12</v>
      </c>
      <c r="AB830">
        <v>2020.1769999999999</v>
      </c>
    </row>
    <row r="831" spans="1:28" x14ac:dyDescent="0.25">
      <c r="A831">
        <v>64</v>
      </c>
      <c r="B831" t="s">
        <v>2</v>
      </c>
      <c r="C831">
        <v>31.824999999999999</v>
      </c>
      <c r="D831">
        <v>2</v>
      </c>
      <c r="E831" t="s">
        <v>13</v>
      </c>
      <c r="F831" t="s">
        <v>24</v>
      </c>
      <c r="G831">
        <v>16069.08475</v>
      </c>
      <c r="H831">
        <f t="shared" si="12"/>
        <v>0</v>
      </c>
      <c r="Z831" t="s">
        <v>13</v>
      </c>
      <c r="AA831" t="s">
        <v>19</v>
      </c>
      <c r="AB831">
        <v>21595.382290000001</v>
      </c>
    </row>
    <row r="832" spans="1:28" x14ac:dyDescent="0.25">
      <c r="A832">
        <v>56</v>
      </c>
      <c r="B832" t="s">
        <v>3</v>
      </c>
      <c r="C832">
        <v>31.79</v>
      </c>
      <c r="D832">
        <v>2</v>
      </c>
      <c r="E832" t="s">
        <v>11</v>
      </c>
      <c r="F832" t="s">
        <v>14</v>
      </c>
      <c r="G832">
        <v>43813.866099999999</v>
      </c>
      <c r="H832">
        <f t="shared" si="12"/>
        <v>1</v>
      </c>
      <c r="Z832" t="s">
        <v>13</v>
      </c>
      <c r="AA832" t="s">
        <v>12</v>
      </c>
      <c r="AB832">
        <v>9850.4320000000007</v>
      </c>
    </row>
    <row r="833" spans="1:28" x14ac:dyDescent="0.25">
      <c r="A833">
        <v>36</v>
      </c>
      <c r="B833" t="s">
        <v>3</v>
      </c>
      <c r="C833">
        <v>28.024999999999999</v>
      </c>
      <c r="D833">
        <v>1</v>
      </c>
      <c r="E833" t="s">
        <v>11</v>
      </c>
      <c r="F833" t="s">
        <v>24</v>
      </c>
      <c r="G833">
        <v>20773.62775</v>
      </c>
      <c r="H833">
        <f t="shared" si="12"/>
        <v>1</v>
      </c>
      <c r="Z833" t="s">
        <v>13</v>
      </c>
      <c r="AA833" t="s">
        <v>24</v>
      </c>
      <c r="AB833">
        <v>6877.9800999999998</v>
      </c>
    </row>
    <row r="834" spans="1:28" x14ac:dyDescent="0.25">
      <c r="A834">
        <v>41</v>
      </c>
      <c r="B834" t="s">
        <v>3</v>
      </c>
      <c r="C834">
        <v>30.78</v>
      </c>
      <c r="D834">
        <v>3</v>
      </c>
      <c r="E834" t="s">
        <v>11</v>
      </c>
      <c r="F834" t="s">
        <v>24</v>
      </c>
      <c r="G834">
        <v>39597.407200000001</v>
      </c>
      <c r="H834">
        <f t="shared" si="12"/>
        <v>1</v>
      </c>
      <c r="Z834" t="s">
        <v>13</v>
      </c>
      <c r="AA834" t="s">
        <v>24</v>
      </c>
      <c r="AB834">
        <v>4137.5227000000004</v>
      </c>
    </row>
    <row r="835" spans="1:28" x14ac:dyDescent="0.25">
      <c r="A835">
        <v>39</v>
      </c>
      <c r="B835" t="s">
        <v>3</v>
      </c>
      <c r="C835">
        <v>21.85</v>
      </c>
      <c r="D835">
        <v>1</v>
      </c>
      <c r="E835" t="s">
        <v>13</v>
      </c>
      <c r="F835" t="s">
        <v>19</v>
      </c>
      <c r="G835">
        <v>6117.4944999999998</v>
      </c>
      <c r="H835">
        <f t="shared" si="12"/>
        <v>0</v>
      </c>
      <c r="Z835" t="s">
        <v>13</v>
      </c>
      <c r="AA835" t="s">
        <v>19</v>
      </c>
      <c r="AB835">
        <v>12950.0712</v>
      </c>
    </row>
    <row r="836" spans="1:28" x14ac:dyDescent="0.25">
      <c r="A836">
        <v>63</v>
      </c>
      <c r="B836" t="s">
        <v>3</v>
      </c>
      <c r="C836">
        <v>33.1</v>
      </c>
      <c r="D836">
        <v>0</v>
      </c>
      <c r="E836" t="s">
        <v>13</v>
      </c>
      <c r="F836" t="s">
        <v>12</v>
      </c>
      <c r="G836">
        <v>13393.755999999999</v>
      </c>
      <c r="H836">
        <f t="shared" si="12"/>
        <v>0</v>
      </c>
      <c r="Z836" t="s">
        <v>13</v>
      </c>
      <c r="AA836" t="s">
        <v>12</v>
      </c>
      <c r="AB836">
        <v>12094.477999999999</v>
      </c>
    </row>
    <row r="837" spans="1:28" x14ac:dyDescent="0.25">
      <c r="A837">
        <v>36</v>
      </c>
      <c r="B837" t="s">
        <v>2</v>
      </c>
      <c r="C837">
        <v>25.84</v>
      </c>
      <c r="D837">
        <v>0</v>
      </c>
      <c r="E837" t="s">
        <v>13</v>
      </c>
      <c r="F837" t="s">
        <v>19</v>
      </c>
      <c r="G837">
        <v>5266.3656000000001</v>
      </c>
      <c r="H837">
        <f t="shared" si="12"/>
        <v>0</v>
      </c>
      <c r="Z837" t="s">
        <v>13</v>
      </c>
      <c r="AA837" t="s">
        <v>24</v>
      </c>
      <c r="AB837">
        <v>2250.8352</v>
      </c>
    </row>
    <row r="838" spans="1:28" x14ac:dyDescent="0.25">
      <c r="A838">
        <v>28</v>
      </c>
      <c r="B838" t="s">
        <v>2</v>
      </c>
      <c r="C838">
        <v>23.844999999999999</v>
      </c>
      <c r="D838">
        <v>2</v>
      </c>
      <c r="E838" t="s">
        <v>13</v>
      </c>
      <c r="F838" t="s">
        <v>19</v>
      </c>
      <c r="G838">
        <v>4719.7365499999996</v>
      </c>
      <c r="H838">
        <f t="shared" si="12"/>
        <v>0</v>
      </c>
      <c r="Z838" t="s">
        <v>13</v>
      </c>
      <c r="AA838" t="s">
        <v>19</v>
      </c>
      <c r="AB838">
        <v>22493.659640000002</v>
      </c>
    </row>
    <row r="839" spans="1:28" x14ac:dyDescent="0.25">
      <c r="A839">
        <v>58</v>
      </c>
      <c r="B839" t="s">
        <v>3</v>
      </c>
      <c r="C839">
        <v>34.39</v>
      </c>
      <c r="D839">
        <v>0</v>
      </c>
      <c r="E839" t="s">
        <v>13</v>
      </c>
      <c r="F839" t="s">
        <v>19</v>
      </c>
      <c r="G839">
        <v>11743.9341</v>
      </c>
      <c r="H839">
        <f t="shared" ref="H839:H902" si="13">IF(E839="yes",1,0)</f>
        <v>0</v>
      </c>
      <c r="Z839" t="s">
        <v>13</v>
      </c>
      <c r="AA839" t="s">
        <v>24</v>
      </c>
      <c r="AB839">
        <v>1704.7001499999999</v>
      </c>
    </row>
    <row r="840" spans="1:28" x14ac:dyDescent="0.25">
      <c r="A840">
        <v>36</v>
      </c>
      <c r="B840" t="s">
        <v>3</v>
      </c>
      <c r="C840">
        <v>33.82</v>
      </c>
      <c r="D840">
        <v>1</v>
      </c>
      <c r="E840" t="s">
        <v>13</v>
      </c>
      <c r="F840" t="s">
        <v>19</v>
      </c>
      <c r="G840">
        <v>5377.4578000000001</v>
      </c>
      <c r="H840">
        <f t="shared" si="13"/>
        <v>0</v>
      </c>
      <c r="Z840" t="s">
        <v>13</v>
      </c>
      <c r="AA840" t="s">
        <v>12</v>
      </c>
      <c r="AB840">
        <v>3161.4540000000002</v>
      </c>
    </row>
    <row r="841" spans="1:28" x14ac:dyDescent="0.25">
      <c r="A841">
        <v>42</v>
      </c>
      <c r="B841" t="s">
        <v>3</v>
      </c>
      <c r="C841">
        <v>35.97</v>
      </c>
      <c r="D841">
        <v>2</v>
      </c>
      <c r="E841" t="s">
        <v>13</v>
      </c>
      <c r="F841" t="s">
        <v>14</v>
      </c>
      <c r="G841">
        <v>7160.3302999999996</v>
      </c>
      <c r="H841">
        <f t="shared" si="13"/>
        <v>0</v>
      </c>
      <c r="Z841" t="s">
        <v>13</v>
      </c>
      <c r="AA841" t="s">
        <v>24</v>
      </c>
      <c r="AB841">
        <v>11394.065549999999</v>
      </c>
    </row>
    <row r="842" spans="1:28" x14ac:dyDescent="0.25">
      <c r="A842">
        <v>36</v>
      </c>
      <c r="B842" t="s">
        <v>3</v>
      </c>
      <c r="C842">
        <v>31.5</v>
      </c>
      <c r="D842">
        <v>0</v>
      </c>
      <c r="E842" t="s">
        <v>13</v>
      </c>
      <c r="F842" t="s">
        <v>12</v>
      </c>
      <c r="G842">
        <v>4402.2330000000002</v>
      </c>
      <c r="H842">
        <f t="shared" si="13"/>
        <v>0</v>
      </c>
      <c r="Z842" t="s">
        <v>13</v>
      </c>
      <c r="AA842" t="s">
        <v>24</v>
      </c>
      <c r="AB842">
        <v>7325.0482000000002</v>
      </c>
    </row>
    <row r="843" spans="1:28" x14ac:dyDescent="0.25">
      <c r="A843">
        <v>56</v>
      </c>
      <c r="B843" t="s">
        <v>2</v>
      </c>
      <c r="C843">
        <v>28.31</v>
      </c>
      <c r="D843">
        <v>0</v>
      </c>
      <c r="E843" t="s">
        <v>13</v>
      </c>
      <c r="F843" t="s">
        <v>24</v>
      </c>
      <c r="G843">
        <v>11657.7189</v>
      </c>
      <c r="H843">
        <f t="shared" si="13"/>
        <v>0</v>
      </c>
      <c r="Z843" t="s">
        <v>13</v>
      </c>
      <c r="AA843" t="s">
        <v>19</v>
      </c>
      <c r="AB843">
        <v>3594.17085</v>
      </c>
    </row>
    <row r="844" spans="1:28" x14ac:dyDescent="0.25">
      <c r="A844">
        <v>35</v>
      </c>
      <c r="B844" t="s">
        <v>2</v>
      </c>
      <c r="C844">
        <v>23.465</v>
      </c>
      <c r="D844">
        <v>2</v>
      </c>
      <c r="E844" t="s">
        <v>13</v>
      </c>
      <c r="F844" t="s">
        <v>24</v>
      </c>
      <c r="G844">
        <v>6402.2913500000004</v>
      </c>
      <c r="H844">
        <f t="shared" si="13"/>
        <v>0</v>
      </c>
      <c r="Z844" t="s">
        <v>13</v>
      </c>
      <c r="AA844" t="s">
        <v>19</v>
      </c>
      <c r="AB844">
        <v>8023.1354499999998</v>
      </c>
    </row>
    <row r="845" spans="1:28" x14ac:dyDescent="0.25">
      <c r="A845">
        <v>59</v>
      </c>
      <c r="B845" t="s">
        <v>2</v>
      </c>
      <c r="C845">
        <v>31.35</v>
      </c>
      <c r="D845">
        <v>0</v>
      </c>
      <c r="E845" t="s">
        <v>13</v>
      </c>
      <c r="F845" t="s">
        <v>19</v>
      </c>
      <c r="G845">
        <v>12622.1795</v>
      </c>
      <c r="H845">
        <f t="shared" si="13"/>
        <v>0</v>
      </c>
      <c r="Z845" t="s">
        <v>13</v>
      </c>
      <c r="AA845" t="s">
        <v>24</v>
      </c>
      <c r="AB845">
        <v>14394.5579</v>
      </c>
    </row>
    <row r="846" spans="1:28" x14ac:dyDescent="0.25">
      <c r="A846">
        <v>21</v>
      </c>
      <c r="B846" t="s">
        <v>3</v>
      </c>
      <c r="C846">
        <v>31.1</v>
      </c>
      <c r="D846">
        <v>0</v>
      </c>
      <c r="E846" t="s">
        <v>13</v>
      </c>
      <c r="F846" t="s">
        <v>12</v>
      </c>
      <c r="G846">
        <v>1526.3119999999999</v>
      </c>
      <c r="H846">
        <f t="shared" si="13"/>
        <v>0</v>
      </c>
      <c r="Z846" t="s">
        <v>13</v>
      </c>
      <c r="AA846" t="s">
        <v>24</v>
      </c>
      <c r="AB846">
        <v>9288.0267000000003</v>
      </c>
    </row>
    <row r="847" spans="1:28" x14ac:dyDescent="0.25">
      <c r="A847">
        <v>59</v>
      </c>
      <c r="B847" t="s">
        <v>3</v>
      </c>
      <c r="C847">
        <v>24.7</v>
      </c>
      <c r="D847">
        <v>0</v>
      </c>
      <c r="E847" t="s">
        <v>13</v>
      </c>
      <c r="F847" t="s">
        <v>24</v>
      </c>
      <c r="G847">
        <v>12323.936</v>
      </c>
      <c r="H847">
        <f t="shared" si="13"/>
        <v>0</v>
      </c>
      <c r="Z847" t="s">
        <v>13</v>
      </c>
      <c r="AA847" t="s">
        <v>19</v>
      </c>
      <c r="AB847">
        <v>3353.4703</v>
      </c>
    </row>
    <row r="848" spans="1:28" x14ac:dyDescent="0.25">
      <c r="A848">
        <v>23</v>
      </c>
      <c r="B848" t="s">
        <v>2</v>
      </c>
      <c r="C848">
        <v>32.78</v>
      </c>
      <c r="D848">
        <v>2</v>
      </c>
      <c r="E848" t="s">
        <v>11</v>
      </c>
      <c r="F848" t="s">
        <v>14</v>
      </c>
      <c r="G848">
        <v>36021.011200000001</v>
      </c>
      <c r="H848">
        <f t="shared" si="13"/>
        <v>1</v>
      </c>
      <c r="Z848" t="s">
        <v>13</v>
      </c>
      <c r="AA848" t="s">
        <v>19</v>
      </c>
      <c r="AB848">
        <v>10594.501550000001</v>
      </c>
    </row>
    <row r="849" spans="1:28" x14ac:dyDescent="0.25">
      <c r="A849">
        <v>57</v>
      </c>
      <c r="B849" t="s">
        <v>2</v>
      </c>
      <c r="C849">
        <v>29.81</v>
      </c>
      <c r="D849">
        <v>0</v>
      </c>
      <c r="E849" t="s">
        <v>11</v>
      </c>
      <c r="F849" t="s">
        <v>14</v>
      </c>
      <c r="G849">
        <v>27533.912899999999</v>
      </c>
      <c r="H849">
        <f t="shared" si="13"/>
        <v>1</v>
      </c>
      <c r="Z849" t="s">
        <v>13</v>
      </c>
      <c r="AA849" t="s">
        <v>12</v>
      </c>
      <c r="AB849">
        <v>8277.5229999999992</v>
      </c>
    </row>
    <row r="850" spans="1:28" x14ac:dyDescent="0.25">
      <c r="A850">
        <v>53</v>
      </c>
      <c r="B850" t="s">
        <v>3</v>
      </c>
      <c r="C850">
        <v>30.495000000000001</v>
      </c>
      <c r="D850">
        <v>0</v>
      </c>
      <c r="E850" t="s">
        <v>13</v>
      </c>
      <c r="F850" t="s">
        <v>24</v>
      </c>
      <c r="G850">
        <v>10072.055050000001</v>
      </c>
      <c r="H850">
        <f t="shared" si="13"/>
        <v>0</v>
      </c>
      <c r="Z850" t="s">
        <v>13</v>
      </c>
      <c r="AA850" t="s">
        <v>14</v>
      </c>
      <c r="AB850">
        <v>17929.303370000001</v>
      </c>
    </row>
    <row r="851" spans="1:28" x14ac:dyDescent="0.25">
      <c r="A851">
        <v>60</v>
      </c>
      <c r="B851" t="s">
        <v>2</v>
      </c>
      <c r="C851">
        <v>32.450000000000003</v>
      </c>
      <c r="D851">
        <v>0</v>
      </c>
      <c r="E851" t="s">
        <v>11</v>
      </c>
      <c r="F851" t="s">
        <v>14</v>
      </c>
      <c r="G851">
        <v>45008.955499999996</v>
      </c>
      <c r="H851">
        <f t="shared" si="13"/>
        <v>1</v>
      </c>
      <c r="Z851" t="s">
        <v>13</v>
      </c>
      <c r="AA851" t="s">
        <v>14</v>
      </c>
      <c r="AB851">
        <v>2480.9791</v>
      </c>
    </row>
    <row r="852" spans="1:28" x14ac:dyDescent="0.25">
      <c r="A852">
        <v>51</v>
      </c>
      <c r="B852" t="s">
        <v>2</v>
      </c>
      <c r="C852">
        <v>34.200000000000003</v>
      </c>
      <c r="D852">
        <v>1</v>
      </c>
      <c r="E852" t="s">
        <v>13</v>
      </c>
      <c r="F852" t="s">
        <v>12</v>
      </c>
      <c r="G852">
        <v>9872.7009999999991</v>
      </c>
      <c r="H852">
        <f t="shared" si="13"/>
        <v>0</v>
      </c>
      <c r="Z852" t="s">
        <v>13</v>
      </c>
      <c r="AA852" t="s">
        <v>19</v>
      </c>
      <c r="AB852">
        <v>4462.7218000000003</v>
      </c>
    </row>
    <row r="853" spans="1:28" x14ac:dyDescent="0.25">
      <c r="A853">
        <v>23</v>
      </c>
      <c r="B853" t="s">
        <v>3</v>
      </c>
      <c r="C853">
        <v>50.38</v>
      </c>
      <c r="D853">
        <v>1</v>
      </c>
      <c r="E853" t="s">
        <v>13</v>
      </c>
      <c r="F853" t="s">
        <v>14</v>
      </c>
      <c r="G853">
        <v>2438.0551999999998</v>
      </c>
      <c r="H853">
        <f t="shared" si="13"/>
        <v>0</v>
      </c>
      <c r="Z853" t="s">
        <v>13</v>
      </c>
      <c r="AA853" t="s">
        <v>14</v>
      </c>
      <c r="AB853">
        <v>1981.5818999999999</v>
      </c>
    </row>
    <row r="854" spans="1:28" x14ac:dyDescent="0.25">
      <c r="A854">
        <v>27</v>
      </c>
      <c r="B854" t="s">
        <v>2</v>
      </c>
      <c r="C854">
        <v>24.1</v>
      </c>
      <c r="D854">
        <v>0</v>
      </c>
      <c r="E854" t="s">
        <v>13</v>
      </c>
      <c r="F854" t="s">
        <v>12</v>
      </c>
      <c r="G854">
        <v>2974.1260000000002</v>
      </c>
      <c r="H854">
        <f t="shared" si="13"/>
        <v>0</v>
      </c>
      <c r="Z854" t="s">
        <v>13</v>
      </c>
      <c r="AA854" t="s">
        <v>14</v>
      </c>
      <c r="AB854">
        <v>11554.223599999999</v>
      </c>
    </row>
    <row r="855" spans="1:28" x14ac:dyDescent="0.25">
      <c r="A855">
        <v>55</v>
      </c>
      <c r="B855" t="s">
        <v>3</v>
      </c>
      <c r="C855">
        <v>32.774999999999999</v>
      </c>
      <c r="D855">
        <v>0</v>
      </c>
      <c r="E855" t="s">
        <v>13</v>
      </c>
      <c r="F855" t="s">
        <v>19</v>
      </c>
      <c r="G855">
        <v>10601.632250000001</v>
      </c>
      <c r="H855">
        <f t="shared" si="13"/>
        <v>0</v>
      </c>
      <c r="Z855" t="s">
        <v>13</v>
      </c>
      <c r="AA855" t="s">
        <v>19</v>
      </c>
      <c r="AB855">
        <v>6548.1950500000003</v>
      </c>
    </row>
    <row r="856" spans="1:28" x14ac:dyDescent="0.25">
      <c r="A856">
        <v>37</v>
      </c>
      <c r="B856" t="s">
        <v>2</v>
      </c>
      <c r="C856">
        <v>30.78</v>
      </c>
      <c r="D856">
        <v>0</v>
      </c>
      <c r="E856" t="s">
        <v>11</v>
      </c>
      <c r="F856" t="s">
        <v>24</v>
      </c>
      <c r="G856">
        <v>37270.1512</v>
      </c>
      <c r="H856">
        <f t="shared" si="13"/>
        <v>1</v>
      </c>
      <c r="Z856" t="s">
        <v>13</v>
      </c>
      <c r="AA856" t="s">
        <v>12</v>
      </c>
      <c r="AB856">
        <v>5708.8670000000002</v>
      </c>
    </row>
    <row r="857" spans="1:28" x14ac:dyDescent="0.25">
      <c r="A857">
        <v>61</v>
      </c>
      <c r="B857" t="s">
        <v>3</v>
      </c>
      <c r="C857">
        <v>32.299999999999997</v>
      </c>
      <c r="D857">
        <v>2</v>
      </c>
      <c r="E857" t="s">
        <v>13</v>
      </c>
      <c r="F857" t="s">
        <v>19</v>
      </c>
      <c r="G857">
        <v>14119.62</v>
      </c>
      <c r="H857">
        <f t="shared" si="13"/>
        <v>0</v>
      </c>
      <c r="Z857" t="s">
        <v>13</v>
      </c>
      <c r="AA857" t="s">
        <v>12</v>
      </c>
      <c r="AB857">
        <v>7045.4989999999998</v>
      </c>
    </row>
    <row r="858" spans="1:28" x14ac:dyDescent="0.25">
      <c r="A858">
        <v>46</v>
      </c>
      <c r="B858" t="s">
        <v>2</v>
      </c>
      <c r="C858">
        <v>35.53</v>
      </c>
      <c r="D858">
        <v>0</v>
      </c>
      <c r="E858" t="s">
        <v>11</v>
      </c>
      <c r="F858" t="s">
        <v>24</v>
      </c>
      <c r="G858">
        <v>42111.664700000001</v>
      </c>
      <c r="H858">
        <f t="shared" si="13"/>
        <v>1</v>
      </c>
      <c r="Z858" t="s">
        <v>13</v>
      </c>
      <c r="AA858" t="s">
        <v>14</v>
      </c>
      <c r="AB858">
        <v>8978.1851000000006</v>
      </c>
    </row>
    <row r="859" spans="1:28" x14ac:dyDescent="0.25">
      <c r="A859">
        <v>53</v>
      </c>
      <c r="B859" t="s">
        <v>2</v>
      </c>
      <c r="C859">
        <v>23.75</v>
      </c>
      <c r="D859">
        <v>2</v>
      </c>
      <c r="E859" t="s">
        <v>13</v>
      </c>
      <c r="F859" t="s">
        <v>24</v>
      </c>
      <c r="G859">
        <v>11729.6795</v>
      </c>
      <c r="H859">
        <f t="shared" si="13"/>
        <v>0</v>
      </c>
      <c r="Z859" t="s">
        <v>13</v>
      </c>
      <c r="AA859" t="s">
        <v>24</v>
      </c>
      <c r="AB859">
        <v>5757.41345</v>
      </c>
    </row>
    <row r="860" spans="1:28" x14ac:dyDescent="0.25">
      <c r="A860">
        <v>49</v>
      </c>
      <c r="B860" t="s">
        <v>2</v>
      </c>
      <c r="C860">
        <v>23.844999999999999</v>
      </c>
      <c r="D860">
        <v>3</v>
      </c>
      <c r="E860" t="s">
        <v>11</v>
      </c>
      <c r="F860" t="s">
        <v>24</v>
      </c>
      <c r="G860">
        <v>24106.912550000001</v>
      </c>
      <c r="H860">
        <f t="shared" si="13"/>
        <v>1</v>
      </c>
      <c r="Z860" t="s">
        <v>13</v>
      </c>
      <c r="AA860" t="s">
        <v>19</v>
      </c>
      <c r="AB860">
        <v>14349.8544</v>
      </c>
    </row>
    <row r="861" spans="1:28" x14ac:dyDescent="0.25">
      <c r="A861">
        <v>20</v>
      </c>
      <c r="B861" t="s">
        <v>2</v>
      </c>
      <c r="C861">
        <v>29.6</v>
      </c>
      <c r="D861">
        <v>0</v>
      </c>
      <c r="E861" t="s">
        <v>13</v>
      </c>
      <c r="F861" t="s">
        <v>12</v>
      </c>
      <c r="G861">
        <v>1875.3440000000001</v>
      </c>
      <c r="H861">
        <f t="shared" si="13"/>
        <v>0</v>
      </c>
      <c r="Z861" t="s">
        <v>13</v>
      </c>
      <c r="AA861" t="s">
        <v>14</v>
      </c>
      <c r="AB861">
        <v>10928.849</v>
      </c>
    </row>
    <row r="862" spans="1:28" x14ac:dyDescent="0.25">
      <c r="A862">
        <v>48</v>
      </c>
      <c r="B862" t="s">
        <v>2</v>
      </c>
      <c r="C862">
        <v>33.11</v>
      </c>
      <c r="D862">
        <v>0</v>
      </c>
      <c r="E862" t="s">
        <v>11</v>
      </c>
      <c r="F862" t="s">
        <v>14</v>
      </c>
      <c r="G862">
        <v>40974.164900000003</v>
      </c>
      <c r="H862">
        <f t="shared" si="13"/>
        <v>1</v>
      </c>
      <c r="Z862" t="s">
        <v>13</v>
      </c>
      <c r="AA862" t="s">
        <v>24</v>
      </c>
      <c r="AB862">
        <v>13974.455550000001</v>
      </c>
    </row>
    <row r="863" spans="1:28" x14ac:dyDescent="0.25">
      <c r="A863">
        <v>25</v>
      </c>
      <c r="B863" t="s">
        <v>3</v>
      </c>
      <c r="C863">
        <v>24.13</v>
      </c>
      <c r="D863">
        <v>0</v>
      </c>
      <c r="E863" t="s">
        <v>11</v>
      </c>
      <c r="F863" t="s">
        <v>19</v>
      </c>
      <c r="G863">
        <v>15817.985699999999</v>
      </c>
      <c r="H863">
        <f t="shared" si="13"/>
        <v>1</v>
      </c>
      <c r="Z863" t="s">
        <v>13</v>
      </c>
      <c r="AA863" t="s">
        <v>19</v>
      </c>
      <c r="AB863">
        <v>1909.52745</v>
      </c>
    </row>
    <row r="864" spans="1:28" x14ac:dyDescent="0.25">
      <c r="A864">
        <v>25</v>
      </c>
      <c r="B864" t="s">
        <v>2</v>
      </c>
      <c r="C864">
        <v>32.229999999999997</v>
      </c>
      <c r="D864">
        <v>1</v>
      </c>
      <c r="E864" t="s">
        <v>13</v>
      </c>
      <c r="F864" t="s">
        <v>14</v>
      </c>
      <c r="G864">
        <v>18218.161390000001</v>
      </c>
      <c r="H864">
        <f t="shared" si="13"/>
        <v>0</v>
      </c>
      <c r="Z864" t="s">
        <v>13</v>
      </c>
      <c r="AA864" t="s">
        <v>24</v>
      </c>
      <c r="AB864">
        <v>12096.6512</v>
      </c>
    </row>
    <row r="865" spans="1:28" x14ac:dyDescent="0.25">
      <c r="A865">
        <v>57</v>
      </c>
      <c r="B865" t="s">
        <v>3</v>
      </c>
      <c r="C865">
        <v>28.1</v>
      </c>
      <c r="D865">
        <v>0</v>
      </c>
      <c r="E865" t="s">
        <v>13</v>
      </c>
      <c r="F865" t="s">
        <v>12</v>
      </c>
      <c r="G865">
        <v>10965.446</v>
      </c>
      <c r="H865">
        <f t="shared" si="13"/>
        <v>0</v>
      </c>
      <c r="Z865" t="s">
        <v>13</v>
      </c>
      <c r="AA865" t="s">
        <v>24</v>
      </c>
      <c r="AB865">
        <v>13204.28565</v>
      </c>
    </row>
    <row r="866" spans="1:28" x14ac:dyDescent="0.25">
      <c r="A866">
        <v>37</v>
      </c>
      <c r="B866" t="s">
        <v>2</v>
      </c>
      <c r="C866">
        <v>47.6</v>
      </c>
      <c r="D866">
        <v>2</v>
      </c>
      <c r="E866" t="s">
        <v>11</v>
      </c>
      <c r="F866" t="s">
        <v>12</v>
      </c>
      <c r="G866">
        <v>46113.510999999999</v>
      </c>
      <c r="H866">
        <f t="shared" si="13"/>
        <v>1</v>
      </c>
      <c r="Z866" t="s">
        <v>13</v>
      </c>
      <c r="AA866" t="s">
        <v>14</v>
      </c>
      <c r="AB866">
        <v>4562.8420999999998</v>
      </c>
    </row>
    <row r="867" spans="1:28" x14ac:dyDescent="0.25">
      <c r="A867">
        <v>38</v>
      </c>
      <c r="B867" t="s">
        <v>2</v>
      </c>
      <c r="C867">
        <v>28</v>
      </c>
      <c r="D867">
        <v>3</v>
      </c>
      <c r="E867" t="s">
        <v>13</v>
      </c>
      <c r="F867" t="s">
        <v>12</v>
      </c>
      <c r="G867">
        <v>7151.0919999999996</v>
      </c>
      <c r="H867">
        <f t="shared" si="13"/>
        <v>0</v>
      </c>
      <c r="Z867" t="s">
        <v>13</v>
      </c>
      <c r="AA867" t="s">
        <v>12</v>
      </c>
      <c r="AB867">
        <v>8551.3469999999998</v>
      </c>
    </row>
    <row r="868" spans="1:28" x14ac:dyDescent="0.25">
      <c r="A868">
        <v>55</v>
      </c>
      <c r="B868" t="s">
        <v>2</v>
      </c>
      <c r="C868">
        <v>33.534999999999997</v>
      </c>
      <c r="D868">
        <v>2</v>
      </c>
      <c r="E868" t="s">
        <v>13</v>
      </c>
      <c r="F868" t="s">
        <v>19</v>
      </c>
      <c r="G868">
        <v>12269.68865</v>
      </c>
      <c r="H868">
        <f t="shared" si="13"/>
        <v>0</v>
      </c>
      <c r="Z868" t="s">
        <v>13</v>
      </c>
      <c r="AA868" t="s">
        <v>24</v>
      </c>
      <c r="AB868">
        <v>2102.2647000000002</v>
      </c>
    </row>
    <row r="869" spans="1:28" x14ac:dyDescent="0.25">
      <c r="A869">
        <v>36</v>
      </c>
      <c r="B869" t="s">
        <v>2</v>
      </c>
      <c r="C869">
        <v>19.855</v>
      </c>
      <c r="D869">
        <v>0</v>
      </c>
      <c r="E869" t="s">
        <v>13</v>
      </c>
      <c r="F869" t="s">
        <v>24</v>
      </c>
      <c r="G869">
        <v>5458.0464499999998</v>
      </c>
      <c r="H869">
        <f t="shared" si="13"/>
        <v>0</v>
      </c>
      <c r="Z869" t="s">
        <v>13</v>
      </c>
      <c r="AA869" t="s">
        <v>14</v>
      </c>
      <c r="AB869">
        <v>15161.5344</v>
      </c>
    </row>
    <row r="870" spans="1:28" x14ac:dyDescent="0.25">
      <c r="A870">
        <v>51</v>
      </c>
      <c r="B870" t="s">
        <v>3</v>
      </c>
      <c r="C870">
        <v>25.4</v>
      </c>
      <c r="D870">
        <v>0</v>
      </c>
      <c r="E870" t="s">
        <v>13</v>
      </c>
      <c r="F870" t="s">
        <v>12</v>
      </c>
      <c r="G870">
        <v>8782.4689999999991</v>
      </c>
      <c r="H870">
        <f t="shared" si="13"/>
        <v>0</v>
      </c>
      <c r="Z870" t="s">
        <v>13</v>
      </c>
      <c r="AA870" t="s">
        <v>14</v>
      </c>
      <c r="AB870">
        <v>11884.048580000001</v>
      </c>
    </row>
    <row r="871" spans="1:28" x14ac:dyDescent="0.25">
      <c r="A871">
        <v>40</v>
      </c>
      <c r="B871" t="s">
        <v>3</v>
      </c>
      <c r="C871">
        <v>29.9</v>
      </c>
      <c r="D871">
        <v>2</v>
      </c>
      <c r="E871" t="s">
        <v>13</v>
      </c>
      <c r="F871" t="s">
        <v>12</v>
      </c>
      <c r="G871">
        <v>6600.3609999999999</v>
      </c>
      <c r="H871">
        <f t="shared" si="13"/>
        <v>0</v>
      </c>
      <c r="Z871" t="s">
        <v>13</v>
      </c>
      <c r="AA871" t="s">
        <v>19</v>
      </c>
      <c r="AB871">
        <v>4454.40265</v>
      </c>
    </row>
    <row r="872" spans="1:28" x14ac:dyDescent="0.25">
      <c r="A872">
        <v>18</v>
      </c>
      <c r="B872" t="s">
        <v>3</v>
      </c>
      <c r="C872">
        <v>37.29</v>
      </c>
      <c r="D872">
        <v>0</v>
      </c>
      <c r="E872" t="s">
        <v>13</v>
      </c>
      <c r="F872" t="s">
        <v>14</v>
      </c>
      <c r="G872">
        <v>1141.4450999999999</v>
      </c>
      <c r="H872">
        <f t="shared" si="13"/>
        <v>0</v>
      </c>
      <c r="Z872" t="s">
        <v>13</v>
      </c>
      <c r="AA872" t="s">
        <v>19</v>
      </c>
      <c r="AB872">
        <v>5855.9025000000001</v>
      </c>
    </row>
    <row r="873" spans="1:28" x14ac:dyDescent="0.25">
      <c r="A873">
        <v>57</v>
      </c>
      <c r="B873" t="s">
        <v>3</v>
      </c>
      <c r="C873">
        <v>43.7</v>
      </c>
      <c r="D873">
        <v>1</v>
      </c>
      <c r="E873" t="s">
        <v>13</v>
      </c>
      <c r="F873" t="s">
        <v>12</v>
      </c>
      <c r="G873">
        <v>11576.13</v>
      </c>
      <c r="H873">
        <f t="shared" si="13"/>
        <v>0</v>
      </c>
      <c r="Z873" t="s">
        <v>13</v>
      </c>
      <c r="AA873" t="s">
        <v>12</v>
      </c>
      <c r="AB873">
        <v>4076.4969999999998</v>
      </c>
    </row>
    <row r="874" spans="1:28" x14ac:dyDescent="0.25">
      <c r="A874">
        <v>61</v>
      </c>
      <c r="B874" t="s">
        <v>3</v>
      </c>
      <c r="C874">
        <v>23.655000000000001</v>
      </c>
      <c r="D874">
        <v>0</v>
      </c>
      <c r="E874" t="s">
        <v>13</v>
      </c>
      <c r="F874" t="s">
        <v>24</v>
      </c>
      <c r="G874">
        <v>13129.603450000001</v>
      </c>
      <c r="H874">
        <f t="shared" si="13"/>
        <v>0</v>
      </c>
      <c r="Z874" t="s">
        <v>13</v>
      </c>
      <c r="AA874" t="s">
        <v>19</v>
      </c>
      <c r="AB874">
        <v>15019.760050000001</v>
      </c>
    </row>
    <row r="875" spans="1:28" x14ac:dyDescent="0.25">
      <c r="A875">
        <v>25</v>
      </c>
      <c r="B875" t="s">
        <v>2</v>
      </c>
      <c r="C875">
        <v>24.3</v>
      </c>
      <c r="D875">
        <v>3</v>
      </c>
      <c r="E875" t="s">
        <v>13</v>
      </c>
      <c r="F875" t="s">
        <v>12</v>
      </c>
      <c r="G875">
        <v>4391.652</v>
      </c>
      <c r="H875">
        <f t="shared" si="13"/>
        <v>0</v>
      </c>
      <c r="Z875" t="s">
        <v>13</v>
      </c>
      <c r="AA875" t="s">
        <v>24</v>
      </c>
      <c r="AB875">
        <v>10796.35025</v>
      </c>
    </row>
    <row r="876" spans="1:28" x14ac:dyDescent="0.25">
      <c r="A876">
        <v>50</v>
      </c>
      <c r="B876" t="s">
        <v>3</v>
      </c>
      <c r="C876">
        <v>36.200000000000003</v>
      </c>
      <c r="D876">
        <v>0</v>
      </c>
      <c r="E876" t="s">
        <v>13</v>
      </c>
      <c r="F876" t="s">
        <v>12</v>
      </c>
      <c r="G876">
        <v>8457.8179999999993</v>
      </c>
      <c r="H876">
        <f t="shared" si="13"/>
        <v>0</v>
      </c>
      <c r="Z876" t="s">
        <v>13</v>
      </c>
      <c r="AA876" t="s">
        <v>19</v>
      </c>
      <c r="AB876">
        <v>11353.2276</v>
      </c>
    </row>
    <row r="877" spans="1:28" x14ac:dyDescent="0.25">
      <c r="A877">
        <v>26</v>
      </c>
      <c r="B877" t="s">
        <v>2</v>
      </c>
      <c r="C877">
        <v>29.48</v>
      </c>
      <c r="D877">
        <v>1</v>
      </c>
      <c r="E877" t="s">
        <v>13</v>
      </c>
      <c r="F877" t="s">
        <v>14</v>
      </c>
      <c r="G877">
        <v>3392.3652000000002</v>
      </c>
      <c r="H877">
        <f t="shared" si="13"/>
        <v>0</v>
      </c>
      <c r="Z877" t="s">
        <v>13</v>
      </c>
      <c r="AA877" t="s">
        <v>14</v>
      </c>
      <c r="AB877">
        <v>9748.9105999999992</v>
      </c>
    </row>
    <row r="878" spans="1:28" x14ac:dyDescent="0.25">
      <c r="A878">
        <v>42</v>
      </c>
      <c r="B878" t="s">
        <v>3</v>
      </c>
      <c r="C878">
        <v>24.86</v>
      </c>
      <c r="D878">
        <v>0</v>
      </c>
      <c r="E878" t="s">
        <v>13</v>
      </c>
      <c r="F878" t="s">
        <v>14</v>
      </c>
      <c r="G878">
        <v>5966.8873999999996</v>
      </c>
      <c r="H878">
        <f t="shared" si="13"/>
        <v>0</v>
      </c>
      <c r="Z878" t="s">
        <v>13</v>
      </c>
      <c r="AA878" t="s">
        <v>12</v>
      </c>
      <c r="AB878">
        <v>10577.087</v>
      </c>
    </row>
    <row r="879" spans="1:28" x14ac:dyDescent="0.25">
      <c r="A879">
        <v>43</v>
      </c>
      <c r="B879" t="s">
        <v>3</v>
      </c>
      <c r="C879">
        <v>30.1</v>
      </c>
      <c r="D879">
        <v>1</v>
      </c>
      <c r="E879" t="s">
        <v>13</v>
      </c>
      <c r="F879" t="s">
        <v>12</v>
      </c>
      <c r="G879">
        <v>6849.0259999999998</v>
      </c>
      <c r="H879">
        <f t="shared" si="13"/>
        <v>0</v>
      </c>
      <c r="Z879" t="s">
        <v>13</v>
      </c>
      <c r="AA879" t="s">
        <v>24</v>
      </c>
      <c r="AB879">
        <v>11286.538699999999</v>
      </c>
    </row>
    <row r="880" spans="1:28" x14ac:dyDescent="0.25">
      <c r="A880">
        <v>44</v>
      </c>
      <c r="B880" t="s">
        <v>3</v>
      </c>
      <c r="C880">
        <v>21.85</v>
      </c>
      <c r="D880">
        <v>3</v>
      </c>
      <c r="E880" t="s">
        <v>13</v>
      </c>
      <c r="F880" t="s">
        <v>24</v>
      </c>
      <c r="G880">
        <v>8891.1394999999993</v>
      </c>
      <c r="H880">
        <f t="shared" si="13"/>
        <v>0</v>
      </c>
      <c r="Z880" t="s">
        <v>13</v>
      </c>
      <c r="AA880" t="s">
        <v>12</v>
      </c>
      <c r="AB880">
        <v>3591.48</v>
      </c>
    </row>
    <row r="881" spans="1:28" x14ac:dyDescent="0.25">
      <c r="A881">
        <v>23</v>
      </c>
      <c r="B881" t="s">
        <v>2</v>
      </c>
      <c r="C881">
        <v>28.12</v>
      </c>
      <c r="D881">
        <v>0</v>
      </c>
      <c r="E881" t="s">
        <v>13</v>
      </c>
      <c r="F881" t="s">
        <v>19</v>
      </c>
      <c r="G881">
        <v>2690.1138000000001</v>
      </c>
      <c r="H881">
        <f t="shared" si="13"/>
        <v>0</v>
      </c>
      <c r="Z881" t="s">
        <v>13</v>
      </c>
      <c r="AA881" t="s">
        <v>12</v>
      </c>
      <c r="AB881">
        <v>11299.343000000001</v>
      </c>
    </row>
    <row r="882" spans="1:28" x14ac:dyDescent="0.25">
      <c r="A882">
        <v>49</v>
      </c>
      <c r="B882" t="s">
        <v>2</v>
      </c>
      <c r="C882">
        <v>27.1</v>
      </c>
      <c r="D882">
        <v>1</v>
      </c>
      <c r="E882" t="s">
        <v>13</v>
      </c>
      <c r="F882" t="s">
        <v>12</v>
      </c>
      <c r="G882">
        <v>26140.3603</v>
      </c>
      <c r="H882">
        <f t="shared" si="13"/>
        <v>0</v>
      </c>
      <c r="Z882" t="s">
        <v>13</v>
      </c>
      <c r="AA882" t="s">
        <v>24</v>
      </c>
      <c r="AB882">
        <v>4561.1885000000002</v>
      </c>
    </row>
    <row r="883" spans="1:28" x14ac:dyDescent="0.25">
      <c r="A883">
        <v>33</v>
      </c>
      <c r="B883" t="s">
        <v>3</v>
      </c>
      <c r="C883">
        <v>33.44</v>
      </c>
      <c r="D883">
        <v>5</v>
      </c>
      <c r="E883" t="s">
        <v>13</v>
      </c>
      <c r="F883" t="s">
        <v>14</v>
      </c>
      <c r="G883">
        <v>6653.7885999999999</v>
      </c>
      <c r="H883">
        <f t="shared" si="13"/>
        <v>0</v>
      </c>
      <c r="Z883" t="s">
        <v>13</v>
      </c>
      <c r="AA883" t="s">
        <v>14</v>
      </c>
      <c r="AB883">
        <v>1674.6323</v>
      </c>
    </row>
    <row r="884" spans="1:28" x14ac:dyDescent="0.25">
      <c r="A884">
        <v>41</v>
      </c>
      <c r="B884" t="s">
        <v>3</v>
      </c>
      <c r="C884">
        <v>28.8</v>
      </c>
      <c r="D884">
        <v>1</v>
      </c>
      <c r="E884" t="s">
        <v>13</v>
      </c>
      <c r="F884" t="s">
        <v>12</v>
      </c>
      <c r="G884">
        <v>6282.2349999999997</v>
      </c>
      <c r="H884">
        <f t="shared" si="13"/>
        <v>0</v>
      </c>
      <c r="Z884" t="s">
        <v>13</v>
      </c>
      <c r="AA884" t="s">
        <v>24</v>
      </c>
      <c r="AB884">
        <v>23045.566159999998</v>
      </c>
    </row>
    <row r="885" spans="1:28" x14ac:dyDescent="0.25">
      <c r="A885">
        <v>37</v>
      </c>
      <c r="B885" t="s">
        <v>2</v>
      </c>
      <c r="C885">
        <v>29.5</v>
      </c>
      <c r="D885">
        <v>2</v>
      </c>
      <c r="E885" t="s">
        <v>13</v>
      </c>
      <c r="F885" t="s">
        <v>12</v>
      </c>
      <c r="G885">
        <v>6311.9520000000002</v>
      </c>
      <c r="H885">
        <f t="shared" si="13"/>
        <v>0</v>
      </c>
      <c r="Z885" t="s">
        <v>13</v>
      </c>
      <c r="AA885" t="s">
        <v>14</v>
      </c>
      <c r="AB885">
        <v>3227.1210999999998</v>
      </c>
    </row>
    <row r="886" spans="1:28" x14ac:dyDescent="0.25">
      <c r="A886">
        <v>22</v>
      </c>
      <c r="B886" t="s">
        <v>3</v>
      </c>
      <c r="C886">
        <v>34.799999999999997</v>
      </c>
      <c r="D886">
        <v>3</v>
      </c>
      <c r="E886" t="s">
        <v>13</v>
      </c>
      <c r="F886" t="s">
        <v>12</v>
      </c>
      <c r="G886">
        <v>3443.0639999999999</v>
      </c>
      <c r="H886">
        <f t="shared" si="13"/>
        <v>0</v>
      </c>
      <c r="Z886" t="s">
        <v>13</v>
      </c>
      <c r="AA886" t="s">
        <v>12</v>
      </c>
      <c r="AB886">
        <v>11253.421</v>
      </c>
    </row>
    <row r="887" spans="1:28" x14ac:dyDescent="0.25">
      <c r="A887">
        <v>23</v>
      </c>
      <c r="B887" t="s">
        <v>3</v>
      </c>
      <c r="C887">
        <v>27.36</v>
      </c>
      <c r="D887">
        <v>1</v>
      </c>
      <c r="E887" t="s">
        <v>13</v>
      </c>
      <c r="F887" t="s">
        <v>19</v>
      </c>
      <c r="G887">
        <v>2789.0574000000001</v>
      </c>
      <c r="H887">
        <f t="shared" si="13"/>
        <v>0</v>
      </c>
      <c r="Z887" t="s">
        <v>13</v>
      </c>
      <c r="AA887" t="s">
        <v>14</v>
      </c>
      <c r="AB887">
        <v>3471.4096</v>
      </c>
    </row>
    <row r="888" spans="1:28" x14ac:dyDescent="0.25">
      <c r="A888">
        <v>21</v>
      </c>
      <c r="B888" t="s">
        <v>2</v>
      </c>
      <c r="C888">
        <v>22.135000000000002</v>
      </c>
      <c r="D888">
        <v>0</v>
      </c>
      <c r="E888" t="s">
        <v>13</v>
      </c>
      <c r="F888" t="s">
        <v>24</v>
      </c>
      <c r="G888">
        <v>2585.8506499999999</v>
      </c>
      <c r="H888">
        <f t="shared" si="13"/>
        <v>0</v>
      </c>
      <c r="Z888" t="s">
        <v>13</v>
      </c>
      <c r="AA888" t="s">
        <v>14</v>
      </c>
      <c r="AB888">
        <v>11363.2832</v>
      </c>
    </row>
    <row r="889" spans="1:28" x14ac:dyDescent="0.25">
      <c r="A889">
        <v>51</v>
      </c>
      <c r="B889" t="s">
        <v>2</v>
      </c>
      <c r="C889">
        <v>37.049999999999997</v>
      </c>
      <c r="D889">
        <v>3</v>
      </c>
      <c r="E889" t="s">
        <v>11</v>
      </c>
      <c r="F889" t="s">
        <v>24</v>
      </c>
      <c r="G889">
        <v>46255.112500000003</v>
      </c>
      <c r="H889">
        <f t="shared" si="13"/>
        <v>1</v>
      </c>
      <c r="Z889" t="s">
        <v>13</v>
      </c>
      <c r="AA889" t="s">
        <v>12</v>
      </c>
      <c r="AB889">
        <v>20420.604650000001</v>
      </c>
    </row>
    <row r="890" spans="1:28" x14ac:dyDescent="0.25">
      <c r="A890">
        <v>25</v>
      </c>
      <c r="B890" t="s">
        <v>3</v>
      </c>
      <c r="C890">
        <v>26.695</v>
      </c>
      <c r="D890">
        <v>4</v>
      </c>
      <c r="E890" t="s">
        <v>13</v>
      </c>
      <c r="F890" t="s">
        <v>19</v>
      </c>
      <c r="G890">
        <v>4877.9810500000003</v>
      </c>
      <c r="H890">
        <f t="shared" si="13"/>
        <v>0</v>
      </c>
      <c r="Z890" t="s">
        <v>13</v>
      </c>
      <c r="AA890" t="s">
        <v>14</v>
      </c>
      <c r="AB890">
        <v>10338.9316</v>
      </c>
    </row>
    <row r="891" spans="1:28" x14ac:dyDescent="0.25">
      <c r="A891">
        <v>32</v>
      </c>
      <c r="B891" t="s">
        <v>3</v>
      </c>
      <c r="C891">
        <v>28.93</v>
      </c>
      <c r="D891">
        <v>1</v>
      </c>
      <c r="E891" t="s">
        <v>11</v>
      </c>
      <c r="F891" t="s">
        <v>14</v>
      </c>
      <c r="G891">
        <v>19719.6947</v>
      </c>
      <c r="H891">
        <f t="shared" si="13"/>
        <v>1</v>
      </c>
      <c r="Z891" t="s">
        <v>13</v>
      </c>
      <c r="AA891" t="s">
        <v>19</v>
      </c>
      <c r="AB891">
        <v>8988.1587500000005</v>
      </c>
    </row>
    <row r="892" spans="1:28" x14ac:dyDescent="0.25">
      <c r="A892">
        <v>57</v>
      </c>
      <c r="B892" t="s">
        <v>3</v>
      </c>
      <c r="C892">
        <v>28.975000000000001</v>
      </c>
      <c r="D892">
        <v>0</v>
      </c>
      <c r="E892" t="s">
        <v>11</v>
      </c>
      <c r="F892" t="s">
        <v>24</v>
      </c>
      <c r="G892">
        <v>27218.437249999999</v>
      </c>
      <c r="H892">
        <f t="shared" si="13"/>
        <v>1</v>
      </c>
      <c r="Z892" t="s">
        <v>13</v>
      </c>
      <c r="AA892" t="s">
        <v>19</v>
      </c>
      <c r="AB892">
        <v>10493.9458</v>
      </c>
    </row>
    <row r="893" spans="1:28" x14ac:dyDescent="0.25">
      <c r="A893">
        <v>36</v>
      </c>
      <c r="B893" t="s">
        <v>2</v>
      </c>
      <c r="C893">
        <v>30.02</v>
      </c>
      <c r="D893">
        <v>0</v>
      </c>
      <c r="E893" t="s">
        <v>13</v>
      </c>
      <c r="F893" t="s">
        <v>19</v>
      </c>
      <c r="G893">
        <v>5272.1758</v>
      </c>
      <c r="H893">
        <f t="shared" si="13"/>
        <v>0</v>
      </c>
      <c r="Z893" t="s">
        <v>13</v>
      </c>
      <c r="AA893" t="s">
        <v>12</v>
      </c>
      <c r="AB893">
        <v>2904.0880000000002</v>
      </c>
    </row>
    <row r="894" spans="1:28" x14ac:dyDescent="0.25">
      <c r="A894">
        <v>22</v>
      </c>
      <c r="B894" t="s">
        <v>3</v>
      </c>
      <c r="C894">
        <v>39.5</v>
      </c>
      <c r="D894">
        <v>0</v>
      </c>
      <c r="E894" t="s">
        <v>13</v>
      </c>
      <c r="F894" t="s">
        <v>12</v>
      </c>
      <c r="G894">
        <v>1682.597</v>
      </c>
      <c r="H894">
        <f t="shared" si="13"/>
        <v>0</v>
      </c>
      <c r="Z894" t="s">
        <v>13</v>
      </c>
      <c r="AA894" t="s">
        <v>14</v>
      </c>
      <c r="AB894">
        <v>8605.3615000000009</v>
      </c>
    </row>
    <row r="895" spans="1:28" x14ac:dyDescent="0.25">
      <c r="A895">
        <v>57</v>
      </c>
      <c r="B895" t="s">
        <v>3</v>
      </c>
      <c r="C895">
        <v>33.630000000000003</v>
      </c>
      <c r="D895">
        <v>1</v>
      </c>
      <c r="E895" t="s">
        <v>13</v>
      </c>
      <c r="F895" t="s">
        <v>19</v>
      </c>
      <c r="G895">
        <v>11945.1327</v>
      </c>
      <c r="H895">
        <f t="shared" si="13"/>
        <v>0</v>
      </c>
      <c r="Z895" t="s">
        <v>13</v>
      </c>
      <c r="AA895" t="s">
        <v>24</v>
      </c>
      <c r="AB895">
        <v>11512.405000000001</v>
      </c>
    </row>
    <row r="896" spans="1:28" x14ac:dyDescent="0.25">
      <c r="A896">
        <v>64</v>
      </c>
      <c r="B896" t="s">
        <v>2</v>
      </c>
      <c r="C896">
        <v>26.885000000000002</v>
      </c>
      <c r="D896">
        <v>0</v>
      </c>
      <c r="E896" t="s">
        <v>11</v>
      </c>
      <c r="F896" t="s">
        <v>19</v>
      </c>
      <c r="G896">
        <v>29330.98315</v>
      </c>
      <c r="H896">
        <f t="shared" si="13"/>
        <v>1</v>
      </c>
      <c r="Z896" t="s">
        <v>13</v>
      </c>
      <c r="AA896" t="s">
        <v>19</v>
      </c>
      <c r="AB896">
        <v>5312.1698500000002</v>
      </c>
    </row>
    <row r="897" spans="1:28" x14ac:dyDescent="0.25">
      <c r="A897">
        <v>36</v>
      </c>
      <c r="B897" t="s">
        <v>2</v>
      </c>
      <c r="C897">
        <v>29.04</v>
      </c>
      <c r="D897">
        <v>4</v>
      </c>
      <c r="E897" t="s">
        <v>13</v>
      </c>
      <c r="F897" t="s">
        <v>14</v>
      </c>
      <c r="G897">
        <v>7243.8136000000004</v>
      </c>
      <c r="H897">
        <f t="shared" si="13"/>
        <v>0</v>
      </c>
      <c r="Z897" t="s">
        <v>13</v>
      </c>
      <c r="AA897" t="s">
        <v>24</v>
      </c>
      <c r="AB897">
        <v>2396.0958999999998</v>
      </c>
    </row>
    <row r="898" spans="1:28" x14ac:dyDescent="0.25">
      <c r="A898">
        <v>54</v>
      </c>
      <c r="B898" t="s">
        <v>3</v>
      </c>
      <c r="C898">
        <v>24.035</v>
      </c>
      <c r="D898">
        <v>0</v>
      </c>
      <c r="E898" t="s">
        <v>13</v>
      </c>
      <c r="F898" t="s">
        <v>24</v>
      </c>
      <c r="G898">
        <v>10422.916649999999</v>
      </c>
      <c r="H898">
        <f t="shared" si="13"/>
        <v>0</v>
      </c>
      <c r="Z898" t="s">
        <v>13</v>
      </c>
      <c r="AA898" t="s">
        <v>14</v>
      </c>
      <c r="AB898">
        <v>10807.4863</v>
      </c>
    </row>
    <row r="899" spans="1:28" x14ac:dyDescent="0.25">
      <c r="A899">
        <v>47</v>
      </c>
      <c r="B899" t="s">
        <v>3</v>
      </c>
      <c r="C899">
        <v>38.94</v>
      </c>
      <c r="D899">
        <v>2</v>
      </c>
      <c r="E899" t="s">
        <v>11</v>
      </c>
      <c r="F899" t="s">
        <v>14</v>
      </c>
      <c r="G899">
        <v>44202.653599999998</v>
      </c>
      <c r="H899">
        <f t="shared" si="13"/>
        <v>1</v>
      </c>
      <c r="Z899" t="s">
        <v>13</v>
      </c>
      <c r="AA899" t="s">
        <v>24</v>
      </c>
      <c r="AB899">
        <v>9222.4025999999994</v>
      </c>
    </row>
    <row r="900" spans="1:28" x14ac:dyDescent="0.25">
      <c r="A900">
        <v>62</v>
      </c>
      <c r="B900" t="s">
        <v>3</v>
      </c>
      <c r="C900">
        <v>32.11</v>
      </c>
      <c r="D900">
        <v>0</v>
      </c>
      <c r="E900" t="s">
        <v>13</v>
      </c>
      <c r="F900" t="s">
        <v>24</v>
      </c>
      <c r="G900">
        <v>13555.0049</v>
      </c>
      <c r="H900">
        <f t="shared" si="13"/>
        <v>0</v>
      </c>
      <c r="Z900" t="s">
        <v>13</v>
      </c>
      <c r="AA900" t="s">
        <v>19</v>
      </c>
      <c r="AB900">
        <v>5693.4305000000004</v>
      </c>
    </row>
    <row r="901" spans="1:28" x14ac:dyDescent="0.25">
      <c r="A901">
        <v>61</v>
      </c>
      <c r="B901" t="s">
        <v>2</v>
      </c>
      <c r="C901">
        <v>44</v>
      </c>
      <c r="D901">
        <v>0</v>
      </c>
      <c r="E901" t="s">
        <v>13</v>
      </c>
      <c r="F901" t="s">
        <v>12</v>
      </c>
      <c r="G901">
        <v>13063.883</v>
      </c>
      <c r="H901">
        <f t="shared" si="13"/>
        <v>0</v>
      </c>
      <c r="Z901" t="s">
        <v>13</v>
      </c>
      <c r="AA901" t="s">
        <v>14</v>
      </c>
      <c r="AB901">
        <v>8347.1643000000004</v>
      </c>
    </row>
    <row r="902" spans="1:28" x14ac:dyDescent="0.25">
      <c r="A902">
        <v>43</v>
      </c>
      <c r="B902" t="s">
        <v>2</v>
      </c>
      <c r="C902">
        <v>20.045000000000002</v>
      </c>
      <c r="D902">
        <v>2</v>
      </c>
      <c r="E902" t="s">
        <v>11</v>
      </c>
      <c r="F902" t="s">
        <v>24</v>
      </c>
      <c r="G902">
        <v>19798.054550000001</v>
      </c>
      <c r="H902">
        <f t="shared" si="13"/>
        <v>1</v>
      </c>
      <c r="Z902" t="s">
        <v>13</v>
      </c>
      <c r="AA902" t="s">
        <v>24</v>
      </c>
      <c r="AB902">
        <v>18903.491409999999</v>
      </c>
    </row>
    <row r="903" spans="1:28" x14ac:dyDescent="0.25">
      <c r="A903">
        <v>19</v>
      </c>
      <c r="B903" t="s">
        <v>3</v>
      </c>
      <c r="C903">
        <v>25.555</v>
      </c>
      <c r="D903">
        <v>1</v>
      </c>
      <c r="E903" t="s">
        <v>13</v>
      </c>
      <c r="F903" t="s">
        <v>19</v>
      </c>
      <c r="G903">
        <v>2221.5644499999999</v>
      </c>
      <c r="H903">
        <f t="shared" ref="H903:H966" si="14">IF(E903="yes",1,0)</f>
        <v>0</v>
      </c>
      <c r="Z903" t="s">
        <v>13</v>
      </c>
      <c r="AA903" t="s">
        <v>19</v>
      </c>
      <c r="AB903">
        <v>14254.608200000001</v>
      </c>
    </row>
    <row r="904" spans="1:28" x14ac:dyDescent="0.25">
      <c r="A904">
        <v>18</v>
      </c>
      <c r="B904" t="s">
        <v>2</v>
      </c>
      <c r="C904">
        <v>40.26</v>
      </c>
      <c r="D904">
        <v>0</v>
      </c>
      <c r="E904" t="s">
        <v>13</v>
      </c>
      <c r="F904" t="s">
        <v>14</v>
      </c>
      <c r="G904">
        <v>1634.5734</v>
      </c>
      <c r="H904">
        <f t="shared" si="14"/>
        <v>0</v>
      </c>
      <c r="Z904" t="s">
        <v>13</v>
      </c>
      <c r="AA904" t="s">
        <v>12</v>
      </c>
      <c r="AB904">
        <v>10214.636</v>
      </c>
    </row>
    <row r="905" spans="1:28" x14ac:dyDescent="0.25">
      <c r="A905">
        <v>19</v>
      </c>
      <c r="B905" t="s">
        <v>2</v>
      </c>
      <c r="C905">
        <v>22.515000000000001</v>
      </c>
      <c r="D905">
        <v>0</v>
      </c>
      <c r="E905" t="s">
        <v>13</v>
      </c>
      <c r="F905" t="s">
        <v>19</v>
      </c>
      <c r="G905">
        <v>2117.3388500000001</v>
      </c>
      <c r="H905">
        <f t="shared" si="14"/>
        <v>0</v>
      </c>
      <c r="Z905" t="s">
        <v>13</v>
      </c>
      <c r="AA905" t="s">
        <v>14</v>
      </c>
      <c r="AB905">
        <v>5836.5204000000003</v>
      </c>
    </row>
    <row r="906" spans="1:28" x14ac:dyDescent="0.25">
      <c r="A906">
        <v>49</v>
      </c>
      <c r="B906" t="s">
        <v>3</v>
      </c>
      <c r="C906">
        <v>22.515000000000001</v>
      </c>
      <c r="D906">
        <v>0</v>
      </c>
      <c r="E906" t="s">
        <v>13</v>
      </c>
      <c r="F906" t="s">
        <v>24</v>
      </c>
      <c r="G906">
        <v>8688.8588500000005</v>
      </c>
      <c r="H906">
        <f t="shared" si="14"/>
        <v>0</v>
      </c>
      <c r="Z906" t="s">
        <v>13</v>
      </c>
      <c r="AA906" t="s">
        <v>12</v>
      </c>
      <c r="AB906">
        <v>14358.364369999999</v>
      </c>
    </row>
    <row r="907" spans="1:28" x14ac:dyDescent="0.25">
      <c r="A907">
        <v>60</v>
      </c>
      <c r="B907" t="s">
        <v>3</v>
      </c>
      <c r="C907">
        <v>40.92</v>
      </c>
      <c r="D907">
        <v>0</v>
      </c>
      <c r="E907" t="s">
        <v>11</v>
      </c>
      <c r="F907" t="s">
        <v>14</v>
      </c>
      <c r="G907">
        <v>48673.558799999999</v>
      </c>
      <c r="H907">
        <f t="shared" si="14"/>
        <v>1</v>
      </c>
      <c r="Z907" t="s">
        <v>13</v>
      </c>
      <c r="AA907" t="s">
        <v>12</v>
      </c>
      <c r="AB907">
        <v>1728.8969999999999</v>
      </c>
    </row>
    <row r="908" spans="1:28" x14ac:dyDescent="0.25">
      <c r="A908">
        <v>26</v>
      </c>
      <c r="B908" t="s">
        <v>3</v>
      </c>
      <c r="C908">
        <v>27.265000000000001</v>
      </c>
      <c r="D908">
        <v>3</v>
      </c>
      <c r="E908" t="s">
        <v>13</v>
      </c>
      <c r="F908" t="s">
        <v>24</v>
      </c>
      <c r="G908">
        <v>4661.2863500000003</v>
      </c>
      <c r="H908">
        <f t="shared" si="14"/>
        <v>0</v>
      </c>
      <c r="Z908" t="s">
        <v>13</v>
      </c>
      <c r="AA908" t="s">
        <v>14</v>
      </c>
      <c r="AB908">
        <v>8582.3022999999994</v>
      </c>
    </row>
    <row r="909" spans="1:28" x14ac:dyDescent="0.25">
      <c r="A909">
        <v>49</v>
      </c>
      <c r="B909" t="s">
        <v>3</v>
      </c>
      <c r="C909">
        <v>36.85</v>
      </c>
      <c r="D909">
        <v>0</v>
      </c>
      <c r="E909" t="s">
        <v>13</v>
      </c>
      <c r="F909" t="s">
        <v>14</v>
      </c>
      <c r="G909">
        <v>8125.7844999999998</v>
      </c>
      <c r="H909">
        <f t="shared" si="14"/>
        <v>0</v>
      </c>
      <c r="Z909" t="s">
        <v>13</v>
      </c>
      <c r="AA909" t="s">
        <v>12</v>
      </c>
      <c r="AB909">
        <v>3693.4279999999999</v>
      </c>
    </row>
    <row r="910" spans="1:28" x14ac:dyDescent="0.25">
      <c r="A910">
        <v>60</v>
      </c>
      <c r="B910" t="s">
        <v>2</v>
      </c>
      <c r="C910">
        <v>35.1</v>
      </c>
      <c r="D910">
        <v>0</v>
      </c>
      <c r="E910" t="s">
        <v>13</v>
      </c>
      <c r="F910" t="s">
        <v>12</v>
      </c>
      <c r="G910">
        <v>12644.589</v>
      </c>
      <c r="H910">
        <f t="shared" si="14"/>
        <v>0</v>
      </c>
      <c r="Z910" t="s">
        <v>13</v>
      </c>
      <c r="AA910" t="s">
        <v>24</v>
      </c>
      <c r="AB910">
        <v>20709.020339999999</v>
      </c>
    </row>
    <row r="911" spans="1:28" x14ac:dyDescent="0.25">
      <c r="A911">
        <v>26</v>
      </c>
      <c r="B911" t="s">
        <v>2</v>
      </c>
      <c r="C911">
        <v>29.355</v>
      </c>
      <c r="D911">
        <v>2</v>
      </c>
      <c r="E911" t="s">
        <v>13</v>
      </c>
      <c r="F911" t="s">
        <v>24</v>
      </c>
      <c r="G911">
        <v>4564.1914500000003</v>
      </c>
      <c r="H911">
        <f t="shared" si="14"/>
        <v>0</v>
      </c>
      <c r="Z911" t="s">
        <v>13</v>
      </c>
      <c r="AA911" t="s">
        <v>19</v>
      </c>
      <c r="AB911">
        <v>9991.0376500000002</v>
      </c>
    </row>
    <row r="912" spans="1:28" x14ac:dyDescent="0.25">
      <c r="A912">
        <v>27</v>
      </c>
      <c r="B912" t="s">
        <v>3</v>
      </c>
      <c r="C912">
        <v>32.585000000000001</v>
      </c>
      <c r="D912">
        <v>3</v>
      </c>
      <c r="E912" t="s">
        <v>13</v>
      </c>
      <c r="F912" t="s">
        <v>24</v>
      </c>
      <c r="G912">
        <v>4846.9201499999999</v>
      </c>
      <c r="H912">
        <f t="shared" si="14"/>
        <v>0</v>
      </c>
      <c r="Z912" t="s">
        <v>13</v>
      </c>
      <c r="AA912" t="s">
        <v>19</v>
      </c>
      <c r="AB912">
        <v>19673.335729999999</v>
      </c>
    </row>
    <row r="913" spans="1:28" x14ac:dyDescent="0.25">
      <c r="A913">
        <v>44</v>
      </c>
      <c r="B913" t="s">
        <v>2</v>
      </c>
      <c r="C913">
        <v>32.340000000000003</v>
      </c>
      <c r="D913">
        <v>1</v>
      </c>
      <c r="E913" t="s">
        <v>13</v>
      </c>
      <c r="F913" t="s">
        <v>14</v>
      </c>
      <c r="G913">
        <v>7633.7205999999996</v>
      </c>
      <c r="H913">
        <f t="shared" si="14"/>
        <v>0</v>
      </c>
      <c r="Z913" t="s">
        <v>13</v>
      </c>
      <c r="AA913" t="s">
        <v>19</v>
      </c>
      <c r="AB913">
        <v>11085.586799999999</v>
      </c>
    </row>
    <row r="914" spans="1:28" x14ac:dyDescent="0.25">
      <c r="A914">
        <v>63</v>
      </c>
      <c r="B914" t="s">
        <v>3</v>
      </c>
      <c r="C914">
        <v>39.799999999999997</v>
      </c>
      <c r="D914">
        <v>3</v>
      </c>
      <c r="E914" t="s">
        <v>13</v>
      </c>
      <c r="F914" t="s">
        <v>12</v>
      </c>
      <c r="G914">
        <v>15170.069</v>
      </c>
      <c r="H914">
        <f t="shared" si="14"/>
        <v>0</v>
      </c>
      <c r="Z914" t="s">
        <v>13</v>
      </c>
      <c r="AA914" t="s">
        <v>12</v>
      </c>
      <c r="AB914">
        <v>7623.518</v>
      </c>
    </row>
    <row r="915" spans="1:28" x14ac:dyDescent="0.25">
      <c r="A915">
        <v>32</v>
      </c>
      <c r="B915" t="s">
        <v>2</v>
      </c>
      <c r="C915">
        <v>24.6</v>
      </c>
      <c r="D915">
        <v>0</v>
      </c>
      <c r="E915" t="s">
        <v>11</v>
      </c>
      <c r="F915" t="s">
        <v>12</v>
      </c>
      <c r="G915">
        <v>17496.306</v>
      </c>
      <c r="H915">
        <f t="shared" si="14"/>
        <v>1</v>
      </c>
      <c r="Z915" t="s">
        <v>13</v>
      </c>
      <c r="AA915" t="s">
        <v>19</v>
      </c>
      <c r="AB915">
        <v>3176.2876999999999</v>
      </c>
    </row>
    <row r="916" spans="1:28" x14ac:dyDescent="0.25">
      <c r="A916">
        <v>22</v>
      </c>
      <c r="B916" t="s">
        <v>3</v>
      </c>
      <c r="C916">
        <v>28.31</v>
      </c>
      <c r="D916">
        <v>1</v>
      </c>
      <c r="E916" t="s">
        <v>13</v>
      </c>
      <c r="F916" t="s">
        <v>19</v>
      </c>
      <c r="G916">
        <v>2639.0428999999999</v>
      </c>
      <c r="H916">
        <f t="shared" si="14"/>
        <v>0</v>
      </c>
      <c r="Z916" t="s">
        <v>13</v>
      </c>
      <c r="AA916" t="s">
        <v>14</v>
      </c>
      <c r="AB916">
        <v>3704.3544999999999</v>
      </c>
    </row>
    <row r="917" spans="1:28" x14ac:dyDescent="0.25">
      <c r="A917">
        <v>18</v>
      </c>
      <c r="B917" t="s">
        <v>3</v>
      </c>
      <c r="C917">
        <v>31.73</v>
      </c>
      <c r="D917">
        <v>0</v>
      </c>
      <c r="E917" t="s">
        <v>11</v>
      </c>
      <c r="F917" t="s">
        <v>24</v>
      </c>
      <c r="G917">
        <v>33732.686699999998</v>
      </c>
      <c r="H917">
        <f t="shared" si="14"/>
        <v>1</v>
      </c>
      <c r="Z917" t="s">
        <v>13</v>
      </c>
      <c r="AA917" t="s">
        <v>14</v>
      </c>
      <c r="AB917">
        <v>9048.0272999999997</v>
      </c>
    </row>
    <row r="918" spans="1:28" x14ac:dyDescent="0.25">
      <c r="A918">
        <v>59</v>
      </c>
      <c r="B918" t="s">
        <v>2</v>
      </c>
      <c r="C918">
        <v>26.695</v>
      </c>
      <c r="D918">
        <v>3</v>
      </c>
      <c r="E918" t="s">
        <v>13</v>
      </c>
      <c r="F918" t="s">
        <v>19</v>
      </c>
      <c r="G918">
        <v>14382.709049999999</v>
      </c>
      <c r="H918">
        <f t="shared" si="14"/>
        <v>0</v>
      </c>
      <c r="Z918" t="s">
        <v>13</v>
      </c>
      <c r="AA918" t="s">
        <v>12</v>
      </c>
      <c r="AB918">
        <v>7954.5169999999998</v>
      </c>
    </row>
    <row r="919" spans="1:28" x14ac:dyDescent="0.25">
      <c r="A919">
        <v>44</v>
      </c>
      <c r="B919" t="s">
        <v>2</v>
      </c>
      <c r="C919">
        <v>27.5</v>
      </c>
      <c r="D919">
        <v>1</v>
      </c>
      <c r="E919" t="s">
        <v>13</v>
      </c>
      <c r="F919" t="s">
        <v>12</v>
      </c>
      <c r="G919">
        <v>7626.9930000000004</v>
      </c>
      <c r="H919">
        <f t="shared" si="14"/>
        <v>0</v>
      </c>
      <c r="Z919" t="s">
        <v>13</v>
      </c>
      <c r="AA919" t="s">
        <v>14</v>
      </c>
      <c r="AB919">
        <v>27117.993780000001</v>
      </c>
    </row>
    <row r="920" spans="1:28" x14ac:dyDescent="0.25">
      <c r="A920">
        <v>33</v>
      </c>
      <c r="B920" t="s">
        <v>3</v>
      </c>
      <c r="C920">
        <v>24.605</v>
      </c>
      <c r="D920">
        <v>2</v>
      </c>
      <c r="E920" t="s">
        <v>13</v>
      </c>
      <c r="F920" t="s">
        <v>19</v>
      </c>
      <c r="G920">
        <v>5257.5079500000002</v>
      </c>
      <c r="H920">
        <f t="shared" si="14"/>
        <v>0</v>
      </c>
      <c r="Z920" t="s">
        <v>13</v>
      </c>
      <c r="AA920" t="s">
        <v>14</v>
      </c>
      <c r="AB920">
        <v>6338.0756000000001</v>
      </c>
    </row>
    <row r="921" spans="1:28" x14ac:dyDescent="0.25">
      <c r="A921">
        <v>24</v>
      </c>
      <c r="B921" t="s">
        <v>2</v>
      </c>
      <c r="C921">
        <v>33.99</v>
      </c>
      <c r="D921">
        <v>0</v>
      </c>
      <c r="E921" t="s">
        <v>13</v>
      </c>
      <c r="F921" t="s">
        <v>14</v>
      </c>
      <c r="G921">
        <v>2473.3341</v>
      </c>
      <c r="H921">
        <f t="shared" si="14"/>
        <v>0</v>
      </c>
      <c r="Z921" t="s">
        <v>13</v>
      </c>
      <c r="AA921" t="s">
        <v>12</v>
      </c>
      <c r="AB921">
        <v>9630.3970000000008</v>
      </c>
    </row>
    <row r="922" spans="1:28" x14ac:dyDescent="0.25">
      <c r="A922">
        <v>43</v>
      </c>
      <c r="B922" t="s">
        <v>2</v>
      </c>
      <c r="C922">
        <v>26.885000000000002</v>
      </c>
      <c r="D922">
        <v>0</v>
      </c>
      <c r="E922" t="s">
        <v>11</v>
      </c>
      <c r="F922" t="s">
        <v>19</v>
      </c>
      <c r="G922">
        <v>21774.32215</v>
      </c>
      <c r="H922">
        <f t="shared" si="14"/>
        <v>1</v>
      </c>
      <c r="Z922" t="s">
        <v>13</v>
      </c>
      <c r="AA922" t="s">
        <v>19</v>
      </c>
      <c r="AB922">
        <v>11289.10925</v>
      </c>
    </row>
    <row r="923" spans="1:28" x14ac:dyDescent="0.25">
      <c r="A923">
        <v>45</v>
      </c>
      <c r="B923" t="s">
        <v>3</v>
      </c>
      <c r="C923">
        <v>22.895</v>
      </c>
      <c r="D923">
        <v>0</v>
      </c>
      <c r="E923" t="s">
        <v>11</v>
      </c>
      <c r="F923" t="s">
        <v>24</v>
      </c>
      <c r="G923">
        <v>35069.374519999998</v>
      </c>
      <c r="H923">
        <f t="shared" si="14"/>
        <v>1</v>
      </c>
      <c r="Z923" t="s">
        <v>13</v>
      </c>
      <c r="AA923" t="s">
        <v>19</v>
      </c>
      <c r="AB923">
        <v>2261.5688</v>
      </c>
    </row>
    <row r="924" spans="1:28" x14ac:dyDescent="0.25">
      <c r="A924">
        <v>61</v>
      </c>
      <c r="B924" t="s">
        <v>2</v>
      </c>
      <c r="C924">
        <v>28.2</v>
      </c>
      <c r="D924">
        <v>0</v>
      </c>
      <c r="E924" t="s">
        <v>13</v>
      </c>
      <c r="F924" t="s">
        <v>12</v>
      </c>
      <c r="G924">
        <v>13041.921</v>
      </c>
      <c r="H924">
        <f t="shared" si="14"/>
        <v>0</v>
      </c>
      <c r="Z924" t="s">
        <v>13</v>
      </c>
      <c r="AA924" t="s">
        <v>12</v>
      </c>
      <c r="AB924">
        <v>10791.96</v>
      </c>
    </row>
    <row r="925" spans="1:28" x14ac:dyDescent="0.25">
      <c r="A925">
        <v>35</v>
      </c>
      <c r="B925" t="s">
        <v>2</v>
      </c>
      <c r="C925">
        <v>34.21</v>
      </c>
      <c r="D925">
        <v>1</v>
      </c>
      <c r="E925" t="s">
        <v>13</v>
      </c>
      <c r="F925" t="s">
        <v>14</v>
      </c>
      <c r="G925">
        <v>5245.2268999999997</v>
      </c>
      <c r="H925">
        <f t="shared" si="14"/>
        <v>0</v>
      </c>
      <c r="Z925" t="s">
        <v>13</v>
      </c>
      <c r="AA925" t="s">
        <v>12</v>
      </c>
      <c r="AB925">
        <v>5979.7309999999998</v>
      </c>
    </row>
    <row r="926" spans="1:28" x14ac:dyDescent="0.25">
      <c r="A926">
        <v>62</v>
      </c>
      <c r="B926" t="s">
        <v>2</v>
      </c>
      <c r="C926">
        <v>25</v>
      </c>
      <c r="D926">
        <v>0</v>
      </c>
      <c r="E926" t="s">
        <v>13</v>
      </c>
      <c r="F926" t="s">
        <v>12</v>
      </c>
      <c r="G926">
        <v>13451.121999999999</v>
      </c>
      <c r="H926">
        <f t="shared" si="14"/>
        <v>0</v>
      </c>
      <c r="Z926" t="s">
        <v>13</v>
      </c>
      <c r="AA926" t="s">
        <v>24</v>
      </c>
      <c r="AB926">
        <v>2203.7359499999998</v>
      </c>
    </row>
    <row r="927" spans="1:28" x14ac:dyDescent="0.25">
      <c r="A927">
        <v>62</v>
      </c>
      <c r="B927" t="s">
        <v>2</v>
      </c>
      <c r="C927">
        <v>33.200000000000003</v>
      </c>
      <c r="D927">
        <v>0</v>
      </c>
      <c r="E927" t="s">
        <v>13</v>
      </c>
      <c r="F927" t="s">
        <v>12</v>
      </c>
      <c r="G927">
        <v>13462.52</v>
      </c>
      <c r="H927">
        <f t="shared" si="14"/>
        <v>0</v>
      </c>
      <c r="Z927" t="s">
        <v>13</v>
      </c>
      <c r="AA927" t="s">
        <v>19</v>
      </c>
      <c r="AB927">
        <v>12235.8392</v>
      </c>
    </row>
    <row r="928" spans="1:28" x14ac:dyDescent="0.25">
      <c r="A928">
        <v>38</v>
      </c>
      <c r="B928" t="s">
        <v>3</v>
      </c>
      <c r="C928">
        <v>31</v>
      </c>
      <c r="D928">
        <v>1</v>
      </c>
      <c r="E928" t="s">
        <v>13</v>
      </c>
      <c r="F928" t="s">
        <v>12</v>
      </c>
      <c r="G928">
        <v>5488.2619999999997</v>
      </c>
      <c r="H928">
        <f t="shared" si="14"/>
        <v>0</v>
      </c>
      <c r="Z928" t="s">
        <v>13</v>
      </c>
      <c r="AA928" t="s">
        <v>19</v>
      </c>
      <c r="AB928">
        <v>5630.4578499999998</v>
      </c>
    </row>
    <row r="929" spans="1:28" x14ac:dyDescent="0.25">
      <c r="A929">
        <v>34</v>
      </c>
      <c r="B929" t="s">
        <v>3</v>
      </c>
      <c r="C929">
        <v>35.814999999999998</v>
      </c>
      <c r="D929">
        <v>0</v>
      </c>
      <c r="E929" t="s">
        <v>13</v>
      </c>
      <c r="F929" t="s">
        <v>19</v>
      </c>
      <c r="G929">
        <v>4320.4108500000002</v>
      </c>
      <c r="H929">
        <f t="shared" si="14"/>
        <v>0</v>
      </c>
      <c r="Z929" t="s">
        <v>13</v>
      </c>
      <c r="AA929" t="s">
        <v>19</v>
      </c>
      <c r="AB929">
        <v>11015.1747</v>
      </c>
    </row>
    <row r="930" spans="1:28" x14ac:dyDescent="0.25">
      <c r="A930">
        <v>43</v>
      </c>
      <c r="B930" t="s">
        <v>3</v>
      </c>
      <c r="C930">
        <v>23.2</v>
      </c>
      <c r="D930">
        <v>0</v>
      </c>
      <c r="E930" t="s">
        <v>13</v>
      </c>
      <c r="F930" t="s">
        <v>12</v>
      </c>
      <c r="G930">
        <v>6250.4350000000004</v>
      </c>
      <c r="H930">
        <f t="shared" si="14"/>
        <v>0</v>
      </c>
      <c r="Z930" t="s">
        <v>13</v>
      </c>
      <c r="AA930" t="s">
        <v>24</v>
      </c>
      <c r="AB930">
        <v>7228.2156500000001</v>
      </c>
    </row>
    <row r="931" spans="1:28" x14ac:dyDescent="0.25">
      <c r="A931">
        <v>50</v>
      </c>
      <c r="B931" t="s">
        <v>3</v>
      </c>
      <c r="C931">
        <v>32.11</v>
      </c>
      <c r="D931">
        <v>2</v>
      </c>
      <c r="E931" t="s">
        <v>13</v>
      </c>
      <c r="F931" t="s">
        <v>24</v>
      </c>
      <c r="G931">
        <v>25333.332839999999</v>
      </c>
      <c r="H931">
        <f t="shared" si="14"/>
        <v>0</v>
      </c>
      <c r="Z931" t="s">
        <v>13</v>
      </c>
      <c r="AA931" t="s">
        <v>19</v>
      </c>
      <c r="AB931">
        <v>14426.073850000001</v>
      </c>
    </row>
    <row r="932" spans="1:28" x14ac:dyDescent="0.25">
      <c r="A932">
        <v>19</v>
      </c>
      <c r="B932" t="s">
        <v>2</v>
      </c>
      <c r="C932">
        <v>23.4</v>
      </c>
      <c r="D932">
        <v>2</v>
      </c>
      <c r="E932" t="s">
        <v>13</v>
      </c>
      <c r="F932" t="s">
        <v>12</v>
      </c>
      <c r="G932">
        <v>2913.569</v>
      </c>
      <c r="H932">
        <f t="shared" si="14"/>
        <v>0</v>
      </c>
      <c r="Z932" t="s">
        <v>13</v>
      </c>
      <c r="AA932" t="s">
        <v>24</v>
      </c>
      <c r="AB932">
        <v>2459.7201</v>
      </c>
    </row>
    <row r="933" spans="1:28" x14ac:dyDescent="0.25">
      <c r="A933">
        <v>57</v>
      </c>
      <c r="B933" t="s">
        <v>2</v>
      </c>
      <c r="C933">
        <v>20.100000000000001</v>
      </c>
      <c r="D933">
        <v>1</v>
      </c>
      <c r="E933" t="s">
        <v>13</v>
      </c>
      <c r="F933" t="s">
        <v>12</v>
      </c>
      <c r="G933">
        <v>12032.325999999999</v>
      </c>
      <c r="H933">
        <f t="shared" si="14"/>
        <v>0</v>
      </c>
      <c r="Z933" t="s">
        <v>13</v>
      </c>
      <c r="AA933" t="s">
        <v>12</v>
      </c>
      <c r="AB933">
        <v>3989.8409999999999</v>
      </c>
    </row>
    <row r="934" spans="1:28" x14ac:dyDescent="0.25">
      <c r="A934">
        <v>62</v>
      </c>
      <c r="B934" t="s">
        <v>2</v>
      </c>
      <c r="C934">
        <v>39.159999999999997</v>
      </c>
      <c r="D934">
        <v>0</v>
      </c>
      <c r="E934" t="s">
        <v>13</v>
      </c>
      <c r="F934" t="s">
        <v>14</v>
      </c>
      <c r="G934">
        <v>13470.804400000001</v>
      </c>
      <c r="H934">
        <f t="shared" si="14"/>
        <v>0</v>
      </c>
      <c r="Z934" t="s">
        <v>13</v>
      </c>
      <c r="AA934" t="s">
        <v>19</v>
      </c>
      <c r="AB934">
        <v>7727.2532000000001</v>
      </c>
    </row>
    <row r="935" spans="1:28" x14ac:dyDescent="0.25">
      <c r="A935">
        <v>41</v>
      </c>
      <c r="B935" t="s">
        <v>3</v>
      </c>
      <c r="C935">
        <v>34.21</v>
      </c>
      <c r="D935">
        <v>1</v>
      </c>
      <c r="E935" t="s">
        <v>13</v>
      </c>
      <c r="F935" t="s">
        <v>14</v>
      </c>
      <c r="G935">
        <v>6289.7548999999999</v>
      </c>
      <c r="H935">
        <f t="shared" si="14"/>
        <v>0</v>
      </c>
      <c r="Z935" t="s">
        <v>13</v>
      </c>
      <c r="AA935" t="s">
        <v>14</v>
      </c>
      <c r="AB935">
        <v>5124.1886999999997</v>
      </c>
    </row>
    <row r="936" spans="1:28" x14ac:dyDescent="0.25">
      <c r="A936">
        <v>26</v>
      </c>
      <c r="B936" t="s">
        <v>3</v>
      </c>
      <c r="C936">
        <v>46.53</v>
      </c>
      <c r="D936">
        <v>1</v>
      </c>
      <c r="E936" t="s">
        <v>13</v>
      </c>
      <c r="F936" t="s">
        <v>14</v>
      </c>
      <c r="G936">
        <v>2927.0646999999999</v>
      </c>
      <c r="H936">
        <f t="shared" si="14"/>
        <v>0</v>
      </c>
      <c r="Z936" t="s">
        <v>13</v>
      </c>
      <c r="AA936" t="s">
        <v>14</v>
      </c>
      <c r="AB936">
        <v>18963.171920000001</v>
      </c>
    </row>
    <row r="937" spans="1:28" x14ac:dyDescent="0.25">
      <c r="A937">
        <v>39</v>
      </c>
      <c r="B937" t="s">
        <v>2</v>
      </c>
      <c r="C937">
        <v>32.5</v>
      </c>
      <c r="D937">
        <v>1</v>
      </c>
      <c r="E937" t="s">
        <v>13</v>
      </c>
      <c r="F937" t="s">
        <v>12</v>
      </c>
      <c r="G937">
        <v>6238.2979999999998</v>
      </c>
      <c r="H937">
        <f t="shared" si="14"/>
        <v>0</v>
      </c>
      <c r="Z937" t="s">
        <v>13</v>
      </c>
      <c r="AA937" t="s">
        <v>24</v>
      </c>
      <c r="AB937">
        <v>2200.8308499999998</v>
      </c>
    </row>
    <row r="938" spans="1:28" x14ac:dyDescent="0.25">
      <c r="A938">
        <v>46</v>
      </c>
      <c r="B938" t="s">
        <v>3</v>
      </c>
      <c r="C938">
        <v>25.8</v>
      </c>
      <c r="D938">
        <v>5</v>
      </c>
      <c r="E938" t="s">
        <v>13</v>
      </c>
      <c r="F938" t="s">
        <v>12</v>
      </c>
      <c r="G938">
        <v>10096.969999999999</v>
      </c>
      <c r="H938">
        <f t="shared" si="14"/>
        <v>0</v>
      </c>
      <c r="Z938" t="s">
        <v>13</v>
      </c>
      <c r="AA938" t="s">
        <v>19</v>
      </c>
      <c r="AB938">
        <v>7153.5538999999999</v>
      </c>
    </row>
    <row r="939" spans="1:28" x14ac:dyDescent="0.25">
      <c r="A939">
        <v>45</v>
      </c>
      <c r="B939" t="s">
        <v>2</v>
      </c>
      <c r="C939">
        <v>35.299999999999997</v>
      </c>
      <c r="D939">
        <v>0</v>
      </c>
      <c r="E939" t="s">
        <v>13</v>
      </c>
      <c r="F939" t="s">
        <v>12</v>
      </c>
      <c r="G939">
        <v>7348.1419999999998</v>
      </c>
      <c r="H939">
        <f t="shared" si="14"/>
        <v>0</v>
      </c>
      <c r="Z939" t="s">
        <v>13</v>
      </c>
      <c r="AA939" t="s">
        <v>24</v>
      </c>
      <c r="AB939">
        <v>5227.9887500000004</v>
      </c>
    </row>
    <row r="940" spans="1:28" x14ac:dyDescent="0.25">
      <c r="A940">
        <v>32</v>
      </c>
      <c r="B940" t="s">
        <v>3</v>
      </c>
      <c r="C940">
        <v>37.18</v>
      </c>
      <c r="D940">
        <v>2</v>
      </c>
      <c r="E940" t="s">
        <v>13</v>
      </c>
      <c r="F940" t="s">
        <v>14</v>
      </c>
      <c r="G940">
        <v>4673.3922000000002</v>
      </c>
      <c r="H940">
        <f t="shared" si="14"/>
        <v>0</v>
      </c>
      <c r="Z940" t="s">
        <v>13</v>
      </c>
      <c r="AA940" t="s">
        <v>14</v>
      </c>
      <c r="AB940">
        <v>10982.5013</v>
      </c>
    </row>
    <row r="941" spans="1:28" x14ac:dyDescent="0.25">
      <c r="A941">
        <v>59</v>
      </c>
      <c r="B941" t="s">
        <v>2</v>
      </c>
      <c r="C941">
        <v>27.5</v>
      </c>
      <c r="D941">
        <v>0</v>
      </c>
      <c r="E941" t="s">
        <v>13</v>
      </c>
      <c r="F941" t="s">
        <v>12</v>
      </c>
      <c r="G941">
        <v>12233.828</v>
      </c>
      <c r="H941">
        <f t="shared" si="14"/>
        <v>0</v>
      </c>
      <c r="Z941" t="s">
        <v>13</v>
      </c>
      <c r="AA941" t="s">
        <v>12</v>
      </c>
      <c r="AB941">
        <v>4529.4769999999999</v>
      </c>
    </row>
    <row r="942" spans="1:28" x14ac:dyDescent="0.25">
      <c r="A942">
        <v>44</v>
      </c>
      <c r="B942" t="s">
        <v>3</v>
      </c>
      <c r="C942">
        <v>29.734999999999999</v>
      </c>
      <c r="D942">
        <v>2</v>
      </c>
      <c r="E942" t="s">
        <v>13</v>
      </c>
      <c r="F942" t="s">
        <v>24</v>
      </c>
      <c r="G942">
        <v>32108.662820000001</v>
      </c>
      <c r="H942">
        <f t="shared" si="14"/>
        <v>0</v>
      </c>
      <c r="Z942" t="s">
        <v>13</v>
      </c>
      <c r="AA942" t="s">
        <v>12</v>
      </c>
      <c r="AB942">
        <v>4670.6400000000003</v>
      </c>
    </row>
    <row r="943" spans="1:28" x14ac:dyDescent="0.25">
      <c r="A943">
        <v>39</v>
      </c>
      <c r="B943" t="s">
        <v>2</v>
      </c>
      <c r="C943">
        <v>24.225000000000001</v>
      </c>
      <c r="D943">
        <v>5</v>
      </c>
      <c r="E943" t="s">
        <v>13</v>
      </c>
      <c r="F943" t="s">
        <v>19</v>
      </c>
      <c r="G943">
        <v>8965.7957499999993</v>
      </c>
      <c r="H943">
        <f t="shared" si="14"/>
        <v>0</v>
      </c>
      <c r="Z943" t="s">
        <v>13</v>
      </c>
      <c r="AA943" t="s">
        <v>19</v>
      </c>
      <c r="AB943">
        <v>6112.3529500000004</v>
      </c>
    </row>
    <row r="944" spans="1:28" x14ac:dyDescent="0.25">
      <c r="A944">
        <v>18</v>
      </c>
      <c r="B944" t="s">
        <v>3</v>
      </c>
      <c r="C944">
        <v>26.18</v>
      </c>
      <c r="D944">
        <v>2</v>
      </c>
      <c r="E944" t="s">
        <v>13</v>
      </c>
      <c r="F944" t="s">
        <v>14</v>
      </c>
      <c r="G944">
        <v>2304.0021999999999</v>
      </c>
      <c r="H944">
        <f t="shared" si="14"/>
        <v>0</v>
      </c>
      <c r="Z944" t="s">
        <v>13</v>
      </c>
      <c r="AA944" t="s">
        <v>14</v>
      </c>
      <c r="AB944">
        <v>11093.6229</v>
      </c>
    </row>
    <row r="945" spans="1:28" x14ac:dyDescent="0.25">
      <c r="A945">
        <v>53</v>
      </c>
      <c r="B945" t="s">
        <v>3</v>
      </c>
      <c r="C945">
        <v>29.48</v>
      </c>
      <c r="D945">
        <v>0</v>
      </c>
      <c r="E945" t="s">
        <v>13</v>
      </c>
      <c r="F945" t="s">
        <v>14</v>
      </c>
      <c r="G945">
        <v>9487.6442000000006</v>
      </c>
      <c r="H945">
        <f t="shared" si="14"/>
        <v>0</v>
      </c>
      <c r="Z945" t="s">
        <v>13</v>
      </c>
      <c r="AA945" t="s">
        <v>19</v>
      </c>
      <c r="AB945">
        <v>6457.8433999999997</v>
      </c>
    </row>
    <row r="946" spans="1:28" x14ac:dyDescent="0.25">
      <c r="A946">
        <v>18</v>
      </c>
      <c r="B946" t="s">
        <v>3</v>
      </c>
      <c r="C946">
        <v>23.21</v>
      </c>
      <c r="D946">
        <v>0</v>
      </c>
      <c r="E946" t="s">
        <v>13</v>
      </c>
      <c r="F946" t="s">
        <v>14</v>
      </c>
      <c r="G946">
        <v>1121.8739</v>
      </c>
      <c r="H946">
        <f t="shared" si="14"/>
        <v>0</v>
      </c>
      <c r="Z946" t="s">
        <v>13</v>
      </c>
      <c r="AA946" t="s">
        <v>19</v>
      </c>
      <c r="AB946">
        <v>4433.9159</v>
      </c>
    </row>
    <row r="947" spans="1:28" x14ac:dyDescent="0.25">
      <c r="A947">
        <v>50</v>
      </c>
      <c r="B947" t="s">
        <v>2</v>
      </c>
      <c r="C947">
        <v>46.09</v>
      </c>
      <c r="D947">
        <v>1</v>
      </c>
      <c r="E947" t="s">
        <v>13</v>
      </c>
      <c r="F947" t="s">
        <v>14</v>
      </c>
      <c r="G947">
        <v>9549.5650999999998</v>
      </c>
      <c r="H947">
        <f t="shared" si="14"/>
        <v>0</v>
      </c>
      <c r="Z947" t="s">
        <v>13</v>
      </c>
      <c r="AA947" t="s">
        <v>12</v>
      </c>
      <c r="AB947">
        <v>2154.3609999999999</v>
      </c>
    </row>
    <row r="948" spans="1:28" x14ac:dyDescent="0.25">
      <c r="A948">
        <v>18</v>
      </c>
      <c r="B948" t="s">
        <v>2</v>
      </c>
      <c r="C948">
        <v>40.185000000000002</v>
      </c>
      <c r="D948">
        <v>0</v>
      </c>
      <c r="E948" t="s">
        <v>13</v>
      </c>
      <c r="F948" t="s">
        <v>24</v>
      </c>
      <c r="G948">
        <v>2217.4691499999999</v>
      </c>
      <c r="H948">
        <f t="shared" si="14"/>
        <v>0</v>
      </c>
      <c r="Z948" t="s">
        <v>13</v>
      </c>
      <c r="AA948" t="s">
        <v>12</v>
      </c>
      <c r="AB948">
        <v>6496.8860000000004</v>
      </c>
    </row>
    <row r="949" spans="1:28" x14ac:dyDescent="0.25">
      <c r="A949">
        <v>19</v>
      </c>
      <c r="B949" t="s">
        <v>3</v>
      </c>
      <c r="C949">
        <v>22.61</v>
      </c>
      <c r="D949">
        <v>0</v>
      </c>
      <c r="E949" t="s">
        <v>13</v>
      </c>
      <c r="F949" t="s">
        <v>19</v>
      </c>
      <c r="G949">
        <v>1628.4709</v>
      </c>
      <c r="H949">
        <f t="shared" si="14"/>
        <v>0</v>
      </c>
      <c r="Z949" t="s">
        <v>13</v>
      </c>
      <c r="AA949" t="s">
        <v>24</v>
      </c>
      <c r="AB949">
        <v>2899.4893499999998</v>
      </c>
    </row>
    <row r="950" spans="1:28" x14ac:dyDescent="0.25">
      <c r="A950">
        <v>62</v>
      </c>
      <c r="B950" t="s">
        <v>3</v>
      </c>
      <c r="C950">
        <v>39.93</v>
      </c>
      <c r="D950">
        <v>0</v>
      </c>
      <c r="E950" t="s">
        <v>13</v>
      </c>
      <c r="F950" t="s">
        <v>14</v>
      </c>
      <c r="G950">
        <v>12982.8747</v>
      </c>
      <c r="H950">
        <f t="shared" si="14"/>
        <v>0</v>
      </c>
      <c r="Z950" t="s">
        <v>13</v>
      </c>
      <c r="AA950" t="s">
        <v>24</v>
      </c>
      <c r="AB950">
        <v>7650.7737500000003</v>
      </c>
    </row>
    <row r="951" spans="1:28" x14ac:dyDescent="0.25">
      <c r="A951">
        <v>56</v>
      </c>
      <c r="B951" t="s">
        <v>2</v>
      </c>
      <c r="C951">
        <v>35.799999999999997</v>
      </c>
      <c r="D951">
        <v>1</v>
      </c>
      <c r="E951" t="s">
        <v>13</v>
      </c>
      <c r="F951" t="s">
        <v>12</v>
      </c>
      <c r="G951">
        <v>11674.13</v>
      </c>
      <c r="H951">
        <f t="shared" si="14"/>
        <v>0</v>
      </c>
      <c r="Z951" t="s">
        <v>13</v>
      </c>
      <c r="AA951" t="s">
        <v>19</v>
      </c>
      <c r="AB951">
        <v>2850.6837500000001</v>
      </c>
    </row>
    <row r="952" spans="1:28" x14ac:dyDescent="0.25">
      <c r="A952">
        <v>42</v>
      </c>
      <c r="B952" t="s">
        <v>3</v>
      </c>
      <c r="C952">
        <v>35.799999999999997</v>
      </c>
      <c r="D952">
        <v>2</v>
      </c>
      <c r="E952" t="s">
        <v>13</v>
      </c>
      <c r="F952" t="s">
        <v>12</v>
      </c>
      <c r="G952">
        <v>7160.0940000000001</v>
      </c>
      <c r="H952">
        <f t="shared" si="14"/>
        <v>0</v>
      </c>
      <c r="Z952" t="s">
        <v>13</v>
      </c>
      <c r="AA952" t="s">
        <v>12</v>
      </c>
      <c r="AB952">
        <v>2632.9920000000002</v>
      </c>
    </row>
    <row r="953" spans="1:28" x14ac:dyDescent="0.25">
      <c r="A953">
        <v>37</v>
      </c>
      <c r="B953" t="s">
        <v>3</v>
      </c>
      <c r="C953">
        <v>34.200000000000003</v>
      </c>
      <c r="D953">
        <v>1</v>
      </c>
      <c r="E953" t="s">
        <v>11</v>
      </c>
      <c r="F953" t="s">
        <v>24</v>
      </c>
      <c r="G953">
        <v>39047.285000000003</v>
      </c>
      <c r="H953">
        <f t="shared" si="14"/>
        <v>1</v>
      </c>
      <c r="Z953" t="s">
        <v>13</v>
      </c>
      <c r="AA953" t="s">
        <v>24</v>
      </c>
      <c r="AB953">
        <v>9447.3824000000004</v>
      </c>
    </row>
    <row r="954" spans="1:28" x14ac:dyDescent="0.25">
      <c r="A954">
        <v>42</v>
      </c>
      <c r="B954" t="s">
        <v>3</v>
      </c>
      <c r="C954">
        <v>31.254999999999999</v>
      </c>
      <c r="D954">
        <v>0</v>
      </c>
      <c r="E954" t="s">
        <v>13</v>
      </c>
      <c r="F954" t="s">
        <v>19</v>
      </c>
      <c r="G954">
        <v>6358.7764500000003</v>
      </c>
      <c r="H954">
        <f t="shared" si="14"/>
        <v>0</v>
      </c>
      <c r="Z954" t="s">
        <v>13</v>
      </c>
      <c r="AA954" t="s">
        <v>24</v>
      </c>
      <c r="AB954">
        <v>8603.8233999999993</v>
      </c>
    </row>
    <row r="955" spans="1:28" x14ac:dyDescent="0.25">
      <c r="A955">
        <v>25</v>
      </c>
      <c r="B955" t="s">
        <v>3</v>
      </c>
      <c r="C955">
        <v>29.7</v>
      </c>
      <c r="D955">
        <v>3</v>
      </c>
      <c r="E955" t="s">
        <v>11</v>
      </c>
      <c r="F955" t="s">
        <v>12</v>
      </c>
      <c r="G955">
        <v>19933.457999999999</v>
      </c>
      <c r="H955">
        <f t="shared" si="14"/>
        <v>1</v>
      </c>
      <c r="Z955" t="s">
        <v>13</v>
      </c>
      <c r="AA955" t="s">
        <v>19</v>
      </c>
      <c r="AB955">
        <v>13844.797200000001</v>
      </c>
    </row>
    <row r="956" spans="1:28" x14ac:dyDescent="0.25">
      <c r="A956">
        <v>57</v>
      </c>
      <c r="B956" t="s">
        <v>3</v>
      </c>
      <c r="C956">
        <v>18.335000000000001</v>
      </c>
      <c r="D956">
        <v>0</v>
      </c>
      <c r="E956" t="s">
        <v>13</v>
      </c>
      <c r="F956" t="s">
        <v>24</v>
      </c>
      <c r="G956">
        <v>11534.872649999999</v>
      </c>
      <c r="H956">
        <f t="shared" si="14"/>
        <v>0</v>
      </c>
      <c r="Z956" t="s">
        <v>13</v>
      </c>
      <c r="AA956" t="s">
        <v>12</v>
      </c>
      <c r="AB956">
        <v>13126.677449999999</v>
      </c>
    </row>
    <row r="957" spans="1:28" x14ac:dyDescent="0.25">
      <c r="A957">
        <v>51</v>
      </c>
      <c r="B957" t="s">
        <v>3</v>
      </c>
      <c r="C957">
        <v>42.9</v>
      </c>
      <c r="D957">
        <v>2</v>
      </c>
      <c r="E957" t="s">
        <v>11</v>
      </c>
      <c r="F957" t="s">
        <v>14</v>
      </c>
      <c r="G957">
        <v>47462.894</v>
      </c>
      <c r="H957">
        <f t="shared" si="14"/>
        <v>1</v>
      </c>
      <c r="Z957" t="s">
        <v>13</v>
      </c>
      <c r="AA957" t="s">
        <v>19</v>
      </c>
      <c r="AB957">
        <v>5327.4002499999997</v>
      </c>
    </row>
    <row r="958" spans="1:28" x14ac:dyDescent="0.25">
      <c r="A958">
        <v>30</v>
      </c>
      <c r="B958" t="s">
        <v>2</v>
      </c>
      <c r="C958">
        <v>28.405000000000001</v>
      </c>
      <c r="D958">
        <v>1</v>
      </c>
      <c r="E958" t="s">
        <v>13</v>
      </c>
      <c r="F958" t="s">
        <v>19</v>
      </c>
      <c r="G958">
        <v>4527.1829500000003</v>
      </c>
      <c r="H958">
        <f t="shared" si="14"/>
        <v>0</v>
      </c>
      <c r="Z958" t="s">
        <v>13</v>
      </c>
      <c r="AA958" t="s">
        <v>24</v>
      </c>
      <c r="AB958">
        <v>13725.47184</v>
      </c>
    </row>
    <row r="959" spans="1:28" x14ac:dyDescent="0.25">
      <c r="A959">
        <v>44</v>
      </c>
      <c r="B959" t="s">
        <v>3</v>
      </c>
      <c r="C959">
        <v>30.2</v>
      </c>
      <c r="D959">
        <v>2</v>
      </c>
      <c r="E959" t="s">
        <v>11</v>
      </c>
      <c r="F959" t="s">
        <v>12</v>
      </c>
      <c r="G959">
        <v>38998.546000000002</v>
      </c>
      <c r="H959">
        <f t="shared" si="14"/>
        <v>1</v>
      </c>
      <c r="Z959" t="s">
        <v>13</v>
      </c>
      <c r="AA959" t="s">
        <v>24</v>
      </c>
      <c r="AB959">
        <v>13019.161050000001</v>
      </c>
    </row>
    <row r="960" spans="1:28" x14ac:dyDescent="0.25">
      <c r="A960">
        <v>34</v>
      </c>
      <c r="B960" t="s">
        <v>3</v>
      </c>
      <c r="C960">
        <v>27.835000000000001</v>
      </c>
      <c r="D960">
        <v>1</v>
      </c>
      <c r="E960" t="s">
        <v>11</v>
      </c>
      <c r="F960" t="s">
        <v>19</v>
      </c>
      <c r="G960">
        <v>20009.63365</v>
      </c>
      <c r="H960">
        <f t="shared" si="14"/>
        <v>1</v>
      </c>
      <c r="Z960" t="s">
        <v>13</v>
      </c>
      <c r="AA960" t="s">
        <v>19</v>
      </c>
      <c r="AB960">
        <v>8671.1912499999999</v>
      </c>
    </row>
    <row r="961" spans="1:28" x14ac:dyDescent="0.25">
      <c r="A961">
        <v>31</v>
      </c>
      <c r="B961" t="s">
        <v>3</v>
      </c>
      <c r="C961">
        <v>39.49</v>
      </c>
      <c r="D961">
        <v>1</v>
      </c>
      <c r="E961" t="s">
        <v>13</v>
      </c>
      <c r="F961" t="s">
        <v>14</v>
      </c>
      <c r="G961">
        <v>3875.7341000000001</v>
      </c>
      <c r="H961">
        <f t="shared" si="14"/>
        <v>0</v>
      </c>
      <c r="Z961" t="s">
        <v>13</v>
      </c>
      <c r="AA961" t="s">
        <v>19</v>
      </c>
      <c r="AB961">
        <v>4134.0824499999999</v>
      </c>
    </row>
    <row r="962" spans="1:28" x14ac:dyDescent="0.25">
      <c r="A962">
        <v>54</v>
      </c>
      <c r="B962" t="s">
        <v>3</v>
      </c>
      <c r="C962">
        <v>30.8</v>
      </c>
      <c r="D962">
        <v>1</v>
      </c>
      <c r="E962" t="s">
        <v>11</v>
      </c>
      <c r="F962" t="s">
        <v>14</v>
      </c>
      <c r="G962">
        <v>41999.519999999997</v>
      </c>
      <c r="H962">
        <f t="shared" si="14"/>
        <v>1</v>
      </c>
      <c r="Z962" t="s">
        <v>13</v>
      </c>
      <c r="AA962" t="s">
        <v>19</v>
      </c>
      <c r="AB962">
        <v>18838.703659999999</v>
      </c>
    </row>
    <row r="963" spans="1:28" x14ac:dyDescent="0.25">
      <c r="A963">
        <v>24</v>
      </c>
      <c r="B963" t="s">
        <v>3</v>
      </c>
      <c r="C963">
        <v>26.79</v>
      </c>
      <c r="D963">
        <v>1</v>
      </c>
      <c r="E963" t="s">
        <v>13</v>
      </c>
      <c r="F963" t="s">
        <v>19</v>
      </c>
      <c r="G963">
        <v>12609.88702</v>
      </c>
      <c r="H963">
        <f t="shared" si="14"/>
        <v>0</v>
      </c>
      <c r="Z963" t="s">
        <v>13</v>
      </c>
      <c r="AA963" t="s">
        <v>14</v>
      </c>
      <c r="AB963">
        <v>5699.8374999999996</v>
      </c>
    </row>
    <row r="964" spans="1:28" x14ac:dyDescent="0.25">
      <c r="A964">
        <v>43</v>
      </c>
      <c r="B964" t="s">
        <v>3</v>
      </c>
      <c r="C964">
        <v>34.96</v>
      </c>
      <c r="D964">
        <v>1</v>
      </c>
      <c r="E964" t="s">
        <v>11</v>
      </c>
      <c r="F964" t="s">
        <v>24</v>
      </c>
      <c r="G964">
        <v>41034.221400000002</v>
      </c>
      <c r="H964">
        <f t="shared" si="14"/>
        <v>1</v>
      </c>
      <c r="Z964" t="s">
        <v>13</v>
      </c>
      <c r="AA964" t="s">
        <v>19</v>
      </c>
      <c r="AB964">
        <v>6393.6034499999996</v>
      </c>
    </row>
    <row r="965" spans="1:28" x14ac:dyDescent="0.25">
      <c r="A965">
        <v>48</v>
      </c>
      <c r="B965" t="s">
        <v>3</v>
      </c>
      <c r="C965">
        <v>36.67</v>
      </c>
      <c r="D965">
        <v>1</v>
      </c>
      <c r="E965" t="s">
        <v>13</v>
      </c>
      <c r="F965" t="s">
        <v>19</v>
      </c>
      <c r="G965">
        <v>28468.919010000001</v>
      </c>
      <c r="H965">
        <f t="shared" si="14"/>
        <v>0</v>
      </c>
      <c r="Z965" t="s">
        <v>13</v>
      </c>
      <c r="AA965" t="s">
        <v>12</v>
      </c>
      <c r="AB965">
        <v>4934.7049999999999</v>
      </c>
    </row>
    <row r="966" spans="1:28" x14ac:dyDescent="0.25">
      <c r="A966">
        <v>19</v>
      </c>
      <c r="B966" t="s">
        <v>2</v>
      </c>
      <c r="C966">
        <v>39.615000000000002</v>
      </c>
      <c r="D966">
        <v>1</v>
      </c>
      <c r="E966" t="s">
        <v>13</v>
      </c>
      <c r="F966" t="s">
        <v>19</v>
      </c>
      <c r="G966">
        <v>2730.1078499999999</v>
      </c>
      <c r="H966">
        <f t="shared" si="14"/>
        <v>0</v>
      </c>
      <c r="Z966" t="s">
        <v>13</v>
      </c>
      <c r="AA966" t="s">
        <v>19</v>
      </c>
      <c r="AB966">
        <v>6198.7518</v>
      </c>
    </row>
    <row r="967" spans="1:28" x14ac:dyDescent="0.25">
      <c r="A967">
        <v>29</v>
      </c>
      <c r="B967" t="s">
        <v>2</v>
      </c>
      <c r="C967">
        <v>25.9</v>
      </c>
      <c r="D967">
        <v>0</v>
      </c>
      <c r="E967" t="s">
        <v>13</v>
      </c>
      <c r="F967" t="s">
        <v>12</v>
      </c>
      <c r="G967">
        <v>3353.2840000000001</v>
      </c>
      <c r="H967">
        <f t="shared" ref="H967:H1030" si="15">IF(E967="yes",1,0)</f>
        <v>0</v>
      </c>
      <c r="Z967" t="s">
        <v>13</v>
      </c>
      <c r="AA967" t="s">
        <v>19</v>
      </c>
      <c r="AB967">
        <v>8733.2292500000003</v>
      </c>
    </row>
    <row r="968" spans="1:28" x14ac:dyDescent="0.25">
      <c r="A968">
        <v>63</v>
      </c>
      <c r="B968" t="s">
        <v>2</v>
      </c>
      <c r="C968">
        <v>35.200000000000003</v>
      </c>
      <c r="D968">
        <v>1</v>
      </c>
      <c r="E968" t="s">
        <v>13</v>
      </c>
      <c r="F968" t="s">
        <v>14</v>
      </c>
      <c r="G968">
        <v>14474.674999999999</v>
      </c>
      <c r="H968">
        <f t="shared" si="15"/>
        <v>0</v>
      </c>
      <c r="Z968" t="s">
        <v>13</v>
      </c>
      <c r="AA968" t="s">
        <v>19</v>
      </c>
      <c r="AB968">
        <v>2055.3249000000001</v>
      </c>
    </row>
    <row r="969" spans="1:28" x14ac:dyDescent="0.25">
      <c r="A969">
        <v>46</v>
      </c>
      <c r="B969" t="s">
        <v>3</v>
      </c>
      <c r="C969">
        <v>24.795000000000002</v>
      </c>
      <c r="D969">
        <v>3</v>
      </c>
      <c r="E969" t="s">
        <v>13</v>
      </c>
      <c r="F969" t="s">
        <v>24</v>
      </c>
      <c r="G969">
        <v>9500.5730500000009</v>
      </c>
      <c r="H969">
        <f t="shared" si="15"/>
        <v>0</v>
      </c>
      <c r="Z969" t="s">
        <v>13</v>
      </c>
      <c r="AA969" t="s">
        <v>24</v>
      </c>
      <c r="AB969">
        <v>9964.06</v>
      </c>
    </row>
    <row r="970" spans="1:28" x14ac:dyDescent="0.25">
      <c r="A970">
        <v>52</v>
      </c>
      <c r="B970" t="s">
        <v>3</v>
      </c>
      <c r="C970">
        <v>36.765000000000001</v>
      </c>
      <c r="D970">
        <v>2</v>
      </c>
      <c r="E970" t="s">
        <v>13</v>
      </c>
      <c r="F970" t="s">
        <v>19</v>
      </c>
      <c r="G970">
        <v>26467.09737</v>
      </c>
      <c r="H970">
        <f t="shared" si="15"/>
        <v>0</v>
      </c>
      <c r="Z970" t="s">
        <v>13</v>
      </c>
      <c r="AA970" t="s">
        <v>19</v>
      </c>
      <c r="AB970">
        <v>5116.5003999999999</v>
      </c>
    </row>
    <row r="971" spans="1:28" x14ac:dyDescent="0.25">
      <c r="A971">
        <v>35</v>
      </c>
      <c r="B971" t="s">
        <v>3</v>
      </c>
      <c r="C971">
        <v>27.1</v>
      </c>
      <c r="D971">
        <v>1</v>
      </c>
      <c r="E971" t="s">
        <v>13</v>
      </c>
      <c r="F971" t="s">
        <v>12</v>
      </c>
      <c r="G971">
        <v>4746.3440000000001</v>
      </c>
      <c r="H971">
        <f t="shared" si="15"/>
        <v>0</v>
      </c>
      <c r="Z971" t="s">
        <v>13</v>
      </c>
      <c r="AA971" t="s">
        <v>12</v>
      </c>
      <c r="AB971">
        <v>36910.608030000003</v>
      </c>
    </row>
    <row r="972" spans="1:28" x14ac:dyDescent="0.25">
      <c r="A972">
        <v>51</v>
      </c>
      <c r="B972" t="s">
        <v>3</v>
      </c>
      <c r="C972">
        <v>24.795000000000002</v>
      </c>
      <c r="D972">
        <v>2</v>
      </c>
      <c r="E972" t="s">
        <v>11</v>
      </c>
      <c r="F972" t="s">
        <v>19</v>
      </c>
      <c r="G972">
        <v>23967.38305</v>
      </c>
      <c r="H972">
        <f t="shared" si="15"/>
        <v>1</v>
      </c>
      <c r="Z972" t="s">
        <v>13</v>
      </c>
      <c r="AA972" t="s">
        <v>12</v>
      </c>
      <c r="AB972">
        <v>12347.172</v>
      </c>
    </row>
    <row r="973" spans="1:28" x14ac:dyDescent="0.25">
      <c r="A973">
        <v>44</v>
      </c>
      <c r="B973" t="s">
        <v>3</v>
      </c>
      <c r="C973">
        <v>25.364999999999998</v>
      </c>
      <c r="D973">
        <v>1</v>
      </c>
      <c r="E973" t="s">
        <v>13</v>
      </c>
      <c r="F973" t="s">
        <v>19</v>
      </c>
      <c r="G973">
        <v>7518.0253499999999</v>
      </c>
      <c r="H973">
        <f t="shared" si="15"/>
        <v>0</v>
      </c>
      <c r="Z973" t="s">
        <v>13</v>
      </c>
      <c r="AA973" t="s">
        <v>19</v>
      </c>
      <c r="AB973">
        <v>5373.3642499999996</v>
      </c>
    </row>
    <row r="974" spans="1:28" x14ac:dyDescent="0.25">
      <c r="A974">
        <v>21</v>
      </c>
      <c r="B974" t="s">
        <v>3</v>
      </c>
      <c r="C974">
        <v>25.745000000000001</v>
      </c>
      <c r="D974">
        <v>2</v>
      </c>
      <c r="E974" t="s">
        <v>13</v>
      </c>
      <c r="F974" t="s">
        <v>24</v>
      </c>
      <c r="G974">
        <v>3279.8685500000001</v>
      </c>
      <c r="H974">
        <f t="shared" si="15"/>
        <v>0</v>
      </c>
      <c r="Z974" t="s">
        <v>13</v>
      </c>
      <c r="AA974" t="s">
        <v>14</v>
      </c>
      <c r="AB974">
        <v>23563.016179999999</v>
      </c>
    </row>
    <row r="975" spans="1:28" x14ac:dyDescent="0.25">
      <c r="A975">
        <v>39</v>
      </c>
      <c r="B975" t="s">
        <v>2</v>
      </c>
      <c r="C975">
        <v>34.32</v>
      </c>
      <c r="D975">
        <v>5</v>
      </c>
      <c r="E975" t="s">
        <v>13</v>
      </c>
      <c r="F975" t="s">
        <v>14</v>
      </c>
      <c r="G975">
        <v>8596.8277999999991</v>
      </c>
      <c r="H975">
        <f t="shared" si="15"/>
        <v>0</v>
      </c>
      <c r="Z975" t="s">
        <v>13</v>
      </c>
      <c r="AA975" t="s">
        <v>24</v>
      </c>
      <c r="AB975">
        <v>1702.4553000000001</v>
      </c>
    </row>
    <row r="976" spans="1:28" x14ac:dyDescent="0.25">
      <c r="A976">
        <v>50</v>
      </c>
      <c r="B976" t="s">
        <v>2</v>
      </c>
      <c r="C976">
        <v>28.16</v>
      </c>
      <c r="D976">
        <v>3</v>
      </c>
      <c r="E976" t="s">
        <v>13</v>
      </c>
      <c r="F976" t="s">
        <v>14</v>
      </c>
      <c r="G976">
        <v>10702.642400000001</v>
      </c>
      <c r="H976">
        <f t="shared" si="15"/>
        <v>0</v>
      </c>
      <c r="Z976" t="s">
        <v>13</v>
      </c>
      <c r="AA976" t="s">
        <v>12</v>
      </c>
      <c r="AB976">
        <v>10806.839</v>
      </c>
    </row>
    <row r="977" spans="1:28" x14ac:dyDescent="0.25">
      <c r="A977">
        <v>34</v>
      </c>
      <c r="B977" t="s">
        <v>2</v>
      </c>
      <c r="C977">
        <v>23.56</v>
      </c>
      <c r="D977">
        <v>0</v>
      </c>
      <c r="E977" t="s">
        <v>13</v>
      </c>
      <c r="F977" t="s">
        <v>24</v>
      </c>
      <c r="G977">
        <v>4992.3764000000001</v>
      </c>
      <c r="H977">
        <f t="shared" si="15"/>
        <v>0</v>
      </c>
      <c r="Z977" t="s">
        <v>13</v>
      </c>
      <c r="AA977" t="s">
        <v>19</v>
      </c>
      <c r="AB977">
        <v>3956.0714499999999</v>
      </c>
    </row>
    <row r="978" spans="1:28" x14ac:dyDescent="0.25">
      <c r="A978">
        <v>22</v>
      </c>
      <c r="B978" t="s">
        <v>2</v>
      </c>
      <c r="C978">
        <v>20.234999999999999</v>
      </c>
      <c r="D978">
        <v>0</v>
      </c>
      <c r="E978" t="s">
        <v>13</v>
      </c>
      <c r="F978" t="s">
        <v>19</v>
      </c>
      <c r="G978">
        <v>2527.8186500000002</v>
      </c>
      <c r="H978">
        <f t="shared" si="15"/>
        <v>0</v>
      </c>
      <c r="Z978" t="s">
        <v>13</v>
      </c>
      <c r="AA978" t="s">
        <v>24</v>
      </c>
      <c r="AB978">
        <v>12890.057650000001</v>
      </c>
    </row>
    <row r="979" spans="1:28" x14ac:dyDescent="0.25">
      <c r="A979">
        <v>19</v>
      </c>
      <c r="B979" t="s">
        <v>2</v>
      </c>
      <c r="C979">
        <v>40.5</v>
      </c>
      <c r="D979">
        <v>0</v>
      </c>
      <c r="E979" t="s">
        <v>13</v>
      </c>
      <c r="F979" t="s">
        <v>12</v>
      </c>
      <c r="G979">
        <v>1759.338</v>
      </c>
      <c r="H979">
        <f t="shared" si="15"/>
        <v>0</v>
      </c>
      <c r="Z979" t="s">
        <v>13</v>
      </c>
      <c r="AA979" t="s">
        <v>14</v>
      </c>
      <c r="AB979">
        <v>5415.6611999999996</v>
      </c>
    </row>
    <row r="980" spans="1:28" x14ac:dyDescent="0.25">
      <c r="A980">
        <v>26</v>
      </c>
      <c r="B980" t="s">
        <v>3</v>
      </c>
      <c r="C980">
        <v>35.42</v>
      </c>
      <c r="D980">
        <v>0</v>
      </c>
      <c r="E980" t="s">
        <v>13</v>
      </c>
      <c r="F980" t="s">
        <v>14</v>
      </c>
      <c r="G980">
        <v>2322.6217999999999</v>
      </c>
      <c r="H980">
        <f t="shared" si="15"/>
        <v>0</v>
      </c>
      <c r="Z980" t="s">
        <v>13</v>
      </c>
      <c r="AA980" t="s">
        <v>14</v>
      </c>
      <c r="AB980">
        <v>4058.1161000000002</v>
      </c>
    </row>
    <row r="981" spans="1:28" x14ac:dyDescent="0.25">
      <c r="A981">
        <v>29</v>
      </c>
      <c r="B981" t="s">
        <v>3</v>
      </c>
      <c r="C981">
        <v>22.895</v>
      </c>
      <c r="D981">
        <v>0</v>
      </c>
      <c r="E981" t="s">
        <v>11</v>
      </c>
      <c r="F981" t="s">
        <v>24</v>
      </c>
      <c r="G981">
        <v>16138.762049999999</v>
      </c>
      <c r="H981">
        <f t="shared" si="15"/>
        <v>1</v>
      </c>
      <c r="Z981" t="s">
        <v>13</v>
      </c>
      <c r="AA981" t="s">
        <v>19</v>
      </c>
      <c r="AB981">
        <v>7537.1638999999996</v>
      </c>
    </row>
    <row r="982" spans="1:28" x14ac:dyDescent="0.25">
      <c r="A982">
        <v>48</v>
      </c>
      <c r="B982" t="s">
        <v>3</v>
      </c>
      <c r="C982">
        <v>40.15</v>
      </c>
      <c r="D982">
        <v>0</v>
      </c>
      <c r="E982" t="s">
        <v>13</v>
      </c>
      <c r="F982" t="s">
        <v>14</v>
      </c>
      <c r="G982">
        <v>7804.1605</v>
      </c>
      <c r="H982">
        <f t="shared" si="15"/>
        <v>0</v>
      </c>
      <c r="Z982" t="s">
        <v>13</v>
      </c>
      <c r="AA982" t="s">
        <v>24</v>
      </c>
      <c r="AB982">
        <v>4718.2035500000002</v>
      </c>
    </row>
    <row r="983" spans="1:28" x14ac:dyDescent="0.25">
      <c r="A983">
        <v>26</v>
      </c>
      <c r="B983" t="s">
        <v>3</v>
      </c>
      <c r="C983">
        <v>29.15</v>
      </c>
      <c r="D983">
        <v>1</v>
      </c>
      <c r="E983" t="s">
        <v>13</v>
      </c>
      <c r="F983" t="s">
        <v>14</v>
      </c>
      <c r="G983">
        <v>2902.9065000000001</v>
      </c>
      <c r="H983">
        <f t="shared" si="15"/>
        <v>0</v>
      </c>
      <c r="Z983" t="s">
        <v>13</v>
      </c>
      <c r="AA983" t="s">
        <v>14</v>
      </c>
      <c r="AB983">
        <v>6593.5083000000004</v>
      </c>
    </row>
    <row r="984" spans="1:28" x14ac:dyDescent="0.25">
      <c r="A984">
        <v>45</v>
      </c>
      <c r="B984" t="s">
        <v>2</v>
      </c>
      <c r="C984">
        <v>39.994999999999997</v>
      </c>
      <c r="D984">
        <v>3</v>
      </c>
      <c r="E984" t="s">
        <v>13</v>
      </c>
      <c r="F984" t="s">
        <v>24</v>
      </c>
      <c r="G984">
        <v>9704.6680500000002</v>
      </c>
      <c r="H984">
        <f t="shared" si="15"/>
        <v>0</v>
      </c>
      <c r="Z984" t="s">
        <v>13</v>
      </c>
      <c r="AA984" t="s">
        <v>14</v>
      </c>
      <c r="AB984">
        <v>8442.6669999999995</v>
      </c>
    </row>
    <row r="985" spans="1:28" x14ac:dyDescent="0.25">
      <c r="A985">
        <v>36</v>
      </c>
      <c r="B985" t="s">
        <v>2</v>
      </c>
      <c r="C985">
        <v>29.92</v>
      </c>
      <c r="D985">
        <v>0</v>
      </c>
      <c r="E985" t="s">
        <v>13</v>
      </c>
      <c r="F985" t="s">
        <v>14</v>
      </c>
      <c r="G985">
        <v>4889.0367999999999</v>
      </c>
      <c r="H985">
        <f t="shared" si="15"/>
        <v>0</v>
      </c>
      <c r="Z985" t="s">
        <v>13</v>
      </c>
      <c r="AA985" t="s">
        <v>24</v>
      </c>
      <c r="AB985">
        <v>6858.4795999999997</v>
      </c>
    </row>
    <row r="986" spans="1:28" x14ac:dyDescent="0.25">
      <c r="A986">
        <v>54</v>
      </c>
      <c r="B986" t="s">
        <v>3</v>
      </c>
      <c r="C986">
        <v>25.46</v>
      </c>
      <c r="D986">
        <v>1</v>
      </c>
      <c r="E986" t="s">
        <v>13</v>
      </c>
      <c r="F986" t="s">
        <v>24</v>
      </c>
      <c r="G986">
        <v>25517.11363</v>
      </c>
      <c r="H986">
        <f t="shared" si="15"/>
        <v>0</v>
      </c>
      <c r="Z986" t="s">
        <v>13</v>
      </c>
      <c r="AA986" t="s">
        <v>14</v>
      </c>
      <c r="AB986">
        <v>4795.6567999999997</v>
      </c>
    </row>
    <row r="987" spans="1:28" x14ac:dyDescent="0.25">
      <c r="A987">
        <v>34</v>
      </c>
      <c r="B987" t="s">
        <v>3</v>
      </c>
      <c r="C987">
        <v>21.375</v>
      </c>
      <c r="D987">
        <v>0</v>
      </c>
      <c r="E987" t="s">
        <v>13</v>
      </c>
      <c r="F987" t="s">
        <v>24</v>
      </c>
      <c r="G987">
        <v>4500.33925</v>
      </c>
      <c r="H987">
        <f t="shared" si="15"/>
        <v>0</v>
      </c>
      <c r="Z987" t="s">
        <v>13</v>
      </c>
      <c r="AA987" t="s">
        <v>24</v>
      </c>
      <c r="AB987">
        <v>6640.5448500000002</v>
      </c>
    </row>
    <row r="988" spans="1:28" x14ac:dyDescent="0.25">
      <c r="A988">
        <v>31</v>
      </c>
      <c r="B988" t="s">
        <v>3</v>
      </c>
      <c r="C988">
        <v>25.9</v>
      </c>
      <c r="D988">
        <v>3</v>
      </c>
      <c r="E988" t="s">
        <v>11</v>
      </c>
      <c r="F988" t="s">
        <v>12</v>
      </c>
      <c r="G988">
        <v>19199.944</v>
      </c>
      <c r="H988">
        <f t="shared" si="15"/>
        <v>1</v>
      </c>
      <c r="Z988" t="s">
        <v>13</v>
      </c>
      <c r="AA988" t="s">
        <v>14</v>
      </c>
      <c r="AB988">
        <v>7162.0122000000001</v>
      </c>
    </row>
    <row r="989" spans="1:28" x14ac:dyDescent="0.25">
      <c r="A989">
        <v>27</v>
      </c>
      <c r="B989" t="s">
        <v>2</v>
      </c>
      <c r="C989">
        <v>30.59</v>
      </c>
      <c r="D989">
        <v>1</v>
      </c>
      <c r="E989" t="s">
        <v>13</v>
      </c>
      <c r="F989" t="s">
        <v>24</v>
      </c>
      <c r="G989">
        <v>16796.411940000002</v>
      </c>
      <c r="H989">
        <f t="shared" si="15"/>
        <v>0</v>
      </c>
      <c r="Z989" t="s">
        <v>13</v>
      </c>
      <c r="AA989" t="s">
        <v>14</v>
      </c>
      <c r="AB989">
        <v>10594.225700000001</v>
      </c>
    </row>
    <row r="990" spans="1:28" x14ac:dyDescent="0.25">
      <c r="A990">
        <v>20</v>
      </c>
      <c r="B990" t="s">
        <v>3</v>
      </c>
      <c r="C990">
        <v>30.114999999999998</v>
      </c>
      <c r="D990">
        <v>5</v>
      </c>
      <c r="E990" t="s">
        <v>13</v>
      </c>
      <c r="F990" t="s">
        <v>24</v>
      </c>
      <c r="G990">
        <v>4915.0598499999996</v>
      </c>
      <c r="H990">
        <f t="shared" si="15"/>
        <v>0</v>
      </c>
      <c r="Z990" t="s">
        <v>13</v>
      </c>
      <c r="AA990" t="s">
        <v>24</v>
      </c>
      <c r="AB990">
        <v>11938.255950000001</v>
      </c>
    </row>
    <row r="991" spans="1:28" x14ac:dyDescent="0.25">
      <c r="A991">
        <v>44</v>
      </c>
      <c r="B991" t="s">
        <v>2</v>
      </c>
      <c r="C991">
        <v>25.8</v>
      </c>
      <c r="D991">
        <v>1</v>
      </c>
      <c r="E991" t="s">
        <v>13</v>
      </c>
      <c r="F991" t="s">
        <v>12</v>
      </c>
      <c r="G991">
        <v>7624.63</v>
      </c>
      <c r="H991">
        <f t="shared" si="15"/>
        <v>0</v>
      </c>
      <c r="Z991" t="s">
        <v>13</v>
      </c>
      <c r="AA991" t="s">
        <v>19</v>
      </c>
      <c r="AB991">
        <v>12479.70895</v>
      </c>
    </row>
    <row r="992" spans="1:28" x14ac:dyDescent="0.25">
      <c r="A992">
        <v>43</v>
      </c>
      <c r="B992" t="s">
        <v>3</v>
      </c>
      <c r="C992">
        <v>30.114999999999998</v>
      </c>
      <c r="D992">
        <v>3</v>
      </c>
      <c r="E992" t="s">
        <v>13</v>
      </c>
      <c r="F992" t="s">
        <v>19</v>
      </c>
      <c r="G992">
        <v>8410.0468500000006</v>
      </c>
      <c r="H992">
        <f t="shared" si="15"/>
        <v>0</v>
      </c>
      <c r="Z992" t="s">
        <v>13</v>
      </c>
      <c r="AA992" t="s">
        <v>12</v>
      </c>
      <c r="AB992">
        <v>11345.519</v>
      </c>
    </row>
    <row r="993" spans="1:28" x14ac:dyDescent="0.25">
      <c r="A993">
        <v>45</v>
      </c>
      <c r="B993" t="s">
        <v>2</v>
      </c>
      <c r="C993">
        <v>27.645</v>
      </c>
      <c r="D993">
        <v>1</v>
      </c>
      <c r="E993" t="s">
        <v>13</v>
      </c>
      <c r="F993" t="s">
        <v>19</v>
      </c>
      <c r="G993">
        <v>28340.188849999999</v>
      </c>
      <c r="H993">
        <f t="shared" si="15"/>
        <v>0</v>
      </c>
      <c r="Z993" t="s">
        <v>13</v>
      </c>
      <c r="AA993" t="s">
        <v>14</v>
      </c>
      <c r="AB993">
        <v>8515.7587000000003</v>
      </c>
    </row>
    <row r="994" spans="1:28" x14ac:dyDescent="0.25">
      <c r="A994">
        <v>34</v>
      </c>
      <c r="B994" t="s">
        <v>3</v>
      </c>
      <c r="C994">
        <v>34.674999999999997</v>
      </c>
      <c r="D994">
        <v>0</v>
      </c>
      <c r="E994" t="s">
        <v>13</v>
      </c>
      <c r="F994" t="s">
        <v>24</v>
      </c>
      <c r="G994">
        <v>4518.8262500000001</v>
      </c>
      <c r="H994">
        <f t="shared" si="15"/>
        <v>0</v>
      </c>
      <c r="Z994" t="s">
        <v>13</v>
      </c>
      <c r="AA994" t="s">
        <v>19</v>
      </c>
      <c r="AB994">
        <v>2699.56835</v>
      </c>
    </row>
    <row r="995" spans="1:28" x14ac:dyDescent="0.25">
      <c r="A995">
        <v>24</v>
      </c>
      <c r="B995" t="s">
        <v>2</v>
      </c>
      <c r="C995">
        <v>20.52</v>
      </c>
      <c r="D995">
        <v>0</v>
      </c>
      <c r="E995" t="s">
        <v>11</v>
      </c>
      <c r="F995" t="s">
        <v>24</v>
      </c>
      <c r="G995">
        <v>14571.890799999999</v>
      </c>
      <c r="H995">
        <f t="shared" si="15"/>
        <v>1</v>
      </c>
      <c r="Z995" t="s">
        <v>13</v>
      </c>
      <c r="AA995" t="s">
        <v>24</v>
      </c>
      <c r="AB995">
        <v>14449.8544</v>
      </c>
    </row>
    <row r="996" spans="1:28" x14ac:dyDescent="0.25">
      <c r="A996">
        <v>26</v>
      </c>
      <c r="B996" t="s">
        <v>2</v>
      </c>
      <c r="C996">
        <v>19.8</v>
      </c>
      <c r="D996">
        <v>1</v>
      </c>
      <c r="E996" t="s">
        <v>13</v>
      </c>
      <c r="F996" t="s">
        <v>12</v>
      </c>
      <c r="G996">
        <v>3378.91</v>
      </c>
      <c r="H996">
        <f t="shared" si="15"/>
        <v>0</v>
      </c>
      <c r="Z996" t="s">
        <v>13</v>
      </c>
      <c r="AA996" t="s">
        <v>19</v>
      </c>
      <c r="AB996">
        <v>12224.350850000001</v>
      </c>
    </row>
    <row r="997" spans="1:28" x14ac:dyDescent="0.25">
      <c r="A997">
        <v>38</v>
      </c>
      <c r="B997" t="s">
        <v>2</v>
      </c>
      <c r="C997">
        <v>27.835000000000001</v>
      </c>
      <c r="D997">
        <v>2</v>
      </c>
      <c r="E997" t="s">
        <v>13</v>
      </c>
      <c r="F997" t="s">
        <v>24</v>
      </c>
      <c r="G997">
        <v>7144.86265</v>
      </c>
      <c r="H997">
        <f t="shared" si="15"/>
        <v>0</v>
      </c>
      <c r="Z997" t="s">
        <v>13</v>
      </c>
      <c r="AA997" t="s">
        <v>24</v>
      </c>
      <c r="AB997">
        <v>6985.50695</v>
      </c>
    </row>
    <row r="998" spans="1:28" x14ac:dyDescent="0.25">
      <c r="A998">
        <v>50</v>
      </c>
      <c r="B998" t="s">
        <v>2</v>
      </c>
      <c r="C998">
        <v>31.6</v>
      </c>
      <c r="D998">
        <v>2</v>
      </c>
      <c r="E998" t="s">
        <v>13</v>
      </c>
      <c r="F998" t="s">
        <v>12</v>
      </c>
      <c r="G998">
        <v>10118.424000000001</v>
      </c>
      <c r="H998">
        <f t="shared" si="15"/>
        <v>0</v>
      </c>
      <c r="Z998" t="s">
        <v>13</v>
      </c>
      <c r="AA998" t="s">
        <v>14</v>
      </c>
      <c r="AB998">
        <v>3238.4357</v>
      </c>
    </row>
    <row r="999" spans="1:28" x14ac:dyDescent="0.25">
      <c r="A999">
        <v>38</v>
      </c>
      <c r="B999" t="s">
        <v>3</v>
      </c>
      <c r="C999">
        <v>28.27</v>
      </c>
      <c r="D999">
        <v>1</v>
      </c>
      <c r="E999" t="s">
        <v>13</v>
      </c>
      <c r="F999" t="s">
        <v>14</v>
      </c>
      <c r="G999">
        <v>5484.4673000000003</v>
      </c>
      <c r="H999">
        <f t="shared" si="15"/>
        <v>0</v>
      </c>
      <c r="Z999" t="s">
        <v>13</v>
      </c>
      <c r="AA999" t="s">
        <v>19</v>
      </c>
      <c r="AB999">
        <v>4296.2712000000001</v>
      </c>
    </row>
    <row r="1000" spans="1:28" x14ac:dyDescent="0.25">
      <c r="A1000">
        <v>27</v>
      </c>
      <c r="B1000" t="s">
        <v>2</v>
      </c>
      <c r="C1000">
        <v>20.045000000000002</v>
      </c>
      <c r="D1000">
        <v>3</v>
      </c>
      <c r="E1000" t="s">
        <v>11</v>
      </c>
      <c r="F1000" t="s">
        <v>19</v>
      </c>
      <c r="G1000">
        <v>16420.494549999999</v>
      </c>
      <c r="H1000">
        <f t="shared" si="15"/>
        <v>1</v>
      </c>
      <c r="Z1000" t="s">
        <v>13</v>
      </c>
      <c r="AA1000" t="s">
        <v>14</v>
      </c>
      <c r="AB1000">
        <v>3171.6149</v>
      </c>
    </row>
    <row r="1001" spans="1:28" x14ac:dyDescent="0.25">
      <c r="A1001">
        <v>39</v>
      </c>
      <c r="B1001" t="s">
        <v>2</v>
      </c>
      <c r="C1001">
        <v>23.274999999999999</v>
      </c>
      <c r="D1001">
        <v>3</v>
      </c>
      <c r="E1001" t="s">
        <v>13</v>
      </c>
      <c r="F1001" t="s">
        <v>24</v>
      </c>
      <c r="G1001">
        <v>7986.4752500000004</v>
      </c>
      <c r="H1001">
        <f t="shared" si="15"/>
        <v>0</v>
      </c>
      <c r="Z1001" t="s">
        <v>13</v>
      </c>
      <c r="AA1001" t="s">
        <v>14</v>
      </c>
      <c r="AB1001">
        <v>1135.9407000000001</v>
      </c>
    </row>
    <row r="1002" spans="1:28" x14ac:dyDescent="0.25">
      <c r="A1002">
        <v>39</v>
      </c>
      <c r="B1002" t="s">
        <v>2</v>
      </c>
      <c r="C1002">
        <v>34.1</v>
      </c>
      <c r="D1002">
        <v>3</v>
      </c>
      <c r="E1002" t="s">
        <v>13</v>
      </c>
      <c r="F1002" t="s">
        <v>12</v>
      </c>
      <c r="G1002">
        <v>7418.5219999999999</v>
      </c>
      <c r="H1002">
        <f t="shared" si="15"/>
        <v>0</v>
      </c>
      <c r="Z1002" t="s">
        <v>13</v>
      </c>
      <c r="AA1002" t="s">
        <v>12</v>
      </c>
      <c r="AB1002">
        <v>5615.3689999999997</v>
      </c>
    </row>
    <row r="1003" spans="1:28" x14ac:dyDescent="0.25">
      <c r="A1003">
        <v>63</v>
      </c>
      <c r="B1003" t="s">
        <v>2</v>
      </c>
      <c r="C1003">
        <v>36.85</v>
      </c>
      <c r="D1003">
        <v>0</v>
      </c>
      <c r="E1003" t="s">
        <v>13</v>
      </c>
      <c r="F1003" t="s">
        <v>14</v>
      </c>
      <c r="G1003">
        <v>13887.968500000001</v>
      </c>
      <c r="H1003">
        <f t="shared" si="15"/>
        <v>0</v>
      </c>
      <c r="Z1003" t="s">
        <v>13</v>
      </c>
      <c r="AA1003" t="s">
        <v>12</v>
      </c>
      <c r="AB1003">
        <v>9101.7980000000007</v>
      </c>
    </row>
    <row r="1004" spans="1:28" x14ac:dyDescent="0.25">
      <c r="A1004">
        <v>33</v>
      </c>
      <c r="B1004" t="s">
        <v>2</v>
      </c>
      <c r="C1004">
        <v>36.29</v>
      </c>
      <c r="D1004">
        <v>3</v>
      </c>
      <c r="E1004" t="s">
        <v>13</v>
      </c>
      <c r="F1004" t="s">
        <v>24</v>
      </c>
      <c r="G1004">
        <v>6551.7501000000002</v>
      </c>
      <c r="H1004">
        <f t="shared" si="15"/>
        <v>0</v>
      </c>
      <c r="Z1004" t="s">
        <v>13</v>
      </c>
      <c r="AA1004" t="s">
        <v>12</v>
      </c>
      <c r="AB1004">
        <v>6059.1729999999998</v>
      </c>
    </row>
    <row r="1005" spans="1:28" x14ac:dyDescent="0.25">
      <c r="A1005">
        <v>36</v>
      </c>
      <c r="B1005" t="s">
        <v>2</v>
      </c>
      <c r="C1005">
        <v>26.885000000000002</v>
      </c>
      <c r="D1005">
        <v>0</v>
      </c>
      <c r="E1005" t="s">
        <v>13</v>
      </c>
      <c r="F1005" t="s">
        <v>19</v>
      </c>
      <c r="G1005">
        <v>5267.8181500000001</v>
      </c>
      <c r="H1005">
        <f t="shared" si="15"/>
        <v>0</v>
      </c>
      <c r="Z1005" t="s">
        <v>13</v>
      </c>
      <c r="AA1005" t="s">
        <v>14</v>
      </c>
      <c r="AB1005">
        <v>1633.9618</v>
      </c>
    </row>
    <row r="1006" spans="1:28" x14ac:dyDescent="0.25">
      <c r="A1006">
        <v>30</v>
      </c>
      <c r="B1006" t="s">
        <v>3</v>
      </c>
      <c r="C1006">
        <v>22.99</v>
      </c>
      <c r="D1006">
        <v>2</v>
      </c>
      <c r="E1006" t="s">
        <v>11</v>
      </c>
      <c r="F1006" t="s">
        <v>19</v>
      </c>
      <c r="G1006">
        <v>17361.766100000001</v>
      </c>
      <c r="H1006">
        <f t="shared" si="15"/>
        <v>1</v>
      </c>
      <c r="Z1006" t="s">
        <v>13</v>
      </c>
      <c r="AA1006" t="s">
        <v>12</v>
      </c>
      <c r="AB1006">
        <v>1241.5650000000001</v>
      </c>
    </row>
    <row r="1007" spans="1:28" x14ac:dyDescent="0.25">
      <c r="A1007">
        <v>24</v>
      </c>
      <c r="B1007" t="s">
        <v>3</v>
      </c>
      <c r="C1007">
        <v>32.700000000000003</v>
      </c>
      <c r="D1007">
        <v>0</v>
      </c>
      <c r="E1007" t="s">
        <v>11</v>
      </c>
      <c r="F1007" t="s">
        <v>12</v>
      </c>
      <c r="G1007">
        <v>34472.841</v>
      </c>
      <c r="H1007">
        <f t="shared" si="15"/>
        <v>1</v>
      </c>
      <c r="Z1007" t="s">
        <v>13</v>
      </c>
      <c r="AA1007" t="s">
        <v>12</v>
      </c>
      <c r="AB1007">
        <v>15828.82173</v>
      </c>
    </row>
    <row r="1008" spans="1:28" x14ac:dyDescent="0.25">
      <c r="A1008">
        <v>24</v>
      </c>
      <c r="B1008" t="s">
        <v>3</v>
      </c>
      <c r="C1008">
        <v>25.8</v>
      </c>
      <c r="D1008">
        <v>0</v>
      </c>
      <c r="E1008" t="s">
        <v>13</v>
      </c>
      <c r="F1008" t="s">
        <v>12</v>
      </c>
      <c r="G1008">
        <v>1972.95</v>
      </c>
      <c r="H1008">
        <f t="shared" si="15"/>
        <v>0</v>
      </c>
      <c r="Z1008" t="s">
        <v>13</v>
      </c>
      <c r="AA1008" t="s">
        <v>14</v>
      </c>
      <c r="AB1008">
        <v>4415.1588000000002</v>
      </c>
    </row>
    <row r="1009" spans="1:28" x14ac:dyDescent="0.25">
      <c r="A1009">
        <v>48</v>
      </c>
      <c r="B1009" t="s">
        <v>3</v>
      </c>
      <c r="C1009">
        <v>29.6</v>
      </c>
      <c r="D1009">
        <v>0</v>
      </c>
      <c r="E1009" t="s">
        <v>13</v>
      </c>
      <c r="F1009" t="s">
        <v>12</v>
      </c>
      <c r="G1009">
        <v>21232.182260000001</v>
      </c>
      <c r="H1009">
        <f t="shared" si="15"/>
        <v>0</v>
      </c>
      <c r="Z1009" t="s">
        <v>13</v>
      </c>
      <c r="AA1009" t="s">
        <v>12</v>
      </c>
      <c r="AB1009">
        <v>6474.0129999999999</v>
      </c>
    </row>
    <row r="1010" spans="1:28" x14ac:dyDescent="0.25">
      <c r="A1010">
        <v>47</v>
      </c>
      <c r="B1010" t="s">
        <v>3</v>
      </c>
      <c r="C1010">
        <v>19.190000000000001</v>
      </c>
      <c r="D1010">
        <v>1</v>
      </c>
      <c r="E1010" t="s">
        <v>13</v>
      </c>
      <c r="F1010" t="s">
        <v>24</v>
      </c>
      <c r="G1010">
        <v>8627.5411000000004</v>
      </c>
      <c r="H1010">
        <f t="shared" si="15"/>
        <v>0</v>
      </c>
      <c r="Z1010" t="s">
        <v>13</v>
      </c>
      <c r="AA1010" t="s">
        <v>19</v>
      </c>
      <c r="AB1010">
        <v>11436.738149999999</v>
      </c>
    </row>
    <row r="1011" spans="1:28" x14ac:dyDescent="0.25">
      <c r="A1011">
        <v>29</v>
      </c>
      <c r="B1011" t="s">
        <v>3</v>
      </c>
      <c r="C1011">
        <v>31.73</v>
      </c>
      <c r="D1011">
        <v>2</v>
      </c>
      <c r="E1011" t="s">
        <v>13</v>
      </c>
      <c r="F1011" t="s">
        <v>19</v>
      </c>
      <c r="G1011">
        <v>4433.3877000000002</v>
      </c>
      <c r="H1011">
        <f t="shared" si="15"/>
        <v>0</v>
      </c>
      <c r="Z1011" t="s">
        <v>13</v>
      </c>
      <c r="AA1011" t="s">
        <v>19</v>
      </c>
      <c r="AB1011">
        <v>11305.93455</v>
      </c>
    </row>
    <row r="1012" spans="1:28" x14ac:dyDescent="0.25">
      <c r="A1012">
        <v>28</v>
      </c>
      <c r="B1012" t="s">
        <v>3</v>
      </c>
      <c r="C1012">
        <v>29.26</v>
      </c>
      <c r="D1012">
        <v>2</v>
      </c>
      <c r="E1012" t="s">
        <v>13</v>
      </c>
      <c r="F1012" t="s">
        <v>24</v>
      </c>
      <c r="G1012">
        <v>4438.2633999999998</v>
      </c>
      <c r="H1012">
        <f t="shared" si="15"/>
        <v>0</v>
      </c>
      <c r="Z1012" t="s">
        <v>13</v>
      </c>
      <c r="AA1012" t="s">
        <v>19</v>
      </c>
      <c r="AB1012">
        <v>30063.580549999999</v>
      </c>
    </row>
    <row r="1013" spans="1:28" x14ac:dyDescent="0.25">
      <c r="A1013">
        <v>47</v>
      </c>
      <c r="B1013" t="s">
        <v>3</v>
      </c>
      <c r="C1013">
        <v>28.215</v>
      </c>
      <c r="D1013">
        <v>3</v>
      </c>
      <c r="E1013" t="s">
        <v>11</v>
      </c>
      <c r="F1013" t="s">
        <v>19</v>
      </c>
      <c r="G1013">
        <v>24915.220850000002</v>
      </c>
      <c r="H1013">
        <f t="shared" si="15"/>
        <v>1</v>
      </c>
      <c r="Z1013" t="s">
        <v>13</v>
      </c>
      <c r="AA1013" t="s">
        <v>24</v>
      </c>
      <c r="AB1013">
        <v>10197.772199999999</v>
      </c>
    </row>
    <row r="1014" spans="1:28" x14ac:dyDescent="0.25">
      <c r="A1014">
        <v>25</v>
      </c>
      <c r="B1014" t="s">
        <v>3</v>
      </c>
      <c r="C1014">
        <v>24.984999999999999</v>
      </c>
      <c r="D1014">
        <v>2</v>
      </c>
      <c r="E1014" t="s">
        <v>13</v>
      </c>
      <c r="F1014" t="s">
        <v>24</v>
      </c>
      <c r="G1014">
        <v>23241.47453</v>
      </c>
      <c r="H1014">
        <f t="shared" si="15"/>
        <v>0</v>
      </c>
      <c r="Z1014" t="s">
        <v>13</v>
      </c>
      <c r="AA1014" t="s">
        <v>24</v>
      </c>
      <c r="AB1014">
        <v>4544.2348000000002</v>
      </c>
    </row>
    <row r="1015" spans="1:28" x14ac:dyDescent="0.25">
      <c r="A1015">
        <v>51</v>
      </c>
      <c r="B1015" t="s">
        <v>3</v>
      </c>
      <c r="C1015">
        <v>27.74</v>
      </c>
      <c r="D1015">
        <v>1</v>
      </c>
      <c r="E1015" t="s">
        <v>13</v>
      </c>
      <c r="F1015" t="s">
        <v>24</v>
      </c>
      <c r="G1015">
        <v>9957.7216000000008</v>
      </c>
      <c r="H1015">
        <f t="shared" si="15"/>
        <v>0</v>
      </c>
      <c r="Z1015" t="s">
        <v>13</v>
      </c>
      <c r="AA1015" t="s">
        <v>12</v>
      </c>
      <c r="AB1015">
        <v>3277.1610000000001</v>
      </c>
    </row>
    <row r="1016" spans="1:28" x14ac:dyDescent="0.25">
      <c r="A1016">
        <v>48</v>
      </c>
      <c r="B1016" t="s">
        <v>2</v>
      </c>
      <c r="C1016">
        <v>22.8</v>
      </c>
      <c r="D1016">
        <v>0</v>
      </c>
      <c r="E1016" t="s">
        <v>13</v>
      </c>
      <c r="F1016" t="s">
        <v>12</v>
      </c>
      <c r="G1016">
        <v>8269.0439999999999</v>
      </c>
      <c r="H1016">
        <f t="shared" si="15"/>
        <v>0</v>
      </c>
      <c r="Z1016" t="s">
        <v>13</v>
      </c>
      <c r="AA1016" t="s">
        <v>14</v>
      </c>
      <c r="AB1016">
        <v>6770.1925000000001</v>
      </c>
    </row>
    <row r="1017" spans="1:28" x14ac:dyDescent="0.25">
      <c r="A1017">
        <v>43</v>
      </c>
      <c r="B1017" t="s">
        <v>3</v>
      </c>
      <c r="C1017">
        <v>20.13</v>
      </c>
      <c r="D1017">
        <v>2</v>
      </c>
      <c r="E1017" t="s">
        <v>11</v>
      </c>
      <c r="F1017" t="s">
        <v>14</v>
      </c>
      <c r="G1017">
        <v>18767.737700000001</v>
      </c>
      <c r="H1017">
        <f t="shared" si="15"/>
        <v>1</v>
      </c>
      <c r="Z1017" t="s">
        <v>13</v>
      </c>
      <c r="AA1017" t="s">
        <v>12</v>
      </c>
      <c r="AB1017">
        <v>7337.7479999999996</v>
      </c>
    </row>
    <row r="1018" spans="1:28" x14ac:dyDescent="0.25">
      <c r="A1018">
        <v>61</v>
      </c>
      <c r="B1018" t="s">
        <v>2</v>
      </c>
      <c r="C1018">
        <v>33.33</v>
      </c>
      <c r="D1018">
        <v>4</v>
      </c>
      <c r="E1018" t="s">
        <v>13</v>
      </c>
      <c r="F1018" t="s">
        <v>14</v>
      </c>
      <c r="G1018">
        <v>36580.282160000002</v>
      </c>
      <c r="H1018">
        <f t="shared" si="15"/>
        <v>0</v>
      </c>
      <c r="Z1018" t="s">
        <v>13</v>
      </c>
      <c r="AA1018" t="s">
        <v>24</v>
      </c>
      <c r="AB1018">
        <v>10370.912549999999</v>
      </c>
    </row>
    <row r="1019" spans="1:28" x14ac:dyDescent="0.25">
      <c r="A1019">
        <v>48</v>
      </c>
      <c r="B1019" t="s">
        <v>3</v>
      </c>
      <c r="C1019">
        <v>32.299999999999997</v>
      </c>
      <c r="D1019">
        <v>1</v>
      </c>
      <c r="E1019" t="s">
        <v>13</v>
      </c>
      <c r="F1019" t="s">
        <v>19</v>
      </c>
      <c r="G1019">
        <v>8765.2489999999998</v>
      </c>
      <c r="H1019">
        <f t="shared" si="15"/>
        <v>0</v>
      </c>
      <c r="Z1019" t="s">
        <v>13</v>
      </c>
      <c r="AA1019" t="s">
        <v>12</v>
      </c>
      <c r="AB1019">
        <v>10704.47</v>
      </c>
    </row>
    <row r="1020" spans="1:28" x14ac:dyDescent="0.25">
      <c r="A1020">
        <v>38</v>
      </c>
      <c r="B1020" t="s">
        <v>2</v>
      </c>
      <c r="C1020">
        <v>27.6</v>
      </c>
      <c r="D1020">
        <v>0</v>
      </c>
      <c r="E1020" t="s">
        <v>13</v>
      </c>
      <c r="F1020" t="s">
        <v>12</v>
      </c>
      <c r="G1020">
        <v>5383.5360000000001</v>
      </c>
      <c r="H1020">
        <f t="shared" si="15"/>
        <v>0</v>
      </c>
      <c r="Z1020" t="s">
        <v>13</v>
      </c>
      <c r="AA1020" t="s">
        <v>12</v>
      </c>
      <c r="AB1020">
        <v>1880.4870000000001</v>
      </c>
    </row>
    <row r="1021" spans="1:28" x14ac:dyDescent="0.25">
      <c r="A1021">
        <v>59</v>
      </c>
      <c r="B1021" t="s">
        <v>3</v>
      </c>
      <c r="C1021">
        <v>25.46</v>
      </c>
      <c r="D1021">
        <v>0</v>
      </c>
      <c r="E1021" t="s">
        <v>13</v>
      </c>
      <c r="F1021" t="s">
        <v>19</v>
      </c>
      <c r="G1021">
        <v>12124.992399999999</v>
      </c>
      <c r="H1021">
        <f t="shared" si="15"/>
        <v>0</v>
      </c>
      <c r="Z1021" t="s">
        <v>13</v>
      </c>
      <c r="AA1021" t="s">
        <v>12</v>
      </c>
      <c r="AB1021">
        <v>8615.2999999999993</v>
      </c>
    </row>
    <row r="1022" spans="1:28" x14ac:dyDescent="0.25">
      <c r="A1022">
        <v>19</v>
      </c>
      <c r="B1022" t="s">
        <v>2</v>
      </c>
      <c r="C1022">
        <v>24.605</v>
      </c>
      <c r="D1022">
        <v>1</v>
      </c>
      <c r="E1022" t="s">
        <v>13</v>
      </c>
      <c r="F1022" t="s">
        <v>19</v>
      </c>
      <c r="G1022">
        <v>2709.24395</v>
      </c>
      <c r="H1022">
        <f t="shared" si="15"/>
        <v>0</v>
      </c>
      <c r="Z1022" t="s">
        <v>13</v>
      </c>
      <c r="AA1022" t="s">
        <v>19</v>
      </c>
      <c r="AB1022">
        <v>3292.5298499999999</v>
      </c>
    </row>
    <row r="1023" spans="1:28" x14ac:dyDescent="0.25">
      <c r="A1023">
        <v>26</v>
      </c>
      <c r="B1023" t="s">
        <v>2</v>
      </c>
      <c r="C1023">
        <v>34.200000000000003</v>
      </c>
      <c r="D1023">
        <v>2</v>
      </c>
      <c r="E1023" t="s">
        <v>13</v>
      </c>
      <c r="F1023" t="s">
        <v>12</v>
      </c>
      <c r="G1023">
        <v>3987.9259999999999</v>
      </c>
      <c r="H1023">
        <f t="shared" si="15"/>
        <v>0</v>
      </c>
      <c r="Z1023" t="s">
        <v>13</v>
      </c>
      <c r="AA1023" t="s">
        <v>19</v>
      </c>
      <c r="AB1023">
        <v>3021.80915</v>
      </c>
    </row>
    <row r="1024" spans="1:28" x14ac:dyDescent="0.25">
      <c r="A1024">
        <v>54</v>
      </c>
      <c r="B1024" t="s">
        <v>2</v>
      </c>
      <c r="C1024">
        <v>35.814999999999998</v>
      </c>
      <c r="D1024">
        <v>3</v>
      </c>
      <c r="E1024" t="s">
        <v>13</v>
      </c>
      <c r="F1024" t="s">
        <v>19</v>
      </c>
      <c r="G1024">
        <v>12495.290849999999</v>
      </c>
      <c r="H1024">
        <f t="shared" si="15"/>
        <v>0</v>
      </c>
      <c r="Z1024" t="s">
        <v>13</v>
      </c>
      <c r="AA1024" t="s">
        <v>14</v>
      </c>
      <c r="AB1024">
        <v>14478.33015</v>
      </c>
    </row>
    <row r="1025" spans="1:28" x14ac:dyDescent="0.25">
      <c r="A1025">
        <v>21</v>
      </c>
      <c r="B1025" t="s">
        <v>2</v>
      </c>
      <c r="C1025">
        <v>32.68</v>
      </c>
      <c r="D1025">
        <v>2</v>
      </c>
      <c r="E1025" t="s">
        <v>13</v>
      </c>
      <c r="F1025" t="s">
        <v>19</v>
      </c>
      <c r="G1025">
        <v>26018.950519999999</v>
      </c>
      <c r="H1025">
        <f t="shared" si="15"/>
        <v>0</v>
      </c>
      <c r="Z1025" t="s">
        <v>13</v>
      </c>
      <c r="AA1025" t="s">
        <v>14</v>
      </c>
      <c r="AB1025">
        <v>4747.0528999999997</v>
      </c>
    </row>
    <row r="1026" spans="1:28" x14ac:dyDescent="0.25">
      <c r="A1026">
        <v>51</v>
      </c>
      <c r="B1026" t="s">
        <v>3</v>
      </c>
      <c r="C1026">
        <v>37</v>
      </c>
      <c r="D1026">
        <v>0</v>
      </c>
      <c r="E1026" t="s">
        <v>13</v>
      </c>
      <c r="F1026" t="s">
        <v>12</v>
      </c>
      <c r="G1026">
        <v>8798.5930000000008</v>
      </c>
      <c r="H1026">
        <f t="shared" si="15"/>
        <v>0</v>
      </c>
      <c r="Z1026" t="s">
        <v>13</v>
      </c>
      <c r="AA1026" t="s">
        <v>12</v>
      </c>
      <c r="AB1026">
        <v>10959.33</v>
      </c>
    </row>
    <row r="1027" spans="1:28" x14ac:dyDescent="0.25">
      <c r="A1027">
        <v>22</v>
      </c>
      <c r="B1027" t="s">
        <v>2</v>
      </c>
      <c r="C1027">
        <v>31.02</v>
      </c>
      <c r="D1027">
        <v>3</v>
      </c>
      <c r="E1027" t="s">
        <v>11</v>
      </c>
      <c r="F1027" t="s">
        <v>14</v>
      </c>
      <c r="G1027">
        <v>35595.589800000002</v>
      </c>
      <c r="H1027">
        <f t="shared" si="15"/>
        <v>1</v>
      </c>
      <c r="Z1027" t="s">
        <v>13</v>
      </c>
      <c r="AA1027" t="s">
        <v>24</v>
      </c>
      <c r="AB1027">
        <v>2741.9479999999999</v>
      </c>
    </row>
    <row r="1028" spans="1:28" x14ac:dyDescent="0.25">
      <c r="A1028">
        <v>47</v>
      </c>
      <c r="B1028" t="s">
        <v>3</v>
      </c>
      <c r="C1028">
        <v>36.08</v>
      </c>
      <c r="D1028">
        <v>1</v>
      </c>
      <c r="E1028" t="s">
        <v>11</v>
      </c>
      <c r="F1028" t="s">
        <v>14</v>
      </c>
      <c r="G1028">
        <v>42211.138200000001</v>
      </c>
      <c r="H1028">
        <f t="shared" si="15"/>
        <v>1</v>
      </c>
      <c r="Z1028" t="s">
        <v>13</v>
      </c>
      <c r="AA1028" t="s">
        <v>19</v>
      </c>
      <c r="AB1028">
        <v>4357.0436499999996</v>
      </c>
    </row>
    <row r="1029" spans="1:28" x14ac:dyDescent="0.25">
      <c r="A1029">
        <v>18</v>
      </c>
      <c r="B1029" t="s">
        <v>3</v>
      </c>
      <c r="C1029">
        <v>23.32</v>
      </c>
      <c r="D1029">
        <v>1</v>
      </c>
      <c r="E1029" t="s">
        <v>13</v>
      </c>
      <c r="F1029" t="s">
        <v>14</v>
      </c>
      <c r="G1029">
        <v>1711.0268000000001</v>
      </c>
      <c r="H1029">
        <f t="shared" si="15"/>
        <v>0</v>
      </c>
      <c r="Z1029" t="s">
        <v>13</v>
      </c>
      <c r="AA1029" t="s">
        <v>19</v>
      </c>
      <c r="AB1029">
        <v>4189.1130999999996</v>
      </c>
    </row>
    <row r="1030" spans="1:28" x14ac:dyDescent="0.25">
      <c r="A1030">
        <v>47</v>
      </c>
      <c r="B1030" t="s">
        <v>2</v>
      </c>
      <c r="C1030">
        <v>45.32</v>
      </c>
      <c r="D1030">
        <v>1</v>
      </c>
      <c r="E1030" t="s">
        <v>13</v>
      </c>
      <c r="F1030" t="s">
        <v>14</v>
      </c>
      <c r="G1030">
        <v>8569.8618000000006</v>
      </c>
      <c r="H1030">
        <f t="shared" si="15"/>
        <v>0</v>
      </c>
      <c r="Z1030" t="s">
        <v>13</v>
      </c>
      <c r="AA1030" t="s">
        <v>14</v>
      </c>
      <c r="AB1030">
        <v>8283.6807000000008</v>
      </c>
    </row>
    <row r="1031" spans="1:28" x14ac:dyDescent="0.25">
      <c r="A1031">
        <v>21</v>
      </c>
      <c r="B1031" t="s">
        <v>2</v>
      </c>
      <c r="C1031">
        <v>34.6</v>
      </c>
      <c r="D1031">
        <v>0</v>
      </c>
      <c r="E1031" t="s">
        <v>13</v>
      </c>
      <c r="F1031" t="s">
        <v>12</v>
      </c>
      <c r="G1031">
        <v>2020.1769999999999</v>
      </c>
      <c r="H1031">
        <f t="shared" ref="H1031:H1094" si="16">IF(E1031="yes",1,0)</f>
        <v>0</v>
      </c>
      <c r="Z1031" t="s">
        <v>13</v>
      </c>
      <c r="AA1031" t="s">
        <v>14</v>
      </c>
      <c r="AB1031">
        <v>1720.3536999999999</v>
      </c>
    </row>
    <row r="1032" spans="1:28" x14ac:dyDescent="0.25">
      <c r="A1032">
        <v>19</v>
      </c>
      <c r="B1032" t="s">
        <v>3</v>
      </c>
      <c r="C1032">
        <v>26.03</v>
      </c>
      <c r="D1032">
        <v>1</v>
      </c>
      <c r="E1032" t="s">
        <v>11</v>
      </c>
      <c r="F1032" t="s">
        <v>19</v>
      </c>
      <c r="G1032">
        <v>16450.894700000001</v>
      </c>
      <c r="H1032">
        <f t="shared" si="16"/>
        <v>1</v>
      </c>
      <c r="Z1032" t="s">
        <v>13</v>
      </c>
      <c r="AA1032" t="s">
        <v>24</v>
      </c>
      <c r="AB1032">
        <v>8534.6718000000001</v>
      </c>
    </row>
    <row r="1033" spans="1:28" x14ac:dyDescent="0.25">
      <c r="A1033">
        <v>23</v>
      </c>
      <c r="B1033" t="s">
        <v>3</v>
      </c>
      <c r="C1033">
        <v>18.715</v>
      </c>
      <c r="D1033">
        <v>0</v>
      </c>
      <c r="E1033" t="s">
        <v>13</v>
      </c>
      <c r="F1033" t="s">
        <v>19</v>
      </c>
      <c r="G1033">
        <v>21595.382290000001</v>
      </c>
      <c r="H1033">
        <f t="shared" si="16"/>
        <v>0</v>
      </c>
      <c r="Z1033" t="s">
        <v>13</v>
      </c>
      <c r="AA1033" t="s">
        <v>24</v>
      </c>
      <c r="AB1033">
        <v>3732.6251000000002</v>
      </c>
    </row>
    <row r="1034" spans="1:28" x14ac:dyDescent="0.25">
      <c r="A1034">
        <v>54</v>
      </c>
      <c r="B1034" t="s">
        <v>3</v>
      </c>
      <c r="C1034">
        <v>31.6</v>
      </c>
      <c r="D1034">
        <v>0</v>
      </c>
      <c r="E1034" t="s">
        <v>13</v>
      </c>
      <c r="F1034" t="s">
        <v>12</v>
      </c>
      <c r="G1034">
        <v>9850.4320000000007</v>
      </c>
      <c r="H1034">
        <f t="shared" si="16"/>
        <v>0</v>
      </c>
      <c r="Z1034" t="s">
        <v>13</v>
      </c>
      <c r="AA1034" t="s">
        <v>12</v>
      </c>
      <c r="AB1034">
        <v>5472.4489999999996</v>
      </c>
    </row>
    <row r="1035" spans="1:28" x14ac:dyDescent="0.25">
      <c r="A1035">
        <v>37</v>
      </c>
      <c r="B1035" t="s">
        <v>2</v>
      </c>
      <c r="C1035">
        <v>17.29</v>
      </c>
      <c r="D1035">
        <v>2</v>
      </c>
      <c r="E1035" t="s">
        <v>13</v>
      </c>
      <c r="F1035" t="s">
        <v>24</v>
      </c>
      <c r="G1035">
        <v>6877.9800999999998</v>
      </c>
      <c r="H1035">
        <f t="shared" si="16"/>
        <v>0</v>
      </c>
      <c r="Z1035" t="s">
        <v>13</v>
      </c>
      <c r="AA1035" t="s">
        <v>14</v>
      </c>
      <c r="AB1035">
        <v>7147.4727999999996</v>
      </c>
    </row>
    <row r="1036" spans="1:28" x14ac:dyDescent="0.25">
      <c r="A1036">
        <v>46</v>
      </c>
      <c r="B1036" t="s">
        <v>2</v>
      </c>
      <c r="C1036">
        <v>23.655000000000001</v>
      </c>
      <c r="D1036">
        <v>1</v>
      </c>
      <c r="E1036" t="s">
        <v>11</v>
      </c>
      <c r="F1036" t="s">
        <v>19</v>
      </c>
      <c r="G1036">
        <v>21677.283449999999</v>
      </c>
      <c r="H1036">
        <f t="shared" si="16"/>
        <v>1</v>
      </c>
      <c r="Z1036" t="s">
        <v>13</v>
      </c>
      <c r="AA1036" t="s">
        <v>24</v>
      </c>
      <c r="AB1036">
        <v>7133.9025000000001</v>
      </c>
    </row>
    <row r="1037" spans="1:28" x14ac:dyDescent="0.25">
      <c r="A1037">
        <v>55</v>
      </c>
      <c r="B1037" t="s">
        <v>2</v>
      </c>
      <c r="C1037">
        <v>35.200000000000003</v>
      </c>
      <c r="D1037">
        <v>0</v>
      </c>
      <c r="E1037" t="s">
        <v>11</v>
      </c>
      <c r="F1037" t="s">
        <v>14</v>
      </c>
      <c r="G1037">
        <v>44423.803</v>
      </c>
      <c r="H1037">
        <f t="shared" si="16"/>
        <v>1</v>
      </c>
      <c r="Z1037" t="s">
        <v>13</v>
      </c>
      <c r="AA1037" t="s">
        <v>14</v>
      </c>
      <c r="AB1037">
        <v>1515.3449000000001</v>
      </c>
    </row>
    <row r="1038" spans="1:28" x14ac:dyDescent="0.25">
      <c r="A1038">
        <v>30</v>
      </c>
      <c r="B1038" t="s">
        <v>2</v>
      </c>
      <c r="C1038">
        <v>27.93</v>
      </c>
      <c r="D1038">
        <v>0</v>
      </c>
      <c r="E1038" t="s">
        <v>13</v>
      </c>
      <c r="F1038" t="s">
        <v>24</v>
      </c>
      <c r="G1038">
        <v>4137.5227000000004</v>
      </c>
      <c r="H1038">
        <f t="shared" si="16"/>
        <v>0</v>
      </c>
      <c r="Z1038" t="s">
        <v>13</v>
      </c>
      <c r="AA1038" t="s">
        <v>19</v>
      </c>
      <c r="AB1038">
        <v>9301.8935500000007</v>
      </c>
    </row>
    <row r="1039" spans="1:28" x14ac:dyDescent="0.25">
      <c r="A1039">
        <v>18</v>
      </c>
      <c r="B1039" t="s">
        <v>3</v>
      </c>
      <c r="C1039">
        <v>21.565000000000001</v>
      </c>
      <c r="D1039">
        <v>0</v>
      </c>
      <c r="E1039" t="s">
        <v>11</v>
      </c>
      <c r="F1039" t="s">
        <v>24</v>
      </c>
      <c r="G1039">
        <v>13747.87235</v>
      </c>
      <c r="H1039">
        <f t="shared" si="16"/>
        <v>1</v>
      </c>
      <c r="Z1039" t="s">
        <v>13</v>
      </c>
      <c r="AA1039" t="s">
        <v>24</v>
      </c>
      <c r="AB1039">
        <v>11931.125249999999</v>
      </c>
    </row>
    <row r="1040" spans="1:28" x14ac:dyDescent="0.25">
      <c r="A1040">
        <v>61</v>
      </c>
      <c r="B1040" t="s">
        <v>3</v>
      </c>
      <c r="C1040">
        <v>38.380000000000003</v>
      </c>
      <c r="D1040">
        <v>0</v>
      </c>
      <c r="E1040" t="s">
        <v>13</v>
      </c>
      <c r="F1040" t="s">
        <v>19</v>
      </c>
      <c r="G1040">
        <v>12950.0712</v>
      </c>
      <c r="H1040">
        <f t="shared" si="16"/>
        <v>0</v>
      </c>
      <c r="Z1040" t="s">
        <v>13</v>
      </c>
      <c r="AA1040" t="s">
        <v>12</v>
      </c>
      <c r="AB1040">
        <v>1964.78</v>
      </c>
    </row>
    <row r="1041" spans="1:28" x14ac:dyDescent="0.25">
      <c r="A1041">
        <v>54</v>
      </c>
      <c r="B1041" t="s">
        <v>2</v>
      </c>
      <c r="C1041">
        <v>23</v>
      </c>
      <c r="D1041">
        <v>3</v>
      </c>
      <c r="E1041" t="s">
        <v>13</v>
      </c>
      <c r="F1041" t="s">
        <v>12</v>
      </c>
      <c r="G1041">
        <v>12094.477999999999</v>
      </c>
      <c r="H1041">
        <f t="shared" si="16"/>
        <v>0</v>
      </c>
      <c r="Z1041" t="s">
        <v>13</v>
      </c>
      <c r="AA1041" t="s">
        <v>24</v>
      </c>
      <c r="AB1041">
        <v>1708.9257500000001</v>
      </c>
    </row>
    <row r="1042" spans="1:28" x14ac:dyDescent="0.25">
      <c r="A1042">
        <v>22</v>
      </c>
      <c r="B1042" t="s">
        <v>3</v>
      </c>
      <c r="C1042">
        <v>37.07</v>
      </c>
      <c r="D1042">
        <v>2</v>
      </c>
      <c r="E1042" t="s">
        <v>11</v>
      </c>
      <c r="F1042" t="s">
        <v>14</v>
      </c>
      <c r="G1042">
        <v>37484.4493</v>
      </c>
      <c r="H1042">
        <f t="shared" si="16"/>
        <v>1</v>
      </c>
      <c r="Z1042" t="s">
        <v>13</v>
      </c>
      <c r="AA1042" t="s">
        <v>14</v>
      </c>
      <c r="AB1042">
        <v>4340.4408999999996</v>
      </c>
    </row>
    <row r="1043" spans="1:28" x14ac:dyDescent="0.25">
      <c r="A1043">
        <v>45</v>
      </c>
      <c r="B1043" t="s">
        <v>2</v>
      </c>
      <c r="C1043">
        <v>30.495000000000001</v>
      </c>
      <c r="D1043">
        <v>1</v>
      </c>
      <c r="E1043" t="s">
        <v>11</v>
      </c>
      <c r="F1043" t="s">
        <v>19</v>
      </c>
      <c r="G1043">
        <v>39725.518049999999</v>
      </c>
      <c r="H1043">
        <f t="shared" si="16"/>
        <v>1</v>
      </c>
      <c r="Z1043" t="s">
        <v>13</v>
      </c>
      <c r="AA1043" t="s">
        <v>19</v>
      </c>
      <c r="AB1043">
        <v>5261.4694499999996</v>
      </c>
    </row>
    <row r="1044" spans="1:28" x14ac:dyDescent="0.25">
      <c r="A1044">
        <v>22</v>
      </c>
      <c r="B1044" t="s">
        <v>3</v>
      </c>
      <c r="C1044">
        <v>28.88</v>
      </c>
      <c r="D1044">
        <v>0</v>
      </c>
      <c r="E1044" t="s">
        <v>13</v>
      </c>
      <c r="F1044" t="s">
        <v>24</v>
      </c>
      <c r="G1044">
        <v>2250.8352</v>
      </c>
      <c r="H1044">
        <f t="shared" si="16"/>
        <v>0</v>
      </c>
      <c r="Z1044" t="s">
        <v>13</v>
      </c>
      <c r="AA1044" t="s">
        <v>19</v>
      </c>
      <c r="AB1044">
        <v>2710.8285500000002</v>
      </c>
    </row>
    <row r="1045" spans="1:28" x14ac:dyDescent="0.25">
      <c r="A1045">
        <v>19</v>
      </c>
      <c r="B1045" t="s">
        <v>3</v>
      </c>
      <c r="C1045">
        <v>27.265000000000001</v>
      </c>
      <c r="D1045">
        <v>2</v>
      </c>
      <c r="E1045" t="s">
        <v>13</v>
      </c>
      <c r="F1045" t="s">
        <v>19</v>
      </c>
      <c r="G1045">
        <v>22493.659640000002</v>
      </c>
      <c r="H1045">
        <f t="shared" si="16"/>
        <v>0</v>
      </c>
      <c r="Z1045" t="s">
        <v>13</v>
      </c>
      <c r="AA1045" t="s">
        <v>12</v>
      </c>
      <c r="AB1045">
        <v>3208.7869999999998</v>
      </c>
    </row>
    <row r="1046" spans="1:28" x14ac:dyDescent="0.25">
      <c r="A1046">
        <v>35</v>
      </c>
      <c r="B1046" t="s">
        <v>2</v>
      </c>
      <c r="C1046">
        <v>28.024999999999999</v>
      </c>
      <c r="D1046">
        <v>0</v>
      </c>
      <c r="E1046" t="s">
        <v>11</v>
      </c>
      <c r="F1046" t="s">
        <v>19</v>
      </c>
      <c r="G1046">
        <v>20234.854749999999</v>
      </c>
      <c r="H1046">
        <f t="shared" si="16"/>
        <v>1</v>
      </c>
      <c r="Z1046" t="s">
        <v>13</v>
      </c>
      <c r="AA1046" t="s">
        <v>14</v>
      </c>
      <c r="AB1046">
        <v>2464.6188000000002</v>
      </c>
    </row>
    <row r="1047" spans="1:28" x14ac:dyDescent="0.25">
      <c r="A1047">
        <v>18</v>
      </c>
      <c r="B1047" t="s">
        <v>3</v>
      </c>
      <c r="C1047">
        <v>23.085000000000001</v>
      </c>
      <c r="D1047">
        <v>0</v>
      </c>
      <c r="E1047" t="s">
        <v>13</v>
      </c>
      <c r="F1047" t="s">
        <v>24</v>
      </c>
      <c r="G1047">
        <v>1704.7001499999999</v>
      </c>
      <c r="H1047">
        <f t="shared" si="16"/>
        <v>0</v>
      </c>
      <c r="Z1047" t="s">
        <v>13</v>
      </c>
      <c r="AA1047" t="s">
        <v>12</v>
      </c>
      <c r="AB1047">
        <v>6875.9610000000002</v>
      </c>
    </row>
    <row r="1048" spans="1:28" x14ac:dyDescent="0.25">
      <c r="A1048">
        <v>20</v>
      </c>
      <c r="B1048" t="s">
        <v>3</v>
      </c>
      <c r="C1048">
        <v>30.684999999999999</v>
      </c>
      <c r="D1048">
        <v>0</v>
      </c>
      <c r="E1048" t="s">
        <v>11</v>
      </c>
      <c r="F1048" t="s">
        <v>24</v>
      </c>
      <c r="G1048">
        <v>33475.817150000003</v>
      </c>
      <c r="H1048">
        <f t="shared" si="16"/>
        <v>1</v>
      </c>
      <c r="Z1048" t="s">
        <v>13</v>
      </c>
      <c r="AA1048" t="s">
        <v>19</v>
      </c>
      <c r="AB1048">
        <v>6940.90985</v>
      </c>
    </row>
    <row r="1049" spans="1:28" x14ac:dyDescent="0.25">
      <c r="A1049">
        <v>28</v>
      </c>
      <c r="B1049" t="s">
        <v>2</v>
      </c>
      <c r="C1049">
        <v>25.8</v>
      </c>
      <c r="D1049">
        <v>0</v>
      </c>
      <c r="E1049" t="s">
        <v>13</v>
      </c>
      <c r="F1049" t="s">
        <v>12</v>
      </c>
      <c r="G1049">
        <v>3161.4540000000002</v>
      </c>
      <c r="H1049">
        <f t="shared" si="16"/>
        <v>0</v>
      </c>
      <c r="Z1049" t="s">
        <v>13</v>
      </c>
      <c r="AA1049" t="s">
        <v>19</v>
      </c>
      <c r="AB1049">
        <v>4571.4130500000001</v>
      </c>
    </row>
    <row r="1050" spans="1:28" x14ac:dyDescent="0.25">
      <c r="A1050">
        <v>55</v>
      </c>
      <c r="B1050" t="s">
        <v>3</v>
      </c>
      <c r="C1050">
        <v>35.244999999999997</v>
      </c>
      <c r="D1050">
        <v>1</v>
      </c>
      <c r="E1050" t="s">
        <v>13</v>
      </c>
      <c r="F1050" t="s">
        <v>24</v>
      </c>
      <c r="G1050">
        <v>11394.065549999999</v>
      </c>
      <c r="H1050">
        <f t="shared" si="16"/>
        <v>0</v>
      </c>
      <c r="Z1050" t="s">
        <v>13</v>
      </c>
      <c r="AA1050" t="s">
        <v>12</v>
      </c>
      <c r="AB1050">
        <v>4536.259</v>
      </c>
    </row>
    <row r="1051" spans="1:28" x14ac:dyDescent="0.25">
      <c r="A1051">
        <v>43</v>
      </c>
      <c r="B1051" t="s">
        <v>2</v>
      </c>
      <c r="C1051">
        <v>24.7</v>
      </c>
      <c r="D1051">
        <v>2</v>
      </c>
      <c r="E1051" t="s">
        <v>11</v>
      </c>
      <c r="F1051" t="s">
        <v>19</v>
      </c>
      <c r="G1051">
        <v>21880.82</v>
      </c>
      <c r="H1051">
        <f t="shared" si="16"/>
        <v>1</v>
      </c>
      <c r="Z1051" t="s">
        <v>13</v>
      </c>
      <c r="AA1051" t="s">
        <v>24</v>
      </c>
      <c r="AB1051">
        <v>11272.331389999999</v>
      </c>
    </row>
    <row r="1052" spans="1:28" x14ac:dyDescent="0.25">
      <c r="A1052">
        <v>43</v>
      </c>
      <c r="B1052" t="s">
        <v>2</v>
      </c>
      <c r="C1052">
        <v>25.08</v>
      </c>
      <c r="D1052">
        <v>0</v>
      </c>
      <c r="E1052" t="s">
        <v>13</v>
      </c>
      <c r="F1052" t="s">
        <v>24</v>
      </c>
      <c r="G1052">
        <v>7325.0482000000002</v>
      </c>
      <c r="H1052">
        <f t="shared" si="16"/>
        <v>0</v>
      </c>
      <c r="Z1052" t="s">
        <v>13</v>
      </c>
      <c r="AA1052" t="s">
        <v>12</v>
      </c>
      <c r="AB1052">
        <v>1731.6769999999999</v>
      </c>
    </row>
    <row r="1053" spans="1:28" x14ac:dyDescent="0.25">
      <c r="A1053">
        <v>22</v>
      </c>
      <c r="B1053" t="s">
        <v>3</v>
      </c>
      <c r="C1053">
        <v>52.58</v>
      </c>
      <c r="D1053">
        <v>1</v>
      </c>
      <c r="E1053" t="s">
        <v>11</v>
      </c>
      <c r="F1053" t="s">
        <v>14</v>
      </c>
      <c r="G1053">
        <v>44501.398200000003</v>
      </c>
      <c r="H1053">
        <f t="shared" si="16"/>
        <v>1</v>
      </c>
      <c r="Z1053" t="s">
        <v>13</v>
      </c>
      <c r="AA1053" t="s">
        <v>14</v>
      </c>
      <c r="AB1053">
        <v>1163.4627</v>
      </c>
    </row>
    <row r="1054" spans="1:28" x14ac:dyDescent="0.25">
      <c r="A1054">
        <v>25</v>
      </c>
      <c r="B1054" t="s">
        <v>2</v>
      </c>
      <c r="C1054">
        <v>22.515000000000001</v>
      </c>
      <c r="D1054">
        <v>1</v>
      </c>
      <c r="E1054" t="s">
        <v>13</v>
      </c>
      <c r="F1054" t="s">
        <v>19</v>
      </c>
      <c r="G1054">
        <v>3594.17085</v>
      </c>
      <c r="H1054">
        <f t="shared" si="16"/>
        <v>0</v>
      </c>
      <c r="Z1054" t="s">
        <v>13</v>
      </c>
      <c r="AA1054" t="s">
        <v>24</v>
      </c>
      <c r="AB1054">
        <v>19496.71917</v>
      </c>
    </row>
    <row r="1055" spans="1:28" x14ac:dyDescent="0.25">
      <c r="A1055">
        <v>49</v>
      </c>
      <c r="B1055" t="s">
        <v>3</v>
      </c>
      <c r="C1055">
        <v>30.9</v>
      </c>
      <c r="D1055">
        <v>0</v>
      </c>
      <c r="E1055" t="s">
        <v>11</v>
      </c>
      <c r="F1055" t="s">
        <v>12</v>
      </c>
      <c r="G1055">
        <v>39727.614000000001</v>
      </c>
      <c r="H1055">
        <f t="shared" si="16"/>
        <v>1</v>
      </c>
      <c r="Z1055" t="s">
        <v>13</v>
      </c>
      <c r="AA1055" t="s">
        <v>19</v>
      </c>
      <c r="AB1055">
        <v>7201.7008500000002</v>
      </c>
    </row>
    <row r="1056" spans="1:28" x14ac:dyDescent="0.25">
      <c r="A1056">
        <v>44</v>
      </c>
      <c r="B1056" t="s">
        <v>2</v>
      </c>
      <c r="C1056">
        <v>36.954999999999998</v>
      </c>
      <c r="D1056">
        <v>1</v>
      </c>
      <c r="E1056" t="s">
        <v>13</v>
      </c>
      <c r="F1056" t="s">
        <v>19</v>
      </c>
      <c r="G1056">
        <v>8023.1354499999998</v>
      </c>
      <c r="H1056">
        <f t="shared" si="16"/>
        <v>0</v>
      </c>
      <c r="Z1056" t="s">
        <v>13</v>
      </c>
      <c r="AA1056" t="s">
        <v>19</v>
      </c>
      <c r="AB1056">
        <v>5425.0233500000004</v>
      </c>
    </row>
    <row r="1057" spans="1:28" x14ac:dyDescent="0.25">
      <c r="A1057">
        <v>64</v>
      </c>
      <c r="B1057" t="s">
        <v>3</v>
      </c>
      <c r="C1057">
        <v>26.41</v>
      </c>
      <c r="D1057">
        <v>0</v>
      </c>
      <c r="E1057" t="s">
        <v>13</v>
      </c>
      <c r="F1057" t="s">
        <v>24</v>
      </c>
      <c r="G1057">
        <v>14394.5579</v>
      </c>
      <c r="H1057">
        <f t="shared" si="16"/>
        <v>0</v>
      </c>
      <c r="Z1057" t="s">
        <v>13</v>
      </c>
      <c r="AA1057" t="s">
        <v>14</v>
      </c>
      <c r="AB1057">
        <v>12981.3457</v>
      </c>
    </row>
    <row r="1058" spans="1:28" x14ac:dyDescent="0.25">
      <c r="A1058">
        <v>49</v>
      </c>
      <c r="B1058" t="s">
        <v>3</v>
      </c>
      <c r="C1058">
        <v>29.83</v>
      </c>
      <c r="D1058">
        <v>1</v>
      </c>
      <c r="E1058" t="s">
        <v>13</v>
      </c>
      <c r="F1058" t="s">
        <v>24</v>
      </c>
      <c r="G1058">
        <v>9288.0267000000003</v>
      </c>
      <c r="H1058">
        <f t="shared" si="16"/>
        <v>0</v>
      </c>
      <c r="Z1058" t="s">
        <v>13</v>
      </c>
      <c r="AA1058" t="s">
        <v>19</v>
      </c>
      <c r="AB1058">
        <v>4239.8926499999998</v>
      </c>
    </row>
    <row r="1059" spans="1:28" x14ac:dyDescent="0.25">
      <c r="A1059">
        <v>47</v>
      </c>
      <c r="B1059" t="s">
        <v>3</v>
      </c>
      <c r="C1059">
        <v>29.8</v>
      </c>
      <c r="D1059">
        <v>3</v>
      </c>
      <c r="E1059" t="s">
        <v>11</v>
      </c>
      <c r="F1059" t="s">
        <v>12</v>
      </c>
      <c r="G1059">
        <v>25309.489000000001</v>
      </c>
      <c r="H1059">
        <f t="shared" si="16"/>
        <v>1</v>
      </c>
      <c r="Z1059" t="s">
        <v>13</v>
      </c>
      <c r="AA1059" t="s">
        <v>24</v>
      </c>
      <c r="AB1059">
        <v>13143.336649999999</v>
      </c>
    </row>
    <row r="1060" spans="1:28" x14ac:dyDescent="0.25">
      <c r="A1060">
        <v>27</v>
      </c>
      <c r="B1060" t="s">
        <v>2</v>
      </c>
      <c r="C1060">
        <v>21.47</v>
      </c>
      <c r="D1060">
        <v>0</v>
      </c>
      <c r="E1060" t="s">
        <v>13</v>
      </c>
      <c r="F1060" t="s">
        <v>19</v>
      </c>
      <c r="G1060">
        <v>3353.4703</v>
      </c>
      <c r="H1060">
        <f t="shared" si="16"/>
        <v>0</v>
      </c>
      <c r="Z1060" t="s">
        <v>13</v>
      </c>
      <c r="AA1060" t="s">
        <v>24</v>
      </c>
      <c r="AB1060">
        <v>7050.0213000000003</v>
      </c>
    </row>
    <row r="1061" spans="1:28" x14ac:dyDescent="0.25">
      <c r="A1061">
        <v>55</v>
      </c>
      <c r="B1061" t="s">
        <v>3</v>
      </c>
      <c r="C1061">
        <v>27.645</v>
      </c>
      <c r="D1061">
        <v>0</v>
      </c>
      <c r="E1061" t="s">
        <v>13</v>
      </c>
      <c r="F1061" t="s">
        <v>19</v>
      </c>
      <c r="G1061">
        <v>10594.501550000001</v>
      </c>
      <c r="H1061">
        <f t="shared" si="16"/>
        <v>0</v>
      </c>
      <c r="Z1061" t="s">
        <v>13</v>
      </c>
      <c r="AA1061" t="s">
        <v>14</v>
      </c>
      <c r="AB1061">
        <v>9377.9046999999991</v>
      </c>
    </row>
    <row r="1062" spans="1:28" x14ac:dyDescent="0.25">
      <c r="A1062">
        <v>48</v>
      </c>
      <c r="B1062" t="s">
        <v>2</v>
      </c>
      <c r="C1062">
        <v>28.9</v>
      </c>
      <c r="D1062">
        <v>0</v>
      </c>
      <c r="E1062" t="s">
        <v>13</v>
      </c>
      <c r="F1062" t="s">
        <v>12</v>
      </c>
      <c r="G1062">
        <v>8277.5229999999992</v>
      </c>
      <c r="H1062">
        <f t="shared" si="16"/>
        <v>0</v>
      </c>
      <c r="Z1062" t="s">
        <v>13</v>
      </c>
      <c r="AA1062" t="s">
        <v>24</v>
      </c>
      <c r="AB1062">
        <v>22395.74424</v>
      </c>
    </row>
    <row r="1063" spans="1:28" x14ac:dyDescent="0.25">
      <c r="A1063">
        <v>45</v>
      </c>
      <c r="B1063" t="s">
        <v>2</v>
      </c>
      <c r="C1063">
        <v>31.79</v>
      </c>
      <c r="D1063">
        <v>0</v>
      </c>
      <c r="E1063" t="s">
        <v>13</v>
      </c>
      <c r="F1063" t="s">
        <v>14</v>
      </c>
      <c r="G1063">
        <v>17929.303370000001</v>
      </c>
      <c r="H1063">
        <f t="shared" si="16"/>
        <v>0</v>
      </c>
      <c r="Z1063" t="s">
        <v>13</v>
      </c>
      <c r="AA1063" t="s">
        <v>12</v>
      </c>
      <c r="AB1063">
        <v>10325.206</v>
      </c>
    </row>
    <row r="1064" spans="1:28" x14ac:dyDescent="0.25">
      <c r="A1064">
        <v>24</v>
      </c>
      <c r="B1064" t="s">
        <v>2</v>
      </c>
      <c r="C1064">
        <v>39.49</v>
      </c>
      <c r="D1064">
        <v>0</v>
      </c>
      <c r="E1064" t="s">
        <v>13</v>
      </c>
      <c r="F1064" t="s">
        <v>14</v>
      </c>
      <c r="G1064">
        <v>2480.9791</v>
      </c>
      <c r="H1064">
        <f t="shared" si="16"/>
        <v>0</v>
      </c>
      <c r="Z1064" t="s">
        <v>13</v>
      </c>
      <c r="AA1064" t="s">
        <v>14</v>
      </c>
      <c r="AB1064">
        <v>12629.1656</v>
      </c>
    </row>
    <row r="1065" spans="1:28" x14ac:dyDescent="0.25">
      <c r="A1065">
        <v>32</v>
      </c>
      <c r="B1065" t="s">
        <v>3</v>
      </c>
      <c r="C1065">
        <v>33.82</v>
      </c>
      <c r="D1065">
        <v>1</v>
      </c>
      <c r="E1065" t="s">
        <v>13</v>
      </c>
      <c r="F1065" t="s">
        <v>19</v>
      </c>
      <c r="G1065">
        <v>4462.7218000000003</v>
      </c>
      <c r="H1065">
        <f t="shared" si="16"/>
        <v>0</v>
      </c>
      <c r="Z1065" t="s">
        <v>13</v>
      </c>
      <c r="AA1065" t="s">
        <v>12</v>
      </c>
      <c r="AB1065">
        <v>10795.937330000001</v>
      </c>
    </row>
    <row r="1066" spans="1:28" x14ac:dyDescent="0.25">
      <c r="A1066">
        <v>24</v>
      </c>
      <c r="B1066" t="s">
        <v>3</v>
      </c>
      <c r="C1066">
        <v>32.01</v>
      </c>
      <c r="D1066">
        <v>0</v>
      </c>
      <c r="E1066" t="s">
        <v>13</v>
      </c>
      <c r="F1066" t="s">
        <v>14</v>
      </c>
      <c r="G1066">
        <v>1981.5818999999999</v>
      </c>
      <c r="H1066">
        <f t="shared" si="16"/>
        <v>0</v>
      </c>
      <c r="Z1066" t="s">
        <v>13</v>
      </c>
      <c r="AA1066" t="s">
        <v>12</v>
      </c>
      <c r="AB1066">
        <v>11411.684999999999</v>
      </c>
    </row>
    <row r="1067" spans="1:28" x14ac:dyDescent="0.25">
      <c r="A1067">
        <v>57</v>
      </c>
      <c r="B1067" t="s">
        <v>3</v>
      </c>
      <c r="C1067">
        <v>27.94</v>
      </c>
      <c r="D1067">
        <v>1</v>
      </c>
      <c r="E1067" t="s">
        <v>13</v>
      </c>
      <c r="F1067" t="s">
        <v>14</v>
      </c>
      <c r="G1067">
        <v>11554.223599999999</v>
      </c>
      <c r="H1067">
        <f t="shared" si="16"/>
        <v>0</v>
      </c>
      <c r="Z1067" t="s">
        <v>13</v>
      </c>
      <c r="AA1067" t="s">
        <v>19</v>
      </c>
      <c r="AB1067">
        <v>10600.5483</v>
      </c>
    </row>
    <row r="1068" spans="1:28" x14ac:dyDescent="0.25">
      <c r="A1068">
        <v>59</v>
      </c>
      <c r="B1068" t="s">
        <v>3</v>
      </c>
      <c r="C1068">
        <v>41.14</v>
      </c>
      <c r="D1068">
        <v>1</v>
      </c>
      <c r="E1068" t="s">
        <v>11</v>
      </c>
      <c r="F1068" t="s">
        <v>14</v>
      </c>
      <c r="G1068">
        <v>48970.247600000002</v>
      </c>
      <c r="H1068">
        <f t="shared" si="16"/>
        <v>1</v>
      </c>
      <c r="Z1068" t="s">
        <v>13</v>
      </c>
      <c r="AA1068" t="s">
        <v>24</v>
      </c>
      <c r="AB1068">
        <v>2205.9807999999998</v>
      </c>
    </row>
    <row r="1069" spans="1:28" x14ac:dyDescent="0.25">
      <c r="A1069">
        <v>36</v>
      </c>
      <c r="B1069" t="s">
        <v>3</v>
      </c>
      <c r="C1069">
        <v>28.594999999999999</v>
      </c>
      <c r="D1069">
        <v>3</v>
      </c>
      <c r="E1069" t="s">
        <v>13</v>
      </c>
      <c r="F1069" t="s">
        <v>19</v>
      </c>
      <c r="G1069">
        <v>6548.1950500000003</v>
      </c>
      <c r="H1069">
        <f t="shared" si="16"/>
        <v>0</v>
      </c>
      <c r="Z1069" t="s">
        <v>13</v>
      </c>
      <c r="AA1069" t="s">
        <v>14</v>
      </c>
      <c r="AB1069">
        <v>1629.8335</v>
      </c>
    </row>
    <row r="1070" spans="1:28" x14ac:dyDescent="0.25">
      <c r="A1070">
        <v>29</v>
      </c>
      <c r="B1070" t="s">
        <v>2</v>
      </c>
      <c r="C1070">
        <v>25.6</v>
      </c>
      <c r="D1070">
        <v>4</v>
      </c>
      <c r="E1070" t="s">
        <v>13</v>
      </c>
      <c r="F1070" t="s">
        <v>12</v>
      </c>
      <c r="G1070">
        <v>5708.8670000000002</v>
      </c>
      <c r="H1070">
        <f t="shared" si="16"/>
        <v>0</v>
      </c>
      <c r="Z1070" t="s">
        <v>13</v>
      </c>
      <c r="AA1070" t="s">
        <v>12</v>
      </c>
      <c r="AB1070">
        <v>2007.9449999999999</v>
      </c>
    </row>
    <row r="1071" spans="1:28" x14ac:dyDescent="0.25">
      <c r="A1071">
        <v>42</v>
      </c>
      <c r="B1071" t="s">
        <v>2</v>
      </c>
      <c r="C1071">
        <v>25.3</v>
      </c>
      <c r="D1071">
        <v>1</v>
      </c>
      <c r="E1071" t="s">
        <v>13</v>
      </c>
      <c r="F1071" t="s">
        <v>12</v>
      </c>
      <c r="G1071">
        <v>7045.4989999999998</v>
      </c>
      <c r="H1071">
        <f t="shared" si="16"/>
        <v>0</v>
      </c>
    </row>
    <row r="1072" spans="1:28" x14ac:dyDescent="0.25">
      <c r="A1072">
        <v>48</v>
      </c>
      <c r="B1072" t="s">
        <v>3</v>
      </c>
      <c r="C1072">
        <v>37.29</v>
      </c>
      <c r="D1072">
        <v>2</v>
      </c>
      <c r="E1072" t="s">
        <v>13</v>
      </c>
      <c r="F1072" t="s">
        <v>14</v>
      </c>
      <c r="G1072">
        <v>8978.1851000000006</v>
      </c>
      <c r="H1072">
        <f t="shared" si="16"/>
        <v>0</v>
      </c>
    </row>
    <row r="1073" spans="1:8" x14ac:dyDescent="0.25">
      <c r="A1073">
        <v>39</v>
      </c>
      <c r="B1073" t="s">
        <v>3</v>
      </c>
      <c r="C1073">
        <v>42.655000000000001</v>
      </c>
      <c r="D1073">
        <v>0</v>
      </c>
      <c r="E1073" t="s">
        <v>13</v>
      </c>
      <c r="F1073" t="s">
        <v>24</v>
      </c>
      <c r="G1073">
        <v>5757.41345</v>
      </c>
      <c r="H1073">
        <f t="shared" si="16"/>
        <v>0</v>
      </c>
    </row>
    <row r="1074" spans="1:8" x14ac:dyDescent="0.25">
      <c r="A1074">
        <v>63</v>
      </c>
      <c r="B1074" t="s">
        <v>3</v>
      </c>
      <c r="C1074">
        <v>21.66</v>
      </c>
      <c r="D1074">
        <v>1</v>
      </c>
      <c r="E1074" t="s">
        <v>13</v>
      </c>
      <c r="F1074" t="s">
        <v>19</v>
      </c>
      <c r="G1074">
        <v>14349.8544</v>
      </c>
      <c r="H1074">
        <f t="shared" si="16"/>
        <v>0</v>
      </c>
    </row>
    <row r="1075" spans="1:8" x14ac:dyDescent="0.25">
      <c r="A1075">
        <v>54</v>
      </c>
      <c r="B1075" t="s">
        <v>2</v>
      </c>
      <c r="C1075">
        <v>31.9</v>
      </c>
      <c r="D1075">
        <v>1</v>
      </c>
      <c r="E1075" t="s">
        <v>13</v>
      </c>
      <c r="F1075" t="s">
        <v>14</v>
      </c>
      <c r="G1075">
        <v>10928.849</v>
      </c>
      <c r="H1075">
        <f t="shared" si="16"/>
        <v>0</v>
      </c>
    </row>
    <row r="1076" spans="1:8" x14ac:dyDescent="0.25">
      <c r="A1076">
        <v>37</v>
      </c>
      <c r="B1076" t="s">
        <v>3</v>
      </c>
      <c r="C1076">
        <v>37.07</v>
      </c>
      <c r="D1076">
        <v>1</v>
      </c>
      <c r="E1076" t="s">
        <v>11</v>
      </c>
      <c r="F1076" t="s">
        <v>14</v>
      </c>
      <c r="G1076">
        <v>39871.704299999998</v>
      </c>
      <c r="H1076">
        <f t="shared" si="16"/>
        <v>1</v>
      </c>
    </row>
    <row r="1077" spans="1:8" x14ac:dyDescent="0.25">
      <c r="A1077">
        <v>63</v>
      </c>
      <c r="B1077" t="s">
        <v>3</v>
      </c>
      <c r="C1077">
        <v>31.445</v>
      </c>
      <c r="D1077">
        <v>0</v>
      </c>
      <c r="E1077" t="s">
        <v>13</v>
      </c>
      <c r="F1077" t="s">
        <v>24</v>
      </c>
      <c r="G1077">
        <v>13974.455550000001</v>
      </c>
      <c r="H1077">
        <f t="shared" si="16"/>
        <v>0</v>
      </c>
    </row>
    <row r="1078" spans="1:8" x14ac:dyDescent="0.25">
      <c r="A1078">
        <v>21</v>
      </c>
      <c r="B1078" t="s">
        <v>3</v>
      </c>
      <c r="C1078">
        <v>31.254999999999999</v>
      </c>
      <c r="D1078">
        <v>0</v>
      </c>
      <c r="E1078" t="s">
        <v>13</v>
      </c>
      <c r="F1078" t="s">
        <v>19</v>
      </c>
      <c r="G1078">
        <v>1909.52745</v>
      </c>
      <c r="H1078">
        <f t="shared" si="16"/>
        <v>0</v>
      </c>
    </row>
    <row r="1079" spans="1:8" x14ac:dyDescent="0.25">
      <c r="A1079">
        <v>54</v>
      </c>
      <c r="B1079" t="s">
        <v>2</v>
      </c>
      <c r="C1079">
        <v>28.88</v>
      </c>
      <c r="D1079">
        <v>2</v>
      </c>
      <c r="E1079" t="s">
        <v>13</v>
      </c>
      <c r="F1079" t="s">
        <v>24</v>
      </c>
      <c r="G1079">
        <v>12096.6512</v>
      </c>
      <c r="H1079">
        <f t="shared" si="16"/>
        <v>0</v>
      </c>
    </row>
    <row r="1080" spans="1:8" x14ac:dyDescent="0.25">
      <c r="A1080">
        <v>60</v>
      </c>
      <c r="B1080" t="s">
        <v>2</v>
      </c>
      <c r="C1080">
        <v>18.335000000000001</v>
      </c>
      <c r="D1080">
        <v>0</v>
      </c>
      <c r="E1080" t="s">
        <v>13</v>
      </c>
      <c r="F1080" t="s">
        <v>24</v>
      </c>
      <c r="G1080">
        <v>13204.28565</v>
      </c>
      <c r="H1080">
        <f t="shared" si="16"/>
        <v>0</v>
      </c>
    </row>
    <row r="1081" spans="1:8" x14ac:dyDescent="0.25">
      <c r="A1081">
        <v>32</v>
      </c>
      <c r="B1081" t="s">
        <v>2</v>
      </c>
      <c r="C1081">
        <v>29.59</v>
      </c>
      <c r="D1081">
        <v>1</v>
      </c>
      <c r="E1081" t="s">
        <v>13</v>
      </c>
      <c r="F1081" t="s">
        <v>14</v>
      </c>
      <c r="G1081">
        <v>4562.8420999999998</v>
      </c>
      <c r="H1081">
        <f t="shared" si="16"/>
        <v>0</v>
      </c>
    </row>
    <row r="1082" spans="1:8" x14ac:dyDescent="0.25">
      <c r="A1082">
        <v>47</v>
      </c>
      <c r="B1082" t="s">
        <v>2</v>
      </c>
      <c r="C1082">
        <v>32</v>
      </c>
      <c r="D1082">
        <v>1</v>
      </c>
      <c r="E1082" t="s">
        <v>13</v>
      </c>
      <c r="F1082" t="s">
        <v>12</v>
      </c>
      <c r="G1082">
        <v>8551.3469999999998</v>
      </c>
      <c r="H1082">
        <f t="shared" si="16"/>
        <v>0</v>
      </c>
    </row>
    <row r="1083" spans="1:8" x14ac:dyDescent="0.25">
      <c r="A1083">
        <v>21</v>
      </c>
      <c r="B1083" t="s">
        <v>3</v>
      </c>
      <c r="C1083">
        <v>26.03</v>
      </c>
      <c r="D1083">
        <v>0</v>
      </c>
      <c r="E1083" t="s">
        <v>13</v>
      </c>
      <c r="F1083" t="s">
        <v>24</v>
      </c>
      <c r="G1083">
        <v>2102.2647000000002</v>
      </c>
      <c r="H1083">
        <f t="shared" si="16"/>
        <v>0</v>
      </c>
    </row>
    <row r="1084" spans="1:8" x14ac:dyDescent="0.25">
      <c r="A1084">
        <v>28</v>
      </c>
      <c r="B1084" t="s">
        <v>3</v>
      </c>
      <c r="C1084">
        <v>31.68</v>
      </c>
      <c r="D1084">
        <v>0</v>
      </c>
      <c r="E1084" t="s">
        <v>11</v>
      </c>
      <c r="F1084" t="s">
        <v>14</v>
      </c>
      <c r="G1084">
        <v>34672.147199999999</v>
      </c>
      <c r="H1084">
        <f t="shared" si="16"/>
        <v>1</v>
      </c>
    </row>
    <row r="1085" spans="1:8" x14ac:dyDescent="0.25">
      <c r="A1085">
        <v>63</v>
      </c>
      <c r="B1085" t="s">
        <v>3</v>
      </c>
      <c r="C1085">
        <v>33.659999999999997</v>
      </c>
      <c r="D1085">
        <v>3</v>
      </c>
      <c r="E1085" t="s">
        <v>13</v>
      </c>
      <c r="F1085" t="s">
        <v>14</v>
      </c>
      <c r="G1085">
        <v>15161.5344</v>
      </c>
      <c r="H1085">
        <f t="shared" si="16"/>
        <v>0</v>
      </c>
    </row>
    <row r="1086" spans="1:8" x14ac:dyDescent="0.25">
      <c r="A1086">
        <v>18</v>
      </c>
      <c r="B1086" t="s">
        <v>3</v>
      </c>
      <c r="C1086">
        <v>21.78</v>
      </c>
      <c r="D1086">
        <v>2</v>
      </c>
      <c r="E1086" t="s">
        <v>13</v>
      </c>
      <c r="F1086" t="s">
        <v>14</v>
      </c>
      <c r="G1086">
        <v>11884.048580000001</v>
      </c>
      <c r="H1086">
        <f t="shared" si="16"/>
        <v>0</v>
      </c>
    </row>
    <row r="1087" spans="1:8" x14ac:dyDescent="0.25">
      <c r="A1087">
        <v>32</v>
      </c>
      <c r="B1087" t="s">
        <v>3</v>
      </c>
      <c r="C1087">
        <v>27.835000000000001</v>
      </c>
      <c r="D1087">
        <v>1</v>
      </c>
      <c r="E1087" t="s">
        <v>13</v>
      </c>
      <c r="F1087" t="s">
        <v>19</v>
      </c>
      <c r="G1087">
        <v>4454.40265</v>
      </c>
      <c r="H1087">
        <f t="shared" si="16"/>
        <v>0</v>
      </c>
    </row>
    <row r="1088" spans="1:8" x14ac:dyDescent="0.25">
      <c r="A1088">
        <v>38</v>
      </c>
      <c r="B1088" t="s">
        <v>3</v>
      </c>
      <c r="C1088">
        <v>19.95</v>
      </c>
      <c r="D1088">
        <v>1</v>
      </c>
      <c r="E1088" t="s">
        <v>13</v>
      </c>
      <c r="F1088" t="s">
        <v>19</v>
      </c>
      <c r="G1088">
        <v>5855.9025000000001</v>
      </c>
      <c r="H1088">
        <f t="shared" si="16"/>
        <v>0</v>
      </c>
    </row>
    <row r="1089" spans="1:8" x14ac:dyDescent="0.25">
      <c r="A1089">
        <v>32</v>
      </c>
      <c r="B1089" t="s">
        <v>3</v>
      </c>
      <c r="C1089">
        <v>31.5</v>
      </c>
      <c r="D1089">
        <v>1</v>
      </c>
      <c r="E1089" t="s">
        <v>13</v>
      </c>
      <c r="F1089" t="s">
        <v>12</v>
      </c>
      <c r="G1089">
        <v>4076.4969999999998</v>
      </c>
      <c r="H1089">
        <f t="shared" si="16"/>
        <v>0</v>
      </c>
    </row>
    <row r="1090" spans="1:8" x14ac:dyDescent="0.25">
      <c r="A1090">
        <v>62</v>
      </c>
      <c r="B1090" t="s">
        <v>2</v>
      </c>
      <c r="C1090">
        <v>30.495000000000001</v>
      </c>
      <c r="D1090">
        <v>2</v>
      </c>
      <c r="E1090" t="s">
        <v>13</v>
      </c>
      <c r="F1090" t="s">
        <v>19</v>
      </c>
      <c r="G1090">
        <v>15019.760050000001</v>
      </c>
      <c r="H1090">
        <f t="shared" si="16"/>
        <v>0</v>
      </c>
    </row>
    <row r="1091" spans="1:8" x14ac:dyDescent="0.25">
      <c r="A1091">
        <v>39</v>
      </c>
      <c r="B1091" t="s">
        <v>2</v>
      </c>
      <c r="C1091">
        <v>18.3</v>
      </c>
      <c r="D1091">
        <v>5</v>
      </c>
      <c r="E1091" t="s">
        <v>11</v>
      </c>
      <c r="F1091" t="s">
        <v>12</v>
      </c>
      <c r="G1091">
        <v>19023.259999999998</v>
      </c>
      <c r="H1091">
        <f t="shared" si="16"/>
        <v>1</v>
      </c>
    </row>
    <row r="1092" spans="1:8" x14ac:dyDescent="0.25">
      <c r="A1092">
        <v>55</v>
      </c>
      <c r="B1092" t="s">
        <v>3</v>
      </c>
      <c r="C1092">
        <v>28.975000000000001</v>
      </c>
      <c r="D1092">
        <v>0</v>
      </c>
      <c r="E1092" t="s">
        <v>13</v>
      </c>
      <c r="F1092" t="s">
        <v>24</v>
      </c>
      <c r="G1092">
        <v>10796.35025</v>
      </c>
      <c r="H1092">
        <f t="shared" si="16"/>
        <v>0</v>
      </c>
    </row>
    <row r="1093" spans="1:8" x14ac:dyDescent="0.25">
      <c r="A1093">
        <v>57</v>
      </c>
      <c r="B1093" t="s">
        <v>3</v>
      </c>
      <c r="C1093">
        <v>31.54</v>
      </c>
      <c r="D1093">
        <v>0</v>
      </c>
      <c r="E1093" t="s">
        <v>13</v>
      </c>
      <c r="F1093" t="s">
        <v>19</v>
      </c>
      <c r="G1093">
        <v>11353.2276</v>
      </c>
      <c r="H1093">
        <f t="shared" si="16"/>
        <v>0</v>
      </c>
    </row>
    <row r="1094" spans="1:8" x14ac:dyDescent="0.25">
      <c r="A1094">
        <v>52</v>
      </c>
      <c r="B1094" t="s">
        <v>3</v>
      </c>
      <c r="C1094">
        <v>47.74</v>
      </c>
      <c r="D1094">
        <v>1</v>
      </c>
      <c r="E1094" t="s">
        <v>13</v>
      </c>
      <c r="F1094" t="s">
        <v>14</v>
      </c>
      <c r="G1094">
        <v>9748.9105999999992</v>
      </c>
      <c r="H1094">
        <f t="shared" si="16"/>
        <v>0</v>
      </c>
    </row>
    <row r="1095" spans="1:8" x14ac:dyDescent="0.25">
      <c r="A1095">
        <v>56</v>
      </c>
      <c r="B1095" t="s">
        <v>3</v>
      </c>
      <c r="C1095">
        <v>22.1</v>
      </c>
      <c r="D1095">
        <v>0</v>
      </c>
      <c r="E1095" t="s">
        <v>13</v>
      </c>
      <c r="F1095" t="s">
        <v>12</v>
      </c>
      <c r="G1095">
        <v>10577.087</v>
      </c>
      <c r="H1095">
        <f t="shared" ref="H1095:H1158" si="17">IF(E1095="yes",1,0)</f>
        <v>0</v>
      </c>
    </row>
    <row r="1096" spans="1:8" x14ac:dyDescent="0.25">
      <c r="A1096">
        <v>47</v>
      </c>
      <c r="B1096" t="s">
        <v>3</v>
      </c>
      <c r="C1096">
        <v>36.19</v>
      </c>
      <c r="D1096">
        <v>0</v>
      </c>
      <c r="E1096" t="s">
        <v>11</v>
      </c>
      <c r="F1096" t="s">
        <v>14</v>
      </c>
      <c r="G1096">
        <v>41676.081100000003</v>
      </c>
      <c r="H1096">
        <f t="shared" si="17"/>
        <v>1</v>
      </c>
    </row>
    <row r="1097" spans="1:8" x14ac:dyDescent="0.25">
      <c r="A1097">
        <v>55</v>
      </c>
      <c r="B1097" t="s">
        <v>2</v>
      </c>
      <c r="C1097">
        <v>29.83</v>
      </c>
      <c r="D1097">
        <v>0</v>
      </c>
      <c r="E1097" t="s">
        <v>13</v>
      </c>
      <c r="F1097" t="s">
        <v>24</v>
      </c>
      <c r="G1097">
        <v>11286.538699999999</v>
      </c>
      <c r="H1097">
        <f t="shared" si="17"/>
        <v>0</v>
      </c>
    </row>
    <row r="1098" spans="1:8" x14ac:dyDescent="0.25">
      <c r="A1098">
        <v>23</v>
      </c>
      <c r="B1098" t="s">
        <v>3</v>
      </c>
      <c r="C1098">
        <v>32.700000000000003</v>
      </c>
      <c r="D1098">
        <v>3</v>
      </c>
      <c r="E1098" t="s">
        <v>13</v>
      </c>
      <c r="F1098" t="s">
        <v>12</v>
      </c>
      <c r="G1098">
        <v>3591.48</v>
      </c>
      <c r="H1098">
        <f t="shared" si="17"/>
        <v>0</v>
      </c>
    </row>
    <row r="1099" spans="1:8" x14ac:dyDescent="0.25">
      <c r="A1099">
        <v>22</v>
      </c>
      <c r="B1099" t="s">
        <v>2</v>
      </c>
      <c r="C1099">
        <v>30.4</v>
      </c>
      <c r="D1099">
        <v>0</v>
      </c>
      <c r="E1099" t="s">
        <v>11</v>
      </c>
      <c r="F1099" t="s">
        <v>19</v>
      </c>
      <c r="G1099">
        <v>33907.548000000003</v>
      </c>
      <c r="H1099">
        <f t="shared" si="17"/>
        <v>1</v>
      </c>
    </row>
    <row r="1100" spans="1:8" x14ac:dyDescent="0.25">
      <c r="A1100">
        <v>50</v>
      </c>
      <c r="B1100" t="s">
        <v>2</v>
      </c>
      <c r="C1100">
        <v>33.700000000000003</v>
      </c>
      <c r="D1100">
        <v>4</v>
      </c>
      <c r="E1100" t="s">
        <v>13</v>
      </c>
      <c r="F1100" t="s">
        <v>12</v>
      </c>
      <c r="G1100">
        <v>11299.343000000001</v>
      </c>
      <c r="H1100">
        <f t="shared" si="17"/>
        <v>0</v>
      </c>
    </row>
    <row r="1101" spans="1:8" x14ac:dyDescent="0.25">
      <c r="A1101">
        <v>18</v>
      </c>
      <c r="B1101" t="s">
        <v>2</v>
      </c>
      <c r="C1101">
        <v>31.35</v>
      </c>
      <c r="D1101">
        <v>4</v>
      </c>
      <c r="E1101" t="s">
        <v>13</v>
      </c>
      <c r="F1101" t="s">
        <v>24</v>
      </c>
      <c r="G1101">
        <v>4561.1885000000002</v>
      </c>
      <c r="H1101">
        <f t="shared" si="17"/>
        <v>0</v>
      </c>
    </row>
    <row r="1102" spans="1:8" x14ac:dyDescent="0.25">
      <c r="A1102">
        <v>51</v>
      </c>
      <c r="B1102" t="s">
        <v>2</v>
      </c>
      <c r="C1102">
        <v>34.96</v>
      </c>
      <c r="D1102">
        <v>2</v>
      </c>
      <c r="E1102" t="s">
        <v>11</v>
      </c>
      <c r="F1102" t="s">
        <v>24</v>
      </c>
      <c r="G1102">
        <v>44641.197399999997</v>
      </c>
      <c r="H1102">
        <f t="shared" si="17"/>
        <v>1</v>
      </c>
    </row>
    <row r="1103" spans="1:8" x14ac:dyDescent="0.25">
      <c r="A1103">
        <v>22</v>
      </c>
      <c r="B1103" t="s">
        <v>3</v>
      </c>
      <c r="C1103">
        <v>33.770000000000003</v>
      </c>
      <c r="D1103">
        <v>0</v>
      </c>
      <c r="E1103" t="s">
        <v>13</v>
      </c>
      <c r="F1103" t="s">
        <v>14</v>
      </c>
      <c r="G1103">
        <v>1674.6323</v>
      </c>
      <c r="H1103">
        <f t="shared" si="17"/>
        <v>0</v>
      </c>
    </row>
    <row r="1104" spans="1:8" x14ac:dyDescent="0.25">
      <c r="A1104">
        <v>52</v>
      </c>
      <c r="B1104" t="s">
        <v>2</v>
      </c>
      <c r="C1104">
        <v>30.875</v>
      </c>
      <c r="D1104">
        <v>0</v>
      </c>
      <c r="E1104" t="s">
        <v>13</v>
      </c>
      <c r="F1104" t="s">
        <v>24</v>
      </c>
      <c r="G1104">
        <v>23045.566159999998</v>
      </c>
      <c r="H1104">
        <f t="shared" si="17"/>
        <v>0</v>
      </c>
    </row>
    <row r="1105" spans="1:8" x14ac:dyDescent="0.25">
      <c r="A1105">
        <v>25</v>
      </c>
      <c r="B1105" t="s">
        <v>2</v>
      </c>
      <c r="C1105">
        <v>33.99</v>
      </c>
      <c r="D1105">
        <v>1</v>
      </c>
      <c r="E1105" t="s">
        <v>13</v>
      </c>
      <c r="F1105" t="s">
        <v>14</v>
      </c>
      <c r="G1105">
        <v>3227.1210999999998</v>
      </c>
      <c r="H1105">
        <f t="shared" si="17"/>
        <v>0</v>
      </c>
    </row>
    <row r="1106" spans="1:8" x14ac:dyDescent="0.25">
      <c r="A1106">
        <v>33</v>
      </c>
      <c r="B1106" t="s">
        <v>2</v>
      </c>
      <c r="C1106">
        <v>19.094999999999999</v>
      </c>
      <c r="D1106">
        <v>2</v>
      </c>
      <c r="E1106" t="s">
        <v>11</v>
      </c>
      <c r="F1106" t="s">
        <v>24</v>
      </c>
      <c r="G1106">
        <v>16776.304049999999</v>
      </c>
      <c r="H1106">
        <f t="shared" si="17"/>
        <v>1</v>
      </c>
    </row>
    <row r="1107" spans="1:8" x14ac:dyDescent="0.25">
      <c r="A1107">
        <v>53</v>
      </c>
      <c r="B1107" t="s">
        <v>3</v>
      </c>
      <c r="C1107">
        <v>28.6</v>
      </c>
      <c r="D1107">
        <v>3</v>
      </c>
      <c r="E1107" t="s">
        <v>13</v>
      </c>
      <c r="F1107" t="s">
        <v>12</v>
      </c>
      <c r="G1107">
        <v>11253.421</v>
      </c>
      <c r="H1107">
        <f t="shared" si="17"/>
        <v>0</v>
      </c>
    </row>
    <row r="1108" spans="1:8" x14ac:dyDescent="0.25">
      <c r="A1108">
        <v>29</v>
      </c>
      <c r="B1108" t="s">
        <v>3</v>
      </c>
      <c r="C1108">
        <v>38.94</v>
      </c>
      <c r="D1108">
        <v>1</v>
      </c>
      <c r="E1108" t="s">
        <v>13</v>
      </c>
      <c r="F1108" t="s">
        <v>14</v>
      </c>
      <c r="G1108">
        <v>3471.4096</v>
      </c>
      <c r="H1108">
        <f t="shared" si="17"/>
        <v>0</v>
      </c>
    </row>
    <row r="1109" spans="1:8" x14ac:dyDescent="0.25">
      <c r="A1109">
        <v>58</v>
      </c>
      <c r="B1109" t="s">
        <v>3</v>
      </c>
      <c r="C1109">
        <v>36.08</v>
      </c>
      <c r="D1109">
        <v>0</v>
      </c>
      <c r="E1109" t="s">
        <v>13</v>
      </c>
      <c r="F1109" t="s">
        <v>14</v>
      </c>
      <c r="G1109">
        <v>11363.2832</v>
      </c>
      <c r="H1109">
        <f t="shared" si="17"/>
        <v>0</v>
      </c>
    </row>
    <row r="1110" spans="1:8" x14ac:dyDescent="0.25">
      <c r="A1110">
        <v>37</v>
      </c>
      <c r="B1110" t="s">
        <v>3</v>
      </c>
      <c r="C1110">
        <v>29.8</v>
      </c>
      <c r="D1110">
        <v>0</v>
      </c>
      <c r="E1110" t="s">
        <v>13</v>
      </c>
      <c r="F1110" t="s">
        <v>12</v>
      </c>
      <c r="G1110">
        <v>20420.604650000001</v>
      </c>
      <c r="H1110">
        <f t="shared" si="17"/>
        <v>0</v>
      </c>
    </row>
    <row r="1111" spans="1:8" x14ac:dyDescent="0.25">
      <c r="A1111">
        <v>54</v>
      </c>
      <c r="B1111" t="s">
        <v>2</v>
      </c>
      <c r="C1111">
        <v>31.24</v>
      </c>
      <c r="D1111">
        <v>0</v>
      </c>
      <c r="E1111" t="s">
        <v>13</v>
      </c>
      <c r="F1111" t="s">
        <v>14</v>
      </c>
      <c r="G1111">
        <v>10338.9316</v>
      </c>
      <c r="H1111">
        <f t="shared" si="17"/>
        <v>0</v>
      </c>
    </row>
    <row r="1112" spans="1:8" x14ac:dyDescent="0.25">
      <c r="A1112">
        <v>49</v>
      </c>
      <c r="B1112" t="s">
        <v>2</v>
      </c>
      <c r="C1112">
        <v>29.925000000000001</v>
      </c>
      <c r="D1112">
        <v>0</v>
      </c>
      <c r="E1112" t="s">
        <v>13</v>
      </c>
      <c r="F1112" t="s">
        <v>19</v>
      </c>
      <c r="G1112">
        <v>8988.1587500000005</v>
      </c>
      <c r="H1112">
        <f t="shared" si="17"/>
        <v>0</v>
      </c>
    </row>
    <row r="1113" spans="1:8" x14ac:dyDescent="0.25">
      <c r="A1113">
        <v>50</v>
      </c>
      <c r="B1113" t="s">
        <v>2</v>
      </c>
      <c r="C1113">
        <v>26.22</v>
      </c>
      <c r="D1113">
        <v>2</v>
      </c>
      <c r="E1113" t="s">
        <v>13</v>
      </c>
      <c r="F1113" t="s">
        <v>19</v>
      </c>
      <c r="G1113">
        <v>10493.9458</v>
      </c>
      <c r="H1113">
        <f t="shared" si="17"/>
        <v>0</v>
      </c>
    </row>
    <row r="1114" spans="1:8" x14ac:dyDescent="0.25">
      <c r="A1114">
        <v>26</v>
      </c>
      <c r="B1114" t="s">
        <v>3</v>
      </c>
      <c r="C1114">
        <v>30</v>
      </c>
      <c r="D1114">
        <v>1</v>
      </c>
      <c r="E1114" t="s">
        <v>13</v>
      </c>
      <c r="F1114" t="s">
        <v>12</v>
      </c>
      <c r="G1114">
        <v>2904.0880000000002</v>
      </c>
      <c r="H1114">
        <f t="shared" si="17"/>
        <v>0</v>
      </c>
    </row>
    <row r="1115" spans="1:8" x14ac:dyDescent="0.25">
      <c r="A1115">
        <v>45</v>
      </c>
      <c r="B1115" t="s">
        <v>3</v>
      </c>
      <c r="C1115">
        <v>20.350000000000001</v>
      </c>
      <c r="D1115">
        <v>3</v>
      </c>
      <c r="E1115" t="s">
        <v>13</v>
      </c>
      <c r="F1115" t="s">
        <v>14</v>
      </c>
      <c r="G1115">
        <v>8605.3615000000009</v>
      </c>
      <c r="H1115">
        <f t="shared" si="17"/>
        <v>0</v>
      </c>
    </row>
    <row r="1116" spans="1:8" x14ac:dyDescent="0.25">
      <c r="A1116">
        <v>54</v>
      </c>
      <c r="B1116" t="s">
        <v>2</v>
      </c>
      <c r="C1116">
        <v>32.299999999999997</v>
      </c>
      <c r="D1116">
        <v>1</v>
      </c>
      <c r="E1116" t="s">
        <v>13</v>
      </c>
      <c r="F1116" t="s">
        <v>24</v>
      </c>
      <c r="G1116">
        <v>11512.405000000001</v>
      </c>
      <c r="H1116">
        <f t="shared" si="17"/>
        <v>0</v>
      </c>
    </row>
    <row r="1117" spans="1:8" x14ac:dyDescent="0.25">
      <c r="A1117">
        <v>38</v>
      </c>
      <c r="B1117" t="s">
        <v>3</v>
      </c>
      <c r="C1117">
        <v>38.39</v>
      </c>
      <c r="D1117">
        <v>3</v>
      </c>
      <c r="E1117" t="s">
        <v>11</v>
      </c>
      <c r="F1117" t="s">
        <v>14</v>
      </c>
      <c r="G1117">
        <v>41949.244100000004</v>
      </c>
      <c r="H1117">
        <f t="shared" si="17"/>
        <v>1</v>
      </c>
    </row>
    <row r="1118" spans="1:8" x14ac:dyDescent="0.25">
      <c r="A1118">
        <v>48</v>
      </c>
      <c r="B1118" t="s">
        <v>2</v>
      </c>
      <c r="C1118">
        <v>25.85</v>
      </c>
      <c r="D1118">
        <v>3</v>
      </c>
      <c r="E1118" t="s">
        <v>11</v>
      </c>
      <c r="F1118" t="s">
        <v>14</v>
      </c>
      <c r="G1118">
        <v>24180.933499999999</v>
      </c>
      <c r="H1118">
        <f t="shared" si="17"/>
        <v>1</v>
      </c>
    </row>
    <row r="1119" spans="1:8" x14ac:dyDescent="0.25">
      <c r="A1119">
        <v>28</v>
      </c>
      <c r="B1119" t="s">
        <v>2</v>
      </c>
      <c r="C1119">
        <v>26.315000000000001</v>
      </c>
      <c r="D1119">
        <v>3</v>
      </c>
      <c r="E1119" t="s">
        <v>13</v>
      </c>
      <c r="F1119" t="s">
        <v>19</v>
      </c>
      <c r="G1119">
        <v>5312.1698500000002</v>
      </c>
      <c r="H1119">
        <f t="shared" si="17"/>
        <v>0</v>
      </c>
    </row>
    <row r="1120" spans="1:8" x14ac:dyDescent="0.25">
      <c r="A1120">
        <v>23</v>
      </c>
      <c r="B1120" t="s">
        <v>3</v>
      </c>
      <c r="C1120">
        <v>24.51</v>
      </c>
      <c r="D1120">
        <v>0</v>
      </c>
      <c r="E1120" t="s">
        <v>13</v>
      </c>
      <c r="F1120" t="s">
        <v>24</v>
      </c>
      <c r="G1120">
        <v>2396.0958999999998</v>
      </c>
      <c r="H1120">
        <f t="shared" si="17"/>
        <v>0</v>
      </c>
    </row>
    <row r="1121" spans="1:8" x14ac:dyDescent="0.25">
      <c r="A1121">
        <v>55</v>
      </c>
      <c r="B1121" t="s">
        <v>3</v>
      </c>
      <c r="C1121">
        <v>32.67</v>
      </c>
      <c r="D1121">
        <v>1</v>
      </c>
      <c r="E1121" t="s">
        <v>13</v>
      </c>
      <c r="F1121" t="s">
        <v>14</v>
      </c>
      <c r="G1121">
        <v>10807.4863</v>
      </c>
      <c r="H1121">
        <f t="shared" si="17"/>
        <v>0</v>
      </c>
    </row>
    <row r="1122" spans="1:8" x14ac:dyDescent="0.25">
      <c r="A1122">
        <v>41</v>
      </c>
      <c r="B1122" t="s">
        <v>3</v>
      </c>
      <c r="C1122">
        <v>29.64</v>
      </c>
      <c r="D1122">
        <v>5</v>
      </c>
      <c r="E1122" t="s">
        <v>13</v>
      </c>
      <c r="F1122" t="s">
        <v>24</v>
      </c>
      <c r="G1122">
        <v>9222.4025999999994</v>
      </c>
      <c r="H1122">
        <f t="shared" si="17"/>
        <v>0</v>
      </c>
    </row>
    <row r="1123" spans="1:8" x14ac:dyDescent="0.25">
      <c r="A1123">
        <v>25</v>
      </c>
      <c r="B1123" t="s">
        <v>3</v>
      </c>
      <c r="C1123">
        <v>33.33</v>
      </c>
      <c r="D1123">
        <v>2</v>
      </c>
      <c r="E1123" t="s">
        <v>11</v>
      </c>
      <c r="F1123" t="s">
        <v>14</v>
      </c>
      <c r="G1123">
        <v>36124.573700000001</v>
      </c>
      <c r="H1123">
        <f t="shared" si="17"/>
        <v>1</v>
      </c>
    </row>
    <row r="1124" spans="1:8" x14ac:dyDescent="0.25">
      <c r="A1124">
        <v>33</v>
      </c>
      <c r="B1124" t="s">
        <v>3</v>
      </c>
      <c r="C1124">
        <v>35.75</v>
      </c>
      <c r="D1124">
        <v>1</v>
      </c>
      <c r="E1124" t="s">
        <v>11</v>
      </c>
      <c r="F1124" t="s">
        <v>14</v>
      </c>
      <c r="G1124">
        <v>38282.749499999998</v>
      </c>
      <c r="H1124">
        <f t="shared" si="17"/>
        <v>1</v>
      </c>
    </row>
    <row r="1125" spans="1:8" x14ac:dyDescent="0.25">
      <c r="A1125">
        <v>30</v>
      </c>
      <c r="B1125" t="s">
        <v>2</v>
      </c>
      <c r="C1125">
        <v>19.95</v>
      </c>
      <c r="D1125">
        <v>3</v>
      </c>
      <c r="E1125" t="s">
        <v>13</v>
      </c>
      <c r="F1125" t="s">
        <v>19</v>
      </c>
      <c r="G1125">
        <v>5693.4305000000004</v>
      </c>
      <c r="H1125">
        <f t="shared" si="17"/>
        <v>0</v>
      </c>
    </row>
    <row r="1126" spans="1:8" x14ac:dyDescent="0.25">
      <c r="A1126">
        <v>23</v>
      </c>
      <c r="B1126" t="s">
        <v>2</v>
      </c>
      <c r="C1126">
        <v>31.4</v>
      </c>
      <c r="D1126">
        <v>0</v>
      </c>
      <c r="E1126" t="s">
        <v>11</v>
      </c>
      <c r="F1126" t="s">
        <v>12</v>
      </c>
      <c r="G1126">
        <v>34166.273000000001</v>
      </c>
      <c r="H1126">
        <f t="shared" si="17"/>
        <v>1</v>
      </c>
    </row>
    <row r="1127" spans="1:8" x14ac:dyDescent="0.25">
      <c r="A1127">
        <v>46</v>
      </c>
      <c r="B1127" t="s">
        <v>3</v>
      </c>
      <c r="C1127">
        <v>38.17</v>
      </c>
      <c r="D1127">
        <v>2</v>
      </c>
      <c r="E1127" t="s">
        <v>13</v>
      </c>
      <c r="F1127" t="s">
        <v>14</v>
      </c>
      <c r="G1127">
        <v>8347.1643000000004</v>
      </c>
      <c r="H1127">
        <f t="shared" si="17"/>
        <v>0</v>
      </c>
    </row>
    <row r="1128" spans="1:8" x14ac:dyDescent="0.25">
      <c r="A1128">
        <v>53</v>
      </c>
      <c r="B1128" t="s">
        <v>2</v>
      </c>
      <c r="C1128">
        <v>36.86</v>
      </c>
      <c r="D1128">
        <v>3</v>
      </c>
      <c r="E1128" t="s">
        <v>11</v>
      </c>
      <c r="F1128" t="s">
        <v>19</v>
      </c>
      <c r="G1128">
        <v>46661.4424</v>
      </c>
      <c r="H1128">
        <f t="shared" si="17"/>
        <v>1</v>
      </c>
    </row>
    <row r="1129" spans="1:8" x14ac:dyDescent="0.25">
      <c r="A1129">
        <v>27</v>
      </c>
      <c r="B1129" t="s">
        <v>2</v>
      </c>
      <c r="C1129">
        <v>32.395000000000003</v>
      </c>
      <c r="D1129">
        <v>1</v>
      </c>
      <c r="E1129" t="s">
        <v>13</v>
      </c>
      <c r="F1129" t="s">
        <v>24</v>
      </c>
      <c r="G1129">
        <v>18903.491409999999</v>
      </c>
      <c r="H1129">
        <f t="shared" si="17"/>
        <v>0</v>
      </c>
    </row>
    <row r="1130" spans="1:8" x14ac:dyDescent="0.25">
      <c r="A1130">
        <v>23</v>
      </c>
      <c r="B1130" t="s">
        <v>2</v>
      </c>
      <c r="C1130">
        <v>42.75</v>
      </c>
      <c r="D1130">
        <v>1</v>
      </c>
      <c r="E1130" t="s">
        <v>11</v>
      </c>
      <c r="F1130" t="s">
        <v>24</v>
      </c>
      <c r="G1130">
        <v>40904.199500000002</v>
      </c>
      <c r="H1130">
        <f t="shared" si="17"/>
        <v>1</v>
      </c>
    </row>
    <row r="1131" spans="1:8" x14ac:dyDescent="0.25">
      <c r="A1131">
        <v>63</v>
      </c>
      <c r="B1131" t="s">
        <v>2</v>
      </c>
      <c r="C1131">
        <v>25.08</v>
      </c>
      <c r="D1131">
        <v>0</v>
      </c>
      <c r="E1131" t="s">
        <v>13</v>
      </c>
      <c r="F1131" t="s">
        <v>19</v>
      </c>
      <c r="G1131">
        <v>14254.608200000001</v>
      </c>
      <c r="H1131">
        <f t="shared" si="17"/>
        <v>0</v>
      </c>
    </row>
    <row r="1132" spans="1:8" x14ac:dyDescent="0.25">
      <c r="A1132">
        <v>55</v>
      </c>
      <c r="B1132" t="s">
        <v>3</v>
      </c>
      <c r="C1132">
        <v>29.9</v>
      </c>
      <c r="D1132">
        <v>0</v>
      </c>
      <c r="E1132" t="s">
        <v>13</v>
      </c>
      <c r="F1132" t="s">
        <v>12</v>
      </c>
      <c r="G1132">
        <v>10214.636</v>
      </c>
      <c r="H1132">
        <f t="shared" si="17"/>
        <v>0</v>
      </c>
    </row>
    <row r="1133" spans="1:8" x14ac:dyDescent="0.25">
      <c r="A1133">
        <v>35</v>
      </c>
      <c r="B1133" t="s">
        <v>2</v>
      </c>
      <c r="C1133">
        <v>35.86</v>
      </c>
      <c r="D1133">
        <v>2</v>
      </c>
      <c r="E1133" t="s">
        <v>13</v>
      </c>
      <c r="F1133" t="s">
        <v>14</v>
      </c>
      <c r="G1133">
        <v>5836.5204000000003</v>
      </c>
      <c r="H1133">
        <f t="shared" si="17"/>
        <v>0</v>
      </c>
    </row>
    <row r="1134" spans="1:8" x14ac:dyDescent="0.25">
      <c r="A1134">
        <v>34</v>
      </c>
      <c r="B1134" t="s">
        <v>3</v>
      </c>
      <c r="C1134">
        <v>32.799999999999997</v>
      </c>
      <c r="D1134">
        <v>1</v>
      </c>
      <c r="E1134" t="s">
        <v>13</v>
      </c>
      <c r="F1134" t="s">
        <v>12</v>
      </c>
      <c r="G1134">
        <v>14358.364369999999</v>
      </c>
      <c r="H1134">
        <f t="shared" si="17"/>
        <v>0</v>
      </c>
    </row>
    <row r="1135" spans="1:8" x14ac:dyDescent="0.25">
      <c r="A1135">
        <v>19</v>
      </c>
      <c r="B1135" t="s">
        <v>2</v>
      </c>
      <c r="C1135">
        <v>18.600000000000001</v>
      </c>
      <c r="D1135">
        <v>0</v>
      </c>
      <c r="E1135" t="s">
        <v>13</v>
      </c>
      <c r="F1135" t="s">
        <v>12</v>
      </c>
      <c r="G1135">
        <v>1728.8969999999999</v>
      </c>
      <c r="H1135">
        <f t="shared" si="17"/>
        <v>0</v>
      </c>
    </row>
    <row r="1136" spans="1:8" x14ac:dyDescent="0.25">
      <c r="A1136">
        <v>39</v>
      </c>
      <c r="B1136" t="s">
        <v>2</v>
      </c>
      <c r="C1136">
        <v>23.87</v>
      </c>
      <c r="D1136">
        <v>5</v>
      </c>
      <c r="E1136" t="s">
        <v>13</v>
      </c>
      <c r="F1136" t="s">
        <v>14</v>
      </c>
      <c r="G1136">
        <v>8582.3022999999994</v>
      </c>
      <c r="H1136">
        <f t="shared" si="17"/>
        <v>0</v>
      </c>
    </row>
    <row r="1137" spans="1:8" x14ac:dyDescent="0.25">
      <c r="A1137">
        <v>27</v>
      </c>
      <c r="B1137" t="s">
        <v>3</v>
      </c>
      <c r="C1137">
        <v>45.9</v>
      </c>
      <c r="D1137">
        <v>2</v>
      </c>
      <c r="E1137" t="s">
        <v>13</v>
      </c>
      <c r="F1137" t="s">
        <v>12</v>
      </c>
      <c r="G1137">
        <v>3693.4279999999999</v>
      </c>
      <c r="H1137">
        <f t="shared" si="17"/>
        <v>0</v>
      </c>
    </row>
    <row r="1138" spans="1:8" x14ac:dyDescent="0.25">
      <c r="A1138">
        <v>57</v>
      </c>
      <c r="B1138" t="s">
        <v>3</v>
      </c>
      <c r="C1138">
        <v>40.28</v>
      </c>
      <c r="D1138">
        <v>0</v>
      </c>
      <c r="E1138" t="s">
        <v>13</v>
      </c>
      <c r="F1138" t="s">
        <v>24</v>
      </c>
      <c r="G1138">
        <v>20709.020339999999</v>
      </c>
      <c r="H1138">
        <f t="shared" si="17"/>
        <v>0</v>
      </c>
    </row>
    <row r="1139" spans="1:8" x14ac:dyDescent="0.25">
      <c r="A1139">
        <v>52</v>
      </c>
      <c r="B1139" t="s">
        <v>2</v>
      </c>
      <c r="C1139">
        <v>18.335000000000001</v>
      </c>
      <c r="D1139">
        <v>0</v>
      </c>
      <c r="E1139" t="s">
        <v>13</v>
      </c>
      <c r="F1139" t="s">
        <v>19</v>
      </c>
      <c r="G1139">
        <v>9991.0376500000002</v>
      </c>
      <c r="H1139">
        <f t="shared" si="17"/>
        <v>0</v>
      </c>
    </row>
    <row r="1140" spans="1:8" x14ac:dyDescent="0.25">
      <c r="A1140">
        <v>28</v>
      </c>
      <c r="B1140" t="s">
        <v>3</v>
      </c>
      <c r="C1140">
        <v>33.82</v>
      </c>
      <c r="D1140">
        <v>0</v>
      </c>
      <c r="E1140" t="s">
        <v>13</v>
      </c>
      <c r="F1140" t="s">
        <v>19</v>
      </c>
      <c r="G1140">
        <v>19673.335729999999</v>
      </c>
      <c r="H1140">
        <f t="shared" si="17"/>
        <v>0</v>
      </c>
    </row>
    <row r="1141" spans="1:8" x14ac:dyDescent="0.25">
      <c r="A1141">
        <v>50</v>
      </c>
      <c r="B1141" t="s">
        <v>2</v>
      </c>
      <c r="C1141">
        <v>28.12</v>
      </c>
      <c r="D1141">
        <v>3</v>
      </c>
      <c r="E1141" t="s">
        <v>13</v>
      </c>
      <c r="F1141" t="s">
        <v>19</v>
      </c>
      <c r="G1141">
        <v>11085.586799999999</v>
      </c>
      <c r="H1141">
        <f t="shared" si="17"/>
        <v>0</v>
      </c>
    </row>
    <row r="1142" spans="1:8" x14ac:dyDescent="0.25">
      <c r="A1142">
        <v>44</v>
      </c>
      <c r="B1142" t="s">
        <v>2</v>
      </c>
      <c r="C1142">
        <v>25</v>
      </c>
      <c r="D1142">
        <v>1</v>
      </c>
      <c r="E1142" t="s">
        <v>13</v>
      </c>
      <c r="F1142" t="s">
        <v>12</v>
      </c>
      <c r="G1142">
        <v>7623.518</v>
      </c>
      <c r="H1142">
        <f t="shared" si="17"/>
        <v>0</v>
      </c>
    </row>
    <row r="1143" spans="1:8" x14ac:dyDescent="0.25">
      <c r="A1143">
        <v>26</v>
      </c>
      <c r="B1143" t="s">
        <v>2</v>
      </c>
      <c r="C1143">
        <v>22.23</v>
      </c>
      <c r="D1143">
        <v>0</v>
      </c>
      <c r="E1143" t="s">
        <v>13</v>
      </c>
      <c r="F1143" t="s">
        <v>19</v>
      </c>
      <c r="G1143">
        <v>3176.2876999999999</v>
      </c>
      <c r="H1143">
        <f t="shared" si="17"/>
        <v>0</v>
      </c>
    </row>
    <row r="1144" spans="1:8" x14ac:dyDescent="0.25">
      <c r="A1144">
        <v>33</v>
      </c>
      <c r="B1144" t="s">
        <v>3</v>
      </c>
      <c r="C1144">
        <v>30.25</v>
      </c>
      <c r="D1144">
        <v>0</v>
      </c>
      <c r="E1144" t="s">
        <v>13</v>
      </c>
      <c r="F1144" t="s">
        <v>14</v>
      </c>
      <c r="G1144">
        <v>3704.3544999999999</v>
      </c>
      <c r="H1144">
        <f t="shared" si="17"/>
        <v>0</v>
      </c>
    </row>
    <row r="1145" spans="1:8" x14ac:dyDescent="0.25">
      <c r="A1145">
        <v>19</v>
      </c>
      <c r="B1145" t="s">
        <v>2</v>
      </c>
      <c r="C1145">
        <v>32.49</v>
      </c>
      <c r="D1145">
        <v>0</v>
      </c>
      <c r="E1145" t="s">
        <v>11</v>
      </c>
      <c r="F1145" t="s">
        <v>19</v>
      </c>
      <c r="G1145">
        <v>36898.733079999998</v>
      </c>
      <c r="H1145">
        <f t="shared" si="17"/>
        <v>1</v>
      </c>
    </row>
    <row r="1146" spans="1:8" x14ac:dyDescent="0.25">
      <c r="A1146">
        <v>50</v>
      </c>
      <c r="B1146" t="s">
        <v>3</v>
      </c>
      <c r="C1146">
        <v>37.07</v>
      </c>
      <c r="D1146">
        <v>1</v>
      </c>
      <c r="E1146" t="s">
        <v>13</v>
      </c>
      <c r="F1146" t="s">
        <v>14</v>
      </c>
      <c r="G1146">
        <v>9048.0272999999997</v>
      </c>
      <c r="H1146">
        <f t="shared" si="17"/>
        <v>0</v>
      </c>
    </row>
    <row r="1147" spans="1:8" x14ac:dyDescent="0.25">
      <c r="A1147">
        <v>41</v>
      </c>
      <c r="B1147" t="s">
        <v>2</v>
      </c>
      <c r="C1147">
        <v>32.6</v>
      </c>
      <c r="D1147">
        <v>3</v>
      </c>
      <c r="E1147" t="s">
        <v>13</v>
      </c>
      <c r="F1147" t="s">
        <v>12</v>
      </c>
      <c r="G1147">
        <v>7954.5169999999998</v>
      </c>
      <c r="H1147">
        <f t="shared" si="17"/>
        <v>0</v>
      </c>
    </row>
    <row r="1148" spans="1:8" x14ac:dyDescent="0.25">
      <c r="A1148">
        <v>52</v>
      </c>
      <c r="B1148" t="s">
        <v>2</v>
      </c>
      <c r="C1148">
        <v>24.86</v>
      </c>
      <c r="D1148">
        <v>0</v>
      </c>
      <c r="E1148" t="s">
        <v>13</v>
      </c>
      <c r="F1148" t="s">
        <v>14</v>
      </c>
      <c r="G1148">
        <v>27117.993780000001</v>
      </c>
      <c r="H1148">
        <f t="shared" si="17"/>
        <v>0</v>
      </c>
    </row>
    <row r="1149" spans="1:8" x14ac:dyDescent="0.25">
      <c r="A1149">
        <v>39</v>
      </c>
      <c r="B1149" t="s">
        <v>3</v>
      </c>
      <c r="C1149">
        <v>32.340000000000003</v>
      </c>
      <c r="D1149">
        <v>2</v>
      </c>
      <c r="E1149" t="s">
        <v>13</v>
      </c>
      <c r="F1149" t="s">
        <v>14</v>
      </c>
      <c r="G1149">
        <v>6338.0756000000001</v>
      </c>
      <c r="H1149">
        <f t="shared" si="17"/>
        <v>0</v>
      </c>
    </row>
    <row r="1150" spans="1:8" x14ac:dyDescent="0.25">
      <c r="A1150">
        <v>50</v>
      </c>
      <c r="B1150" t="s">
        <v>3</v>
      </c>
      <c r="C1150">
        <v>32.299999999999997</v>
      </c>
      <c r="D1150">
        <v>2</v>
      </c>
      <c r="E1150" t="s">
        <v>13</v>
      </c>
      <c r="F1150" t="s">
        <v>12</v>
      </c>
      <c r="G1150">
        <v>9630.3970000000008</v>
      </c>
      <c r="H1150">
        <f t="shared" si="17"/>
        <v>0</v>
      </c>
    </row>
    <row r="1151" spans="1:8" x14ac:dyDescent="0.25">
      <c r="A1151">
        <v>52</v>
      </c>
      <c r="B1151" t="s">
        <v>3</v>
      </c>
      <c r="C1151">
        <v>32.774999999999999</v>
      </c>
      <c r="D1151">
        <v>3</v>
      </c>
      <c r="E1151" t="s">
        <v>13</v>
      </c>
      <c r="F1151" t="s">
        <v>19</v>
      </c>
      <c r="G1151">
        <v>11289.10925</v>
      </c>
      <c r="H1151">
        <f t="shared" si="17"/>
        <v>0</v>
      </c>
    </row>
    <row r="1152" spans="1:8" x14ac:dyDescent="0.25">
      <c r="A1152">
        <v>60</v>
      </c>
      <c r="B1152" t="s">
        <v>3</v>
      </c>
      <c r="C1152">
        <v>32.799999999999997</v>
      </c>
      <c r="D1152">
        <v>0</v>
      </c>
      <c r="E1152" t="s">
        <v>11</v>
      </c>
      <c r="F1152" t="s">
        <v>12</v>
      </c>
      <c r="G1152">
        <v>52590.829389999999</v>
      </c>
      <c r="H1152">
        <f t="shared" si="17"/>
        <v>1</v>
      </c>
    </row>
    <row r="1153" spans="1:8" x14ac:dyDescent="0.25">
      <c r="A1153">
        <v>20</v>
      </c>
      <c r="B1153" t="s">
        <v>2</v>
      </c>
      <c r="C1153">
        <v>31.92</v>
      </c>
      <c r="D1153">
        <v>0</v>
      </c>
      <c r="E1153" t="s">
        <v>13</v>
      </c>
      <c r="F1153" t="s">
        <v>19</v>
      </c>
      <c r="G1153">
        <v>2261.5688</v>
      </c>
      <c r="H1153">
        <f t="shared" si="17"/>
        <v>0</v>
      </c>
    </row>
    <row r="1154" spans="1:8" x14ac:dyDescent="0.25">
      <c r="A1154">
        <v>55</v>
      </c>
      <c r="B1154" t="s">
        <v>3</v>
      </c>
      <c r="C1154">
        <v>21.5</v>
      </c>
      <c r="D1154">
        <v>1</v>
      </c>
      <c r="E1154" t="s">
        <v>13</v>
      </c>
      <c r="F1154" t="s">
        <v>12</v>
      </c>
      <c r="G1154">
        <v>10791.96</v>
      </c>
      <c r="H1154">
        <f t="shared" si="17"/>
        <v>0</v>
      </c>
    </row>
    <row r="1155" spans="1:8" x14ac:dyDescent="0.25">
      <c r="A1155">
        <v>42</v>
      </c>
      <c r="B1155" t="s">
        <v>3</v>
      </c>
      <c r="C1155">
        <v>34.1</v>
      </c>
      <c r="D1155">
        <v>0</v>
      </c>
      <c r="E1155" t="s">
        <v>13</v>
      </c>
      <c r="F1155" t="s">
        <v>12</v>
      </c>
      <c r="G1155">
        <v>5979.7309999999998</v>
      </c>
      <c r="H1155">
        <f t="shared" si="17"/>
        <v>0</v>
      </c>
    </row>
    <row r="1156" spans="1:8" x14ac:dyDescent="0.25">
      <c r="A1156">
        <v>18</v>
      </c>
      <c r="B1156" t="s">
        <v>2</v>
      </c>
      <c r="C1156">
        <v>30.305</v>
      </c>
      <c r="D1156">
        <v>0</v>
      </c>
      <c r="E1156" t="s">
        <v>13</v>
      </c>
      <c r="F1156" t="s">
        <v>24</v>
      </c>
      <c r="G1156">
        <v>2203.7359499999998</v>
      </c>
      <c r="H1156">
        <f t="shared" si="17"/>
        <v>0</v>
      </c>
    </row>
    <row r="1157" spans="1:8" x14ac:dyDescent="0.25">
      <c r="A1157">
        <v>58</v>
      </c>
      <c r="B1157" t="s">
        <v>2</v>
      </c>
      <c r="C1157">
        <v>36.479999999999997</v>
      </c>
      <c r="D1157">
        <v>0</v>
      </c>
      <c r="E1157" t="s">
        <v>13</v>
      </c>
      <c r="F1157" t="s">
        <v>19</v>
      </c>
      <c r="G1157">
        <v>12235.8392</v>
      </c>
      <c r="H1157">
        <f t="shared" si="17"/>
        <v>0</v>
      </c>
    </row>
    <row r="1158" spans="1:8" x14ac:dyDescent="0.25">
      <c r="A1158">
        <v>43</v>
      </c>
      <c r="B1158" t="s">
        <v>2</v>
      </c>
      <c r="C1158">
        <v>32.56</v>
      </c>
      <c r="D1158">
        <v>3</v>
      </c>
      <c r="E1158" t="s">
        <v>11</v>
      </c>
      <c r="F1158" t="s">
        <v>14</v>
      </c>
      <c r="G1158">
        <v>40941.285400000001</v>
      </c>
      <c r="H1158">
        <f t="shared" si="17"/>
        <v>1</v>
      </c>
    </row>
    <row r="1159" spans="1:8" x14ac:dyDescent="0.25">
      <c r="A1159">
        <v>35</v>
      </c>
      <c r="B1159" t="s">
        <v>2</v>
      </c>
      <c r="C1159">
        <v>35.814999999999998</v>
      </c>
      <c r="D1159">
        <v>1</v>
      </c>
      <c r="E1159" t="s">
        <v>13</v>
      </c>
      <c r="F1159" t="s">
        <v>19</v>
      </c>
      <c r="G1159">
        <v>5630.4578499999998</v>
      </c>
      <c r="H1159">
        <f t="shared" ref="H1159:H1222" si="18">IF(E1159="yes",1,0)</f>
        <v>0</v>
      </c>
    </row>
    <row r="1160" spans="1:8" x14ac:dyDescent="0.25">
      <c r="A1160">
        <v>48</v>
      </c>
      <c r="B1160" t="s">
        <v>2</v>
      </c>
      <c r="C1160">
        <v>27.93</v>
      </c>
      <c r="D1160">
        <v>4</v>
      </c>
      <c r="E1160" t="s">
        <v>13</v>
      </c>
      <c r="F1160" t="s">
        <v>19</v>
      </c>
      <c r="G1160">
        <v>11015.1747</v>
      </c>
      <c r="H1160">
        <f t="shared" si="18"/>
        <v>0</v>
      </c>
    </row>
    <row r="1161" spans="1:8" x14ac:dyDescent="0.25">
      <c r="A1161">
        <v>36</v>
      </c>
      <c r="B1161" t="s">
        <v>2</v>
      </c>
      <c r="C1161">
        <v>22.135000000000002</v>
      </c>
      <c r="D1161">
        <v>3</v>
      </c>
      <c r="E1161" t="s">
        <v>13</v>
      </c>
      <c r="F1161" t="s">
        <v>24</v>
      </c>
      <c r="G1161">
        <v>7228.2156500000001</v>
      </c>
      <c r="H1161">
        <f t="shared" si="18"/>
        <v>0</v>
      </c>
    </row>
    <row r="1162" spans="1:8" x14ac:dyDescent="0.25">
      <c r="A1162">
        <v>19</v>
      </c>
      <c r="B1162" t="s">
        <v>3</v>
      </c>
      <c r="C1162">
        <v>44.88</v>
      </c>
      <c r="D1162">
        <v>0</v>
      </c>
      <c r="E1162" t="s">
        <v>11</v>
      </c>
      <c r="F1162" t="s">
        <v>14</v>
      </c>
      <c r="G1162">
        <v>39722.746200000001</v>
      </c>
      <c r="H1162">
        <f t="shared" si="18"/>
        <v>1</v>
      </c>
    </row>
    <row r="1163" spans="1:8" x14ac:dyDescent="0.25">
      <c r="A1163">
        <v>23</v>
      </c>
      <c r="B1163" t="s">
        <v>2</v>
      </c>
      <c r="C1163">
        <v>23.18</v>
      </c>
      <c r="D1163">
        <v>2</v>
      </c>
      <c r="E1163" t="s">
        <v>13</v>
      </c>
      <c r="F1163" t="s">
        <v>19</v>
      </c>
      <c r="G1163">
        <v>14426.073850000001</v>
      </c>
      <c r="H1163">
        <f t="shared" si="18"/>
        <v>0</v>
      </c>
    </row>
    <row r="1164" spans="1:8" x14ac:dyDescent="0.25">
      <c r="A1164">
        <v>20</v>
      </c>
      <c r="B1164" t="s">
        <v>2</v>
      </c>
      <c r="C1164">
        <v>30.59</v>
      </c>
      <c r="D1164">
        <v>0</v>
      </c>
      <c r="E1164" t="s">
        <v>13</v>
      </c>
      <c r="F1164" t="s">
        <v>24</v>
      </c>
      <c r="G1164">
        <v>2459.7201</v>
      </c>
      <c r="H1164">
        <f t="shared" si="18"/>
        <v>0</v>
      </c>
    </row>
    <row r="1165" spans="1:8" x14ac:dyDescent="0.25">
      <c r="A1165">
        <v>32</v>
      </c>
      <c r="B1165" t="s">
        <v>2</v>
      </c>
      <c r="C1165">
        <v>41.1</v>
      </c>
      <c r="D1165">
        <v>0</v>
      </c>
      <c r="E1165" t="s">
        <v>13</v>
      </c>
      <c r="F1165" t="s">
        <v>12</v>
      </c>
      <c r="G1165">
        <v>3989.8409999999999</v>
      </c>
      <c r="H1165">
        <f t="shared" si="18"/>
        <v>0</v>
      </c>
    </row>
    <row r="1166" spans="1:8" x14ac:dyDescent="0.25">
      <c r="A1166">
        <v>43</v>
      </c>
      <c r="B1166" t="s">
        <v>2</v>
      </c>
      <c r="C1166">
        <v>34.58</v>
      </c>
      <c r="D1166">
        <v>1</v>
      </c>
      <c r="E1166" t="s">
        <v>13</v>
      </c>
      <c r="F1166" t="s">
        <v>19</v>
      </c>
      <c r="G1166">
        <v>7727.2532000000001</v>
      </c>
      <c r="H1166">
        <f t="shared" si="18"/>
        <v>0</v>
      </c>
    </row>
    <row r="1167" spans="1:8" x14ac:dyDescent="0.25">
      <c r="A1167">
        <v>34</v>
      </c>
      <c r="B1167" t="s">
        <v>3</v>
      </c>
      <c r="C1167">
        <v>42.13</v>
      </c>
      <c r="D1167">
        <v>2</v>
      </c>
      <c r="E1167" t="s">
        <v>13</v>
      </c>
      <c r="F1167" t="s">
        <v>14</v>
      </c>
      <c r="G1167">
        <v>5124.1886999999997</v>
      </c>
      <c r="H1167">
        <f t="shared" si="18"/>
        <v>0</v>
      </c>
    </row>
    <row r="1168" spans="1:8" x14ac:dyDescent="0.25">
      <c r="A1168">
        <v>30</v>
      </c>
      <c r="B1168" t="s">
        <v>3</v>
      </c>
      <c r="C1168">
        <v>38.83</v>
      </c>
      <c r="D1168">
        <v>1</v>
      </c>
      <c r="E1168" t="s">
        <v>13</v>
      </c>
      <c r="F1168" t="s">
        <v>14</v>
      </c>
      <c r="G1168">
        <v>18963.171920000001</v>
      </c>
      <c r="H1168">
        <f t="shared" si="18"/>
        <v>0</v>
      </c>
    </row>
    <row r="1169" spans="1:8" x14ac:dyDescent="0.25">
      <c r="A1169">
        <v>18</v>
      </c>
      <c r="B1169" t="s">
        <v>2</v>
      </c>
      <c r="C1169">
        <v>28.215</v>
      </c>
      <c r="D1169">
        <v>0</v>
      </c>
      <c r="E1169" t="s">
        <v>13</v>
      </c>
      <c r="F1169" t="s">
        <v>24</v>
      </c>
      <c r="G1169">
        <v>2200.8308499999998</v>
      </c>
      <c r="H1169">
        <f t="shared" si="18"/>
        <v>0</v>
      </c>
    </row>
    <row r="1170" spans="1:8" x14ac:dyDescent="0.25">
      <c r="A1170">
        <v>41</v>
      </c>
      <c r="B1170" t="s">
        <v>2</v>
      </c>
      <c r="C1170">
        <v>28.31</v>
      </c>
      <c r="D1170">
        <v>1</v>
      </c>
      <c r="E1170" t="s">
        <v>13</v>
      </c>
      <c r="F1170" t="s">
        <v>19</v>
      </c>
      <c r="G1170">
        <v>7153.5538999999999</v>
      </c>
      <c r="H1170">
        <f t="shared" si="18"/>
        <v>0</v>
      </c>
    </row>
    <row r="1171" spans="1:8" x14ac:dyDescent="0.25">
      <c r="A1171">
        <v>35</v>
      </c>
      <c r="B1171" t="s">
        <v>2</v>
      </c>
      <c r="C1171">
        <v>26.125</v>
      </c>
      <c r="D1171">
        <v>0</v>
      </c>
      <c r="E1171" t="s">
        <v>13</v>
      </c>
      <c r="F1171" t="s">
        <v>24</v>
      </c>
      <c r="G1171">
        <v>5227.9887500000004</v>
      </c>
      <c r="H1171">
        <f t="shared" si="18"/>
        <v>0</v>
      </c>
    </row>
    <row r="1172" spans="1:8" x14ac:dyDescent="0.25">
      <c r="A1172">
        <v>57</v>
      </c>
      <c r="B1172" t="s">
        <v>3</v>
      </c>
      <c r="C1172">
        <v>40.369999999999997</v>
      </c>
      <c r="D1172">
        <v>0</v>
      </c>
      <c r="E1172" t="s">
        <v>13</v>
      </c>
      <c r="F1172" t="s">
        <v>14</v>
      </c>
      <c r="G1172">
        <v>10982.5013</v>
      </c>
      <c r="H1172">
        <f t="shared" si="18"/>
        <v>0</v>
      </c>
    </row>
    <row r="1173" spans="1:8" x14ac:dyDescent="0.25">
      <c r="A1173">
        <v>29</v>
      </c>
      <c r="B1173" t="s">
        <v>2</v>
      </c>
      <c r="C1173">
        <v>24.6</v>
      </c>
      <c r="D1173">
        <v>2</v>
      </c>
      <c r="E1173" t="s">
        <v>13</v>
      </c>
      <c r="F1173" t="s">
        <v>12</v>
      </c>
      <c r="G1173">
        <v>4529.4769999999999</v>
      </c>
      <c r="H1173">
        <f t="shared" si="18"/>
        <v>0</v>
      </c>
    </row>
    <row r="1174" spans="1:8" x14ac:dyDescent="0.25">
      <c r="A1174">
        <v>32</v>
      </c>
      <c r="B1174" t="s">
        <v>3</v>
      </c>
      <c r="C1174">
        <v>35.200000000000003</v>
      </c>
      <c r="D1174">
        <v>2</v>
      </c>
      <c r="E1174" t="s">
        <v>13</v>
      </c>
      <c r="F1174" t="s">
        <v>12</v>
      </c>
      <c r="G1174">
        <v>4670.6400000000003</v>
      </c>
      <c r="H1174">
        <f t="shared" si="18"/>
        <v>0</v>
      </c>
    </row>
    <row r="1175" spans="1:8" x14ac:dyDescent="0.25">
      <c r="A1175">
        <v>37</v>
      </c>
      <c r="B1175" t="s">
        <v>2</v>
      </c>
      <c r="C1175">
        <v>34.104999999999997</v>
      </c>
      <c r="D1175">
        <v>1</v>
      </c>
      <c r="E1175" t="s">
        <v>13</v>
      </c>
      <c r="F1175" t="s">
        <v>19</v>
      </c>
      <c r="G1175">
        <v>6112.3529500000004</v>
      </c>
      <c r="H1175">
        <f t="shared" si="18"/>
        <v>0</v>
      </c>
    </row>
    <row r="1176" spans="1:8" x14ac:dyDescent="0.25">
      <c r="A1176">
        <v>18</v>
      </c>
      <c r="B1176" t="s">
        <v>3</v>
      </c>
      <c r="C1176">
        <v>27.36</v>
      </c>
      <c r="D1176">
        <v>1</v>
      </c>
      <c r="E1176" t="s">
        <v>11</v>
      </c>
      <c r="F1176" t="s">
        <v>24</v>
      </c>
      <c r="G1176">
        <v>17178.682400000002</v>
      </c>
      <c r="H1176">
        <f t="shared" si="18"/>
        <v>1</v>
      </c>
    </row>
    <row r="1177" spans="1:8" x14ac:dyDescent="0.25">
      <c r="A1177">
        <v>43</v>
      </c>
      <c r="B1177" t="s">
        <v>2</v>
      </c>
      <c r="C1177">
        <v>26.7</v>
      </c>
      <c r="D1177">
        <v>2</v>
      </c>
      <c r="E1177" t="s">
        <v>11</v>
      </c>
      <c r="F1177" t="s">
        <v>12</v>
      </c>
      <c r="G1177">
        <v>22478.6</v>
      </c>
      <c r="H1177">
        <f t="shared" si="18"/>
        <v>1</v>
      </c>
    </row>
    <row r="1178" spans="1:8" x14ac:dyDescent="0.25">
      <c r="A1178">
        <v>56</v>
      </c>
      <c r="B1178" t="s">
        <v>2</v>
      </c>
      <c r="C1178">
        <v>41.91</v>
      </c>
      <c r="D1178">
        <v>0</v>
      </c>
      <c r="E1178" t="s">
        <v>13</v>
      </c>
      <c r="F1178" t="s">
        <v>14</v>
      </c>
      <c r="G1178">
        <v>11093.6229</v>
      </c>
      <c r="H1178">
        <f t="shared" si="18"/>
        <v>0</v>
      </c>
    </row>
    <row r="1179" spans="1:8" x14ac:dyDescent="0.25">
      <c r="A1179">
        <v>38</v>
      </c>
      <c r="B1179" t="s">
        <v>3</v>
      </c>
      <c r="C1179">
        <v>29.26</v>
      </c>
      <c r="D1179">
        <v>2</v>
      </c>
      <c r="E1179" t="s">
        <v>13</v>
      </c>
      <c r="F1179" t="s">
        <v>19</v>
      </c>
      <c r="G1179">
        <v>6457.8433999999997</v>
      </c>
      <c r="H1179">
        <f t="shared" si="18"/>
        <v>0</v>
      </c>
    </row>
    <row r="1180" spans="1:8" x14ac:dyDescent="0.25">
      <c r="A1180">
        <v>29</v>
      </c>
      <c r="B1180" t="s">
        <v>3</v>
      </c>
      <c r="C1180">
        <v>32.11</v>
      </c>
      <c r="D1180">
        <v>2</v>
      </c>
      <c r="E1180" t="s">
        <v>13</v>
      </c>
      <c r="F1180" t="s">
        <v>19</v>
      </c>
      <c r="G1180">
        <v>4433.9159</v>
      </c>
      <c r="H1180">
        <f t="shared" si="18"/>
        <v>0</v>
      </c>
    </row>
    <row r="1181" spans="1:8" x14ac:dyDescent="0.25">
      <c r="A1181">
        <v>22</v>
      </c>
      <c r="B1181" t="s">
        <v>2</v>
      </c>
      <c r="C1181">
        <v>27.1</v>
      </c>
      <c r="D1181">
        <v>0</v>
      </c>
      <c r="E1181" t="s">
        <v>13</v>
      </c>
      <c r="F1181" t="s">
        <v>12</v>
      </c>
      <c r="G1181">
        <v>2154.3609999999999</v>
      </c>
      <c r="H1181">
        <f t="shared" si="18"/>
        <v>0</v>
      </c>
    </row>
    <row r="1182" spans="1:8" x14ac:dyDescent="0.25">
      <c r="A1182">
        <v>52</v>
      </c>
      <c r="B1182" t="s">
        <v>2</v>
      </c>
      <c r="C1182">
        <v>24.13</v>
      </c>
      <c r="D1182">
        <v>1</v>
      </c>
      <c r="E1182" t="s">
        <v>11</v>
      </c>
      <c r="F1182" t="s">
        <v>19</v>
      </c>
      <c r="G1182">
        <v>23887.662700000001</v>
      </c>
      <c r="H1182">
        <f t="shared" si="18"/>
        <v>1</v>
      </c>
    </row>
    <row r="1183" spans="1:8" x14ac:dyDescent="0.25">
      <c r="A1183">
        <v>40</v>
      </c>
      <c r="B1183" t="s">
        <v>2</v>
      </c>
      <c r="C1183">
        <v>27.4</v>
      </c>
      <c r="D1183">
        <v>1</v>
      </c>
      <c r="E1183" t="s">
        <v>13</v>
      </c>
      <c r="F1183" t="s">
        <v>12</v>
      </c>
      <c r="G1183">
        <v>6496.8860000000004</v>
      </c>
      <c r="H1183">
        <f t="shared" si="18"/>
        <v>0</v>
      </c>
    </row>
    <row r="1184" spans="1:8" x14ac:dyDescent="0.25">
      <c r="A1184">
        <v>23</v>
      </c>
      <c r="B1184" t="s">
        <v>2</v>
      </c>
      <c r="C1184">
        <v>34.865000000000002</v>
      </c>
      <c r="D1184">
        <v>0</v>
      </c>
      <c r="E1184" t="s">
        <v>13</v>
      </c>
      <c r="F1184" t="s">
        <v>24</v>
      </c>
      <c r="G1184">
        <v>2899.4893499999998</v>
      </c>
      <c r="H1184">
        <f t="shared" si="18"/>
        <v>0</v>
      </c>
    </row>
    <row r="1185" spans="1:8" x14ac:dyDescent="0.25">
      <c r="A1185">
        <v>31</v>
      </c>
      <c r="B1185" t="s">
        <v>3</v>
      </c>
      <c r="C1185">
        <v>29.81</v>
      </c>
      <c r="D1185">
        <v>0</v>
      </c>
      <c r="E1185" t="s">
        <v>11</v>
      </c>
      <c r="F1185" t="s">
        <v>14</v>
      </c>
      <c r="G1185">
        <v>19350.368900000001</v>
      </c>
      <c r="H1185">
        <f t="shared" si="18"/>
        <v>1</v>
      </c>
    </row>
    <row r="1186" spans="1:8" x14ac:dyDescent="0.25">
      <c r="A1186">
        <v>42</v>
      </c>
      <c r="B1186" t="s">
        <v>2</v>
      </c>
      <c r="C1186">
        <v>41.325000000000003</v>
      </c>
      <c r="D1186">
        <v>1</v>
      </c>
      <c r="E1186" t="s">
        <v>13</v>
      </c>
      <c r="F1186" t="s">
        <v>24</v>
      </c>
      <c r="G1186">
        <v>7650.7737500000003</v>
      </c>
      <c r="H1186">
        <f t="shared" si="18"/>
        <v>0</v>
      </c>
    </row>
    <row r="1187" spans="1:8" x14ac:dyDescent="0.25">
      <c r="A1187">
        <v>24</v>
      </c>
      <c r="B1187" t="s">
        <v>2</v>
      </c>
      <c r="C1187">
        <v>29.925000000000001</v>
      </c>
      <c r="D1187">
        <v>0</v>
      </c>
      <c r="E1187" t="s">
        <v>13</v>
      </c>
      <c r="F1187" t="s">
        <v>19</v>
      </c>
      <c r="G1187">
        <v>2850.6837500000001</v>
      </c>
      <c r="H1187">
        <f t="shared" si="18"/>
        <v>0</v>
      </c>
    </row>
    <row r="1188" spans="1:8" x14ac:dyDescent="0.25">
      <c r="A1188">
        <v>25</v>
      </c>
      <c r="B1188" t="s">
        <v>2</v>
      </c>
      <c r="C1188">
        <v>30.3</v>
      </c>
      <c r="D1188">
        <v>0</v>
      </c>
      <c r="E1188" t="s">
        <v>13</v>
      </c>
      <c r="F1188" t="s">
        <v>12</v>
      </c>
      <c r="G1188">
        <v>2632.9920000000002</v>
      </c>
      <c r="H1188">
        <f t="shared" si="18"/>
        <v>0</v>
      </c>
    </row>
    <row r="1189" spans="1:8" x14ac:dyDescent="0.25">
      <c r="A1189">
        <v>48</v>
      </c>
      <c r="B1189" t="s">
        <v>2</v>
      </c>
      <c r="C1189">
        <v>27.36</v>
      </c>
      <c r="D1189">
        <v>1</v>
      </c>
      <c r="E1189" t="s">
        <v>13</v>
      </c>
      <c r="F1189" t="s">
        <v>24</v>
      </c>
      <c r="G1189">
        <v>9447.3824000000004</v>
      </c>
      <c r="H1189">
        <f t="shared" si="18"/>
        <v>0</v>
      </c>
    </row>
    <row r="1190" spans="1:8" x14ac:dyDescent="0.25">
      <c r="A1190">
        <v>23</v>
      </c>
      <c r="B1190" t="s">
        <v>2</v>
      </c>
      <c r="C1190">
        <v>28.49</v>
      </c>
      <c r="D1190">
        <v>1</v>
      </c>
      <c r="E1190" t="s">
        <v>11</v>
      </c>
      <c r="F1190" t="s">
        <v>14</v>
      </c>
      <c r="G1190">
        <v>18328.238099999999</v>
      </c>
      <c r="H1190">
        <f t="shared" si="18"/>
        <v>1</v>
      </c>
    </row>
    <row r="1191" spans="1:8" x14ac:dyDescent="0.25">
      <c r="A1191">
        <v>45</v>
      </c>
      <c r="B1191" t="s">
        <v>3</v>
      </c>
      <c r="C1191">
        <v>23.56</v>
      </c>
      <c r="D1191">
        <v>2</v>
      </c>
      <c r="E1191" t="s">
        <v>13</v>
      </c>
      <c r="F1191" t="s">
        <v>24</v>
      </c>
      <c r="G1191">
        <v>8603.8233999999993</v>
      </c>
      <c r="H1191">
        <f t="shared" si="18"/>
        <v>0</v>
      </c>
    </row>
    <row r="1192" spans="1:8" x14ac:dyDescent="0.25">
      <c r="A1192">
        <v>20</v>
      </c>
      <c r="B1192" t="s">
        <v>3</v>
      </c>
      <c r="C1192">
        <v>35.625</v>
      </c>
      <c r="D1192">
        <v>3</v>
      </c>
      <c r="E1192" t="s">
        <v>11</v>
      </c>
      <c r="F1192" t="s">
        <v>19</v>
      </c>
      <c r="G1192">
        <v>37465.34375</v>
      </c>
      <c r="H1192">
        <f t="shared" si="18"/>
        <v>1</v>
      </c>
    </row>
    <row r="1193" spans="1:8" x14ac:dyDescent="0.25">
      <c r="A1193">
        <v>62</v>
      </c>
      <c r="B1193" t="s">
        <v>2</v>
      </c>
      <c r="C1193">
        <v>32.68</v>
      </c>
      <c r="D1193">
        <v>0</v>
      </c>
      <c r="E1193" t="s">
        <v>13</v>
      </c>
      <c r="F1193" t="s">
        <v>19</v>
      </c>
      <c r="G1193">
        <v>13844.797200000001</v>
      </c>
      <c r="H1193">
        <f t="shared" si="18"/>
        <v>0</v>
      </c>
    </row>
    <row r="1194" spans="1:8" x14ac:dyDescent="0.25">
      <c r="A1194">
        <v>43</v>
      </c>
      <c r="B1194" t="s">
        <v>2</v>
      </c>
      <c r="C1194">
        <v>25.27</v>
      </c>
      <c r="D1194">
        <v>1</v>
      </c>
      <c r="E1194" t="s">
        <v>11</v>
      </c>
      <c r="F1194" t="s">
        <v>24</v>
      </c>
      <c r="G1194">
        <v>21771.3423</v>
      </c>
      <c r="H1194">
        <f t="shared" si="18"/>
        <v>1</v>
      </c>
    </row>
    <row r="1195" spans="1:8" x14ac:dyDescent="0.25">
      <c r="A1195">
        <v>23</v>
      </c>
      <c r="B1195" t="s">
        <v>2</v>
      </c>
      <c r="C1195">
        <v>28</v>
      </c>
      <c r="D1195">
        <v>0</v>
      </c>
      <c r="E1195" t="s">
        <v>13</v>
      </c>
      <c r="F1195" t="s">
        <v>12</v>
      </c>
      <c r="G1195">
        <v>13126.677449999999</v>
      </c>
      <c r="H1195">
        <f t="shared" si="18"/>
        <v>0</v>
      </c>
    </row>
    <row r="1196" spans="1:8" x14ac:dyDescent="0.25">
      <c r="A1196">
        <v>31</v>
      </c>
      <c r="B1196" t="s">
        <v>2</v>
      </c>
      <c r="C1196">
        <v>32.774999999999999</v>
      </c>
      <c r="D1196">
        <v>2</v>
      </c>
      <c r="E1196" t="s">
        <v>13</v>
      </c>
      <c r="F1196" t="s">
        <v>19</v>
      </c>
      <c r="G1196">
        <v>5327.4002499999997</v>
      </c>
      <c r="H1196">
        <f t="shared" si="18"/>
        <v>0</v>
      </c>
    </row>
    <row r="1197" spans="1:8" x14ac:dyDescent="0.25">
      <c r="A1197">
        <v>41</v>
      </c>
      <c r="B1197" t="s">
        <v>2</v>
      </c>
      <c r="C1197">
        <v>21.754999999999999</v>
      </c>
      <c r="D1197">
        <v>1</v>
      </c>
      <c r="E1197" t="s">
        <v>13</v>
      </c>
      <c r="F1197" t="s">
        <v>24</v>
      </c>
      <c r="G1197">
        <v>13725.47184</v>
      </c>
      <c r="H1197">
        <f t="shared" si="18"/>
        <v>0</v>
      </c>
    </row>
    <row r="1198" spans="1:8" x14ac:dyDescent="0.25">
      <c r="A1198">
        <v>58</v>
      </c>
      <c r="B1198" t="s">
        <v>2</v>
      </c>
      <c r="C1198">
        <v>32.395000000000003</v>
      </c>
      <c r="D1198">
        <v>1</v>
      </c>
      <c r="E1198" t="s">
        <v>13</v>
      </c>
      <c r="F1198" t="s">
        <v>24</v>
      </c>
      <c r="G1198">
        <v>13019.161050000001</v>
      </c>
      <c r="H1198">
        <f t="shared" si="18"/>
        <v>0</v>
      </c>
    </row>
    <row r="1199" spans="1:8" x14ac:dyDescent="0.25">
      <c r="A1199">
        <v>48</v>
      </c>
      <c r="B1199" t="s">
        <v>2</v>
      </c>
      <c r="C1199">
        <v>36.575000000000003</v>
      </c>
      <c r="D1199">
        <v>0</v>
      </c>
      <c r="E1199" t="s">
        <v>13</v>
      </c>
      <c r="F1199" t="s">
        <v>19</v>
      </c>
      <c r="G1199">
        <v>8671.1912499999999</v>
      </c>
      <c r="H1199">
        <f t="shared" si="18"/>
        <v>0</v>
      </c>
    </row>
    <row r="1200" spans="1:8" x14ac:dyDescent="0.25">
      <c r="A1200">
        <v>31</v>
      </c>
      <c r="B1200" t="s">
        <v>2</v>
      </c>
      <c r="C1200">
        <v>21.754999999999999</v>
      </c>
      <c r="D1200">
        <v>0</v>
      </c>
      <c r="E1200" t="s">
        <v>13</v>
      </c>
      <c r="F1200" t="s">
        <v>19</v>
      </c>
      <c r="G1200">
        <v>4134.0824499999999</v>
      </c>
      <c r="H1200">
        <f t="shared" si="18"/>
        <v>0</v>
      </c>
    </row>
    <row r="1201" spans="1:8" x14ac:dyDescent="0.25">
      <c r="A1201">
        <v>19</v>
      </c>
      <c r="B1201" t="s">
        <v>2</v>
      </c>
      <c r="C1201">
        <v>27.93</v>
      </c>
      <c r="D1201">
        <v>3</v>
      </c>
      <c r="E1201" t="s">
        <v>13</v>
      </c>
      <c r="F1201" t="s">
        <v>19</v>
      </c>
      <c r="G1201">
        <v>18838.703659999999</v>
      </c>
      <c r="H1201">
        <f t="shared" si="18"/>
        <v>0</v>
      </c>
    </row>
    <row r="1202" spans="1:8" x14ac:dyDescent="0.25">
      <c r="A1202">
        <v>19</v>
      </c>
      <c r="B1202" t="s">
        <v>2</v>
      </c>
      <c r="C1202">
        <v>30.02</v>
      </c>
      <c r="D1202">
        <v>0</v>
      </c>
      <c r="E1202" t="s">
        <v>11</v>
      </c>
      <c r="F1202" t="s">
        <v>19</v>
      </c>
      <c r="G1202">
        <v>33307.550799999997</v>
      </c>
      <c r="H1202">
        <f t="shared" si="18"/>
        <v>1</v>
      </c>
    </row>
    <row r="1203" spans="1:8" x14ac:dyDescent="0.25">
      <c r="A1203">
        <v>41</v>
      </c>
      <c r="B1203" t="s">
        <v>3</v>
      </c>
      <c r="C1203">
        <v>33.549999999999997</v>
      </c>
      <c r="D1203">
        <v>0</v>
      </c>
      <c r="E1203" t="s">
        <v>13</v>
      </c>
      <c r="F1203" t="s">
        <v>14</v>
      </c>
      <c r="G1203">
        <v>5699.8374999999996</v>
      </c>
      <c r="H1203">
        <f t="shared" si="18"/>
        <v>0</v>
      </c>
    </row>
    <row r="1204" spans="1:8" x14ac:dyDescent="0.25">
      <c r="A1204">
        <v>40</v>
      </c>
      <c r="B1204" t="s">
        <v>3</v>
      </c>
      <c r="C1204">
        <v>29.355</v>
      </c>
      <c r="D1204">
        <v>1</v>
      </c>
      <c r="E1204" t="s">
        <v>13</v>
      </c>
      <c r="F1204" t="s">
        <v>19</v>
      </c>
      <c r="G1204">
        <v>6393.6034499999996</v>
      </c>
      <c r="H1204">
        <f t="shared" si="18"/>
        <v>0</v>
      </c>
    </row>
    <row r="1205" spans="1:8" x14ac:dyDescent="0.25">
      <c r="A1205">
        <v>31</v>
      </c>
      <c r="B1205" t="s">
        <v>2</v>
      </c>
      <c r="C1205">
        <v>25.8</v>
      </c>
      <c r="D1205">
        <v>2</v>
      </c>
      <c r="E1205" t="s">
        <v>13</v>
      </c>
      <c r="F1205" t="s">
        <v>12</v>
      </c>
      <c r="G1205">
        <v>4934.7049999999999</v>
      </c>
      <c r="H1205">
        <f t="shared" si="18"/>
        <v>0</v>
      </c>
    </row>
    <row r="1206" spans="1:8" x14ac:dyDescent="0.25">
      <c r="A1206">
        <v>37</v>
      </c>
      <c r="B1206" t="s">
        <v>3</v>
      </c>
      <c r="C1206">
        <v>24.32</v>
      </c>
      <c r="D1206">
        <v>2</v>
      </c>
      <c r="E1206" t="s">
        <v>13</v>
      </c>
      <c r="F1206" t="s">
        <v>19</v>
      </c>
      <c r="G1206">
        <v>6198.7518</v>
      </c>
      <c r="H1206">
        <f t="shared" si="18"/>
        <v>0</v>
      </c>
    </row>
    <row r="1207" spans="1:8" x14ac:dyDescent="0.25">
      <c r="A1207">
        <v>46</v>
      </c>
      <c r="B1207" t="s">
        <v>3</v>
      </c>
      <c r="C1207">
        <v>40.375</v>
      </c>
      <c r="D1207">
        <v>2</v>
      </c>
      <c r="E1207" t="s">
        <v>13</v>
      </c>
      <c r="F1207" t="s">
        <v>19</v>
      </c>
      <c r="G1207">
        <v>8733.2292500000003</v>
      </c>
      <c r="H1207">
        <f t="shared" si="18"/>
        <v>0</v>
      </c>
    </row>
    <row r="1208" spans="1:8" x14ac:dyDescent="0.25">
      <c r="A1208">
        <v>22</v>
      </c>
      <c r="B1208" t="s">
        <v>3</v>
      </c>
      <c r="C1208">
        <v>32.11</v>
      </c>
      <c r="D1208">
        <v>0</v>
      </c>
      <c r="E1208" t="s">
        <v>13</v>
      </c>
      <c r="F1208" t="s">
        <v>19</v>
      </c>
      <c r="G1208">
        <v>2055.3249000000001</v>
      </c>
      <c r="H1208">
        <f t="shared" si="18"/>
        <v>0</v>
      </c>
    </row>
    <row r="1209" spans="1:8" x14ac:dyDescent="0.25">
      <c r="A1209">
        <v>51</v>
      </c>
      <c r="B1209" t="s">
        <v>3</v>
      </c>
      <c r="C1209">
        <v>32.299999999999997</v>
      </c>
      <c r="D1209">
        <v>1</v>
      </c>
      <c r="E1209" t="s">
        <v>13</v>
      </c>
      <c r="F1209" t="s">
        <v>24</v>
      </c>
      <c r="G1209">
        <v>9964.06</v>
      </c>
      <c r="H1209">
        <f t="shared" si="18"/>
        <v>0</v>
      </c>
    </row>
    <row r="1210" spans="1:8" x14ac:dyDescent="0.25">
      <c r="A1210">
        <v>18</v>
      </c>
      <c r="B1210" t="s">
        <v>2</v>
      </c>
      <c r="C1210">
        <v>27.28</v>
      </c>
      <c r="D1210">
        <v>3</v>
      </c>
      <c r="E1210" t="s">
        <v>11</v>
      </c>
      <c r="F1210" t="s">
        <v>14</v>
      </c>
      <c r="G1210">
        <v>18223.4512</v>
      </c>
      <c r="H1210">
        <f t="shared" si="18"/>
        <v>1</v>
      </c>
    </row>
    <row r="1211" spans="1:8" x14ac:dyDescent="0.25">
      <c r="A1211">
        <v>35</v>
      </c>
      <c r="B1211" t="s">
        <v>3</v>
      </c>
      <c r="C1211">
        <v>17.86</v>
      </c>
      <c r="D1211">
        <v>1</v>
      </c>
      <c r="E1211" t="s">
        <v>13</v>
      </c>
      <c r="F1211" t="s">
        <v>19</v>
      </c>
      <c r="G1211">
        <v>5116.5003999999999</v>
      </c>
      <c r="H1211">
        <f t="shared" si="18"/>
        <v>0</v>
      </c>
    </row>
    <row r="1212" spans="1:8" x14ac:dyDescent="0.25">
      <c r="A1212">
        <v>59</v>
      </c>
      <c r="B1212" t="s">
        <v>2</v>
      </c>
      <c r="C1212">
        <v>34.799999999999997</v>
      </c>
      <c r="D1212">
        <v>2</v>
      </c>
      <c r="E1212" t="s">
        <v>13</v>
      </c>
      <c r="F1212" t="s">
        <v>12</v>
      </c>
      <c r="G1212">
        <v>36910.608030000003</v>
      </c>
      <c r="H1212">
        <f t="shared" si="18"/>
        <v>0</v>
      </c>
    </row>
    <row r="1213" spans="1:8" x14ac:dyDescent="0.25">
      <c r="A1213">
        <v>36</v>
      </c>
      <c r="B1213" t="s">
        <v>3</v>
      </c>
      <c r="C1213">
        <v>33.4</v>
      </c>
      <c r="D1213">
        <v>2</v>
      </c>
      <c r="E1213" t="s">
        <v>11</v>
      </c>
      <c r="F1213" t="s">
        <v>12</v>
      </c>
      <c r="G1213">
        <v>38415.474000000002</v>
      </c>
      <c r="H1213">
        <f t="shared" si="18"/>
        <v>1</v>
      </c>
    </row>
    <row r="1214" spans="1:8" x14ac:dyDescent="0.25">
      <c r="A1214">
        <v>37</v>
      </c>
      <c r="B1214" t="s">
        <v>2</v>
      </c>
      <c r="C1214">
        <v>25.555</v>
      </c>
      <c r="D1214">
        <v>1</v>
      </c>
      <c r="E1214" t="s">
        <v>11</v>
      </c>
      <c r="F1214" t="s">
        <v>24</v>
      </c>
      <c r="G1214">
        <v>20296.863450000001</v>
      </c>
      <c r="H1214">
        <f t="shared" si="18"/>
        <v>1</v>
      </c>
    </row>
    <row r="1215" spans="1:8" x14ac:dyDescent="0.25">
      <c r="A1215">
        <v>59</v>
      </c>
      <c r="B1215" t="s">
        <v>3</v>
      </c>
      <c r="C1215">
        <v>37.1</v>
      </c>
      <c r="D1215">
        <v>1</v>
      </c>
      <c r="E1215" t="s">
        <v>13</v>
      </c>
      <c r="F1215" t="s">
        <v>12</v>
      </c>
      <c r="G1215">
        <v>12347.172</v>
      </c>
      <c r="H1215">
        <f t="shared" si="18"/>
        <v>0</v>
      </c>
    </row>
    <row r="1216" spans="1:8" x14ac:dyDescent="0.25">
      <c r="A1216">
        <v>36</v>
      </c>
      <c r="B1216" t="s">
        <v>3</v>
      </c>
      <c r="C1216">
        <v>30.875</v>
      </c>
      <c r="D1216">
        <v>1</v>
      </c>
      <c r="E1216" t="s">
        <v>13</v>
      </c>
      <c r="F1216" t="s">
        <v>19</v>
      </c>
      <c r="G1216">
        <v>5373.3642499999996</v>
      </c>
      <c r="H1216">
        <f t="shared" si="18"/>
        <v>0</v>
      </c>
    </row>
    <row r="1217" spans="1:8" x14ac:dyDescent="0.25">
      <c r="A1217">
        <v>39</v>
      </c>
      <c r="B1217" t="s">
        <v>3</v>
      </c>
      <c r="C1217">
        <v>34.1</v>
      </c>
      <c r="D1217">
        <v>2</v>
      </c>
      <c r="E1217" t="s">
        <v>13</v>
      </c>
      <c r="F1217" t="s">
        <v>14</v>
      </c>
      <c r="G1217">
        <v>23563.016179999999</v>
      </c>
      <c r="H1217">
        <f t="shared" si="18"/>
        <v>0</v>
      </c>
    </row>
    <row r="1218" spans="1:8" x14ac:dyDescent="0.25">
      <c r="A1218">
        <v>18</v>
      </c>
      <c r="B1218" t="s">
        <v>3</v>
      </c>
      <c r="C1218">
        <v>21.47</v>
      </c>
      <c r="D1218">
        <v>0</v>
      </c>
      <c r="E1218" t="s">
        <v>13</v>
      </c>
      <c r="F1218" t="s">
        <v>24</v>
      </c>
      <c r="G1218">
        <v>1702.4553000000001</v>
      </c>
      <c r="H1218">
        <f t="shared" si="18"/>
        <v>0</v>
      </c>
    </row>
    <row r="1219" spans="1:8" x14ac:dyDescent="0.25">
      <c r="A1219">
        <v>52</v>
      </c>
      <c r="B1219" t="s">
        <v>2</v>
      </c>
      <c r="C1219">
        <v>33.299999999999997</v>
      </c>
      <c r="D1219">
        <v>2</v>
      </c>
      <c r="E1219" t="s">
        <v>13</v>
      </c>
      <c r="F1219" t="s">
        <v>12</v>
      </c>
      <c r="G1219">
        <v>10806.839</v>
      </c>
      <c r="H1219">
        <f t="shared" si="18"/>
        <v>0</v>
      </c>
    </row>
    <row r="1220" spans="1:8" x14ac:dyDescent="0.25">
      <c r="A1220">
        <v>27</v>
      </c>
      <c r="B1220" t="s">
        <v>2</v>
      </c>
      <c r="C1220">
        <v>31.254999999999999</v>
      </c>
      <c r="D1220">
        <v>1</v>
      </c>
      <c r="E1220" t="s">
        <v>13</v>
      </c>
      <c r="F1220" t="s">
        <v>19</v>
      </c>
      <c r="G1220">
        <v>3956.0714499999999</v>
      </c>
      <c r="H1220">
        <f t="shared" si="18"/>
        <v>0</v>
      </c>
    </row>
    <row r="1221" spans="1:8" x14ac:dyDescent="0.25">
      <c r="A1221">
        <v>18</v>
      </c>
      <c r="B1221" t="s">
        <v>3</v>
      </c>
      <c r="C1221">
        <v>39.14</v>
      </c>
      <c r="D1221">
        <v>0</v>
      </c>
      <c r="E1221" t="s">
        <v>13</v>
      </c>
      <c r="F1221" t="s">
        <v>24</v>
      </c>
      <c r="G1221">
        <v>12890.057650000001</v>
      </c>
      <c r="H1221">
        <f t="shared" si="18"/>
        <v>0</v>
      </c>
    </row>
    <row r="1222" spans="1:8" x14ac:dyDescent="0.25">
      <c r="A1222">
        <v>40</v>
      </c>
      <c r="B1222" t="s">
        <v>3</v>
      </c>
      <c r="C1222">
        <v>25.08</v>
      </c>
      <c r="D1222">
        <v>0</v>
      </c>
      <c r="E1222" t="s">
        <v>13</v>
      </c>
      <c r="F1222" t="s">
        <v>14</v>
      </c>
      <c r="G1222">
        <v>5415.6611999999996</v>
      </c>
      <c r="H1222">
        <f t="shared" si="18"/>
        <v>0</v>
      </c>
    </row>
    <row r="1223" spans="1:8" x14ac:dyDescent="0.25">
      <c r="A1223">
        <v>29</v>
      </c>
      <c r="B1223" t="s">
        <v>3</v>
      </c>
      <c r="C1223">
        <v>37.29</v>
      </c>
      <c r="D1223">
        <v>2</v>
      </c>
      <c r="E1223" t="s">
        <v>13</v>
      </c>
      <c r="F1223" t="s">
        <v>14</v>
      </c>
      <c r="G1223">
        <v>4058.1161000000002</v>
      </c>
      <c r="H1223">
        <f t="shared" ref="H1223:H1286" si="19">IF(E1223="yes",1,0)</f>
        <v>0</v>
      </c>
    </row>
    <row r="1224" spans="1:8" x14ac:dyDescent="0.25">
      <c r="A1224">
        <v>46</v>
      </c>
      <c r="B1224" t="s">
        <v>2</v>
      </c>
      <c r="C1224">
        <v>34.6</v>
      </c>
      <c r="D1224">
        <v>1</v>
      </c>
      <c r="E1224" t="s">
        <v>11</v>
      </c>
      <c r="F1224" t="s">
        <v>12</v>
      </c>
      <c r="G1224">
        <v>41661.601999999999</v>
      </c>
      <c r="H1224">
        <f t="shared" si="19"/>
        <v>1</v>
      </c>
    </row>
    <row r="1225" spans="1:8" x14ac:dyDescent="0.25">
      <c r="A1225">
        <v>38</v>
      </c>
      <c r="B1225" t="s">
        <v>2</v>
      </c>
      <c r="C1225">
        <v>30.21</v>
      </c>
      <c r="D1225">
        <v>3</v>
      </c>
      <c r="E1225" t="s">
        <v>13</v>
      </c>
      <c r="F1225" t="s">
        <v>19</v>
      </c>
      <c r="G1225">
        <v>7537.1638999999996</v>
      </c>
      <c r="H1225">
        <f t="shared" si="19"/>
        <v>0</v>
      </c>
    </row>
    <row r="1226" spans="1:8" x14ac:dyDescent="0.25">
      <c r="A1226">
        <v>30</v>
      </c>
      <c r="B1226" t="s">
        <v>2</v>
      </c>
      <c r="C1226">
        <v>21.945</v>
      </c>
      <c r="D1226">
        <v>1</v>
      </c>
      <c r="E1226" t="s">
        <v>13</v>
      </c>
      <c r="F1226" t="s">
        <v>24</v>
      </c>
      <c r="G1226">
        <v>4718.2035500000002</v>
      </c>
      <c r="H1226">
        <f t="shared" si="19"/>
        <v>0</v>
      </c>
    </row>
    <row r="1227" spans="1:8" x14ac:dyDescent="0.25">
      <c r="A1227">
        <v>40</v>
      </c>
      <c r="B1227" t="s">
        <v>3</v>
      </c>
      <c r="C1227">
        <v>24.97</v>
      </c>
      <c r="D1227">
        <v>2</v>
      </c>
      <c r="E1227" t="s">
        <v>13</v>
      </c>
      <c r="F1227" t="s">
        <v>14</v>
      </c>
      <c r="G1227">
        <v>6593.5083000000004</v>
      </c>
      <c r="H1227">
        <f t="shared" si="19"/>
        <v>0</v>
      </c>
    </row>
    <row r="1228" spans="1:8" x14ac:dyDescent="0.25">
      <c r="A1228">
        <v>50</v>
      </c>
      <c r="B1228" t="s">
        <v>3</v>
      </c>
      <c r="C1228">
        <v>25.3</v>
      </c>
      <c r="D1228">
        <v>0</v>
      </c>
      <c r="E1228" t="s">
        <v>13</v>
      </c>
      <c r="F1228" t="s">
        <v>14</v>
      </c>
      <c r="G1228">
        <v>8442.6669999999995</v>
      </c>
      <c r="H1228">
        <f t="shared" si="19"/>
        <v>0</v>
      </c>
    </row>
    <row r="1229" spans="1:8" x14ac:dyDescent="0.25">
      <c r="A1229">
        <v>20</v>
      </c>
      <c r="B1229" t="s">
        <v>2</v>
      </c>
      <c r="C1229">
        <v>24.42</v>
      </c>
      <c r="D1229">
        <v>0</v>
      </c>
      <c r="E1229" t="s">
        <v>11</v>
      </c>
      <c r="F1229" t="s">
        <v>14</v>
      </c>
      <c r="G1229">
        <v>26125.674770000001</v>
      </c>
      <c r="H1229">
        <f t="shared" si="19"/>
        <v>1</v>
      </c>
    </row>
    <row r="1230" spans="1:8" x14ac:dyDescent="0.25">
      <c r="A1230">
        <v>41</v>
      </c>
      <c r="B1230" t="s">
        <v>3</v>
      </c>
      <c r="C1230">
        <v>23.94</v>
      </c>
      <c r="D1230">
        <v>1</v>
      </c>
      <c r="E1230" t="s">
        <v>13</v>
      </c>
      <c r="F1230" t="s">
        <v>24</v>
      </c>
      <c r="G1230">
        <v>6858.4795999999997</v>
      </c>
      <c r="H1230">
        <f t="shared" si="19"/>
        <v>0</v>
      </c>
    </row>
    <row r="1231" spans="1:8" x14ac:dyDescent="0.25">
      <c r="A1231">
        <v>33</v>
      </c>
      <c r="B1231" t="s">
        <v>2</v>
      </c>
      <c r="C1231">
        <v>39.82</v>
      </c>
      <c r="D1231">
        <v>1</v>
      </c>
      <c r="E1231" t="s">
        <v>13</v>
      </c>
      <c r="F1231" t="s">
        <v>14</v>
      </c>
      <c r="G1231">
        <v>4795.6567999999997</v>
      </c>
      <c r="H1231">
        <f t="shared" si="19"/>
        <v>0</v>
      </c>
    </row>
    <row r="1232" spans="1:8" x14ac:dyDescent="0.25">
      <c r="A1232">
        <v>38</v>
      </c>
      <c r="B1232" t="s">
        <v>3</v>
      </c>
      <c r="C1232">
        <v>16.815000000000001</v>
      </c>
      <c r="D1232">
        <v>2</v>
      </c>
      <c r="E1232" t="s">
        <v>13</v>
      </c>
      <c r="F1232" t="s">
        <v>24</v>
      </c>
      <c r="G1232">
        <v>6640.5448500000002</v>
      </c>
      <c r="H1232">
        <f t="shared" si="19"/>
        <v>0</v>
      </c>
    </row>
    <row r="1233" spans="1:8" x14ac:dyDescent="0.25">
      <c r="A1233">
        <v>42</v>
      </c>
      <c r="B1233" t="s">
        <v>3</v>
      </c>
      <c r="C1233">
        <v>37.18</v>
      </c>
      <c r="D1233">
        <v>2</v>
      </c>
      <c r="E1233" t="s">
        <v>13</v>
      </c>
      <c r="F1233" t="s">
        <v>14</v>
      </c>
      <c r="G1233">
        <v>7162.0122000000001</v>
      </c>
      <c r="H1233">
        <f t="shared" si="19"/>
        <v>0</v>
      </c>
    </row>
    <row r="1234" spans="1:8" x14ac:dyDescent="0.25">
      <c r="A1234">
        <v>56</v>
      </c>
      <c r="B1234" t="s">
        <v>3</v>
      </c>
      <c r="C1234">
        <v>34.43</v>
      </c>
      <c r="D1234">
        <v>0</v>
      </c>
      <c r="E1234" t="s">
        <v>13</v>
      </c>
      <c r="F1234" t="s">
        <v>14</v>
      </c>
      <c r="G1234">
        <v>10594.225700000001</v>
      </c>
      <c r="H1234">
        <f t="shared" si="19"/>
        <v>0</v>
      </c>
    </row>
    <row r="1235" spans="1:8" x14ac:dyDescent="0.25">
      <c r="A1235">
        <v>58</v>
      </c>
      <c r="B1235" t="s">
        <v>3</v>
      </c>
      <c r="C1235">
        <v>30.305</v>
      </c>
      <c r="D1235">
        <v>0</v>
      </c>
      <c r="E1235" t="s">
        <v>13</v>
      </c>
      <c r="F1235" t="s">
        <v>24</v>
      </c>
      <c r="G1235">
        <v>11938.255950000001</v>
      </c>
      <c r="H1235">
        <f t="shared" si="19"/>
        <v>0</v>
      </c>
    </row>
    <row r="1236" spans="1:8" x14ac:dyDescent="0.25">
      <c r="A1236">
        <v>52</v>
      </c>
      <c r="B1236" t="s">
        <v>3</v>
      </c>
      <c r="C1236">
        <v>34.484999999999999</v>
      </c>
      <c r="D1236">
        <v>3</v>
      </c>
      <c r="E1236" t="s">
        <v>11</v>
      </c>
      <c r="F1236" t="s">
        <v>19</v>
      </c>
      <c r="G1236">
        <v>60021.398970000002</v>
      </c>
      <c r="H1236">
        <f t="shared" si="19"/>
        <v>1</v>
      </c>
    </row>
    <row r="1237" spans="1:8" x14ac:dyDescent="0.25">
      <c r="A1237">
        <v>20</v>
      </c>
      <c r="B1237" t="s">
        <v>2</v>
      </c>
      <c r="C1237">
        <v>21.8</v>
      </c>
      <c r="D1237">
        <v>0</v>
      </c>
      <c r="E1237" t="s">
        <v>11</v>
      </c>
      <c r="F1237" t="s">
        <v>12</v>
      </c>
      <c r="G1237">
        <v>20167.336029999999</v>
      </c>
      <c r="H1237">
        <f t="shared" si="19"/>
        <v>1</v>
      </c>
    </row>
    <row r="1238" spans="1:8" x14ac:dyDescent="0.25">
      <c r="A1238">
        <v>54</v>
      </c>
      <c r="B1238" t="s">
        <v>2</v>
      </c>
      <c r="C1238">
        <v>24.605</v>
      </c>
      <c r="D1238">
        <v>3</v>
      </c>
      <c r="E1238" t="s">
        <v>13</v>
      </c>
      <c r="F1238" t="s">
        <v>19</v>
      </c>
      <c r="G1238">
        <v>12479.70895</v>
      </c>
      <c r="H1238">
        <f t="shared" si="19"/>
        <v>0</v>
      </c>
    </row>
    <row r="1239" spans="1:8" x14ac:dyDescent="0.25">
      <c r="A1239">
        <v>58</v>
      </c>
      <c r="B1239" t="s">
        <v>3</v>
      </c>
      <c r="C1239">
        <v>23.3</v>
      </c>
      <c r="D1239">
        <v>0</v>
      </c>
      <c r="E1239" t="s">
        <v>13</v>
      </c>
      <c r="F1239" t="s">
        <v>12</v>
      </c>
      <c r="G1239">
        <v>11345.519</v>
      </c>
      <c r="H1239">
        <f t="shared" si="19"/>
        <v>0</v>
      </c>
    </row>
    <row r="1240" spans="1:8" x14ac:dyDescent="0.25">
      <c r="A1240">
        <v>45</v>
      </c>
      <c r="B1240" t="s">
        <v>2</v>
      </c>
      <c r="C1240">
        <v>27.83</v>
      </c>
      <c r="D1240">
        <v>2</v>
      </c>
      <c r="E1240" t="s">
        <v>13</v>
      </c>
      <c r="F1240" t="s">
        <v>14</v>
      </c>
      <c r="G1240">
        <v>8515.7587000000003</v>
      </c>
      <c r="H1240">
        <f t="shared" si="19"/>
        <v>0</v>
      </c>
    </row>
    <row r="1241" spans="1:8" x14ac:dyDescent="0.25">
      <c r="A1241">
        <v>26</v>
      </c>
      <c r="B1241" t="s">
        <v>3</v>
      </c>
      <c r="C1241">
        <v>31.065000000000001</v>
      </c>
      <c r="D1241">
        <v>0</v>
      </c>
      <c r="E1241" t="s">
        <v>13</v>
      </c>
      <c r="F1241" t="s">
        <v>19</v>
      </c>
      <c r="G1241">
        <v>2699.56835</v>
      </c>
      <c r="H1241">
        <f t="shared" si="19"/>
        <v>0</v>
      </c>
    </row>
    <row r="1242" spans="1:8" x14ac:dyDescent="0.25">
      <c r="A1242">
        <v>63</v>
      </c>
      <c r="B1242" t="s">
        <v>2</v>
      </c>
      <c r="C1242">
        <v>21.66</v>
      </c>
      <c r="D1242">
        <v>0</v>
      </c>
      <c r="E1242" t="s">
        <v>13</v>
      </c>
      <c r="F1242" t="s">
        <v>24</v>
      </c>
      <c r="G1242">
        <v>14449.8544</v>
      </c>
      <c r="H1242">
        <f t="shared" si="19"/>
        <v>0</v>
      </c>
    </row>
    <row r="1243" spans="1:8" x14ac:dyDescent="0.25">
      <c r="A1243">
        <v>58</v>
      </c>
      <c r="B1243" t="s">
        <v>2</v>
      </c>
      <c r="C1243">
        <v>28.215</v>
      </c>
      <c r="D1243">
        <v>0</v>
      </c>
      <c r="E1243" t="s">
        <v>13</v>
      </c>
      <c r="F1243" t="s">
        <v>19</v>
      </c>
      <c r="G1243">
        <v>12224.350850000001</v>
      </c>
      <c r="H1243">
        <f t="shared" si="19"/>
        <v>0</v>
      </c>
    </row>
    <row r="1244" spans="1:8" x14ac:dyDescent="0.25">
      <c r="A1244">
        <v>37</v>
      </c>
      <c r="B1244" t="s">
        <v>3</v>
      </c>
      <c r="C1244">
        <v>22.704999999999998</v>
      </c>
      <c r="D1244">
        <v>3</v>
      </c>
      <c r="E1244" t="s">
        <v>13</v>
      </c>
      <c r="F1244" t="s">
        <v>24</v>
      </c>
      <c r="G1244">
        <v>6985.50695</v>
      </c>
      <c r="H1244">
        <f t="shared" si="19"/>
        <v>0</v>
      </c>
    </row>
    <row r="1245" spans="1:8" x14ac:dyDescent="0.25">
      <c r="A1245">
        <v>25</v>
      </c>
      <c r="B1245" t="s">
        <v>2</v>
      </c>
      <c r="C1245">
        <v>42.13</v>
      </c>
      <c r="D1245">
        <v>1</v>
      </c>
      <c r="E1245" t="s">
        <v>13</v>
      </c>
      <c r="F1245" t="s">
        <v>14</v>
      </c>
      <c r="G1245">
        <v>3238.4357</v>
      </c>
      <c r="H1245">
        <f t="shared" si="19"/>
        <v>0</v>
      </c>
    </row>
    <row r="1246" spans="1:8" x14ac:dyDescent="0.25">
      <c r="A1246">
        <v>52</v>
      </c>
      <c r="B1246" t="s">
        <v>3</v>
      </c>
      <c r="C1246">
        <v>41.8</v>
      </c>
      <c r="D1246">
        <v>2</v>
      </c>
      <c r="E1246" t="s">
        <v>11</v>
      </c>
      <c r="F1246" t="s">
        <v>14</v>
      </c>
      <c r="G1246">
        <v>47269.853999999999</v>
      </c>
      <c r="H1246">
        <f t="shared" si="19"/>
        <v>1</v>
      </c>
    </row>
    <row r="1247" spans="1:8" x14ac:dyDescent="0.25">
      <c r="A1247">
        <v>64</v>
      </c>
      <c r="B1247" t="s">
        <v>3</v>
      </c>
      <c r="C1247">
        <v>36.96</v>
      </c>
      <c r="D1247">
        <v>2</v>
      </c>
      <c r="E1247" t="s">
        <v>11</v>
      </c>
      <c r="F1247" t="s">
        <v>14</v>
      </c>
      <c r="G1247">
        <v>49577.662400000001</v>
      </c>
      <c r="H1247">
        <f t="shared" si="19"/>
        <v>1</v>
      </c>
    </row>
    <row r="1248" spans="1:8" x14ac:dyDescent="0.25">
      <c r="A1248">
        <v>22</v>
      </c>
      <c r="B1248" t="s">
        <v>2</v>
      </c>
      <c r="C1248">
        <v>21.28</v>
      </c>
      <c r="D1248">
        <v>3</v>
      </c>
      <c r="E1248" t="s">
        <v>13</v>
      </c>
      <c r="F1248" t="s">
        <v>19</v>
      </c>
      <c r="G1248">
        <v>4296.2712000000001</v>
      </c>
      <c r="H1248">
        <f t="shared" si="19"/>
        <v>0</v>
      </c>
    </row>
    <row r="1249" spans="1:8" x14ac:dyDescent="0.25">
      <c r="A1249">
        <v>28</v>
      </c>
      <c r="B1249" t="s">
        <v>2</v>
      </c>
      <c r="C1249">
        <v>33.11</v>
      </c>
      <c r="D1249">
        <v>0</v>
      </c>
      <c r="E1249" t="s">
        <v>13</v>
      </c>
      <c r="F1249" t="s">
        <v>14</v>
      </c>
      <c r="G1249">
        <v>3171.6149</v>
      </c>
      <c r="H1249">
        <f t="shared" si="19"/>
        <v>0</v>
      </c>
    </row>
    <row r="1250" spans="1:8" x14ac:dyDescent="0.25">
      <c r="A1250">
        <v>18</v>
      </c>
      <c r="B1250" t="s">
        <v>3</v>
      </c>
      <c r="C1250">
        <v>33.33</v>
      </c>
      <c r="D1250">
        <v>0</v>
      </c>
      <c r="E1250" t="s">
        <v>13</v>
      </c>
      <c r="F1250" t="s">
        <v>14</v>
      </c>
      <c r="G1250">
        <v>1135.9407000000001</v>
      </c>
      <c r="H1250">
        <f t="shared" si="19"/>
        <v>0</v>
      </c>
    </row>
    <row r="1251" spans="1:8" x14ac:dyDescent="0.25">
      <c r="A1251">
        <v>28</v>
      </c>
      <c r="B1251" t="s">
        <v>3</v>
      </c>
      <c r="C1251">
        <v>24.3</v>
      </c>
      <c r="D1251">
        <v>5</v>
      </c>
      <c r="E1251" t="s">
        <v>13</v>
      </c>
      <c r="F1251" t="s">
        <v>12</v>
      </c>
      <c r="G1251">
        <v>5615.3689999999997</v>
      </c>
      <c r="H1251">
        <f t="shared" si="19"/>
        <v>0</v>
      </c>
    </row>
    <row r="1252" spans="1:8" x14ac:dyDescent="0.25">
      <c r="A1252">
        <v>45</v>
      </c>
      <c r="B1252" t="s">
        <v>2</v>
      </c>
      <c r="C1252">
        <v>25.7</v>
      </c>
      <c r="D1252">
        <v>3</v>
      </c>
      <c r="E1252" t="s">
        <v>13</v>
      </c>
      <c r="F1252" t="s">
        <v>12</v>
      </c>
      <c r="G1252">
        <v>9101.7980000000007</v>
      </c>
      <c r="H1252">
        <f t="shared" si="19"/>
        <v>0</v>
      </c>
    </row>
    <row r="1253" spans="1:8" x14ac:dyDescent="0.25">
      <c r="A1253">
        <v>33</v>
      </c>
      <c r="B1253" t="s">
        <v>3</v>
      </c>
      <c r="C1253">
        <v>29.4</v>
      </c>
      <c r="D1253">
        <v>4</v>
      </c>
      <c r="E1253" t="s">
        <v>13</v>
      </c>
      <c r="F1253" t="s">
        <v>12</v>
      </c>
      <c r="G1253">
        <v>6059.1729999999998</v>
      </c>
      <c r="H1253">
        <f t="shared" si="19"/>
        <v>0</v>
      </c>
    </row>
    <row r="1254" spans="1:8" x14ac:dyDescent="0.25">
      <c r="A1254">
        <v>18</v>
      </c>
      <c r="B1254" t="s">
        <v>2</v>
      </c>
      <c r="C1254">
        <v>39.82</v>
      </c>
      <c r="D1254">
        <v>0</v>
      </c>
      <c r="E1254" t="s">
        <v>13</v>
      </c>
      <c r="F1254" t="s">
        <v>14</v>
      </c>
      <c r="G1254">
        <v>1633.9618</v>
      </c>
      <c r="H1254">
        <f t="shared" si="19"/>
        <v>0</v>
      </c>
    </row>
    <row r="1255" spans="1:8" x14ac:dyDescent="0.25">
      <c r="A1255">
        <v>32</v>
      </c>
      <c r="B1255" t="s">
        <v>3</v>
      </c>
      <c r="C1255">
        <v>33.630000000000003</v>
      </c>
      <c r="D1255">
        <v>1</v>
      </c>
      <c r="E1255" t="s">
        <v>11</v>
      </c>
      <c r="F1255" t="s">
        <v>24</v>
      </c>
      <c r="G1255">
        <v>37607.527699999999</v>
      </c>
      <c r="H1255">
        <f t="shared" si="19"/>
        <v>1</v>
      </c>
    </row>
    <row r="1256" spans="1:8" x14ac:dyDescent="0.25">
      <c r="A1256">
        <v>24</v>
      </c>
      <c r="B1256" t="s">
        <v>3</v>
      </c>
      <c r="C1256">
        <v>29.83</v>
      </c>
      <c r="D1256">
        <v>0</v>
      </c>
      <c r="E1256" t="s">
        <v>11</v>
      </c>
      <c r="F1256" t="s">
        <v>24</v>
      </c>
      <c r="G1256">
        <v>18648.421699999999</v>
      </c>
      <c r="H1256">
        <f t="shared" si="19"/>
        <v>1</v>
      </c>
    </row>
    <row r="1257" spans="1:8" x14ac:dyDescent="0.25">
      <c r="A1257">
        <v>19</v>
      </c>
      <c r="B1257" t="s">
        <v>3</v>
      </c>
      <c r="C1257">
        <v>19.8</v>
      </c>
      <c r="D1257">
        <v>0</v>
      </c>
      <c r="E1257" t="s">
        <v>13</v>
      </c>
      <c r="F1257" t="s">
        <v>12</v>
      </c>
      <c r="G1257">
        <v>1241.5650000000001</v>
      </c>
      <c r="H1257">
        <f t="shared" si="19"/>
        <v>0</v>
      </c>
    </row>
    <row r="1258" spans="1:8" x14ac:dyDescent="0.25">
      <c r="A1258">
        <v>20</v>
      </c>
      <c r="B1258" t="s">
        <v>3</v>
      </c>
      <c r="C1258">
        <v>27.3</v>
      </c>
      <c r="D1258">
        <v>0</v>
      </c>
      <c r="E1258" t="s">
        <v>11</v>
      </c>
      <c r="F1258" t="s">
        <v>12</v>
      </c>
      <c r="G1258">
        <v>16232.847</v>
      </c>
      <c r="H1258">
        <f t="shared" si="19"/>
        <v>1</v>
      </c>
    </row>
    <row r="1259" spans="1:8" x14ac:dyDescent="0.25">
      <c r="A1259">
        <v>40</v>
      </c>
      <c r="B1259" t="s">
        <v>2</v>
      </c>
      <c r="C1259">
        <v>29.3</v>
      </c>
      <c r="D1259">
        <v>4</v>
      </c>
      <c r="E1259" t="s">
        <v>13</v>
      </c>
      <c r="F1259" t="s">
        <v>12</v>
      </c>
      <c r="G1259">
        <v>15828.82173</v>
      </c>
      <c r="H1259">
        <f t="shared" si="19"/>
        <v>0</v>
      </c>
    </row>
    <row r="1260" spans="1:8" x14ac:dyDescent="0.25">
      <c r="A1260">
        <v>34</v>
      </c>
      <c r="B1260" t="s">
        <v>2</v>
      </c>
      <c r="C1260">
        <v>27.72</v>
      </c>
      <c r="D1260">
        <v>0</v>
      </c>
      <c r="E1260" t="s">
        <v>13</v>
      </c>
      <c r="F1260" t="s">
        <v>14</v>
      </c>
      <c r="G1260">
        <v>4415.1588000000002</v>
      </c>
      <c r="H1260">
        <f t="shared" si="19"/>
        <v>0</v>
      </c>
    </row>
    <row r="1261" spans="1:8" x14ac:dyDescent="0.25">
      <c r="A1261">
        <v>42</v>
      </c>
      <c r="B1261" t="s">
        <v>2</v>
      </c>
      <c r="C1261">
        <v>37.9</v>
      </c>
      <c r="D1261">
        <v>0</v>
      </c>
      <c r="E1261" t="s">
        <v>13</v>
      </c>
      <c r="F1261" t="s">
        <v>12</v>
      </c>
      <c r="G1261">
        <v>6474.0129999999999</v>
      </c>
      <c r="H1261">
        <f t="shared" si="19"/>
        <v>0</v>
      </c>
    </row>
    <row r="1262" spans="1:8" x14ac:dyDescent="0.25">
      <c r="A1262">
        <v>51</v>
      </c>
      <c r="B1262" t="s">
        <v>2</v>
      </c>
      <c r="C1262">
        <v>36.384999999999998</v>
      </c>
      <c r="D1262">
        <v>3</v>
      </c>
      <c r="E1262" t="s">
        <v>13</v>
      </c>
      <c r="F1262" t="s">
        <v>19</v>
      </c>
      <c r="G1262">
        <v>11436.738149999999</v>
      </c>
      <c r="H1262">
        <f t="shared" si="19"/>
        <v>0</v>
      </c>
    </row>
    <row r="1263" spans="1:8" x14ac:dyDescent="0.25">
      <c r="A1263">
        <v>54</v>
      </c>
      <c r="B1263" t="s">
        <v>2</v>
      </c>
      <c r="C1263">
        <v>27.645</v>
      </c>
      <c r="D1263">
        <v>1</v>
      </c>
      <c r="E1263" t="s">
        <v>13</v>
      </c>
      <c r="F1263" t="s">
        <v>19</v>
      </c>
      <c r="G1263">
        <v>11305.93455</v>
      </c>
      <c r="H1263">
        <f t="shared" si="19"/>
        <v>0</v>
      </c>
    </row>
    <row r="1264" spans="1:8" x14ac:dyDescent="0.25">
      <c r="A1264">
        <v>55</v>
      </c>
      <c r="B1264" t="s">
        <v>3</v>
      </c>
      <c r="C1264">
        <v>37.715000000000003</v>
      </c>
      <c r="D1264">
        <v>3</v>
      </c>
      <c r="E1264" t="s">
        <v>13</v>
      </c>
      <c r="F1264" t="s">
        <v>19</v>
      </c>
      <c r="G1264">
        <v>30063.580549999999</v>
      </c>
      <c r="H1264">
        <f t="shared" si="19"/>
        <v>0</v>
      </c>
    </row>
    <row r="1265" spans="1:8" x14ac:dyDescent="0.25">
      <c r="A1265">
        <v>52</v>
      </c>
      <c r="B1265" t="s">
        <v>2</v>
      </c>
      <c r="C1265">
        <v>23.18</v>
      </c>
      <c r="D1265">
        <v>0</v>
      </c>
      <c r="E1265" t="s">
        <v>13</v>
      </c>
      <c r="F1265" t="s">
        <v>24</v>
      </c>
      <c r="G1265">
        <v>10197.772199999999</v>
      </c>
      <c r="H1265">
        <f t="shared" si="19"/>
        <v>0</v>
      </c>
    </row>
    <row r="1266" spans="1:8" x14ac:dyDescent="0.25">
      <c r="A1266">
        <v>32</v>
      </c>
      <c r="B1266" t="s">
        <v>2</v>
      </c>
      <c r="C1266">
        <v>20.52</v>
      </c>
      <c r="D1266">
        <v>0</v>
      </c>
      <c r="E1266" t="s">
        <v>13</v>
      </c>
      <c r="F1266" t="s">
        <v>24</v>
      </c>
      <c r="G1266">
        <v>4544.2348000000002</v>
      </c>
      <c r="H1266">
        <f t="shared" si="19"/>
        <v>0</v>
      </c>
    </row>
    <row r="1267" spans="1:8" x14ac:dyDescent="0.25">
      <c r="A1267">
        <v>28</v>
      </c>
      <c r="B1267" t="s">
        <v>3</v>
      </c>
      <c r="C1267">
        <v>37.1</v>
      </c>
      <c r="D1267">
        <v>1</v>
      </c>
      <c r="E1267" t="s">
        <v>13</v>
      </c>
      <c r="F1267" t="s">
        <v>12</v>
      </c>
      <c r="G1267">
        <v>3277.1610000000001</v>
      </c>
      <c r="H1267">
        <f t="shared" si="19"/>
        <v>0</v>
      </c>
    </row>
    <row r="1268" spans="1:8" x14ac:dyDescent="0.25">
      <c r="A1268">
        <v>41</v>
      </c>
      <c r="B1268" t="s">
        <v>2</v>
      </c>
      <c r="C1268">
        <v>28.05</v>
      </c>
      <c r="D1268">
        <v>1</v>
      </c>
      <c r="E1268" t="s">
        <v>13</v>
      </c>
      <c r="F1268" t="s">
        <v>14</v>
      </c>
      <c r="G1268">
        <v>6770.1925000000001</v>
      </c>
      <c r="H1268">
        <f t="shared" si="19"/>
        <v>0</v>
      </c>
    </row>
    <row r="1269" spans="1:8" x14ac:dyDescent="0.25">
      <c r="A1269">
        <v>43</v>
      </c>
      <c r="B1269" t="s">
        <v>2</v>
      </c>
      <c r="C1269">
        <v>29.9</v>
      </c>
      <c r="D1269">
        <v>1</v>
      </c>
      <c r="E1269" t="s">
        <v>13</v>
      </c>
      <c r="F1269" t="s">
        <v>12</v>
      </c>
      <c r="G1269">
        <v>7337.7479999999996</v>
      </c>
      <c r="H1269">
        <f t="shared" si="19"/>
        <v>0</v>
      </c>
    </row>
    <row r="1270" spans="1:8" x14ac:dyDescent="0.25">
      <c r="A1270">
        <v>49</v>
      </c>
      <c r="B1270" t="s">
        <v>2</v>
      </c>
      <c r="C1270">
        <v>33.344999999999999</v>
      </c>
      <c r="D1270">
        <v>2</v>
      </c>
      <c r="E1270" t="s">
        <v>13</v>
      </c>
      <c r="F1270" t="s">
        <v>24</v>
      </c>
      <c r="G1270">
        <v>10370.912549999999</v>
      </c>
      <c r="H1270">
        <f t="shared" si="19"/>
        <v>0</v>
      </c>
    </row>
    <row r="1271" spans="1:8" x14ac:dyDescent="0.25">
      <c r="A1271">
        <v>64</v>
      </c>
      <c r="B1271" t="s">
        <v>3</v>
      </c>
      <c r="C1271">
        <v>23.76</v>
      </c>
      <c r="D1271">
        <v>0</v>
      </c>
      <c r="E1271" t="s">
        <v>11</v>
      </c>
      <c r="F1271" t="s">
        <v>14</v>
      </c>
      <c r="G1271">
        <v>26926.5144</v>
      </c>
      <c r="H1271">
        <f t="shared" si="19"/>
        <v>1</v>
      </c>
    </row>
    <row r="1272" spans="1:8" x14ac:dyDescent="0.25">
      <c r="A1272">
        <v>55</v>
      </c>
      <c r="B1272" t="s">
        <v>2</v>
      </c>
      <c r="C1272">
        <v>30.5</v>
      </c>
      <c r="D1272">
        <v>0</v>
      </c>
      <c r="E1272" t="s">
        <v>13</v>
      </c>
      <c r="F1272" t="s">
        <v>12</v>
      </c>
      <c r="G1272">
        <v>10704.47</v>
      </c>
      <c r="H1272">
        <f t="shared" si="19"/>
        <v>0</v>
      </c>
    </row>
    <row r="1273" spans="1:8" x14ac:dyDescent="0.25">
      <c r="A1273">
        <v>24</v>
      </c>
      <c r="B1273" t="s">
        <v>3</v>
      </c>
      <c r="C1273">
        <v>31.065000000000001</v>
      </c>
      <c r="D1273">
        <v>0</v>
      </c>
      <c r="E1273" t="s">
        <v>11</v>
      </c>
      <c r="F1273" t="s">
        <v>24</v>
      </c>
      <c r="G1273">
        <v>34254.053350000002</v>
      </c>
      <c r="H1273">
        <f t="shared" si="19"/>
        <v>1</v>
      </c>
    </row>
    <row r="1274" spans="1:8" x14ac:dyDescent="0.25">
      <c r="A1274">
        <v>20</v>
      </c>
      <c r="B1274" t="s">
        <v>2</v>
      </c>
      <c r="C1274">
        <v>33.299999999999997</v>
      </c>
      <c r="D1274">
        <v>0</v>
      </c>
      <c r="E1274" t="s">
        <v>13</v>
      </c>
      <c r="F1274" t="s">
        <v>12</v>
      </c>
      <c r="G1274">
        <v>1880.4870000000001</v>
      </c>
      <c r="H1274">
        <f t="shared" si="19"/>
        <v>0</v>
      </c>
    </row>
    <row r="1275" spans="1:8" x14ac:dyDescent="0.25">
      <c r="A1275">
        <v>45</v>
      </c>
      <c r="B1275" t="s">
        <v>3</v>
      </c>
      <c r="C1275">
        <v>27.5</v>
      </c>
      <c r="D1275">
        <v>3</v>
      </c>
      <c r="E1275" t="s">
        <v>13</v>
      </c>
      <c r="F1275" t="s">
        <v>12</v>
      </c>
      <c r="G1275">
        <v>8615.2999999999993</v>
      </c>
      <c r="H1275">
        <f t="shared" si="19"/>
        <v>0</v>
      </c>
    </row>
    <row r="1276" spans="1:8" x14ac:dyDescent="0.25">
      <c r="A1276">
        <v>26</v>
      </c>
      <c r="B1276" t="s">
        <v>3</v>
      </c>
      <c r="C1276">
        <v>33.914999999999999</v>
      </c>
      <c r="D1276">
        <v>1</v>
      </c>
      <c r="E1276" t="s">
        <v>13</v>
      </c>
      <c r="F1276" t="s">
        <v>19</v>
      </c>
      <c r="G1276">
        <v>3292.5298499999999</v>
      </c>
      <c r="H1276">
        <f t="shared" si="19"/>
        <v>0</v>
      </c>
    </row>
    <row r="1277" spans="1:8" x14ac:dyDescent="0.25">
      <c r="A1277">
        <v>25</v>
      </c>
      <c r="B1277" t="s">
        <v>2</v>
      </c>
      <c r="C1277">
        <v>34.484999999999999</v>
      </c>
      <c r="D1277">
        <v>0</v>
      </c>
      <c r="E1277" t="s">
        <v>13</v>
      </c>
      <c r="F1277" t="s">
        <v>19</v>
      </c>
      <c r="G1277">
        <v>3021.80915</v>
      </c>
      <c r="H1277">
        <f t="shared" si="19"/>
        <v>0</v>
      </c>
    </row>
    <row r="1278" spans="1:8" x14ac:dyDescent="0.25">
      <c r="A1278">
        <v>43</v>
      </c>
      <c r="B1278" t="s">
        <v>3</v>
      </c>
      <c r="C1278">
        <v>25.52</v>
      </c>
      <c r="D1278">
        <v>5</v>
      </c>
      <c r="E1278" t="s">
        <v>13</v>
      </c>
      <c r="F1278" t="s">
        <v>14</v>
      </c>
      <c r="G1278">
        <v>14478.33015</v>
      </c>
      <c r="H1278">
        <f t="shared" si="19"/>
        <v>0</v>
      </c>
    </row>
    <row r="1279" spans="1:8" x14ac:dyDescent="0.25">
      <c r="A1279">
        <v>35</v>
      </c>
      <c r="B1279" t="s">
        <v>3</v>
      </c>
      <c r="C1279">
        <v>27.61</v>
      </c>
      <c r="D1279">
        <v>1</v>
      </c>
      <c r="E1279" t="s">
        <v>13</v>
      </c>
      <c r="F1279" t="s">
        <v>14</v>
      </c>
      <c r="G1279">
        <v>4747.0528999999997</v>
      </c>
      <c r="H1279">
        <f t="shared" si="19"/>
        <v>0</v>
      </c>
    </row>
    <row r="1280" spans="1:8" x14ac:dyDescent="0.25">
      <c r="A1280">
        <v>26</v>
      </c>
      <c r="B1280" t="s">
        <v>3</v>
      </c>
      <c r="C1280">
        <v>27.06</v>
      </c>
      <c r="D1280">
        <v>0</v>
      </c>
      <c r="E1280" t="s">
        <v>11</v>
      </c>
      <c r="F1280" t="s">
        <v>14</v>
      </c>
      <c r="G1280">
        <v>17043.341400000001</v>
      </c>
      <c r="H1280">
        <f t="shared" si="19"/>
        <v>1</v>
      </c>
    </row>
    <row r="1281" spans="1:8" x14ac:dyDescent="0.25">
      <c r="A1281">
        <v>57</v>
      </c>
      <c r="B1281" t="s">
        <v>3</v>
      </c>
      <c r="C1281">
        <v>23.7</v>
      </c>
      <c r="D1281">
        <v>0</v>
      </c>
      <c r="E1281" t="s">
        <v>13</v>
      </c>
      <c r="F1281" t="s">
        <v>12</v>
      </c>
      <c r="G1281">
        <v>10959.33</v>
      </c>
      <c r="H1281">
        <f t="shared" si="19"/>
        <v>0</v>
      </c>
    </row>
    <row r="1282" spans="1:8" x14ac:dyDescent="0.25">
      <c r="A1282">
        <v>22</v>
      </c>
      <c r="B1282" t="s">
        <v>2</v>
      </c>
      <c r="C1282">
        <v>30.4</v>
      </c>
      <c r="D1282">
        <v>0</v>
      </c>
      <c r="E1282" t="s">
        <v>13</v>
      </c>
      <c r="F1282" t="s">
        <v>24</v>
      </c>
      <c r="G1282">
        <v>2741.9479999999999</v>
      </c>
      <c r="H1282">
        <f t="shared" si="19"/>
        <v>0</v>
      </c>
    </row>
    <row r="1283" spans="1:8" x14ac:dyDescent="0.25">
      <c r="A1283">
        <v>32</v>
      </c>
      <c r="B1283" t="s">
        <v>2</v>
      </c>
      <c r="C1283">
        <v>29.734999999999999</v>
      </c>
      <c r="D1283">
        <v>0</v>
      </c>
      <c r="E1283" t="s">
        <v>13</v>
      </c>
      <c r="F1283" t="s">
        <v>19</v>
      </c>
      <c r="G1283">
        <v>4357.0436499999996</v>
      </c>
      <c r="H1283">
        <f t="shared" si="19"/>
        <v>0</v>
      </c>
    </row>
    <row r="1284" spans="1:8" x14ac:dyDescent="0.25">
      <c r="A1284">
        <v>39</v>
      </c>
      <c r="B1284" t="s">
        <v>3</v>
      </c>
      <c r="C1284">
        <v>29.925000000000001</v>
      </c>
      <c r="D1284">
        <v>1</v>
      </c>
      <c r="E1284" t="s">
        <v>11</v>
      </c>
      <c r="F1284" t="s">
        <v>24</v>
      </c>
      <c r="G1284">
        <v>22462.043750000001</v>
      </c>
      <c r="H1284">
        <f t="shared" si="19"/>
        <v>1</v>
      </c>
    </row>
    <row r="1285" spans="1:8" x14ac:dyDescent="0.25">
      <c r="A1285">
        <v>25</v>
      </c>
      <c r="B1285" t="s">
        <v>2</v>
      </c>
      <c r="C1285">
        <v>26.79</v>
      </c>
      <c r="D1285">
        <v>2</v>
      </c>
      <c r="E1285" t="s">
        <v>13</v>
      </c>
      <c r="F1285" t="s">
        <v>19</v>
      </c>
      <c r="G1285">
        <v>4189.1130999999996</v>
      </c>
      <c r="H1285">
        <f t="shared" si="19"/>
        <v>0</v>
      </c>
    </row>
    <row r="1286" spans="1:8" x14ac:dyDescent="0.25">
      <c r="A1286">
        <v>48</v>
      </c>
      <c r="B1286" t="s">
        <v>2</v>
      </c>
      <c r="C1286">
        <v>33.33</v>
      </c>
      <c r="D1286">
        <v>0</v>
      </c>
      <c r="E1286" t="s">
        <v>13</v>
      </c>
      <c r="F1286" t="s">
        <v>14</v>
      </c>
      <c r="G1286">
        <v>8283.6807000000008</v>
      </c>
      <c r="H1286">
        <f t="shared" si="19"/>
        <v>0</v>
      </c>
    </row>
    <row r="1287" spans="1:8" x14ac:dyDescent="0.25">
      <c r="A1287">
        <v>47</v>
      </c>
      <c r="B1287" t="s">
        <v>2</v>
      </c>
      <c r="C1287">
        <v>27.645</v>
      </c>
      <c r="D1287">
        <v>2</v>
      </c>
      <c r="E1287" t="s">
        <v>11</v>
      </c>
      <c r="F1287" t="s">
        <v>19</v>
      </c>
      <c r="G1287">
        <v>24535.698550000001</v>
      </c>
      <c r="H1287">
        <f t="shared" ref="H1287:H1343" si="20">IF(E1287="yes",1,0)</f>
        <v>1</v>
      </c>
    </row>
    <row r="1288" spans="1:8" x14ac:dyDescent="0.25">
      <c r="A1288">
        <v>18</v>
      </c>
      <c r="B1288" t="s">
        <v>2</v>
      </c>
      <c r="C1288">
        <v>21.66</v>
      </c>
      <c r="D1288">
        <v>0</v>
      </c>
      <c r="E1288" t="s">
        <v>11</v>
      </c>
      <c r="F1288" t="s">
        <v>24</v>
      </c>
      <c r="G1288">
        <v>14283.4594</v>
      </c>
      <c r="H1288">
        <f t="shared" si="20"/>
        <v>1</v>
      </c>
    </row>
    <row r="1289" spans="1:8" x14ac:dyDescent="0.25">
      <c r="A1289">
        <v>18</v>
      </c>
      <c r="B1289" t="s">
        <v>3</v>
      </c>
      <c r="C1289">
        <v>30.03</v>
      </c>
      <c r="D1289">
        <v>1</v>
      </c>
      <c r="E1289" t="s">
        <v>13</v>
      </c>
      <c r="F1289" t="s">
        <v>14</v>
      </c>
      <c r="G1289">
        <v>1720.3536999999999</v>
      </c>
      <c r="H1289">
        <f t="shared" si="20"/>
        <v>0</v>
      </c>
    </row>
    <row r="1290" spans="1:8" x14ac:dyDescent="0.25">
      <c r="A1290">
        <v>61</v>
      </c>
      <c r="B1290" t="s">
        <v>3</v>
      </c>
      <c r="C1290">
        <v>36.299999999999997</v>
      </c>
      <c r="D1290">
        <v>1</v>
      </c>
      <c r="E1290" t="s">
        <v>11</v>
      </c>
      <c r="F1290" t="s">
        <v>12</v>
      </c>
      <c r="G1290">
        <v>47403.88</v>
      </c>
      <c r="H1290">
        <f t="shared" si="20"/>
        <v>1</v>
      </c>
    </row>
    <row r="1291" spans="1:8" x14ac:dyDescent="0.25">
      <c r="A1291">
        <v>47</v>
      </c>
      <c r="B1291" t="s">
        <v>2</v>
      </c>
      <c r="C1291">
        <v>24.32</v>
      </c>
      <c r="D1291">
        <v>0</v>
      </c>
      <c r="E1291" t="s">
        <v>13</v>
      </c>
      <c r="F1291" t="s">
        <v>24</v>
      </c>
      <c r="G1291">
        <v>8534.6718000000001</v>
      </c>
      <c r="H1291">
        <f t="shared" si="20"/>
        <v>0</v>
      </c>
    </row>
    <row r="1292" spans="1:8" x14ac:dyDescent="0.25">
      <c r="A1292">
        <v>28</v>
      </c>
      <c r="B1292" t="s">
        <v>2</v>
      </c>
      <c r="C1292">
        <v>17.29</v>
      </c>
      <c r="D1292">
        <v>0</v>
      </c>
      <c r="E1292" t="s">
        <v>13</v>
      </c>
      <c r="F1292" t="s">
        <v>24</v>
      </c>
      <c r="G1292">
        <v>3732.6251000000002</v>
      </c>
      <c r="H1292">
        <f t="shared" si="20"/>
        <v>0</v>
      </c>
    </row>
    <row r="1293" spans="1:8" x14ac:dyDescent="0.25">
      <c r="A1293">
        <v>36</v>
      </c>
      <c r="B1293" t="s">
        <v>2</v>
      </c>
      <c r="C1293">
        <v>25.9</v>
      </c>
      <c r="D1293">
        <v>1</v>
      </c>
      <c r="E1293" t="s">
        <v>13</v>
      </c>
      <c r="F1293" t="s">
        <v>12</v>
      </c>
      <c r="G1293">
        <v>5472.4489999999996</v>
      </c>
      <c r="H1293">
        <f t="shared" si="20"/>
        <v>0</v>
      </c>
    </row>
    <row r="1294" spans="1:8" x14ac:dyDescent="0.25">
      <c r="A1294">
        <v>20</v>
      </c>
      <c r="B1294" t="s">
        <v>3</v>
      </c>
      <c r="C1294">
        <v>39.4</v>
      </c>
      <c r="D1294">
        <v>2</v>
      </c>
      <c r="E1294" t="s">
        <v>11</v>
      </c>
      <c r="F1294" t="s">
        <v>12</v>
      </c>
      <c r="G1294">
        <v>38344.565999999999</v>
      </c>
      <c r="H1294">
        <f t="shared" si="20"/>
        <v>1</v>
      </c>
    </row>
    <row r="1295" spans="1:8" x14ac:dyDescent="0.25">
      <c r="A1295">
        <v>44</v>
      </c>
      <c r="B1295" t="s">
        <v>3</v>
      </c>
      <c r="C1295">
        <v>34.32</v>
      </c>
      <c r="D1295">
        <v>1</v>
      </c>
      <c r="E1295" t="s">
        <v>13</v>
      </c>
      <c r="F1295" t="s">
        <v>14</v>
      </c>
      <c r="G1295">
        <v>7147.4727999999996</v>
      </c>
      <c r="H1295">
        <f t="shared" si="20"/>
        <v>0</v>
      </c>
    </row>
    <row r="1296" spans="1:8" x14ac:dyDescent="0.25">
      <c r="A1296">
        <v>38</v>
      </c>
      <c r="B1296" t="s">
        <v>2</v>
      </c>
      <c r="C1296">
        <v>19.95</v>
      </c>
      <c r="D1296">
        <v>2</v>
      </c>
      <c r="E1296" t="s">
        <v>13</v>
      </c>
      <c r="F1296" t="s">
        <v>24</v>
      </c>
      <c r="G1296">
        <v>7133.9025000000001</v>
      </c>
      <c r="H1296">
        <f t="shared" si="20"/>
        <v>0</v>
      </c>
    </row>
    <row r="1297" spans="1:8" x14ac:dyDescent="0.25">
      <c r="A1297">
        <v>19</v>
      </c>
      <c r="B1297" t="s">
        <v>3</v>
      </c>
      <c r="C1297">
        <v>34.9</v>
      </c>
      <c r="D1297">
        <v>0</v>
      </c>
      <c r="E1297" t="s">
        <v>11</v>
      </c>
      <c r="F1297" t="s">
        <v>12</v>
      </c>
      <c r="G1297">
        <v>34828.654000000002</v>
      </c>
      <c r="H1297">
        <f t="shared" si="20"/>
        <v>1</v>
      </c>
    </row>
    <row r="1298" spans="1:8" x14ac:dyDescent="0.25">
      <c r="A1298">
        <v>21</v>
      </c>
      <c r="B1298" t="s">
        <v>3</v>
      </c>
      <c r="C1298">
        <v>23.21</v>
      </c>
      <c r="D1298">
        <v>0</v>
      </c>
      <c r="E1298" t="s">
        <v>13</v>
      </c>
      <c r="F1298" t="s">
        <v>14</v>
      </c>
      <c r="G1298">
        <v>1515.3449000000001</v>
      </c>
      <c r="H1298">
        <f t="shared" si="20"/>
        <v>0</v>
      </c>
    </row>
    <row r="1299" spans="1:8" x14ac:dyDescent="0.25">
      <c r="A1299">
        <v>46</v>
      </c>
      <c r="B1299" t="s">
        <v>3</v>
      </c>
      <c r="C1299">
        <v>25.745000000000001</v>
      </c>
      <c r="D1299">
        <v>3</v>
      </c>
      <c r="E1299" t="s">
        <v>13</v>
      </c>
      <c r="F1299" t="s">
        <v>19</v>
      </c>
      <c r="G1299">
        <v>9301.8935500000007</v>
      </c>
      <c r="H1299">
        <f t="shared" si="20"/>
        <v>0</v>
      </c>
    </row>
    <row r="1300" spans="1:8" x14ac:dyDescent="0.25">
      <c r="A1300">
        <v>58</v>
      </c>
      <c r="B1300" t="s">
        <v>3</v>
      </c>
      <c r="C1300">
        <v>25.175000000000001</v>
      </c>
      <c r="D1300">
        <v>0</v>
      </c>
      <c r="E1300" t="s">
        <v>13</v>
      </c>
      <c r="F1300" t="s">
        <v>24</v>
      </c>
      <c r="G1300">
        <v>11931.125249999999</v>
      </c>
      <c r="H1300">
        <f t="shared" si="20"/>
        <v>0</v>
      </c>
    </row>
    <row r="1301" spans="1:8" x14ac:dyDescent="0.25">
      <c r="A1301">
        <v>20</v>
      </c>
      <c r="B1301" t="s">
        <v>3</v>
      </c>
      <c r="C1301">
        <v>22</v>
      </c>
      <c r="D1301">
        <v>1</v>
      </c>
      <c r="E1301" t="s">
        <v>13</v>
      </c>
      <c r="F1301" t="s">
        <v>12</v>
      </c>
      <c r="G1301">
        <v>1964.78</v>
      </c>
      <c r="H1301">
        <f t="shared" si="20"/>
        <v>0</v>
      </c>
    </row>
    <row r="1302" spans="1:8" x14ac:dyDescent="0.25">
      <c r="A1302">
        <v>18</v>
      </c>
      <c r="B1302" t="s">
        <v>3</v>
      </c>
      <c r="C1302">
        <v>26.125</v>
      </c>
      <c r="D1302">
        <v>0</v>
      </c>
      <c r="E1302" t="s">
        <v>13</v>
      </c>
      <c r="F1302" t="s">
        <v>24</v>
      </c>
      <c r="G1302">
        <v>1708.9257500000001</v>
      </c>
      <c r="H1302">
        <f t="shared" si="20"/>
        <v>0</v>
      </c>
    </row>
    <row r="1303" spans="1:8" x14ac:dyDescent="0.25">
      <c r="A1303">
        <v>28</v>
      </c>
      <c r="B1303" t="s">
        <v>2</v>
      </c>
      <c r="C1303">
        <v>26.51</v>
      </c>
      <c r="D1303">
        <v>2</v>
      </c>
      <c r="E1303" t="s">
        <v>13</v>
      </c>
      <c r="F1303" t="s">
        <v>14</v>
      </c>
      <c r="G1303">
        <v>4340.4408999999996</v>
      </c>
      <c r="H1303">
        <f t="shared" si="20"/>
        <v>0</v>
      </c>
    </row>
    <row r="1304" spans="1:8" x14ac:dyDescent="0.25">
      <c r="A1304">
        <v>33</v>
      </c>
      <c r="B1304" t="s">
        <v>3</v>
      </c>
      <c r="C1304">
        <v>27.454999999999998</v>
      </c>
      <c r="D1304">
        <v>2</v>
      </c>
      <c r="E1304" t="s">
        <v>13</v>
      </c>
      <c r="F1304" t="s">
        <v>19</v>
      </c>
      <c r="G1304">
        <v>5261.4694499999996</v>
      </c>
      <c r="H1304">
        <f t="shared" si="20"/>
        <v>0</v>
      </c>
    </row>
    <row r="1305" spans="1:8" x14ac:dyDescent="0.25">
      <c r="A1305">
        <v>19</v>
      </c>
      <c r="B1305" t="s">
        <v>2</v>
      </c>
      <c r="C1305">
        <v>25.745000000000001</v>
      </c>
      <c r="D1305">
        <v>1</v>
      </c>
      <c r="E1305" t="s">
        <v>13</v>
      </c>
      <c r="F1305" t="s">
        <v>19</v>
      </c>
      <c r="G1305">
        <v>2710.8285500000002</v>
      </c>
      <c r="H1305">
        <f t="shared" si="20"/>
        <v>0</v>
      </c>
    </row>
    <row r="1306" spans="1:8" x14ac:dyDescent="0.25">
      <c r="A1306">
        <v>45</v>
      </c>
      <c r="B1306" t="s">
        <v>3</v>
      </c>
      <c r="C1306">
        <v>30.36</v>
      </c>
      <c r="D1306">
        <v>0</v>
      </c>
      <c r="E1306" t="s">
        <v>11</v>
      </c>
      <c r="F1306" t="s">
        <v>14</v>
      </c>
      <c r="G1306">
        <v>62592.873090000001</v>
      </c>
      <c r="H1306">
        <f t="shared" si="20"/>
        <v>1</v>
      </c>
    </row>
    <row r="1307" spans="1:8" x14ac:dyDescent="0.25">
      <c r="A1307">
        <v>62</v>
      </c>
      <c r="B1307" t="s">
        <v>3</v>
      </c>
      <c r="C1307">
        <v>30.875</v>
      </c>
      <c r="D1307">
        <v>3</v>
      </c>
      <c r="E1307" t="s">
        <v>11</v>
      </c>
      <c r="F1307" t="s">
        <v>19</v>
      </c>
      <c r="G1307">
        <v>46718.163249999998</v>
      </c>
      <c r="H1307">
        <f t="shared" si="20"/>
        <v>1</v>
      </c>
    </row>
    <row r="1308" spans="1:8" x14ac:dyDescent="0.25">
      <c r="A1308">
        <v>25</v>
      </c>
      <c r="B1308" t="s">
        <v>2</v>
      </c>
      <c r="C1308">
        <v>20.8</v>
      </c>
      <c r="D1308">
        <v>1</v>
      </c>
      <c r="E1308" t="s">
        <v>13</v>
      </c>
      <c r="F1308" t="s">
        <v>12</v>
      </c>
      <c r="G1308">
        <v>3208.7869999999998</v>
      </c>
      <c r="H1308">
        <f t="shared" si="20"/>
        <v>0</v>
      </c>
    </row>
    <row r="1309" spans="1:8" x14ac:dyDescent="0.25">
      <c r="A1309">
        <v>43</v>
      </c>
      <c r="B1309" t="s">
        <v>3</v>
      </c>
      <c r="C1309">
        <v>27.8</v>
      </c>
      <c r="D1309">
        <v>0</v>
      </c>
      <c r="E1309" t="s">
        <v>11</v>
      </c>
      <c r="F1309" t="s">
        <v>12</v>
      </c>
      <c r="G1309">
        <v>37829.724199999997</v>
      </c>
      <c r="H1309">
        <f t="shared" si="20"/>
        <v>1</v>
      </c>
    </row>
    <row r="1310" spans="1:8" x14ac:dyDescent="0.25">
      <c r="A1310">
        <v>42</v>
      </c>
      <c r="B1310" t="s">
        <v>3</v>
      </c>
      <c r="C1310">
        <v>24.605</v>
      </c>
      <c r="D1310">
        <v>2</v>
      </c>
      <c r="E1310" t="s">
        <v>11</v>
      </c>
      <c r="F1310" t="s">
        <v>24</v>
      </c>
      <c r="G1310">
        <v>21259.377949999998</v>
      </c>
      <c r="H1310">
        <f t="shared" si="20"/>
        <v>1</v>
      </c>
    </row>
    <row r="1311" spans="1:8" x14ac:dyDescent="0.25">
      <c r="A1311">
        <v>24</v>
      </c>
      <c r="B1311" t="s">
        <v>2</v>
      </c>
      <c r="C1311">
        <v>27.72</v>
      </c>
      <c r="D1311">
        <v>0</v>
      </c>
      <c r="E1311" t="s">
        <v>13</v>
      </c>
      <c r="F1311" t="s">
        <v>14</v>
      </c>
      <c r="G1311">
        <v>2464.6188000000002</v>
      </c>
      <c r="H1311">
        <f t="shared" si="20"/>
        <v>0</v>
      </c>
    </row>
    <row r="1312" spans="1:8" x14ac:dyDescent="0.25">
      <c r="A1312">
        <v>29</v>
      </c>
      <c r="B1312" t="s">
        <v>2</v>
      </c>
      <c r="C1312">
        <v>21.85</v>
      </c>
      <c r="D1312">
        <v>0</v>
      </c>
      <c r="E1312" t="s">
        <v>11</v>
      </c>
      <c r="F1312" t="s">
        <v>24</v>
      </c>
      <c r="G1312">
        <v>16115.3045</v>
      </c>
      <c r="H1312">
        <f t="shared" si="20"/>
        <v>1</v>
      </c>
    </row>
    <row r="1313" spans="1:8" x14ac:dyDescent="0.25">
      <c r="A1313">
        <v>32</v>
      </c>
      <c r="B1313" t="s">
        <v>3</v>
      </c>
      <c r="C1313">
        <v>28.12</v>
      </c>
      <c r="D1313">
        <v>4</v>
      </c>
      <c r="E1313" t="s">
        <v>11</v>
      </c>
      <c r="F1313" t="s">
        <v>19</v>
      </c>
      <c r="G1313">
        <v>21472.478800000001</v>
      </c>
      <c r="H1313">
        <f t="shared" si="20"/>
        <v>1</v>
      </c>
    </row>
    <row r="1314" spans="1:8" x14ac:dyDescent="0.25">
      <c r="A1314">
        <v>25</v>
      </c>
      <c r="B1314" t="s">
        <v>2</v>
      </c>
      <c r="C1314">
        <v>30.2</v>
      </c>
      <c r="D1314">
        <v>0</v>
      </c>
      <c r="E1314" t="s">
        <v>11</v>
      </c>
      <c r="F1314" t="s">
        <v>12</v>
      </c>
      <c r="G1314">
        <v>33900.652999999998</v>
      </c>
      <c r="H1314">
        <f t="shared" si="20"/>
        <v>1</v>
      </c>
    </row>
    <row r="1315" spans="1:8" x14ac:dyDescent="0.25">
      <c r="A1315">
        <v>41</v>
      </c>
      <c r="B1315" t="s">
        <v>3</v>
      </c>
      <c r="C1315">
        <v>32.200000000000003</v>
      </c>
      <c r="D1315">
        <v>2</v>
      </c>
      <c r="E1315" t="s">
        <v>13</v>
      </c>
      <c r="F1315" t="s">
        <v>12</v>
      </c>
      <c r="G1315">
        <v>6875.9610000000002</v>
      </c>
      <c r="H1315">
        <f t="shared" si="20"/>
        <v>0</v>
      </c>
    </row>
    <row r="1316" spans="1:8" x14ac:dyDescent="0.25">
      <c r="A1316">
        <v>42</v>
      </c>
      <c r="B1316" t="s">
        <v>3</v>
      </c>
      <c r="C1316">
        <v>26.315000000000001</v>
      </c>
      <c r="D1316">
        <v>1</v>
      </c>
      <c r="E1316" t="s">
        <v>13</v>
      </c>
      <c r="F1316" t="s">
        <v>19</v>
      </c>
      <c r="G1316">
        <v>6940.90985</v>
      </c>
      <c r="H1316">
        <f t="shared" si="20"/>
        <v>0</v>
      </c>
    </row>
    <row r="1317" spans="1:8" x14ac:dyDescent="0.25">
      <c r="A1317">
        <v>33</v>
      </c>
      <c r="B1317" t="s">
        <v>2</v>
      </c>
      <c r="C1317">
        <v>26.695</v>
      </c>
      <c r="D1317">
        <v>0</v>
      </c>
      <c r="E1317" t="s">
        <v>13</v>
      </c>
      <c r="F1317" t="s">
        <v>19</v>
      </c>
      <c r="G1317">
        <v>4571.4130500000001</v>
      </c>
      <c r="H1317">
        <f t="shared" si="20"/>
        <v>0</v>
      </c>
    </row>
    <row r="1318" spans="1:8" x14ac:dyDescent="0.25">
      <c r="A1318">
        <v>34</v>
      </c>
      <c r="B1318" t="s">
        <v>3</v>
      </c>
      <c r="C1318">
        <v>42.9</v>
      </c>
      <c r="D1318">
        <v>1</v>
      </c>
      <c r="E1318" t="s">
        <v>13</v>
      </c>
      <c r="F1318" t="s">
        <v>12</v>
      </c>
      <c r="G1318">
        <v>4536.259</v>
      </c>
      <c r="H1318">
        <f t="shared" si="20"/>
        <v>0</v>
      </c>
    </row>
    <row r="1319" spans="1:8" x14ac:dyDescent="0.25">
      <c r="A1319">
        <v>19</v>
      </c>
      <c r="B1319" t="s">
        <v>2</v>
      </c>
      <c r="C1319">
        <v>34.700000000000003</v>
      </c>
      <c r="D1319">
        <v>2</v>
      </c>
      <c r="E1319" t="s">
        <v>11</v>
      </c>
      <c r="F1319" t="s">
        <v>12</v>
      </c>
      <c r="G1319">
        <v>36397.576000000001</v>
      </c>
      <c r="H1319">
        <f t="shared" si="20"/>
        <v>1</v>
      </c>
    </row>
    <row r="1320" spans="1:8" x14ac:dyDescent="0.25">
      <c r="A1320">
        <v>30</v>
      </c>
      <c r="B1320" t="s">
        <v>2</v>
      </c>
      <c r="C1320">
        <v>23.655000000000001</v>
      </c>
      <c r="D1320">
        <v>3</v>
      </c>
      <c r="E1320" t="s">
        <v>11</v>
      </c>
      <c r="F1320" t="s">
        <v>19</v>
      </c>
      <c r="G1320">
        <v>18765.87545</v>
      </c>
      <c r="H1320">
        <f t="shared" si="20"/>
        <v>1</v>
      </c>
    </row>
    <row r="1321" spans="1:8" x14ac:dyDescent="0.25">
      <c r="A1321">
        <v>18</v>
      </c>
      <c r="B1321" t="s">
        <v>3</v>
      </c>
      <c r="C1321">
        <v>28.31</v>
      </c>
      <c r="D1321">
        <v>1</v>
      </c>
      <c r="E1321" t="s">
        <v>13</v>
      </c>
      <c r="F1321" t="s">
        <v>24</v>
      </c>
      <c r="G1321">
        <v>11272.331389999999</v>
      </c>
      <c r="H1321">
        <f t="shared" si="20"/>
        <v>0</v>
      </c>
    </row>
    <row r="1322" spans="1:8" x14ac:dyDescent="0.25">
      <c r="A1322">
        <v>19</v>
      </c>
      <c r="B1322" t="s">
        <v>2</v>
      </c>
      <c r="C1322">
        <v>20.6</v>
      </c>
      <c r="D1322">
        <v>0</v>
      </c>
      <c r="E1322" t="s">
        <v>13</v>
      </c>
      <c r="F1322" t="s">
        <v>12</v>
      </c>
      <c r="G1322">
        <v>1731.6769999999999</v>
      </c>
      <c r="H1322">
        <f t="shared" si="20"/>
        <v>0</v>
      </c>
    </row>
    <row r="1323" spans="1:8" x14ac:dyDescent="0.25">
      <c r="A1323">
        <v>18</v>
      </c>
      <c r="B1323" t="s">
        <v>3</v>
      </c>
      <c r="C1323">
        <v>53.13</v>
      </c>
      <c r="D1323">
        <v>0</v>
      </c>
      <c r="E1323" t="s">
        <v>13</v>
      </c>
      <c r="F1323" t="s">
        <v>14</v>
      </c>
      <c r="G1323">
        <v>1163.4627</v>
      </c>
      <c r="H1323">
        <f t="shared" si="20"/>
        <v>0</v>
      </c>
    </row>
    <row r="1324" spans="1:8" x14ac:dyDescent="0.25">
      <c r="A1324">
        <v>35</v>
      </c>
      <c r="B1324" t="s">
        <v>3</v>
      </c>
      <c r="C1324">
        <v>39.71</v>
      </c>
      <c r="D1324">
        <v>4</v>
      </c>
      <c r="E1324" t="s">
        <v>13</v>
      </c>
      <c r="F1324" t="s">
        <v>24</v>
      </c>
      <c r="G1324">
        <v>19496.71917</v>
      </c>
      <c r="H1324">
        <f t="shared" si="20"/>
        <v>0</v>
      </c>
    </row>
    <row r="1325" spans="1:8" x14ac:dyDescent="0.25">
      <c r="A1325">
        <v>39</v>
      </c>
      <c r="B1325" t="s">
        <v>2</v>
      </c>
      <c r="C1325">
        <v>26.315000000000001</v>
      </c>
      <c r="D1325">
        <v>2</v>
      </c>
      <c r="E1325" t="s">
        <v>13</v>
      </c>
      <c r="F1325" t="s">
        <v>19</v>
      </c>
      <c r="G1325">
        <v>7201.7008500000002</v>
      </c>
      <c r="H1325">
        <f t="shared" si="20"/>
        <v>0</v>
      </c>
    </row>
    <row r="1326" spans="1:8" x14ac:dyDescent="0.25">
      <c r="A1326">
        <v>31</v>
      </c>
      <c r="B1326" t="s">
        <v>3</v>
      </c>
      <c r="C1326">
        <v>31.065000000000001</v>
      </c>
      <c r="D1326">
        <v>3</v>
      </c>
      <c r="E1326" t="s">
        <v>13</v>
      </c>
      <c r="F1326" t="s">
        <v>19</v>
      </c>
      <c r="G1326">
        <v>5425.0233500000004</v>
      </c>
      <c r="H1326">
        <f t="shared" si="20"/>
        <v>0</v>
      </c>
    </row>
    <row r="1327" spans="1:8" x14ac:dyDescent="0.25">
      <c r="A1327">
        <v>62</v>
      </c>
      <c r="B1327" t="s">
        <v>3</v>
      </c>
      <c r="C1327">
        <v>26.695</v>
      </c>
      <c r="D1327">
        <v>0</v>
      </c>
      <c r="E1327" t="s">
        <v>11</v>
      </c>
      <c r="F1327" t="s">
        <v>24</v>
      </c>
      <c r="G1327">
        <v>28101.333050000001</v>
      </c>
      <c r="H1327">
        <f t="shared" si="20"/>
        <v>1</v>
      </c>
    </row>
    <row r="1328" spans="1:8" x14ac:dyDescent="0.25">
      <c r="A1328">
        <v>62</v>
      </c>
      <c r="B1328" t="s">
        <v>3</v>
      </c>
      <c r="C1328">
        <v>38.83</v>
      </c>
      <c r="D1328">
        <v>0</v>
      </c>
      <c r="E1328" t="s">
        <v>13</v>
      </c>
      <c r="F1328" t="s">
        <v>14</v>
      </c>
      <c r="G1328">
        <v>12981.3457</v>
      </c>
      <c r="H1328">
        <f t="shared" si="20"/>
        <v>0</v>
      </c>
    </row>
    <row r="1329" spans="1:8" x14ac:dyDescent="0.25">
      <c r="A1329">
        <v>42</v>
      </c>
      <c r="B1329" t="s">
        <v>2</v>
      </c>
      <c r="C1329">
        <v>40.369999999999997</v>
      </c>
      <c r="D1329">
        <v>2</v>
      </c>
      <c r="E1329" t="s">
        <v>11</v>
      </c>
      <c r="F1329" t="s">
        <v>14</v>
      </c>
      <c r="G1329">
        <v>43896.376300000004</v>
      </c>
      <c r="H1329">
        <f t="shared" si="20"/>
        <v>1</v>
      </c>
    </row>
    <row r="1330" spans="1:8" x14ac:dyDescent="0.25">
      <c r="A1330">
        <v>31</v>
      </c>
      <c r="B1330" t="s">
        <v>3</v>
      </c>
      <c r="C1330">
        <v>25.934999999999999</v>
      </c>
      <c r="D1330">
        <v>1</v>
      </c>
      <c r="E1330" t="s">
        <v>13</v>
      </c>
      <c r="F1330" t="s">
        <v>19</v>
      </c>
      <c r="G1330">
        <v>4239.8926499999998</v>
      </c>
      <c r="H1330">
        <f t="shared" si="20"/>
        <v>0</v>
      </c>
    </row>
    <row r="1331" spans="1:8" x14ac:dyDescent="0.25">
      <c r="A1331">
        <v>61</v>
      </c>
      <c r="B1331" t="s">
        <v>3</v>
      </c>
      <c r="C1331">
        <v>33.534999999999997</v>
      </c>
      <c r="D1331">
        <v>0</v>
      </c>
      <c r="E1331" t="s">
        <v>13</v>
      </c>
      <c r="F1331" t="s">
        <v>24</v>
      </c>
      <c r="G1331">
        <v>13143.336649999999</v>
      </c>
      <c r="H1331">
        <f t="shared" si="20"/>
        <v>0</v>
      </c>
    </row>
    <row r="1332" spans="1:8" x14ac:dyDescent="0.25">
      <c r="A1332">
        <v>42</v>
      </c>
      <c r="B1332" t="s">
        <v>2</v>
      </c>
      <c r="C1332">
        <v>32.869999999999997</v>
      </c>
      <c r="D1332">
        <v>0</v>
      </c>
      <c r="E1332" t="s">
        <v>13</v>
      </c>
      <c r="F1332" t="s">
        <v>24</v>
      </c>
      <c r="G1332">
        <v>7050.0213000000003</v>
      </c>
      <c r="H1332">
        <f t="shared" si="20"/>
        <v>0</v>
      </c>
    </row>
    <row r="1333" spans="1:8" x14ac:dyDescent="0.25">
      <c r="A1333">
        <v>51</v>
      </c>
      <c r="B1333" t="s">
        <v>3</v>
      </c>
      <c r="C1333">
        <v>30.03</v>
      </c>
      <c r="D1333">
        <v>1</v>
      </c>
      <c r="E1333" t="s">
        <v>13</v>
      </c>
      <c r="F1333" t="s">
        <v>14</v>
      </c>
      <c r="G1333">
        <v>9377.9046999999991</v>
      </c>
      <c r="H1333">
        <f t="shared" si="20"/>
        <v>0</v>
      </c>
    </row>
    <row r="1334" spans="1:8" x14ac:dyDescent="0.25">
      <c r="A1334">
        <v>23</v>
      </c>
      <c r="B1334" t="s">
        <v>2</v>
      </c>
      <c r="C1334">
        <v>24.225000000000001</v>
      </c>
      <c r="D1334">
        <v>2</v>
      </c>
      <c r="E1334" t="s">
        <v>13</v>
      </c>
      <c r="F1334" t="s">
        <v>24</v>
      </c>
      <c r="G1334">
        <v>22395.74424</v>
      </c>
      <c r="H1334">
        <f t="shared" si="20"/>
        <v>0</v>
      </c>
    </row>
    <row r="1335" spans="1:8" x14ac:dyDescent="0.25">
      <c r="A1335">
        <v>52</v>
      </c>
      <c r="B1335" t="s">
        <v>3</v>
      </c>
      <c r="C1335">
        <v>38.6</v>
      </c>
      <c r="D1335">
        <v>2</v>
      </c>
      <c r="E1335" t="s">
        <v>13</v>
      </c>
      <c r="F1335" t="s">
        <v>12</v>
      </c>
      <c r="G1335">
        <v>10325.206</v>
      </c>
      <c r="H1335">
        <f t="shared" si="20"/>
        <v>0</v>
      </c>
    </row>
    <row r="1336" spans="1:8" x14ac:dyDescent="0.25">
      <c r="A1336">
        <v>57</v>
      </c>
      <c r="B1336" t="s">
        <v>2</v>
      </c>
      <c r="C1336">
        <v>25.74</v>
      </c>
      <c r="D1336">
        <v>2</v>
      </c>
      <c r="E1336" t="s">
        <v>13</v>
      </c>
      <c r="F1336" t="s">
        <v>14</v>
      </c>
      <c r="G1336">
        <v>12629.1656</v>
      </c>
      <c r="H1336">
        <f t="shared" si="20"/>
        <v>0</v>
      </c>
    </row>
    <row r="1337" spans="1:8" x14ac:dyDescent="0.25">
      <c r="A1337">
        <v>23</v>
      </c>
      <c r="B1337" t="s">
        <v>2</v>
      </c>
      <c r="C1337">
        <v>33.4</v>
      </c>
      <c r="D1337">
        <v>0</v>
      </c>
      <c r="E1337" t="s">
        <v>13</v>
      </c>
      <c r="F1337" t="s">
        <v>12</v>
      </c>
      <c r="G1337">
        <v>10795.937330000001</v>
      </c>
      <c r="H1337">
        <f t="shared" si="20"/>
        <v>0</v>
      </c>
    </row>
    <row r="1338" spans="1:8" x14ac:dyDescent="0.25">
      <c r="A1338">
        <v>52</v>
      </c>
      <c r="B1338" t="s">
        <v>2</v>
      </c>
      <c r="C1338">
        <v>44.7</v>
      </c>
      <c r="D1338">
        <v>3</v>
      </c>
      <c r="E1338" t="s">
        <v>13</v>
      </c>
      <c r="F1338" t="s">
        <v>12</v>
      </c>
      <c r="G1338">
        <v>11411.684999999999</v>
      </c>
      <c r="H1338">
        <f t="shared" si="20"/>
        <v>0</v>
      </c>
    </row>
    <row r="1339" spans="1:8" x14ac:dyDescent="0.25">
      <c r="A1339">
        <v>50</v>
      </c>
      <c r="B1339" t="s">
        <v>3</v>
      </c>
      <c r="C1339">
        <v>30.97</v>
      </c>
      <c r="D1339">
        <v>3</v>
      </c>
      <c r="E1339" t="s">
        <v>13</v>
      </c>
      <c r="F1339" t="s">
        <v>19</v>
      </c>
      <c r="G1339">
        <v>10600.5483</v>
      </c>
      <c r="H1339">
        <f t="shared" si="20"/>
        <v>0</v>
      </c>
    </row>
    <row r="1340" spans="1:8" x14ac:dyDescent="0.25">
      <c r="A1340">
        <v>18</v>
      </c>
      <c r="B1340" t="s">
        <v>2</v>
      </c>
      <c r="C1340">
        <v>31.92</v>
      </c>
      <c r="D1340">
        <v>0</v>
      </c>
      <c r="E1340" t="s">
        <v>13</v>
      </c>
      <c r="F1340" t="s">
        <v>24</v>
      </c>
      <c r="G1340">
        <v>2205.9807999999998</v>
      </c>
      <c r="H1340">
        <f t="shared" si="20"/>
        <v>0</v>
      </c>
    </row>
    <row r="1341" spans="1:8" x14ac:dyDescent="0.25">
      <c r="A1341">
        <v>18</v>
      </c>
      <c r="B1341" t="s">
        <v>2</v>
      </c>
      <c r="C1341">
        <v>36.85</v>
      </c>
      <c r="D1341">
        <v>0</v>
      </c>
      <c r="E1341" t="s">
        <v>13</v>
      </c>
      <c r="F1341" t="s">
        <v>14</v>
      </c>
      <c r="G1341">
        <v>1629.8335</v>
      </c>
      <c r="H1341">
        <f t="shared" si="20"/>
        <v>0</v>
      </c>
    </row>
    <row r="1342" spans="1:8" x14ac:dyDescent="0.25">
      <c r="A1342">
        <v>21</v>
      </c>
      <c r="B1342" t="s">
        <v>2</v>
      </c>
      <c r="C1342">
        <v>25.8</v>
      </c>
      <c r="D1342">
        <v>0</v>
      </c>
      <c r="E1342" t="s">
        <v>13</v>
      </c>
      <c r="F1342" t="s">
        <v>12</v>
      </c>
      <c r="G1342">
        <v>2007.9449999999999</v>
      </c>
      <c r="H1342">
        <f t="shared" si="20"/>
        <v>0</v>
      </c>
    </row>
    <row r="1343" spans="1:8" x14ac:dyDescent="0.25">
      <c r="A1343">
        <v>61</v>
      </c>
      <c r="B1343" t="s">
        <v>2</v>
      </c>
      <c r="C1343">
        <v>29.07</v>
      </c>
      <c r="D1343">
        <v>0</v>
      </c>
      <c r="E1343" t="s">
        <v>11</v>
      </c>
      <c r="F1343" t="s">
        <v>19</v>
      </c>
      <c r="G1343">
        <v>29141.3603</v>
      </c>
      <c r="H1343">
        <f t="shared" si="20"/>
        <v>1</v>
      </c>
    </row>
  </sheetData>
  <mergeCells count="27">
    <mergeCell ref="Q44:R44"/>
    <mergeCell ref="S44:T44"/>
    <mergeCell ref="T53:T54"/>
    <mergeCell ref="J75:K75"/>
    <mergeCell ref="J76:K77"/>
    <mergeCell ref="T34:T35"/>
    <mergeCell ref="Q40:T40"/>
    <mergeCell ref="J41:L41"/>
    <mergeCell ref="M41:O41"/>
    <mergeCell ref="Q41:T41"/>
    <mergeCell ref="J42:L43"/>
    <mergeCell ref="M42:O43"/>
    <mergeCell ref="Q42:T42"/>
    <mergeCell ref="J24:L25"/>
    <mergeCell ref="M24:O25"/>
    <mergeCell ref="Q24:T24"/>
    <mergeCell ref="Q25:T25"/>
    <mergeCell ref="Q27:R27"/>
    <mergeCell ref="S27:T27"/>
    <mergeCell ref="V3:AB3"/>
    <mergeCell ref="V4:X4"/>
    <mergeCell ref="Z4:AB4"/>
    <mergeCell ref="V5:X5"/>
    <mergeCell ref="Z5:AB5"/>
    <mergeCell ref="J23:L23"/>
    <mergeCell ref="M23:O23"/>
    <mergeCell ref="Q23:T23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Question 1</vt:lpstr>
      <vt:lpstr>Question 2</vt:lpstr>
      <vt:lpstr>'Question 1'!Criteria</vt:lpstr>
      <vt:lpstr>'Question 2'!Criteria</vt:lpstr>
      <vt:lpstr>'Question 1'!Extract</vt:lpstr>
      <vt:lpstr>'Question 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Alamkelana Lubis</dc:creator>
  <cp:lastModifiedBy>Alamkelana Lubis</cp:lastModifiedBy>
  <dcterms:created xsi:type="dcterms:W3CDTF">2022-12-04T08:16:56Z</dcterms:created>
  <dcterms:modified xsi:type="dcterms:W3CDTF">2022-12-04T10:17:22Z</dcterms:modified>
</cp:coreProperties>
</file>