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_\Documents\python.ML.dados\Curso udemy\"/>
    </mc:Choice>
  </mc:AlternateContent>
  <xr:revisionPtr revIDLastSave="0" documentId="13_ncr:1_{04FA3041-6A9B-4C63-AE5A-5BEC39B7078C}" xr6:coauthVersionLast="47" xr6:coauthVersionMax="47" xr10:uidLastSave="{00000000-0000-0000-0000-000000000000}"/>
  <bookViews>
    <workbookView xWindow="22932" yWindow="-48" windowWidth="23256" windowHeight="12456" activeTab="6" xr2:uid="{BDB80B23-6FF4-40C6-A0A7-09E082276127}"/>
  </bookViews>
  <sheets>
    <sheet name="Amostra 1" sheetId="1" r:id="rId1"/>
    <sheet name="Amostra 2" sheetId="2" r:id="rId2"/>
    <sheet name="Planilha5" sheetId="5" r:id="rId3"/>
    <sheet name="TF1" sheetId="3" r:id="rId4"/>
    <sheet name="TF2" sheetId="4" r:id="rId5"/>
    <sheet name="Medidas da posição" sheetId="6" r:id="rId6"/>
    <sheet name="Medidas de dispersão" sheetId="7" r:id="rId7"/>
  </sheets>
  <calcPr calcId="191029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C12" i="4"/>
  <c r="C3" i="4"/>
  <c r="C4" i="4"/>
  <c r="C5" i="4"/>
  <c r="C6" i="4"/>
  <c r="C7" i="4"/>
  <c r="C8" i="4"/>
  <c r="C9" i="4"/>
  <c r="C10" i="4"/>
  <c r="C11" i="4"/>
  <c r="C2" i="4"/>
  <c r="B12" i="4"/>
  <c r="I4" i="3"/>
  <c r="A150" i="1"/>
  <c r="A151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2" i="1"/>
  <c r="B3" i="6" l="1"/>
  <c r="C3" i="6"/>
  <c r="C2" i="6"/>
  <c r="B2" i="6"/>
  <c r="K7" i="3"/>
  <c r="K8" i="3"/>
  <c r="B2" i="3" s="1"/>
  <c r="K9" i="3" l="1"/>
  <c r="K10" i="3" l="1"/>
  <c r="B2" i="7"/>
  <c r="C2" i="3"/>
  <c r="D2" i="3" s="1"/>
  <c r="B3" i="3" l="1"/>
  <c r="C3" i="3" l="1"/>
  <c r="B4" i="3" s="1"/>
  <c r="D3" i="3" l="1"/>
  <c r="C4" i="3"/>
  <c r="B5" i="3" s="1"/>
  <c r="D4" i="3" l="1"/>
  <c r="C5" i="3"/>
  <c r="B6" i="3" s="1"/>
  <c r="D5" i="3" l="1"/>
  <c r="C6" i="3"/>
  <c r="B7" i="3" s="1"/>
  <c r="D6" i="3" l="1"/>
  <c r="C7" i="3"/>
  <c r="B8" i="3" s="1"/>
  <c r="D7" i="3" l="1"/>
  <c r="C8" i="3"/>
  <c r="B9" i="3" s="1"/>
  <c r="C9" i="3" l="1"/>
  <c r="B10" i="3" s="1"/>
  <c r="D8" i="3"/>
  <c r="C10" i="3" l="1"/>
  <c r="D10" i="3" s="1"/>
  <c r="D9" i="3"/>
  <c r="D11" i="3" l="1"/>
  <c r="E10" i="3" s="1"/>
  <c r="E2" i="3" l="1"/>
  <c r="E3" i="3"/>
  <c r="E4" i="3"/>
  <c r="E5" i="3"/>
  <c r="E6" i="3"/>
  <c r="E7" i="3"/>
  <c r="E8" i="3"/>
  <c r="E9" i="3"/>
  <c r="E11" i="3" l="1"/>
</calcChain>
</file>

<file path=xl/sharedStrings.xml><?xml version="1.0" encoding="utf-8"?>
<sst xmlns="http://schemas.openxmlformats.org/spreadsheetml/2006/main" count="35" uniqueCount="27">
  <si>
    <t>X</t>
  </si>
  <si>
    <t>Y</t>
  </si>
  <si>
    <t>CLASSES</t>
  </si>
  <si>
    <t>LI</t>
  </si>
  <si>
    <t>LS</t>
  </si>
  <si>
    <t>fi</t>
  </si>
  <si>
    <t>fri</t>
  </si>
  <si>
    <t>K</t>
  </si>
  <si>
    <t>Arrendonde para cima</t>
  </si>
  <si>
    <t>Quantidade de classes</t>
  </si>
  <si>
    <t>h</t>
  </si>
  <si>
    <t>max</t>
  </si>
  <si>
    <t>min</t>
  </si>
  <si>
    <t>at</t>
  </si>
  <si>
    <t>Rótulos de Linha</t>
  </si>
  <si>
    <t>(vazio)</t>
  </si>
  <si>
    <t>Total Geral</t>
  </si>
  <si>
    <t>Contagem de Y</t>
  </si>
  <si>
    <t>xi</t>
  </si>
  <si>
    <t>Medidas</t>
  </si>
  <si>
    <t>Média</t>
  </si>
  <si>
    <t>Mediana</t>
  </si>
  <si>
    <t>Moda</t>
  </si>
  <si>
    <t>Amplitude total</t>
  </si>
  <si>
    <t>Variância</t>
  </si>
  <si>
    <t>Desvio padrão</t>
  </si>
  <si>
    <t>Coef. De variação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</si>
</sst>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Colli" refreshedDate="45922.79409722222" createdVersion="8" refreshedVersion="8" minRefreshableVersion="3" recordCount="151" xr:uid="{D395895E-91F7-42B1-A5E1-8B344A2B46D6}">
  <cacheSource type="worksheet">
    <worksheetSource ref="A1:A1048576" sheet="Amostra 2"/>
  </cacheSource>
  <cacheFields count="1">
    <cacheField name="Y" numFmtId="0">
      <sharedItems containsString="0" containsBlank="1" containsNumber="1" containsInteger="1" minValue="0" maxValue="9" count="11">
        <n v="8"/>
        <n v="9"/>
        <n v="6"/>
        <n v="4"/>
        <n v="3"/>
        <n v="0"/>
        <n v="2"/>
        <n v="1"/>
        <n v="7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</r>
  <r>
    <x v="1"/>
  </r>
  <r>
    <x v="2"/>
  </r>
  <r>
    <x v="3"/>
  </r>
  <r>
    <x v="4"/>
  </r>
  <r>
    <x v="1"/>
  </r>
  <r>
    <x v="5"/>
  </r>
  <r>
    <x v="5"/>
  </r>
  <r>
    <x v="6"/>
  </r>
  <r>
    <x v="1"/>
  </r>
  <r>
    <x v="3"/>
  </r>
  <r>
    <x v="5"/>
  </r>
  <r>
    <x v="6"/>
  </r>
  <r>
    <x v="5"/>
  </r>
  <r>
    <x v="7"/>
  </r>
  <r>
    <x v="4"/>
  </r>
  <r>
    <x v="3"/>
  </r>
  <r>
    <x v="0"/>
  </r>
  <r>
    <x v="0"/>
  </r>
  <r>
    <x v="1"/>
  </r>
  <r>
    <x v="8"/>
  </r>
  <r>
    <x v="2"/>
  </r>
  <r>
    <x v="3"/>
  </r>
  <r>
    <x v="4"/>
  </r>
  <r>
    <x v="0"/>
  </r>
  <r>
    <x v="7"/>
  </r>
  <r>
    <x v="1"/>
  </r>
  <r>
    <x v="6"/>
  </r>
  <r>
    <x v="5"/>
  </r>
  <r>
    <x v="2"/>
  </r>
  <r>
    <x v="0"/>
  </r>
  <r>
    <x v="8"/>
  </r>
  <r>
    <x v="7"/>
  </r>
  <r>
    <x v="9"/>
  </r>
  <r>
    <x v="4"/>
  </r>
  <r>
    <x v="0"/>
  </r>
  <r>
    <x v="9"/>
  </r>
  <r>
    <x v="4"/>
  </r>
  <r>
    <x v="0"/>
  </r>
  <r>
    <x v="9"/>
  </r>
  <r>
    <x v="2"/>
  </r>
  <r>
    <x v="0"/>
  </r>
  <r>
    <x v="9"/>
  </r>
  <r>
    <x v="4"/>
  </r>
  <r>
    <x v="0"/>
  </r>
  <r>
    <x v="5"/>
  </r>
  <r>
    <x v="0"/>
  </r>
  <r>
    <x v="4"/>
  </r>
  <r>
    <x v="4"/>
  </r>
  <r>
    <x v="3"/>
  </r>
  <r>
    <x v="5"/>
  </r>
  <r>
    <x v="8"/>
  </r>
  <r>
    <x v="8"/>
  </r>
  <r>
    <x v="3"/>
  </r>
  <r>
    <x v="9"/>
  </r>
  <r>
    <x v="6"/>
  </r>
  <r>
    <x v="0"/>
  </r>
  <r>
    <x v="8"/>
  </r>
  <r>
    <x v="6"/>
  </r>
  <r>
    <x v="3"/>
  </r>
  <r>
    <x v="8"/>
  </r>
  <r>
    <x v="3"/>
  </r>
  <r>
    <x v="1"/>
  </r>
  <r>
    <x v="9"/>
  </r>
  <r>
    <x v="4"/>
  </r>
  <r>
    <x v="7"/>
  </r>
  <r>
    <x v="1"/>
  </r>
  <r>
    <x v="8"/>
  </r>
  <r>
    <x v="4"/>
  </r>
  <r>
    <x v="4"/>
  </r>
  <r>
    <x v="2"/>
  </r>
  <r>
    <x v="6"/>
  </r>
  <r>
    <x v="6"/>
  </r>
  <r>
    <x v="6"/>
  </r>
  <r>
    <x v="1"/>
  </r>
  <r>
    <x v="3"/>
  </r>
  <r>
    <x v="3"/>
  </r>
  <r>
    <x v="5"/>
  </r>
  <r>
    <x v="8"/>
  </r>
  <r>
    <x v="7"/>
  </r>
  <r>
    <x v="0"/>
  </r>
  <r>
    <x v="7"/>
  </r>
  <r>
    <x v="6"/>
  </r>
  <r>
    <x v="7"/>
  </r>
  <r>
    <x v="3"/>
  </r>
  <r>
    <x v="9"/>
  </r>
  <r>
    <x v="6"/>
  </r>
  <r>
    <x v="7"/>
  </r>
  <r>
    <x v="9"/>
  </r>
  <r>
    <x v="1"/>
  </r>
  <r>
    <x v="5"/>
  </r>
  <r>
    <x v="2"/>
  </r>
  <r>
    <x v="2"/>
  </r>
  <r>
    <x v="3"/>
  </r>
  <r>
    <x v="0"/>
  </r>
  <r>
    <x v="2"/>
  </r>
  <r>
    <x v="8"/>
  </r>
  <r>
    <x v="1"/>
  </r>
  <r>
    <x v="5"/>
  </r>
  <r>
    <x v="9"/>
  </r>
  <r>
    <x v="3"/>
  </r>
  <r>
    <x v="8"/>
  </r>
  <r>
    <x v="5"/>
  </r>
  <r>
    <x v="1"/>
  </r>
  <r>
    <x v="3"/>
  </r>
  <r>
    <x v="6"/>
  </r>
  <r>
    <x v="1"/>
  </r>
  <r>
    <x v="7"/>
  </r>
  <r>
    <x v="3"/>
  </r>
  <r>
    <x v="8"/>
  </r>
  <r>
    <x v="6"/>
  </r>
  <r>
    <x v="1"/>
  </r>
  <r>
    <x v="0"/>
  </r>
  <r>
    <x v="1"/>
  </r>
  <r>
    <x v="7"/>
  </r>
  <r>
    <x v="5"/>
  </r>
  <r>
    <x v="5"/>
  </r>
  <r>
    <x v="2"/>
  </r>
  <r>
    <x v="1"/>
  </r>
  <r>
    <x v="7"/>
  </r>
  <r>
    <x v="9"/>
  </r>
  <r>
    <x v="7"/>
  </r>
  <r>
    <x v="4"/>
  </r>
  <r>
    <x v="0"/>
  </r>
  <r>
    <x v="9"/>
  </r>
  <r>
    <x v="2"/>
  </r>
  <r>
    <x v="0"/>
  </r>
  <r>
    <x v="5"/>
  </r>
  <r>
    <x v="8"/>
  </r>
  <r>
    <x v="5"/>
  </r>
  <r>
    <x v="4"/>
  </r>
  <r>
    <x v="9"/>
  </r>
  <r>
    <x v="9"/>
  </r>
  <r>
    <x v="4"/>
  </r>
  <r>
    <x v="4"/>
  </r>
  <r>
    <x v="1"/>
  </r>
  <r>
    <x v="5"/>
  </r>
  <r>
    <x v="2"/>
  </r>
  <r>
    <x v="4"/>
  </r>
  <r>
    <x v="1"/>
  </r>
  <r>
    <x v="1"/>
  </r>
  <r>
    <x v="7"/>
  </r>
  <r>
    <x v="2"/>
  </r>
  <r>
    <x v="8"/>
  </r>
  <r>
    <x v="2"/>
  </r>
  <r>
    <x v="1"/>
  </r>
  <r>
    <x v="2"/>
  </r>
  <r>
    <x v="3"/>
  </r>
  <r>
    <x v="6"/>
  </r>
  <r>
    <x v="7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0E22E-B330-4666-9762-000FF9C2E120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5" firstHeaderRow="1" firstDataRow="1" firstDataCol="1"/>
  <pivotFields count="1">
    <pivotField axis="axisRow" dataField="1" showAll="0">
      <items count="12">
        <item x="5"/>
        <item x="7"/>
        <item x="6"/>
        <item x="4"/>
        <item x="3"/>
        <item x="9"/>
        <item x="2"/>
        <item x="8"/>
        <item x="0"/>
        <item x="1"/>
        <item x="1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ntagem de 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C9BD-80BA-470F-A265-F348583B1821}">
  <dimension ref="A1:C151"/>
  <sheetViews>
    <sheetView topLeftCell="A125" workbookViewId="0">
      <selection activeCell="F19" sqref="F19"/>
    </sheetView>
  </sheetViews>
  <sheetFormatPr defaultRowHeight="15" x14ac:dyDescent="0.25"/>
  <cols>
    <col min="1" max="1" width="12" bestFit="1" customWidth="1"/>
  </cols>
  <sheetData>
    <row r="1" spans="1:3" x14ac:dyDescent="0.25">
      <c r="A1" s="1" t="s">
        <v>0</v>
      </c>
    </row>
    <row r="2" spans="1:3" x14ac:dyDescent="0.25">
      <c r="A2">
        <f ca="1">NORMINV(RAND(), 100, 10)</f>
        <v>113.51747645757153</v>
      </c>
      <c r="C2">
        <v>112.7507431088096</v>
      </c>
    </row>
    <row r="3" spans="1:3" x14ac:dyDescent="0.25">
      <c r="A3">
        <f t="shared" ref="A3:C66" ca="1" si="0">NORMINV(RAND(), 100, 10)</f>
        <v>86.114432093981009</v>
      </c>
      <c r="C3">
        <v>97.895525048957495</v>
      </c>
    </row>
    <row r="4" spans="1:3" x14ac:dyDescent="0.25">
      <c r="A4">
        <f t="shared" ca="1" si="0"/>
        <v>92.752099542919282</v>
      </c>
      <c r="C4">
        <v>105.92687636784002</v>
      </c>
    </row>
    <row r="5" spans="1:3" x14ac:dyDescent="0.25">
      <c r="A5">
        <f t="shared" ca="1" si="0"/>
        <v>83.186270961255488</v>
      </c>
      <c r="C5">
        <v>99.719827372720886</v>
      </c>
    </row>
    <row r="6" spans="1:3" x14ac:dyDescent="0.25">
      <c r="A6">
        <f t="shared" ca="1" si="0"/>
        <v>81.163409058654736</v>
      </c>
      <c r="C6">
        <v>85.325450184623747</v>
      </c>
    </row>
    <row r="7" spans="1:3" x14ac:dyDescent="0.25">
      <c r="A7">
        <f t="shared" ca="1" si="0"/>
        <v>94.883256840816358</v>
      </c>
      <c r="C7">
        <v>76.46092615003549</v>
      </c>
    </row>
    <row r="8" spans="1:3" x14ac:dyDescent="0.25">
      <c r="A8">
        <f t="shared" ca="1" si="0"/>
        <v>97.115211732764934</v>
      </c>
      <c r="C8">
        <v>84.881178001003008</v>
      </c>
    </row>
    <row r="9" spans="1:3" x14ac:dyDescent="0.25">
      <c r="A9">
        <f t="shared" ca="1" si="0"/>
        <v>97.494205284787327</v>
      </c>
      <c r="C9">
        <v>100.46650390991212</v>
      </c>
    </row>
    <row r="10" spans="1:3" x14ac:dyDescent="0.25">
      <c r="A10">
        <f t="shared" ca="1" si="0"/>
        <v>90.232420363290373</v>
      </c>
      <c r="C10">
        <v>112.04697062711207</v>
      </c>
    </row>
    <row r="11" spans="1:3" x14ac:dyDescent="0.25">
      <c r="A11">
        <f t="shared" ca="1" si="0"/>
        <v>98.270706834363779</v>
      </c>
      <c r="C11">
        <v>101.85466155070037</v>
      </c>
    </row>
    <row r="12" spans="1:3" x14ac:dyDescent="0.25">
      <c r="A12">
        <f t="shared" ca="1" si="0"/>
        <v>107.03310878200114</v>
      </c>
      <c r="C12">
        <v>100.79552664478355</v>
      </c>
    </row>
    <row r="13" spans="1:3" x14ac:dyDescent="0.25">
      <c r="A13">
        <f t="shared" ca="1" si="0"/>
        <v>99.597587987211909</v>
      </c>
      <c r="C13">
        <v>95.832780642499188</v>
      </c>
    </row>
    <row r="14" spans="1:3" x14ac:dyDescent="0.25">
      <c r="A14">
        <f t="shared" ca="1" si="0"/>
        <v>96.292787910617434</v>
      </c>
      <c r="C14">
        <v>94.043420981753584</v>
      </c>
    </row>
    <row r="15" spans="1:3" x14ac:dyDescent="0.25">
      <c r="A15">
        <f t="shared" ca="1" si="0"/>
        <v>84.285932640986218</v>
      </c>
      <c r="C15">
        <v>99.913182471901067</v>
      </c>
    </row>
    <row r="16" spans="1:3" x14ac:dyDescent="0.25">
      <c r="A16">
        <f t="shared" ca="1" si="0"/>
        <v>89.206792838983716</v>
      </c>
      <c r="C16">
        <v>86.568281140717218</v>
      </c>
    </row>
    <row r="17" spans="1:3" x14ac:dyDescent="0.25">
      <c r="A17">
        <f t="shared" ca="1" si="0"/>
        <v>95.915538246903921</v>
      </c>
      <c r="C17">
        <v>86.417231866873351</v>
      </c>
    </row>
    <row r="18" spans="1:3" x14ac:dyDescent="0.25">
      <c r="A18">
        <f t="shared" ca="1" si="0"/>
        <v>89.292407975203105</v>
      </c>
      <c r="C18">
        <v>105.5100680889292</v>
      </c>
    </row>
    <row r="19" spans="1:3" x14ac:dyDescent="0.25">
      <c r="A19">
        <f t="shared" ca="1" si="0"/>
        <v>100.97956856222957</v>
      </c>
      <c r="C19">
        <v>104.63648997252798</v>
      </c>
    </row>
    <row r="20" spans="1:3" x14ac:dyDescent="0.25">
      <c r="A20">
        <f t="shared" ca="1" si="0"/>
        <v>97.060518184091208</v>
      </c>
      <c r="C20">
        <v>99.208954258576327</v>
      </c>
    </row>
    <row r="21" spans="1:3" x14ac:dyDescent="0.25">
      <c r="A21">
        <f t="shared" ca="1" si="0"/>
        <v>95.113841032159485</v>
      </c>
      <c r="C21">
        <v>97.692250361183397</v>
      </c>
    </row>
    <row r="22" spans="1:3" x14ac:dyDescent="0.25">
      <c r="A22">
        <f t="shared" ca="1" si="0"/>
        <v>93.934662214480127</v>
      </c>
      <c r="C22">
        <v>102.2977718045521</v>
      </c>
    </row>
    <row r="23" spans="1:3" x14ac:dyDescent="0.25">
      <c r="A23">
        <f t="shared" ca="1" si="0"/>
        <v>90.67303604815892</v>
      </c>
      <c r="C23">
        <v>103.01823555723908</v>
      </c>
    </row>
    <row r="24" spans="1:3" x14ac:dyDescent="0.25">
      <c r="A24">
        <f t="shared" ca="1" si="0"/>
        <v>84.579732507766806</v>
      </c>
      <c r="C24">
        <v>109.0757625841206</v>
      </c>
    </row>
    <row r="25" spans="1:3" x14ac:dyDescent="0.25">
      <c r="A25">
        <f t="shared" ca="1" si="0"/>
        <v>101.19000471196165</v>
      </c>
      <c r="C25">
        <v>116.0907218078419</v>
      </c>
    </row>
    <row r="26" spans="1:3" x14ac:dyDescent="0.25">
      <c r="A26">
        <f t="shared" ca="1" si="0"/>
        <v>97.908955511740558</v>
      </c>
      <c r="C26">
        <v>98.887059212462631</v>
      </c>
    </row>
    <row r="27" spans="1:3" x14ac:dyDescent="0.25">
      <c r="A27">
        <f t="shared" ca="1" si="0"/>
        <v>108.38274028568667</v>
      </c>
      <c r="C27">
        <v>105.46832488150653</v>
      </c>
    </row>
    <row r="28" spans="1:3" x14ac:dyDescent="0.25">
      <c r="A28">
        <f t="shared" ca="1" si="0"/>
        <v>96.64035662213125</v>
      </c>
      <c r="C28">
        <v>103.95458565864048</v>
      </c>
    </row>
    <row r="29" spans="1:3" x14ac:dyDescent="0.25">
      <c r="A29">
        <f t="shared" ca="1" si="0"/>
        <v>100.97939671174244</v>
      </c>
      <c r="C29">
        <v>105.23788685892437</v>
      </c>
    </row>
    <row r="30" spans="1:3" x14ac:dyDescent="0.25">
      <c r="A30">
        <f t="shared" ca="1" si="0"/>
        <v>98.321171768474713</v>
      </c>
      <c r="C30">
        <v>110.1241528267748</v>
      </c>
    </row>
    <row r="31" spans="1:3" x14ac:dyDescent="0.25">
      <c r="A31">
        <f t="shared" ca="1" si="0"/>
        <v>105.40566318766528</v>
      </c>
      <c r="C31">
        <v>94.761436157840663</v>
      </c>
    </row>
    <row r="32" spans="1:3" x14ac:dyDescent="0.25">
      <c r="A32">
        <f t="shared" ca="1" si="0"/>
        <v>95.76913287134839</v>
      </c>
      <c r="C32">
        <v>100.9719119756156</v>
      </c>
    </row>
    <row r="33" spans="1:3" x14ac:dyDescent="0.25">
      <c r="A33">
        <f t="shared" ca="1" si="0"/>
        <v>86.231676255715371</v>
      </c>
      <c r="C33">
        <v>92.097631739589673</v>
      </c>
    </row>
    <row r="34" spans="1:3" x14ac:dyDescent="0.25">
      <c r="A34">
        <f t="shared" ca="1" si="0"/>
        <v>102.21790231170354</v>
      </c>
      <c r="C34">
        <v>106.99198418871221</v>
      </c>
    </row>
    <row r="35" spans="1:3" x14ac:dyDescent="0.25">
      <c r="A35">
        <f t="shared" ca="1" si="0"/>
        <v>97.357609433887404</v>
      </c>
      <c r="C35">
        <v>73.653346275950327</v>
      </c>
    </row>
    <row r="36" spans="1:3" x14ac:dyDescent="0.25">
      <c r="A36">
        <f t="shared" ca="1" si="0"/>
        <v>84.276555654190389</v>
      </c>
      <c r="C36">
        <v>126.33719896143054</v>
      </c>
    </row>
    <row r="37" spans="1:3" x14ac:dyDescent="0.25">
      <c r="A37">
        <f t="shared" ca="1" si="0"/>
        <v>101.08998716229507</v>
      </c>
      <c r="C37">
        <v>97.263985429941471</v>
      </c>
    </row>
    <row r="38" spans="1:3" x14ac:dyDescent="0.25">
      <c r="A38">
        <f t="shared" ca="1" si="0"/>
        <v>105.48814426442358</v>
      </c>
      <c r="C38">
        <v>90.86306049413524</v>
      </c>
    </row>
    <row r="39" spans="1:3" x14ac:dyDescent="0.25">
      <c r="A39">
        <f t="shared" ca="1" si="0"/>
        <v>101.44678007324701</v>
      </c>
      <c r="C39">
        <v>93.787316501527201</v>
      </c>
    </row>
    <row r="40" spans="1:3" x14ac:dyDescent="0.25">
      <c r="A40">
        <f t="shared" ca="1" si="0"/>
        <v>114.91346936840608</v>
      </c>
      <c r="C40">
        <v>120.24789529005017</v>
      </c>
    </row>
    <row r="41" spans="1:3" x14ac:dyDescent="0.25">
      <c r="A41">
        <f t="shared" ca="1" si="0"/>
        <v>89.751239411212879</v>
      </c>
      <c r="C41">
        <v>108.10736154098974</v>
      </c>
    </row>
    <row r="42" spans="1:3" x14ac:dyDescent="0.25">
      <c r="A42">
        <f t="shared" ca="1" si="0"/>
        <v>112.35188837171228</v>
      </c>
      <c r="C42">
        <v>96.131942226296431</v>
      </c>
    </row>
    <row r="43" spans="1:3" x14ac:dyDescent="0.25">
      <c r="A43">
        <f t="shared" ca="1" si="0"/>
        <v>103.00936698236876</v>
      </c>
      <c r="C43">
        <v>98.741610327748958</v>
      </c>
    </row>
    <row r="44" spans="1:3" x14ac:dyDescent="0.25">
      <c r="A44">
        <f t="shared" ca="1" si="0"/>
        <v>92.793488702831226</v>
      </c>
      <c r="C44">
        <v>93.981657768264483</v>
      </c>
    </row>
    <row r="45" spans="1:3" x14ac:dyDescent="0.25">
      <c r="A45">
        <f t="shared" ca="1" si="0"/>
        <v>98.962645028547044</v>
      </c>
      <c r="C45">
        <v>110.74388539075639</v>
      </c>
    </row>
    <row r="46" spans="1:3" x14ac:dyDescent="0.25">
      <c r="A46">
        <f t="shared" ca="1" si="0"/>
        <v>90.710224074486547</v>
      </c>
      <c r="C46">
        <v>104.99827493155453</v>
      </c>
    </row>
    <row r="47" spans="1:3" x14ac:dyDescent="0.25">
      <c r="A47">
        <f t="shared" ca="1" si="0"/>
        <v>106.68930758976731</v>
      </c>
      <c r="C47">
        <v>82.926373569572618</v>
      </c>
    </row>
    <row r="48" spans="1:3" x14ac:dyDescent="0.25">
      <c r="A48">
        <f t="shared" ca="1" si="0"/>
        <v>94.052906192780668</v>
      </c>
      <c r="C48">
        <v>126.6041425218433</v>
      </c>
    </row>
    <row r="49" spans="1:3" x14ac:dyDescent="0.25">
      <c r="A49">
        <f t="shared" ca="1" si="0"/>
        <v>88.681907185477257</v>
      </c>
      <c r="C49">
        <v>91.801048256153948</v>
      </c>
    </row>
    <row r="50" spans="1:3" x14ac:dyDescent="0.25">
      <c r="A50">
        <f t="shared" ca="1" si="0"/>
        <v>99.425254767108768</v>
      </c>
      <c r="C50">
        <v>88.960647124475145</v>
      </c>
    </row>
    <row r="51" spans="1:3" x14ac:dyDescent="0.25">
      <c r="A51">
        <f t="shared" ca="1" si="0"/>
        <v>102.91536763737265</v>
      </c>
      <c r="C51">
        <v>99.779410022783381</v>
      </c>
    </row>
    <row r="52" spans="1:3" x14ac:dyDescent="0.25">
      <c r="A52">
        <f t="shared" ca="1" si="0"/>
        <v>97.811225563330055</v>
      </c>
      <c r="C52">
        <v>123.95376744212638</v>
      </c>
    </row>
    <row r="53" spans="1:3" x14ac:dyDescent="0.25">
      <c r="A53">
        <f t="shared" ca="1" si="0"/>
        <v>93.950465597724062</v>
      </c>
      <c r="C53">
        <v>114.62770108238919</v>
      </c>
    </row>
    <row r="54" spans="1:3" x14ac:dyDescent="0.25">
      <c r="A54">
        <f t="shared" ca="1" si="0"/>
        <v>100.5150445488929</v>
      </c>
      <c r="C54">
        <v>88.805794221452132</v>
      </c>
    </row>
    <row r="55" spans="1:3" x14ac:dyDescent="0.25">
      <c r="A55">
        <f t="shared" ca="1" si="0"/>
        <v>105.06770067823878</v>
      </c>
      <c r="C55">
        <v>101.6468435656974</v>
      </c>
    </row>
    <row r="56" spans="1:3" x14ac:dyDescent="0.25">
      <c r="A56">
        <f t="shared" ca="1" si="0"/>
        <v>110.15170655266986</v>
      </c>
      <c r="C56">
        <v>102.35020266073073</v>
      </c>
    </row>
    <row r="57" spans="1:3" x14ac:dyDescent="0.25">
      <c r="A57">
        <f t="shared" ca="1" si="0"/>
        <v>92.586600044537036</v>
      </c>
      <c r="C57">
        <v>88.066850373155603</v>
      </c>
    </row>
    <row r="58" spans="1:3" x14ac:dyDescent="0.25">
      <c r="A58">
        <f t="shared" ca="1" si="0"/>
        <v>101.14510718251114</v>
      </c>
      <c r="C58">
        <v>77.740036105606777</v>
      </c>
    </row>
    <row r="59" spans="1:3" x14ac:dyDescent="0.25">
      <c r="A59">
        <f t="shared" ca="1" si="0"/>
        <v>101.43599881051783</v>
      </c>
      <c r="C59">
        <v>88.314383572083585</v>
      </c>
    </row>
    <row r="60" spans="1:3" x14ac:dyDescent="0.25">
      <c r="A60">
        <f t="shared" ca="1" si="0"/>
        <v>101.46914764533369</v>
      </c>
      <c r="C60">
        <v>94.176886051668617</v>
      </c>
    </row>
    <row r="61" spans="1:3" x14ac:dyDescent="0.25">
      <c r="A61">
        <f t="shared" ca="1" si="0"/>
        <v>108.39832291822161</v>
      </c>
      <c r="C61">
        <v>92.823881986505342</v>
      </c>
    </row>
    <row r="62" spans="1:3" x14ac:dyDescent="0.25">
      <c r="A62">
        <f t="shared" ca="1" si="0"/>
        <v>94.840787759940511</v>
      </c>
      <c r="C62">
        <v>95.363314543369938</v>
      </c>
    </row>
    <row r="63" spans="1:3" x14ac:dyDescent="0.25">
      <c r="A63">
        <f t="shared" ca="1" si="0"/>
        <v>102.19115106377565</v>
      </c>
      <c r="C63">
        <v>87.519605679982192</v>
      </c>
    </row>
    <row r="64" spans="1:3" x14ac:dyDescent="0.25">
      <c r="A64">
        <f t="shared" ca="1" si="0"/>
        <v>114.8030044281937</v>
      </c>
      <c r="C64">
        <v>96.639619921162264</v>
      </c>
    </row>
    <row r="65" spans="1:3" x14ac:dyDescent="0.25">
      <c r="A65">
        <f t="shared" ca="1" si="0"/>
        <v>100.2929660757505</v>
      </c>
      <c r="C65">
        <v>99.20189587018109</v>
      </c>
    </row>
    <row r="66" spans="1:3" x14ac:dyDescent="0.25">
      <c r="A66">
        <f t="shared" ca="1" si="0"/>
        <v>100.1335375789772</v>
      </c>
      <c r="C66">
        <v>82.839442229748997</v>
      </c>
    </row>
    <row r="67" spans="1:3" x14ac:dyDescent="0.25">
      <c r="A67">
        <f t="shared" ref="A67:C130" ca="1" si="1">NORMINV(RAND(), 100, 10)</f>
        <v>80.754549565091025</v>
      </c>
      <c r="C67">
        <v>95.579107778986611</v>
      </c>
    </row>
    <row r="68" spans="1:3" x14ac:dyDescent="0.25">
      <c r="A68">
        <f t="shared" ca="1" si="1"/>
        <v>86.615493582146058</v>
      </c>
      <c r="C68">
        <v>110.68469992239362</v>
      </c>
    </row>
    <row r="69" spans="1:3" x14ac:dyDescent="0.25">
      <c r="A69">
        <f t="shared" ca="1" si="1"/>
        <v>106.70059373834718</v>
      </c>
      <c r="C69">
        <v>105.59595252608803</v>
      </c>
    </row>
    <row r="70" spans="1:3" x14ac:dyDescent="0.25">
      <c r="A70">
        <f t="shared" ca="1" si="1"/>
        <v>93.377445676561265</v>
      </c>
      <c r="C70">
        <v>92.03242400932011</v>
      </c>
    </row>
    <row r="71" spans="1:3" x14ac:dyDescent="0.25">
      <c r="A71">
        <f t="shared" ca="1" si="1"/>
        <v>119.90689488930676</v>
      </c>
      <c r="C71">
        <v>85.943358335491013</v>
      </c>
    </row>
    <row r="72" spans="1:3" x14ac:dyDescent="0.25">
      <c r="A72">
        <f t="shared" ca="1" si="1"/>
        <v>98.962104603974112</v>
      </c>
      <c r="C72">
        <v>115.41690563744922</v>
      </c>
    </row>
    <row r="73" spans="1:3" x14ac:dyDescent="0.25">
      <c r="A73">
        <f t="shared" ca="1" si="1"/>
        <v>112.03945403401806</v>
      </c>
      <c r="C73">
        <v>115.10324604953937</v>
      </c>
    </row>
    <row r="74" spans="1:3" x14ac:dyDescent="0.25">
      <c r="A74">
        <f t="shared" ca="1" si="1"/>
        <v>71.446785369679674</v>
      </c>
      <c r="C74">
        <v>101.14852926683075</v>
      </c>
    </row>
    <row r="75" spans="1:3" x14ac:dyDescent="0.25">
      <c r="A75">
        <f t="shared" ca="1" si="1"/>
        <v>99.387964085286526</v>
      </c>
      <c r="C75">
        <v>96.930276457340327</v>
      </c>
    </row>
    <row r="76" spans="1:3" x14ac:dyDescent="0.25">
      <c r="A76">
        <f t="shared" ca="1" si="1"/>
        <v>98.410021135300539</v>
      </c>
      <c r="C76">
        <v>98.585087469403987</v>
      </c>
    </row>
    <row r="77" spans="1:3" x14ac:dyDescent="0.25">
      <c r="A77">
        <f t="shared" ca="1" si="1"/>
        <v>95.724215927871597</v>
      </c>
      <c r="C77">
        <v>109.71587118114915</v>
      </c>
    </row>
    <row r="78" spans="1:3" x14ac:dyDescent="0.25">
      <c r="A78">
        <f t="shared" ca="1" si="1"/>
        <v>88.424856106303437</v>
      </c>
      <c r="C78">
        <v>93.851710995576468</v>
      </c>
    </row>
    <row r="79" spans="1:3" x14ac:dyDescent="0.25">
      <c r="A79">
        <f t="shared" ca="1" si="1"/>
        <v>106.4313754489354</v>
      </c>
      <c r="C79">
        <v>105.86272570490746</v>
      </c>
    </row>
    <row r="80" spans="1:3" x14ac:dyDescent="0.25">
      <c r="A80">
        <f t="shared" ca="1" si="1"/>
        <v>102.9435403216623</v>
      </c>
      <c r="C80">
        <v>112.64225424950382</v>
      </c>
    </row>
    <row r="81" spans="1:3" x14ac:dyDescent="0.25">
      <c r="A81">
        <f t="shared" ca="1" si="1"/>
        <v>89.35161236190028</v>
      </c>
      <c r="C81">
        <v>97.272180220469352</v>
      </c>
    </row>
    <row r="82" spans="1:3" x14ac:dyDescent="0.25">
      <c r="A82">
        <f t="shared" ca="1" si="1"/>
        <v>106.10128564211989</v>
      </c>
      <c r="C82">
        <v>80.591393548328398</v>
      </c>
    </row>
    <row r="83" spans="1:3" x14ac:dyDescent="0.25">
      <c r="A83">
        <f t="shared" ca="1" si="1"/>
        <v>101.67841675812778</v>
      </c>
      <c r="C83">
        <v>117.78210573696516</v>
      </c>
    </row>
    <row r="84" spans="1:3" x14ac:dyDescent="0.25">
      <c r="A84">
        <f t="shared" ca="1" si="1"/>
        <v>98.669109070560481</v>
      </c>
      <c r="C84">
        <v>87.112404491806686</v>
      </c>
    </row>
    <row r="85" spans="1:3" x14ac:dyDescent="0.25">
      <c r="A85">
        <f t="shared" ca="1" si="1"/>
        <v>93.055879656982199</v>
      </c>
      <c r="C85">
        <v>94.331972505316912</v>
      </c>
    </row>
    <row r="86" spans="1:3" x14ac:dyDescent="0.25">
      <c r="A86">
        <f t="shared" ca="1" si="1"/>
        <v>115.35853334143965</v>
      </c>
      <c r="C86">
        <v>107.53528324604056</v>
      </c>
    </row>
    <row r="87" spans="1:3" x14ac:dyDescent="0.25">
      <c r="A87">
        <f t="shared" ca="1" si="1"/>
        <v>117.31422291945609</v>
      </c>
      <c r="C87">
        <v>96.551087468605502</v>
      </c>
    </row>
    <row r="88" spans="1:3" x14ac:dyDescent="0.25">
      <c r="A88">
        <f t="shared" ca="1" si="1"/>
        <v>93.854076707628622</v>
      </c>
      <c r="C88">
        <v>87.673169987215104</v>
      </c>
    </row>
    <row r="89" spans="1:3" x14ac:dyDescent="0.25">
      <c r="A89">
        <f t="shared" ca="1" si="1"/>
        <v>103.27201768137169</v>
      </c>
      <c r="C89">
        <v>95.141637253356976</v>
      </c>
    </row>
    <row r="90" spans="1:3" x14ac:dyDescent="0.25">
      <c r="A90">
        <f t="shared" ca="1" si="1"/>
        <v>78.265166233903841</v>
      </c>
      <c r="C90">
        <v>92.381320466427923</v>
      </c>
    </row>
    <row r="91" spans="1:3" x14ac:dyDescent="0.25">
      <c r="A91">
        <f t="shared" ca="1" si="1"/>
        <v>105.39877645106176</v>
      </c>
      <c r="C91">
        <v>92.107140354951312</v>
      </c>
    </row>
    <row r="92" spans="1:3" x14ac:dyDescent="0.25">
      <c r="A92">
        <f t="shared" ca="1" si="1"/>
        <v>99.78271606702954</v>
      </c>
      <c r="C92">
        <v>104.97927678311535</v>
      </c>
    </row>
    <row r="93" spans="1:3" x14ac:dyDescent="0.25">
      <c r="A93">
        <f t="shared" ca="1" si="1"/>
        <v>111.48299408954495</v>
      </c>
      <c r="C93">
        <v>88.520420559597767</v>
      </c>
    </row>
    <row r="94" spans="1:3" x14ac:dyDescent="0.25">
      <c r="A94">
        <f t="shared" ca="1" si="1"/>
        <v>109.37881606206597</v>
      </c>
      <c r="C94">
        <v>108.0865164906853</v>
      </c>
    </row>
    <row r="95" spans="1:3" x14ac:dyDescent="0.25">
      <c r="A95">
        <f t="shared" ca="1" si="1"/>
        <v>99.599324191537448</v>
      </c>
      <c r="C95">
        <v>94.528630880734482</v>
      </c>
    </row>
    <row r="96" spans="1:3" x14ac:dyDescent="0.25">
      <c r="A96">
        <f t="shared" ca="1" si="1"/>
        <v>108.97405321692666</v>
      </c>
      <c r="C96">
        <v>96.773072695432901</v>
      </c>
    </row>
    <row r="97" spans="1:3" x14ac:dyDescent="0.25">
      <c r="A97">
        <f t="shared" ca="1" si="1"/>
        <v>71.464817788900149</v>
      </c>
      <c r="C97">
        <v>99.271236409234845</v>
      </c>
    </row>
    <row r="98" spans="1:3" x14ac:dyDescent="0.25">
      <c r="A98">
        <f t="shared" ca="1" si="1"/>
        <v>94.535587870205987</v>
      </c>
      <c r="C98">
        <v>92.598323831748516</v>
      </c>
    </row>
    <row r="99" spans="1:3" x14ac:dyDescent="0.25">
      <c r="A99">
        <f t="shared" ca="1" si="1"/>
        <v>100.85910340209875</v>
      </c>
      <c r="C99">
        <v>102.33281441281453</v>
      </c>
    </row>
    <row r="100" spans="1:3" x14ac:dyDescent="0.25">
      <c r="A100">
        <f t="shared" ca="1" si="1"/>
        <v>101.70769909637721</v>
      </c>
      <c r="C100">
        <v>74.318250666128804</v>
      </c>
    </row>
    <row r="101" spans="1:3" x14ac:dyDescent="0.25">
      <c r="A101">
        <f t="shared" ca="1" si="1"/>
        <v>115.12775949979391</v>
      </c>
      <c r="C101">
        <v>87.508786671662904</v>
      </c>
    </row>
    <row r="102" spans="1:3" x14ac:dyDescent="0.25">
      <c r="A102">
        <f t="shared" ca="1" si="1"/>
        <v>96.646442321719874</v>
      </c>
      <c r="C102">
        <v>93.872218465519239</v>
      </c>
    </row>
    <row r="103" spans="1:3" x14ac:dyDescent="0.25">
      <c r="A103">
        <f t="shared" ca="1" si="1"/>
        <v>103.26041216494912</v>
      </c>
      <c r="C103">
        <v>92.753072488620234</v>
      </c>
    </row>
    <row r="104" spans="1:3" x14ac:dyDescent="0.25">
      <c r="A104">
        <f t="shared" ca="1" si="1"/>
        <v>94.357488814345842</v>
      </c>
      <c r="C104">
        <v>102.49422151478726</v>
      </c>
    </row>
    <row r="105" spans="1:3" x14ac:dyDescent="0.25">
      <c r="A105">
        <f t="shared" ca="1" si="1"/>
        <v>102.26012761025447</v>
      </c>
      <c r="C105">
        <v>97.684184627547381</v>
      </c>
    </row>
    <row r="106" spans="1:3" x14ac:dyDescent="0.25">
      <c r="A106">
        <f t="shared" ca="1" si="1"/>
        <v>105.04896257659095</v>
      </c>
      <c r="C106">
        <v>87.125315736250428</v>
      </c>
    </row>
    <row r="107" spans="1:3" x14ac:dyDescent="0.25">
      <c r="A107">
        <f t="shared" ca="1" si="1"/>
        <v>91.771633572956219</v>
      </c>
      <c r="C107">
        <v>87.7307085882221</v>
      </c>
    </row>
    <row r="108" spans="1:3" x14ac:dyDescent="0.25">
      <c r="A108">
        <f t="shared" ca="1" si="1"/>
        <v>102.12216945607494</v>
      </c>
      <c r="C108">
        <v>101.21430237226988</v>
      </c>
    </row>
    <row r="109" spans="1:3" x14ac:dyDescent="0.25">
      <c r="A109">
        <f t="shared" ca="1" si="1"/>
        <v>91.272195647991865</v>
      </c>
      <c r="C109">
        <v>108.48395276253218</v>
      </c>
    </row>
    <row r="110" spans="1:3" x14ac:dyDescent="0.25">
      <c r="A110">
        <f t="shared" ca="1" si="1"/>
        <v>91.25613655122811</v>
      </c>
      <c r="C110">
        <v>92.416971481175665</v>
      </c>
    </row>
    <row r="111" spans="1:3" x14ac:dyDescent="0.25">
      <c r="A111">
        <f t="shared" ca="1" si="1"/>
        <v>103.56631932764256</v>
      </c>
      <c r="C111">
        <v>87.961139106296073</v>
      </c>
    </row>
    <row r="112" spans="1:3" x14ac:dyDescent="0.25">
      <c r="A112">
        <f t="shared" ca="1" si="1"/>
        <v>115.87932295427362</v>
      </c>
      <c r="C112">
        <v>104.87879005779234</v>
      </c>
    </row>
    <row r="113" spans="1:3" x14ac:dyDescent="0.25">
      <c r="A113">
        <f t="shared" ca="1" si="1"/>
        <v>79.41829942391422</v>
      </c>
      <c r="C113">
        <v>95.953260319785954</v>
      </c>
    </row>
    <row r="114" spans="1:3" x14ac:dyDescent="0.25">
      <c r="A114">
        <f t="shared" ca="1" si="1"/>
        <v>94.305754327705685</v>
      </c>
      <c r="C114">
        <v>117.86097885490541</v>
      </c>
    </row>
    <row r="115" spans="1:3" x14ac:dyDescent="0.25">
      <c r="A115">
        <f t="shared" ca="1" si="1"/>
        <v>102.15967076994038</v>
      </c>
      <c r="C115">
        <v>102.52302367050389</v>
      </c>
    </row>
    <row r="116" spans="1:3" x14ac:dyDescent="0.25">
      <c r="A116">
        <f t="shared" ca="1" si="1"/>
        <v>93.738002018671153</v>
      </c>
      <c r="C116">
        <v>91.247556875732272</v>
      </c>
    </row>
    <row r="117" spans="1:3" x14ac:dyDescent="0.25">
      <c r="A117">
        <f t="shared" ca="1" si="1"/>
        <v>90.021514687870848</v>
      </c>
      <c r="C117">
        <v>98.794742862163602</v>
      </c>
    </row>
    <row r="118" spans="1:3" x14ac:dyDescent="0.25">
      <c r="A118">
        <f t="shared" ca="1" si="1"/>
        <v>103.33533995326111</v>
      </c>
      <c r="C118">
        <v>108.44884923354728</v>
      </c>
    </row>
    <row r="119" spans="1:3" x14ac:dyDescent="0.25">
      <c r="A119">
        <f t="shared" ca="1" si="1"/>
        <v>89.255645780944235</v>
      </c>
      <c r="C119">
        <v>106.6897153586383</v>
      </c>
    </row>
    <row r="120" spans="1:3" x14ac:dyDescent="0.25">
      <c r="A120">
        <f t="shared" ca="1" si="1"/>
        <v>89.048088944046697</v>
      </c>
      <c r="C120">
        <v>103.14831230764759</v>
      </c>
    </row>
    <row r="121" spans="1:3" x14ac:dyDescent="0.25">
      <c r="A121">
        <f t="shared" ca="1" si="1"/>
        <v>116.98395833155439</v>
      </c>
      <c r="C121">
        <v>104.81202950697073</v>
      </c>
    </row>
    <row r="122" spans="1:3" x14ac:dyDescent="0.25">
      <c r="A122">
        <f t="shared" ca="1" si="1"/>
        <v>114.65606651452701</v>
      </c>
      <c r="C122">
        <v>97.268308893636103</v>
      </c>
    </row>
    <row r="123" spans="1:3" x14ac:dyDescent="0.25">
      <c r="A123">
        <f t="shared" ca="1" si="1"/>
        <v>109.39749133168405</v>
      </c>
      <c r="C123">
        <v>97.578565457275687</v>
      </c>
    </row>
    <row r="124" spans="1:3" x14ac:dyDescent="0.25">
      <c r="A124">
        <f t="shared" ca="1" si="1"/>
        <v>110.13622820844559</v>
      </c>
      <c r="C124">
        <v>99.703161420370193</v>
      </c>
    </row>
    <row r="125" spans="1:3" x14ac:dyDescent="0.25">
      <c r="A125">
        <f t="shared" ca="1" si="1"/>
        <v>89.539787616106295</v>
      </c>
      <c r="C125">
        <v>98.471794277384646</v>
      </c>
    </row>
    <row r="126" spans="1:3" x14ac:dyDescent="0.25">
      <c r="A126">
        <f t="shared" ca="1" si="1"/>
        <v>96.319481187679415</v>
      </c>
      <c r="C126">
        <v>100.7444432696584</v>
      </c>
    </row>
    <row r="127" spans="1:3" x14ac:dyDescent="0.25">
      <c r="A127">
        <f t="shared" ca="1" si="1"/>
        <v>93.594735531498998</v>
      </c>
      <c r="C127">
        <v>103.9496769119709</v>
      </c>
    </row>
    <row r="128" spans="1:3" x14ac:dyDescent="0.25">
      <c r="A128">
        <f t="shared" ca="1" si="1"/>
        <v>108.13823399577925</v>
      </c>
      <c r="C128">
        <v>97.037120402837203</v>
      </c>
    </row>
    <row r="129" spans="1:3" x14ac:dyDescent="0.25">
      <c r="A129">
        <f t="shared" ca="1" si="1"/>
        <v>83.652480122824954</v>
      </c>
      <c r="C129">
        <v>102.93130436034512</v>
      </c>
    </row>
    <row r="130" spans="1:3" x14ac:dyDescent="0.25">
      <c r="A130">
        <f t="shared" ca="1" si="1"/>
        <v>111.1486495670605</v>
      </c>
      <c r="C130">
        <v>89.717460724189763</v>
      </c>
    </row>
    <row r="131" spans="1:3" x14ac:dyDescent="0.25">
      <c r="A131">
        <f t="shared" ref="A131:C150" ca="1" si="2">NORMINV(RAND(), 100, 10)</f>
        <v>90.804684810829727</v>
      </c>
      <c r="C131">
        <v>99.161815028361048</v>
      </c>
    </row>
    <row r="132" spans="1:3" x14ac:dyDescent="0.25">
      <c r="A132">
        <f t="shared" ca="1" si="2"/>
        <v>97.240668449572652</v>
      </c>
      <c r="C132">
        <v>100.45957208755596</v>
      </c>
    </row>
    <row r="133" spans="1:3" x14ac:dyDescent="0.25">
      <c r="A133">
        <f t="shared" ca="1" si="2"/>
        <v>97.595217713298311</v>
      </c>
      <c r="C133">
        <v>110.03387736247046</v>
      </c>
    </row>
    <row r="134" spans="1:3" x14ac:dyDescent="0.25">
      <c r="A134">
        <f t="shared" ca="1" si="2"/>
        <v>110.01075615286389</v>
      </c>
      <c r="C134">
        <v>103.03375312602344</v>
      </c>
    </row>
    <row r="135" spans="1:3" x14ac:dyDescent="0.25">
      <c r="A135">
        <f t="shared" ca="1" si="2"/>
        <v>93.209386298631046</v>
      </c>
      <c r="C135">
        <v>99.40044194072459</v>
      </c>
    </row>
    <row r="136" spans="1:3" x14ac:dyDescent="0.25">
      <c r="A136">
        <f t="shared" ca="1" si="2"/>
        <v>97.169287874223613</v>
      </c>
      <c r="C136">
        <v>110.60077922236485</v>
      </c>
    </row>
    <row r="137" spans="1:3" x14ac:dyDescent="0.25">
      <c r="A137">
        <f t="shared" ca="1" si="2"/>
        <v>111.51709064477579</v>
      </c>
      <c r="C137">
        <v>99.364918883514576</v>
      </c>
    </row>
    <row r="138" spans="1:3" x14ac:dyDescent="0.25">
      <c r="A138">
        <f t="shared" ca="1" si="2"/>
        <v>94.768799008978803</v>
      </c>
      <c r="C138">
        <v>87.050343591234551</v>
      </c>
    </row>
    <row r="139" spans="1:3" x14ac:dyDescent="0.25">
      <c r="A139">
        <f t="shared" ca="1" si="2"/>
        <v>112.19675879894386</v>
      </c>
      <c r="C139">
        <v>110.13183992812921</v>
      </c>
    </row>
    <row r="140" spans="1:3" x14ac:dyDescent="0.25">
      <c r="A140">
        <f t="shared" ca="1" si="2"/>
        <v>96.963753021737418</v>
      </c>
      <c r="C140">
        <v>122.63252272846374</v>
      </c>
    </row>
    <row r="141" spans="1:3" x14ac:dyDescent="0.25">
      <c r="A141">
        <f t="shared" ca="1" si="2"/>
        <v>92.241033468746494</v>
      </c>
      <c r="C141">
        <v>116.9498863296343</v>
      </c>
    </row>
    <row r="142" spans="1:3" x14ac:dyDescent="0.25">
      <c r="A142">
        <f t="shared" ca="1" si="2"/>
        <v>92.099051023045931</v>
      </c>
      <c r="C142">
        <v>72.907349149374767</v>
      </c>
    </row>
    <row r="143" spans="1:3" x14ac:dyDescent="0.25">
      <c r="A143">
        <f t="shared" ca="1" si="2"/>
        <v>109.315334581687</v>
      </c>
      <c r="C143">
        <v>96.597827171028328</v>
      </c>
    </row>
    <row r="144" spans="1:3" x14ac:dyDescent="0.25">
      <c r="A144">
        <f t="shared" ca="1" si="2"/>
        <v>100.60421907114544</v>
      </c>
      <c r="C144">
        <v>101.93087196856028</v>
      </c>
    </row>
    <row r="145" spans="1:3" x14ac:dyDescent="0.25">
      <c r="A145">
        <f t="shared" ca="1" si="2"/>
        <v>98.334315852553928</v>
      </c>
      <c r="C145">
        <v>97.223112085830081</v>
      </c>
    </row>
    <row r="146" spans="1:3" x14ac:dyDescent="0.25">
      <c r="A146">
        <f t="shared" ca="1" si="2"/>
        <v>97.587297749373377</v>
      </c>
      <c r="C146">
        <v>98.368108856394002</v>
      </c>
    </row>
    <row r="147" spans="1:3" x14ac:dyDescent="0.25">
      <c r="A147">
        <f t="shared" ca="1" si="2"/>
        <v>91.771827258908573</v>
      </c>
      <c r="C147">
        <v>117.69951541500653</v>
      </c>
    </row>
    <row r="148" spans="1:3" x14ac:dyDescent="0.25">
      <c r="A148">
        <f t="shared" ca="1" si="2"/>
        <v>93.564159092063306</v>
      </c>
      <c r="C148">
        <v>94.462095168913507</v>
      </c>
    </row>
    <row r="149" spans="1:3" x14ac:dyDescent="0.25">
      <c r="A149">
        <f t="shared" ca="1" si="2"/>
        <v>94.105217080584552</v>
      </c>
      <c r="C149">
        <v>103.72305228716588</v>
      </c>
    </row>
    <row r="150" spans="1:3" x14ac:dyDescent="0.25">
      <c r="A150">
        <f t="shared" ca="1" si="2"/>
        <v>95.980582160757052</v>
      </c>
      <c r="C150">
        <v>99.561950173539728</v>
      </c>
    </row>
    <row r="151" spans="1:3" x14ac:dyDescent="0.25">
      <c r="A151">
        <f t="shared" ref="A151" ca="1" si="3">NORMINV(RAND(), 100, 10)</f>
        <v>91.79081590715623</v>
      </c>
      <c r="C151">
        <v>93.731955919841951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59B33-AEF1-4420-9EC5-E558D9EE51BC}">
  <dimension ref="A1:C151"/>
  <sheetViews>
    <sheetView topLeftCell="A125" workbookViewId="0">
      <selection sqref="A1:XFD1048576"/>
    </sheetView>
  </sheetViews>
  <sheetFormatPr defaultRowHeight="15" x14ac:dyDescent="0.25"/>
  <sheetData>
    <row r="1" spans="1:3" x14ac:dyDescent="0.25">
      <c r="A1" t="s">
        <v>1</v>
      </c>
    </row>
    <row r="2" spans="1:3" x14ac:dyDescent="0.25">
      <c r="A2">
        <f ca="1">INT(RAND()*10)</f>
        <v>0</v>
      </c>
      <c r="C2">
        <v>7</v>
      </c>
    </row>
    <row r="3" spans="1:3" x14ac:dyDescent="0.25">
      <c r="A3">
        <f t="shared" ref="A3:C66" ca="1" si="0">INT(RAND()*10)</f>
        <v>5</v>
      </c>
      <c r="C3">
        <v>7</v>
      </c>
    </row>
    <row r="4" spans="1:3" x14ac:dyDescent="0.25">
      <c r="A4">
        <f t="shared" ca="1" si="0"/>
        <v>4</v>
      </c>
      <c r="C4">
        <v>7</v>
      </c>
    </row>
    <row r="5" spans="1:3" x14ac:dyDescent="0.25">
      <c r="A5">
        <f t="shared" ca="1" si="0"/>
        <v>1</v>
      </c>
      <c r="C5">
        <v>4</v>
      </c>
    </row>
    <row r="6" spans="1:3" x14ac:dyDescent="0.25">
      <c r="A6">
        <f t="shared" ca="1" si="0"/>
        <v>3</v>
      </c>
      <c r="C6">
        <v>1</v>
      </c>
    </row>
    <row r="7" spans="1:3" x14ac:dyDescent="0.25">
      <c r="A7">
        <f t="shared" ca="1" si="0"/>
        <v>2</v>
      </c>
      <c r="C7">
        <v>8</v>
      </c>
    </row>
    <row r="8" spans="1:3" x14ac:dyDescent="0.25">
      <c r="A8">
        <f t="shared" ca="1" si="0"/>
        <v>6</v>
      </c>
      <c r="C8">
        <v>7</v>
      </c>
    </row>
    <row r="9" spans="1:3" x14ac:dyDescent="0.25">
      <c r="A9">
        <f t="shared" ca="1" si="0"/>
        <v>7</v>
      </c>
      <c r="C9">
        <v>3</v>
      </c>
    </row>
    <row r="10" spans="1:3" x14ac:dyDescent="0.25">
      <c r="A10">
        <f t="shared" ca="1" si="0"/>
        <v>1</v>
      </c>
      <c r="C10">
        <v>2</v>
      </c>
    </row>
    <row r="11" spans="1:3" x14ac:dyDescent="0.25">
      <c r="A11">
        <f t="shared" ca="1" si="0"/>
        <v>2</v>
      </c>
      <c r="C11">
        <v>5</v>
      </c>
    </row>
    <row r="12" spans="1:3" x14ac:dyDescent="0.25">
      <c r="A12">
        <f t="shared" ca="1" si="0"/>
        <v>9</v>
      </c>
      <c r="C12">
        <v>7</v>
      </c>
    </row>
    <row r="13" spans="1:3" x14ac:dyDescent="0.25">
      <c r="A13">
        <f t="shared" ca="1" si="0"/>
        <v>0</v>
      </c>
      <c r="C13">
        <v>3</v>
      </c>
    </row>
    <row r="14" spans="1:3" x14ac:dyDescent="0.25">
      <c r="A14">
        <f t="shared" ca="1" si="0"/>
        <v>3</v>
      </c>
      <c r="C14">
        <v>4</v>
      </c>
    </row>
    <row r="15" spans="1:3" x14ac:dyDescent="0.25">
      <c r="A15">
        <f t="shared" ca="1" si="0"/>
        <v>7</v>
      </c>
      <c r="C15">
        <v>2</v>
      </c>
    </row>
    <row r="16" spans="1:3" x14ac:dyDescent="0.25">
      <c r="A16">
        <f t="shared" ca="1" si="0"/>
        <v>5</v>
      </c>
      <c r="C16">
        <v>2</v>
      </c>
    </row>
    <row r="17" spans="1:3" x14ac:dyDescent="0.25">
      <c r="A17">
        <f t="shared" ca="1" si="0"/>
        <v>0</v>
      </c>
      <c r="C17">
        <v>5</v>
      </c>
    </row>
    <row r="18" spans="1:3" x14ac:dyDescent="0.25">
      <c r="A18">
        <f t="shared" ca="1" si="0"/>
        <v>8</v>
      </c>
      <c r="C18">
        <v>3</v>
      </c>
    </row>
    <row r="19" spans="1:3" x14ac:dyDescent="0.25">
      <c r="A19">
        <f t="shared" ca="1" si="0"/>
        <v>3</v>
      </c>
      <c r="C19">
        <v>8</v>
      </c>
    </row>
    <row r="20" spans="1:3" x14ac:dyDescent="0.25">
      <c r="A20">
        <f t="shared" ca="1" si="0"/>
        <v>6</v>
      </c>
      <c r="C20">
        <v>3</v>
      </c>
    </row>
    <row r="21" spans="1:3" x14ac:dyDescent="0.25">
      <c r="A21">
        <f t="shared" ca="1" si="0"/>
        <v>5</v>
      </c>
      <c r="C21">
        <v>3</v>
      </c>
    </row>
    <row r="22" spans="1:3" x14ac:dyDescent="0.25">
      <c r="A22">
        <f t="shared" ca="1" si="0"/>
        <v>0</v>
      </c>
      <c r="C22">
        <v>3</v>
      </c>
    </row>
    <row r="23" spans="1:3" x14ac:dyDescent="0.25">
      <c r="A23">
        <f t="shared" ca="1" si="0"/>
        <v>5</v>
      </c>
      <c r="C23">
        <v>7</v>
      </c>
    </row>
    <row r="24" spans="1:3" x14ac:dyDescent="0.25">
      <c r="A24">
        <f t="shared" ca="1" si="0"/>
        <v>8</v>
      </c>
      <c r="C24">
        <v>1</v>
      </c>
    </row>
    <row r="25" spans="1:3" x14ac:dyDescent="0.25">
      <c r="A25">
        <f t="shared" ca="1" si="0"/>
        <v>4</v>
      </c>
      <c r="C25">
        <v>5</v>
      </c>
    </row>
    <row r="26" spans="1:3" x14ac:dyDescent="0.25">
      <c r="A26">
        <f t="shared" ca="1" si="0"/>
        <v>9</v>
      </c>
      <c r="C26">
        <v>3</v>
      </c>
    </row>
    <row r="27" spans="1:3" x14ac:dyDescent="0.25">
      <c r="A27">
        <f t="shared" ca="1" si="0"/>
        <v>5</v>
      </c>
      <c r="C27">
        <v>0</v>
      </c>
    </row>
    <row r="28" spans="1:3" x14ac:dyDescent="0.25">
      <c r="A28">
        <f t="shared" ca="1" si="0"/>
        <v>5</v>
      </c>
      <c r="C28">
        <v>1</v>
      </c>
    </row>
    <row r="29" spans="1:3" x14ac:dyDescent="0.25">
      <c r="A29">
        <f t="shared" ca="1" si="0"/>
        <v>6</v>
      </c>
      <c r="C29">
        <v>4</v>
      </c>
    </row>
    <row r="30" spans="1:3" x14ac:dyDescent="0.25">
      <c r="A30">
        <f t="shared" ca="1" si="0"/>
        <v>9</v>
      </c>
      <c r="C30">
        <v>5</v>
      </c>
    </row>
    <row r="31" spans="1:3" x14ac:dyDescent="0.25">
      <c r="A31">
        <f t="shared" ca="1" si="0"/>
        <v>7</v>
      </c>
      <c r="C31">
        <v>9</v>
      </c>
    </row>
    <row r="32" spans="1:3" x14ac:dyDescent="0.25">
      <c r="A32">
        <f t="shared" ca="1" si="0"/>
        <v>0</v>
      </c>
      <c r="C32">
        <v>9</v>
      </c>
    </row>
    <row r="33" spans="1:3" x14ac:dyDescent="0.25">
      <c r="A33">
        <f t="shared" ca="1" si="0"/>
        <v>6</v>
      </c>
      <c r="C33">
        <v>6</v>
      </c>
    </row>
    <row r="34" spans="1:3" x14ac:dyDescent="0.25">
      <c r="A34">
        <f t="shared" ca="1" si="0"/>
        <v>0</v>
      </c>
      <c r="C34">
        <v>7</v>
      </c>
    </row>
    <row r="35" spans="1:3" x14ac:dyDescent="0.25">
      <c r="A35">
        <f t="shared" ca="1" si="0"/>
        <v>1</v>
      </c>
      <c r="C35">
        <v>3</v>
      </c>
    </row>
    <row r="36" spans="1:3" x14ac:dyDescent="0.25">
      <c r="A36">
        <f t="shared" ca="1" si="0"/>
        <v>2</v>
      </c>
      <c r="C36">
        <v>0</v>
      </c>
    </row>
    <row r="37" spans="1:3" x14ac:dyDescent="0.25">
      <c r="A37">
        <f t="shared" ca="1" si="0"/>
        <v>1</v>
      </c>
      <c r="C37">
        <v>8</v>
      </c>
    </row>
    <row r="38" spans="1:3" x14ac:dyDescent="0.25">
      <c r="A38">
        <f t="shared" ca="1" si="0"/>
        <v>6</v>
      </c>
      <c r="C38">
        <v>7</v>
      </c>
    </row>
    <row r="39" spans="1:3" x14ac:dyDescent="0.25">
      <c r="A39">
        <f t="shared" ca="1" si="0"/>
        <v>3</v>
      </c>
      <c r="C39">
        <v>4</v>
      </c>
    </row>
    <row r="40" spans="1:3" x14ac:dyDescent="0.25">
      <c r="A40">
        <f t="shared" ca="1" si="0"/>
        <v>1</v>
      </c>
      <c r="C40">
        <v>9</v>
      </c>
    </row>
    <row r="41" spans="1:3" x14ac:dyDescent="0.25">
      <c r="A41">
        <f t="shared" ca="1" si="0"/>
        <v>5</v>
      </c>
      <c r="C41">
        <v>0</v>
      </c>
    </row>
    <row r="42" spans="1:3" x14ac:dyDescent="0.25">
      <c r="A42">
        <f t="shared" ca="1" si="0"/>
        <v>8</v>
      </c>
      <c r="C42">
        <v>9</v>
      </c>
    </row>
    <row r="43" spans="1:3" x14ac:dyDescent="0.25">
      <c r="A43">
        <f t="shared" ca="1" si="0"/>
        <v>4</v>
      </c>
      <c r="C43">
        <v>9</v>
      </c>
    </row>
    <row r="44" spans="1:3" x14ac:dyDescent="0.25">
      <c r="A44">
        <f t="shared" ca="1" si="0"/>
        <v>1</v>
      </c>
      <c r="C44">
        <v>7</v>
      </c>
    </row>
    <row r="45" spans="1:3" x14ac:dyDescent="0.25">
      <c r="A45">
        <f t="shared" ca="1" si="0"/>
        <v>5</v>
      </c>
      <c r="C45">
        <v>4</v>
      </c>
    </row>
    <row r="46" spans="1:3" x14ac:dyDescent="0.25">
      <c r="A46">
        <f t="shared" ca="1" si="0"/>
        <v>9</v>
      </c>
      <c r="C46">
        <v>9</v>
      </c>
    </row>
    <row r="47" spans="1:3" x14ac:dyDescent="0.25">
      <c r="A47">
        <f t="shared" ca="1" si="0"/>
        <v>6</v>
      </c>
      <c r="C47">
        <v>0</v>
      </c>
    </row>
    <row r="48" spans="1:3" x14ac:dyDescent="0.25">
      <c r="A48">
        <f t="shared" ca="1" si="0"/>
        <v>3</v>
      </c>
      <c r="C48">
        <v>8</v>
      </c>
    </row>
    <row r="49" spans="1:3" x14ac:dyDescent="0.25">
      <c r="A49">
        <f t="shared" ca="1" si="0"/>
        <v>8</v>
      </c>
      <c r="C49">
        <v>5</v>
      </c>
    </row>
    <row r="50" spans="1:3" x14ac:dyDescent="0.25">
      <c r="A50">
        <f t="shared" ca="1" si="0"/>
        <v>0</v>
      </c>
      <c r="C50">
        <v>5</v>
      </c>
    </row>
    <row r="51" spans="1:3" x14ac:dyDescent="0.25">
      <c r="A51">
        <f t="shared" ca="1" si="0"/>
        <v>4</v>
      </c>
      <c r="C51">
        <v>6</v>
      </c>
    </row>
    <row r="52" spans="1:3" x14ac:dyDescent="0.25">
      <c r="A52">
        <f t="shared" ca="1" si="0"/>
        <v>4</v>
      </c>
      <c r="C52">
        <v>3</v>
      </c>
    </row>
    <row r="53" spans="1:3" x14ac:dyDescent="0.25">
      <c r="A53">
        <f t="shared" ca="1" si="0"/>
        <v>8</v>
      </c>
      <c r="C53">
        <v>0</v>
      </c>
    </row>
    <row r="54" spans="1:3" x14ac:dyDescent="0.25">
      <c r="A54">
        <f t="shared" ca="1" si="0"/>
        <v>3</v>
      </c>
      <c r="C54">
        <v>4</v>
      </c>
    </row>
    <row r="55" spans="1:3" x14ac:dyDescent="0.25">
      <c r="A55">
        <f t="shared" ca="1" si="0"/>
        <v>1</v>
      </c>
      <c r="C55">
        <v>0</v>
      </c>
    </row>
    <row r="56" spans="1:3" x14ac:dyDescent="0.25">
      <c r="A56">
        <f t="shared" ca="1" si="0"/>
        <v>8</v>
      </c>
      <c r="C56">
        <v>9</v>
      </c>
    </row>
    <row r="57" spans="1:3" x14ac:dyDescent="0.25">
      <c r="A57">
        <f t="shared" ca="1" si="0"/>
        <v>4</v>
      </c>
      <c r="C57">
        <v>6</v>
      </c>
    </row>
    <row r="58" spans="1:3" x14ac:dyDescent="0.25">
      <c r="A58">
        <f t="shared" ca="1" si="0"/>
        <v>9</v>
      </c>
      <c r="C58">
        <v>4</v>
      </c>
    </row>
    <row r="59" spans="1:3" x14ac:dyDescent="0.25">
      <c r="A59">
        <f t="shared" ca="1" si="0"/>
        <v>5</v>
      </c>
      <c r="C59">
        <v>6</v>
      </c>
    </row>
    <row r="60" spans="1:3" x14ac:dyDescent="0.25">
      <c r="A60">
        <f t="shared" ca="1" si="0"/>
        <v>9</v>
      </c>
      <c r="C60">
        <v>3</v>
      </c>
    </row>
    <row r="61" spans="1:3" x14ac:dyDescent="0.25">
      <c r="A61">
        <f t="shared" ca="1" si="0"/>
        <v>3</v>
      </c>
      <c r="C61">
        <v>8</v>
      </c>
    </row>
    <row r="62" spans="1:3" x14ac:dyDescent="0.25">
      <c r="A62">
        <f t="shared" ca="1" si="0"/>
        <v>8</v>
      </c>
      <c r="C62">
        <v>1</v>
      </c>
    </row>
    <row r="63" spans="1:3" x14ac:dyDescent="0.25">
      <c r="A63">
        <f t="shared" ca="1" si="0"/>
        <v>2</v>
      </c>
      <c r="C63">
        <v>6</v>
      </c>
    </row>
    <row r="64" spans="1:3" x14ac:dyDescent="0.25">
      <c r="A64">
        <f t="shared" ca="1" si="0"/>
        <v>5</v>
      </c>
      <c r="C64">
        <v>4</v>
      </c>
    </row>
    <row r="65" spans="1:3" x14ac:dyDescent="0.25">
      <c r="A65">
        <f t="shared" ca="1" si="0"/>
        <v>0</v>
      </c>
      <c r="C65">
        <v>1</v>
      </c>
    </row>
    <row r="66" spans="1:3" x14ac:dyDescent="0.25">
      <c r="A66">
        <f t="shared" ca="1" si="0"/>
        <v>2</v>
      </c>
      <c r="C66">
        <v>1</v>
      </c>
    </row>
    <row r="67" spans="1:3" x14ac:dyDescent="0.25">
      <c r="A67">
        <f t="shared" ref="A67:C130" ca="1" si="1">INT(RAND()*10)</f>
        <v>8</v>
      </c>
      <c r="C67">
        <v>9</v>
      </c>
    </row>
    <row r="68" spans="1:3" x14ac:dyDescent="0.25">
      <c r="A68">
        <f t="shared" ca="1" si="1"/>
        <v>0</v>
      </c>
      <c r="C68">
        <v>4</v>
      </c>
    </row>
    <row r="69" spans="1:3" x14ac:dyDescent="0.25">
      <c r="A69">
        <f t="shared" ca="1" si="1"/>
        <v>5</v>
      </c>
      <c r="C69">
        <v>4</v>
      </c>
    </row>
    <row r="70" spans="1:3" x14ac:dyDescent="0.25">
      <c r="A70">
        <f t="shared" ca="1" si="1"/>
        <v>5</v>
      </c>
      <c r="C70">
        <v>5</v>
      </c>
    </row>
    <row r="71" spans="1:3" x14ac:dyDescent="0.25">
      <c r="A71">
        <f t="shared" ca="1" si="1"/>
        <v>9</v>
      </c>
      <c r="C71">
        <v>8</v>
      </c>
    </row>
    <row r="72" spans="1:3" x14ac:dyDescent="0.25">
      <c r="A72">
        <f t="shared" ca="1" si="1"/>
        <v>5</v>
      </c>
      <c r="C72">
        <v>6</v>
      </c>
    </row>
    <row r="73" spans="1:3" x14ac:dyDescent="0.25">
      <c r="A73">
        <f t="shared" ca="1" si="1"/>
        <v>1</v>
      </c>
      <c r="C73">
        <v>3</v>
      </c>
    </row>
    <row r="74" spans="1:3" x14ac:dyDescent="0.25">
      <c r="A74">
        <f t="shared" ca="1" si="1"/>
        <v>8</v>
      </c>
      <c r="C74">
        <v>2</v>
      </c>
    </row>
    <row r="75" spans="1:3" x14ac:dyDescent="0.25">
      <c r="A75">
        <f t="shared" ca="1" si="1"/>
        <v>4</v>
      </c>
      <c r="C75">
        <v>8</v>
      </c>
    </row>
    <row r="76" spans="1:3" x14ac:dyDescent="0.25">
      <c r="A76">
        <f t="shared" ca="1" si="1"/>
        <v>8</v>
      </c>
      <c r="C76">
        <v>8</v>
      </c>
    </row>
    <row r="77" spans="1:3" x14ac:dyDescent="0.25">
      <c r="A77">
        <f t="shared" ca="1" si="1"/>
        <v>3</v>
      </c>
      <c r="C77">
        <v>7</v>
      </c>
    </row>
    <row r="78" spans="1:3" x14ac:dyDescent="0.25">
      <c r="A78">
        <f t="shared" ca="1" si="1"/>
        <v>9</v>
      </c>
      <c r="C78">
        <v>7</v>
      </c>
    </row>
    <row r="79" spans="1:3" x14ac:dyDescent="0.25">
      <c r="A79">
        <f t="shared" ca="1" si="1"/>
        <v>5</v>
      </c>
      <c r="C79">
        <v>0</v>
      </c>
    </row>
    <row r="80" spans="1:3" x14ac:dyDescent="0.25">
      <c r="A80">
        <f t="shared" ca="1" si="1"/>
        <v>6</v>
      </c>
      <c r="C80">
        <v>8</v>
      </c>
    </row>
    <row r="81" spans="1:3" x14ac:dyDescent="0.25">
      <c r="A81">
        <f t="shared" ca="1" si="1"/>
        <v>9</v>
      </c>
      <c r="C81">
        <v>3</v>
      </c>
    </row>
    <row r="82" spans="1:3" x14ac:dyDescent="0.25">
      <c r="A82">
        <f t="shared" ca="1" si="1"/>
        <v>1</v>
      </c>
      <c r="C82">
        <v>1</v>
      </c>
    </row>
    <row r="83" spans="1:3" x14ac:dyDescent="0.25">
      <c r="A83">
        <f t="shared" ca="1" si="1"/>
        <v>3</v>
      </c>
      <c r="C83">
        <v>4</v>
      </c>
    </row>
    <row r="84" spans="1:3" x14ac:dyDescent="0.25">
      <c r="A84">
        <f t="shared" ca="1" si="1"/>
        <v>2</v>
      </c>
      <c r="C84">
        <v>6</v>
      </c>
    </row>
    <row r="85" spans="1:3" x14ac:dyDescent="0.25">
      <c r="A85">
        <f t="shared" ca="1" si="1"/>
        <v>1</v>
      </c>
      <c r="C85">
        <v>3</v>
      </c>
    </row>
    <row r="86" spans="1:3" x14ac:dyDescent="0.25">
      <c r="A86">
        <f t="shared" ca="1" si="1"/>
        <v>9</v>
      </c>
      <c r="C86">
        <v>6</v>
      </c>
    </row>
    <row r="87" spans="1:3" x14ac:dyDescent="0.25">
      <c r="A87">
        <f t="shared" ca="1" si="1"/>
        <v>6</v>
      </c>
      <c r="C87">
        <v>5</v>
      </c>
    </row>
    <row r="88" spans="1:3" x14ac:dyDescent="0.25">
      <c r="A88">
        <f t="shared" ca="1" si="1"/>
        <v>2</v>
      </c>
      <c r="C88">
        <v>2</v>
      </c>
    </row>
    <row r="89" spans="1:3" x14ac:dyDescent="0.25">
      <c r="A89">
        <f t="shared" ca="1" si="1"/>
        <v>3</v>
      </c>
      <c r="C89">
        <v>5</v>
      </c>
    </row>
    <row r="90" spans="1:3" x14ac:dyDescent="0.25">
      <c r="A90">
        <f t="shared" ca="1" si="1"/>
        <v>2</v>
      </c>
      <c r="C90">
        <v>1</v>
      </c>
    </row>
    <row r="91" spans="1:3" x14ac:dyDescent="0.25">
      <c r="A91">
        <f t="shared" ca="1" si="1"/>
        <v>3</v>
      </c>
      <c r="C91">
        <v>9</v>
      </c>
    </row>
    <row r="92" spans="1:3" x14ac:dyDescent="0.25">
      <c r="A92">
        <f t="shared" ca="1" si="1"/>
        <v>2</v>
      </c>
      <c r="C92">
        <v>8</v>
      </c>
    </row>
    <row r="93" spans="1:3" x14ac:dyDescent="0.25">
      <c r="A93">
        <f t="shared" ca="1" si="1"/>
        <v>3</v>
      </c>
      <c r="C93">
        <v>6</v>
      </c>
    </row>
    <row r="94" spans="1:3" x14ac:dyDescent="0.25">
      <c r="A94">
        <f t="shared" ca="1" si="1"/>
        <v>9</v>
      </c>
      <c r="C94">
        <v>1</v>
      </c>
    </row>
    <row r="95" spans="1:3" x14ac:dyDescent="0.25">
      <c r="A95">
        <f t="shared" ca="1" si="1"/>
        <v>4</v>
      </c>
      <c r="C95">
        <v>5</v>
      </c>
    </row>
    <row r="96" spans="1:3" x14ac:dyDescent="0.25">
      <c r="A96">
        <f t="shared" ca="1" si="1"/>
        <v>3</v>
      </c>
      <c r="C96">
        <v>7</v>
      </c>
    </row>
    <row r="97" spans="1:3" x14ac:dyDescent="0.25">
      <c r="A97">
        <f t="shared" ca="1" si="1"/>
        <v>1</v>
      </c>
      <c r="C97">
        <v>9</v>
      </c>
    </row>
    <row r="98" spans="1:3" x14ac:dyDescent="0.25">
      <c r="A98">
        <f t="shared" ca="1" si="1"/>
        <v>7</v>
      </c>
      <c r="C98">
        <v>6</v>
      </c>
    </row>
    <row r="99" spans="1:3" x14ac:dyDescent="0.25">
      <c r="A99">
        <f t="shared" ca="1" si="1"/>
        <v>0</v>
      </c>
      <c r="C99">
        <v>6</v>
      </c>
    </row>
    <row r="100" spans="1:3" x14ac:dyDescent="0.25">
      <c r="A100">
        <f t="shared" ca="1" si="1"/>
        <v>5</v>
      </c>
      <c r="C100">
        <v>7</v>
      </c>
    </row>
    <row r="101" spans="1:3" x14ac:dyDescent="0.25">
      <c r="A101">
        <f t="shared" ca="1" si="1"/>
        <v>1</v>
      </c>
      <c r="C101">
        <v>8</v>
      </c>
    </row>
    <row r="102" spans="1:3" x14ac:dyDescent="0.25">
      <c r="A102">
        <f t="shared" ca="1" si="1"/>
        <v>3</v>
      </c>
      <c r="C102">
        <v>4</v>
      </c>
    </row>
    <row r="103" spans="1:3" x14ac:dyDescent="0.25">
      <c r="A103">
        <f t="shared" ca="1" si="1"/>
        <v>5</v>
      </c>
      <c r="C103">
        <v>0</v>
      </c>
    </row>
    <row r="104" spans="1:3" x14ac:dyDescent="0.25">
      <c r="A104">
        <f t="shared" ca="1" si="1"/>
        <v>0</v>
      </c>
      <c r="C104">
        <v>6</v>
      </c>
    </row>
    <row r="105" spans="1:3" x14ac:dyDescent="0.25">
      <c r="A105">
        <f t="shared" ca="1" si="1"/>
        <v>1</v>
      </c>
      <c r="C105">
        <v>1</v>
      </c>
    </row>
    <row r="106" spans="1:3" x14ac:dyDescent="0.25">
      <c r="A106">
        <f t="shared" ca="1" si="1"/>
        <v>9</v>
      </c>
      <c r="C106">
        <v>6</v>
      </c>
    </row>
    <row r="107" spans="1:3" x14ac:dyDescent="0.25">
      <c r="A107">
        <f t="shared" ca="1" si="1"/>
        <v>7</v>
      </c>
      <c r="C107">
        <v>7</v>
      </c>
    </row>
    <row r="108" spans="1:3" x14ac:dyDescent="0.25">
      <c r="A108">
        <f t="shared" ca="1" si="1"/>
        <v>8</v>
      </c>
      <c r="C108">
        <v>1</v>
      </c>
    </row>
    <row r="109" spans="1:3" x14ac:dyDescent="0.25">
      <c r="A109">
        <f t="shared" ca="1" si="1"/>
        <v>3</v>
      </c>
      <c r="C109">
        <v>3</v>
      </c>
    </row>
    <row r="110" spans="1:3" x14ac:dyDescent="0.25">
      <c r="A110">
        <f t="shared" ca="1" si="1"/>
        <v>0</v>
      </c>
      <c r="C110">
        <v>5</v>
      </c>
    </row>
    <row r="111" spans="1:3" x14ac:dyDescent="0.25">
      <c r="A111">
        <f t="shared" ca="1" si="1"/>
        <v>3</v>
      </c>
      <c r="C111">
        <v>2</v>
      </c>
    </row>
    <row r="112" spans="1:3" x14ac:dyDescent="0.25">
      <c r="A112">
        <f t="shared" ca="1" si="1"/>
        <v>5</v>
      </c>
      <c r="C112">
        <v>1</v>
      </c>
    </row>
    <row r="113" spans="1:3" x14ac:dyDescent="0.25">
      <c r="A113">
        <f t="shared" ca="1" si="1"/>
        <v>4</v>
      </c>
      <c r="C113">
        <v>7</v>
      </c>
    </row>
    <row r="114" spans="1:3" x14ac:dyDescent="0.25">
      <c r="A114">
        <f t="shared" ca="1" si="1"/>
        <v>0</v>
      </c>
      <c r="C114">
        <v>2</v>
      </c>
    </row>
    <row r="115" spans="1:3" x14ac:dyDescent="0.25">
      <c r="A115">
        <f t="shared" ca="1" si="1"/>
        <v>7</v>
      </c>
      <c r="C115">
        <v>9</v>
      </c>
    </row>
    <row r="116" spans="1:3" x14ac:dyDescent="0.25">
      <c r="A116">
        <f t="shared" ca="1" si="1"/>
        <v>4</v>
      </c>
      <c r="C116">
        <v>4</v>
      </c>
    </row>
    <row r="117" spans="1:3" x14ac:dyDescent="0.25">
      <c r="A117">
        <f t="shared" ca="1" si="1"/>
        <v>5</v>
      </c>
      <c r="C117">
        <v>0</v>
      </c>
    </row>
    <row r="118" spans="1:3" x14ac:dyDescent="0.25">
      <c r="A118">
        <f t="shared" ca="1" si="1"/>
        <v>1</v>
      </c>
      <c r="C118">
        <v>9</v>
      </c>
    </row>
    <row r="119" spans="1:3" x14ac:dyDescent="0.25">
      <c r="A119">
        <f t="shared" ca="1" si="1"/>
        <v>5</v>
      </c>
      <c r="C119">
        <v>3</v>
      </c>
    </row>
    <row r="120" spans="1:3" x14ac:dyDescent="0.25">
      <c r="A120">
        <f t="shared" ca="1" si="1"/>
        <v>6</v>
      </c>
      <c r="C120">
        <v>5</v>
      </c>
    </row>
    <row r="121" spans="1:3" x14ac:dyDescent="0.25">
      <c r="A121">
        <f t="shared" ca="1" si="1"/>
        <v>2</v>
      </c>
      <c r="C121">
        <v>2</v>
      </c>
    </row>
    <row r="122" spans="1:3" x14ac:dyDescent="0.25">
      <c r="A122">
        <f t="shared" ca="1" si="1"/>
        <v>6</v>
      </c>
      <c r="C122">
        <v>1</v>
      </c>
    </row>
    <row r="123" spans="1:3" x14ac:dyDescent="0.25">
      <c r="A123">
        <f t="shared" ca="1" si="1"/>
        <v>6</v>
      </c>
      <c r="C123">
        <v>6</v>
      </c>
    </row>
    <row r="124" spans="1:3" x14ac:dyDescent="0.25">
      <c r="A124">
        <f t="shared" ca="1" si="1"/>
        <v>3</v>
      </c>
      <c r="C124">
        <v>8</v>
      </c>
    </row>
    <row r="125" spans="1:3" x14ac:dyDescent="0.25">
      <c r="A125">
        <f t="shared" ca="1" si="1"/>
        <v>8</v>
      </c>
      <c r="C125">
        <v>1</v>
      </c>
    </row>
    <row r="126" spans="1:3" x14ac:dyDescent="0.25">
      <c r="A126">
        <f t="shared" ca="1" si="1"/>
        <v>0</v>
      </c>
      <c r="C126">
        <v>8</v>
      </c>
    </row>
    <row r="127" spans="1:3" x14ac:dyDescent="0.25">
      <c r="A127">
        <f t="shared" ca="1" si="1"/>
        <v>8</v>
      </c>
      <c r="C127">
        <v>9</v>
      </c>
    </row>
    <row r="128" spans="1:3" x14ac:dyDescent="0.25">
      <c r="A128">
        <f t="shared" ca="1" si="1"/>
        <v>2</v>
      </c>
      <c r="C128">
        <v>0</v>
      </c>
    </row>
    <row r="129" spans="1:3" x14ac:dyDescent="0.25">
      <c r="A129">
        <f t="shared" ca="1" si="1"/>
        <v>5</v>
      </c>
      <c r="C129">
        <v>1</v>
      </c>
    </row>
    <row r="130" spans="1:3" x14ac:dyDescent="0.25">
      <c r="A130">
        <f t="shared" ca="1" si="1"/>
        <v>8</v>
      </c>
      <c r="C130">
        <v>2</v>
      </c>
    </row>
    <row r="131" spans="1:3" x14ac:dyDescent="0.25">
      <c r="A131">
        <f t="shared" ref="A131:C151" ca="1" si="2">INT(RAND()*10)</f>
        <v>5</v>
      </c>
      <c r="C131">
        <v>6</v>
      </c>
    </row>
    <row r="132" spans="1:3" x14ac:dyDescent="0.25">
      <c r="A132">
        <f t="shared" ca="1" si="2"/>
        <v>3</v>
      </c>
      <c r="C132">
        <v>4</v>
      </c>
    </row>
    <row r="133" spans="1:3" x14ac:dyDescent="0.25">
      <c r="A133">
        <f t="shared" ca="1" si="2"/>
        <v>1</v>
      </c>
      <c r="C133">
        <v>0</v>
      </c>
    </row>
    <row r="134" spans="1:3" x14ac:dyDescent="0.25">
      <c r="A134">
        <f t="shared" ca="1" si="2"/>
        <v>7</v>
      </c>
      <c r="C134">
        <v>1</v>
      </c>
    </row>
    <row r="135" spans="1:3" x14ac:dyDescent="0.25">
      <c r="A135">
        <f t="shared" ca="1" si="2"/>
        <v>7</v>
      </c>
      <c r="C135">
        <v>4</v>
      </c>
    </row>
    <row r="136" spans="1:3" x14ac:dyDescent="0.25">
      <c r="A136">
        <f t="shared" ca="1" si="2"/>
        <v>0</v>
      </c>
      <c r="C136">
        <v>3</v>
      </c>
    </row>
    <row r="137" spans="1:3" x14ac:dyDescent="0.25">
      <c r="A137">
        <f t="shared" ca="1" si="2"/>
        <v>7</v>
      </c>
      <c r="C137">
        <v>1</v>
      </c>
    </row>
    <row r="138" spans="1:3" x14ac:dyDescent="0.25">
      <c r="A138">
        <f t="shared" ca="1" si="2"/>
        <v>3</v>
      </c>
      <c r="C138">
        <v>1</v>
      </c>
    </row>
    <row r="139" spans="1:3" x14ac:dyDescent="0.25">
      <c r="A139">
        <f t="shared" ca="1" si="2"/>
        <v>7</v>
      </c>
      <c r="C139">
        <v>1</v>
      </c>
    </row>
    <row r="140" spans="1:3" x14ac:dyDescent="0.25">
      <c r="A140">
        <f t="shared" ca="1" si="2"/>
        <v>0</v>
      </c>
      <c r="C140">
        <v>9</v>
      </c>
    </row>
    <row r="141" spans="1:3" x14ac:dyDescent="0.25">
      <c r="A141">
        <f t="shared" ca="1" si="2"/>
        <v>2</v>
      </c>
      <c r="C141">
        <v>1</v>
      </c>
    </row>
    <row r="142" spans="1:3" x14ac:dyDescent="0.25">
      <c r="A142">
        <f t="shared" ca="1" si="2"/>
        <v>4</v>
      </c>
      <c r="C142">
        <v>0</v>
      </c>
    </row>
    <row r="143" spans="1:3" x14ac:dyDescent="0.25">
      <c r="A143">
        <f t="shared" ca="1" si="2"/>
        <v>4</v>
      </c>
      <c r="C143">
        <v>0</v>
      </c>
    </row>
    <row r="144" spans="1:3" x14ac:dyDescent="0.25">
      <c r="A144">
        <f t="shared" ca="1" si="2"/>
        <v>8</v>
      </c>
      <c r="C144">
        <v>6</v>
      </c>
    </row>
    <row r="145" spans="1:3" x14ac:dyDescent="0.25">
      <c r="A145">
        <f t="shared" ca="1" si="2"/>
        <v>8</v>
      </c>
      <c r="C145">
        <v>4</v>
      </c>
    </row>
    <row r="146" spans="1:3" x14ac:dyDescent="0.25">
      <c r="A146">
        <f t="shared" ca="1" si="2"/>
        <v>4</v>
      </c>
      <c r="C146">
        <v>6</v>
      </c>
    </row>
    <row r="147" spans="1:3" x14ac:dyDescent="0.25">
      <c r="A147">
        <f t="shared" ca="1" si="2"/>
        <v>4</v>
      </c>
      <c r="C147">
        <v>5</v>
      </c>
    </row>
    <row r="148" spans="1:3" x14ac:dyDescent="0.25">
      <c r="A148">
        <f t="shared" ca="1" si="2"/>
        <v>3</v>
      </c>
      <c r="C148">
        <v>1</v>
      </c>
    </row>
    <row r="149" spans="1:3" x14ac:dyDescent="0.25">
      <c r="A149">
        <f t="shared" ca="1" si="2"/>
        <v>6</v>
      </c>
      <c r="C149">
        <v>6</v>
      </c>
    </row>
    <row r="150" spans="1:3" x14ac:dyDescent="0.25">
      <c r="A150">
        <f t="shared" ca="1" si="2"/>
        <v>8</v>
      </c>
      <c r="C150">
        <v>5</v>
      </c>
    </row>
    <row r="151" spans="1:3" x14ac:dyDescent="0.25">
      <c r="A151">
        <f t="shared" ca="1" si="2"/>
        <v>5</v>
      </c>
      <c r="C151">
        <v>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0057-CBEC-4533-B20F-F2A59A41E7CF}">
  <dimension ref="A3:B15"/>
  <sheetViews>
    <sheetView workbookViewId="0">
      <selection activeCell="A4" sqref="A4:B13"/>
    </sheetView>
  </sheetViews>
  <sheetFormatPr defaultRowHeight="15" x14ac:dyDescent="0.25"/>
  <cols>
    <col min="1" max="1" width="18" bestFit="1" customWidth="1"/>
    <col min="2" max="2" width="14.42578125" bestFit="1" customWidth="1"/>
  </cols>
  <sheetData>
    <row r="3" spans="1:2" x14ac:dyDescent="0.25">
      <c r="A3" s="3" t="s">
        <v>14</v>
      </c>
      <c r="B3" t="s">
        <v>17</v>
      </c>
    </row>
    <row r="4" spans="1:2" x14ac:dyDescent="0.25">
      <c r="A4" s="4">
        <v>0</v>
      </c>
      <c r="B4" s="2">
        <v>16</v>
      </c>
    </row>
    <row r="5" spans="1:2" x14ac:dyDescent="0.25">
      <c r="A5" s="4">
        <v>1</v>
      </c>
      <c r="B5" s="2">
        <v>14</v>
      </c>
    </row>
    <row r="6" spans="1:2" x14ac:dyDescent="0.25">
      <c r="A6" s="4">
        <v>2</v>
      </c>
      <c r="B6" s="2">
        <v>13</v>
      </c>
    </row>
    <row r="7" spans="1:2" x14ac:dyDescent="0.25">
      <c r="A7" s="4">
        <v>3</v>
      </c>
      <c r="B7" s="2">
        <v>16</v>
      </c>
    </row>
    <row r="8" spans="1:2" x14ac:dyDescent="0.25">
      <c r="A8" s="4">
        <v>4</v>
      </c>
      <c r="B8" s="2">
        <v>16</v>
      </c>
    </row>
    <row r="9" spans="1:2" x14ac:dyDescent="0.25">
      <c r="A9" s="4">
        <v>5</v>
      </c>
      <c r="B9" s="2">
        <v>13</v>
      </c>
    </row>
    <row r="10" spans="1:2" x14ac:dyDescent="0.25">
      <c r="A10" s="4">
        <v>6</v>
      </c>
      <c r="B10" s="2">
        <v>14</v>
      </c>
    </row>
    <row r="11" spans="1:2" x14ac:dyDescent="0.25">
      <c r="A11" s="4">
        <v>7</v>
      </c>
      <c r="B11" s="2">
        <v>13</v>
      </c>
    </row>
    <row r="12" spans="1:2" x14ac:dyDescent="0.25">
      <c r="A12" s="4">
        <v>8</v>
      </c>
      <c r="B12" s="2">
        <v>16</v>
      </c>
    </row>
    <row r="13" spans="1:2" x14ac:dyDescent="0.25">
      <c r="A13" s="4">
        <v>9</v>
      </c>
      <c r="B13" s="2">
        <v>19</v>
      </c>
    </row>
    <row r="14" spans="1:2" x14ac:dyDescent="0.25">
      <c r="A14" s="4" t="s">
        <v>15</v>
      </c>
      <c r="B14" s="2"/>
    </row>
    <row r="15" spans="1:2" x14ac:dyDescent="0.25">
      <c r="A15" s="4" t="s">
        <v>16</v>
      </c>
      <c r="B15" s="2">
        <v>150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32AB1-0284-4A5E-87C6-C6FD2712BC26}">
  <dimension ref="A1:K11"/>
  <sheetViews>
    <sheetView workbookViewId="0">
      <selection activeCell="G17" sqref="G17"/>
    </sheetView>
  </sheetViews>
  <sheetFormatPr defaultRowHeight="15" x14ac:dyDescent="0.25"/>
  <cols>
    <col min="2" max="3" width="12" bestFit="1" customWidth="1"/>
    <col min="5" max="5" width="11" bestFit="1" customWidth="1"/>
    <col min="9" max="9" width="11" bestFit="1" customWidth="1"/>
    <col min="11" max="11" width="12" bestFit="1" customWidth="1"/>
  </cols>
  <sheetData>
    <row r="1" spans="1:1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11" x14ac:dyDescent="0.25">
      <c r="A2">
        <v>1</v>
      </c>
      <c r="B2">
        <f ca="1">K8</f>
        <v>71.446785369679674</v>
      </c>
      <c r="C2">
        <f ca="1">B2+$K$10</f>
        <v>76.831241982971576</v>
      </c>
      <c r="D2">
        <f ca="1">COUNTIFS('Amostra 1'!$A$2:A151,"&gt;="&amp; 'TF1'!B2, 'Amostra 1'!$A$2:A151,"&lt;"&amp;C2)</f>
        <v>2</v>
      </c>
      <c r="E2">
        <f ca="1">D2/$D$11</f>
        <v>1.3422818791946308E-2</v>
      </c>
    </row>
    <row r="3" spans="1:11" x14ac:dyDescent="0.25">
      <c r="A3">
        <v>2</v>
      </c>
      <c r="B3">
        <f ca="1">C2</f>
        <v>76.831241982971576</v>
      </c>
      <c r="C3">
        <f t="shared" ref="C3:C10" ca="1" si="0">B3+$K$10</f>
        <v>82.215698596263479</v>
      </c>
      <c r="D3">
        <f ca="1">COUNTIFS('Amostra 1'!$A$2:A152,"&gt;="&amp; 'TF1'!B3, 'Amostra 1'!$A$2:A152,"&lt;"&amp;C3)</f>
        <v>4</v>
      </c>
      <c r="E3">
        <f t="shared" ref="E3:E10" ca="1" si="1">D3/$D$11</f>
        <v>2.6845637583892617E-2</v>
      </c>
      <c r="I3" s="1" t="s">
        <v>7</v>
      </c>
      <c r="J3" t="s">
        <v>9</v>
      </c>
    </row>
    <row r="4" spans="1:11" x14ac:dyDescent="0.25">
      <c r="A4">
        <v>3</v>
      </c>
      <c r="B4">
        <f t="shared" ref="B4:B10" ca="1" si="2">C3</f>
        <v>82.215698596263479</v>
      </c>
      <c r="C4">
        <f t="shared" ca="1" si="0"/>
        <v>87.600155209555382</v>
      </c>
      <c r="D4">
        <f ca="1">COUNTIFS('Amostra 1'!$A$2:A153,"&gt;="&amp; 'TF1'!B4, 'Amostra 1'!$A$2:A153,"&lt;"&amp;C4)</f>
        <v>8</v>
      </c>
      <c r="E4">
        <f t="shared" ca="1" si="1"/>
        <v>5.3691275167785234E-2</v>
      </c>
      <c r="I4">
        <f>1+3.322*LOG10(150)</f>
        <v>8.228975162582973</v>
      </c>
      <c r="J4" t="s">
        <v>8</v>
      </c>
    </row>
    <row r="5" spans="1:11" x14ac:dyDescent="0.25">
      <c r="A5">
        <v>4</v>
      </c>
      <c r="B5">
        <f t="shared" ca="1" si="2"/>
        <v>87.600155209555382</v>
      </c>
      <c r="C5">
        <f t="shared" ca="1" si="0"/>
        <v>92.984611822847285</v>
      </c>
      <c r="D5">
        <f ca="1">COUNTIFS('Amostra 1'!$A$2:A154,"&gt;="&amp; 'TF1'!B5, 'Amostra 1'!$A$2:A154,"&lt;"&amp;C5)</f>
        <v>24</v>
      </c>
      <c r="E5">
        <f t="shared" ca="1" si="1"/>
        <v>0.16107382550335569</v>
      </c>
      <c r="I5">
        <v>9</v>
      </c>
    </row>
    <row r="6" spans="1:11" x14ac:dyDescent="0.25">
      <c r="A6">
        <v>5</v>
      </c>
      <c r="B6">
        <f t="shared" ca="1" si="2"/>
        <v>92.984611822847285</v>
      </c>
      <c r="C6">
        <f t="shared" ca="1" si="0"/>
        <v>98.369068436139187</v>
      </c>
      <c r="D6">
        <f ca="1">COUNTIFS('Amostra 1'!$A$2:A155,"&gt;="&amp; 'TF1'!B6, 'Amostra 1'!$A$2:A155,"&lt;"&amp;C6)</f>
        <v>40</v>
      </c>
      <c r="E6">
        <f t="shared" ca="1" si="1"/>
        <v>0.26845637583892618</v>
      </c>
    </row>
    <row r="7" spans="1:11" x14ac:dyDescent="0.25">
      <c r="A7">
        <v>6</v>
      </c>
      <c r="B7">
        <f t="shared" ca="1" si="2"/>
        <v>98.369068436139187</v>
      </c>
      <c r="C7">
        <f t="shared" ca="1" si="0"/>
        <v>103.75352504943109</v>
      </c>
      <c r="D7">
        <f ca="1">COUNTIFS('Amostra 1'!$A$2:A156,"&gt;="&amp; 'TF1'!B7, 'Amostra 1'!$A$2:A156,"&lt;"&amp;C7)</f>
        <v>36</v>
      </c>
      <c r="E7">
        <f t="shared" ca="1" si="1"/>
        <v>0.24161073825503357</v>
      </c>
      <c r="I7" t="s">
        <v>10</v>
      </c>
      <c r="J7" t="s">
        <v>11</v>
      </c>
      <c r="K7">
        <f ca="1">MAX('Amostra 1'!A2:A151)</f>
        <v>119.90689488930676</v>
      </c>
    </row>
    <row r="8" spans="1:11" x14ac:dyDescent="0.25">
      <c r="A8">
        <v>7</v>
      </c>
      <c r="B8">
        <f t="shared" ca="1" si="2"/>
        <v>103.75352504943109</v>
      </c>
      <c r="C8">
        <f t="shared" ca="1" si="0"/>
        <v>109.13798166272299</v>
      </c>
      <c r="D8">
        <f ca="1">COUNTIFS('Amostra 1'!$A$2:A157,"&gt;="&amp; 'TF1'!B8, 'Amostra 1'!$A$2:A157,"&lt;"&amp;C8)</f>
        <v>14</v>
      </c>
      <c r="E8">
        <f t="shared" ca="1" si="1"/>
        <v>9.3959731543624164E-2</v>
      </c>
      <c r="J8" t="s">
        <v>12</v>
      </c>
      <c r="K8">
        <f ca="1">MIN('Amostra 1'!A2:A151)</f>
        <v>71.446785369679674</v>
      </c>
    </row>
    <row r="9" spans="1:11" x14ac:dyDescent="0.25">
      <c r="A9">
        <v>8</v>
      </c>
      <c r="B9">
        <f t="shared" ca="1" si="2"/>
        <v>109.13798166272299</v>
      </c>
      <c r="C9">
        <f t="shared" ca="1" si="0"/>
        <v>114.5224382760149</v>
      </c>
      <c r="D9">
        <f ca="1">COUNTIFS('Amostra 1'!$A$2:A158,"&gt;="&amp; 'TF1'!B9, 'Amostra 1'!$A$2:A158,"&lt;"&amp;C9)</f>
        <v>13</v>
      </c>
      <c r="E9">
        <f t="shared" ca="1" si="1"/>
        <v>8.7248322147651006E-2</v>
      </c>
      <c r="J9" t="s">
        <v>13</v>
      </c>
      <c r="K9">
        <f ca="1">K7-K8</f>
        <v>48.460109519627082</v>
      </c>
    </row>
    <row r="10" spans="1:11" x14ac:dyDescent="0.25">
      <c r="A10">
        <v>9</v>
      </c>
      <c r="B10">
        <f t="shared" ca="1" si="2"/>
        <v>114.5224382760149</v>
      </c>
      <c r="C10">
        <f t="shared" ca="1" si="0"/>
        <v>119.9068948893068</v>
      </c>
      <c r="D10">
        <f ca="1">COUNTIFS('Amostra 1'!$A$2:A159,"&gt;="&amp; 'TF1'!B10, 'Amostra 1'!$A$2:A159,"&lt;"&amp;C10)</f>
        <v>8</v>
      </c>
      <c r="E10">
        <f t="shared" ca="1" si="1"/>
        <v>5.3691275167785234E-2</v>
      </c>
      <c r="J10" t="s">
        <v>10</v>
      </c>
      <c r="K10">
        <f ca="1">K9/I5</f>
        <v>5.3844566132918983</v>
      </c>
    </row>
    <row r="11" spans="1:11" x14ac:dyDescent="0.25">
      <c r="D11">
        <f ca="1">SUM(D2:D10)</f>
        <v>149</v>
      </c>
      <c r="E11">
        <f ca="1">SUM(E2:E10)</f>
        <v>0.99999999999999989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4A32-F4CF-4894-8BC7-2F97A871609A}">
  <dimension ref="A1:C12"/>
  <sheetViews>
    <sheetView workbookViewId="0">
      <selection activeCell="E9" sqref="E9"/>
    </sheetView>
  </sheetViews>
  <sheetFormatPr defaultRowHeight="15" x14ac:dyDescent="0.25"/>
  <cols>
    <col min="3" max="3" width="11" bestFit="1" customWidth="1"/>
  </cols>
  <sheetData>
    <row r="1" spans="1:3" x14ac:dyDescent="0.25">
      <c r="A1" t="s">
        <v>18</v>
      </c>
      <c r="B1" t="s">
        <v>5</v>
      </c>
      <c r="C1" t="s">
        <v>6</v>
      </c>
    </row>
    <row r="2" spans="1:3" x14ac:dyDescent="0.25">
      <c r="A2" s="4">
        <v>0</v>
      </c>
      <c r="B2" s="2">
        <v>16</v>
      </c>
      <c r="C2">
        <f>B2/$B$12</f>
        <v>0.10666666666666667</v>
      </c>
    </row>
    <row r="3" spans="1:3" x14ac:dyDescent="0.25">
      <c r="A3" s="4">
        <v>1</v>
      </c>
      <c r="B3" s="2">
        <v>14</v>
      </c>
      <c r="C3">
        <f t="shared" ref="C3:C11" si="0">B3/$B$12</f>
        <v>9.3333333333333338E-2</v>
      </c>
    </row>
    <row r="4" spans="1:3" x14ac:dyDescent="0.25">
      <c r="A4" s="4">
        <v>2</v>
      </c>
      <c r="B4" s="2">
        <v>13</v>
      </c>
      <c r="C4">
        <f t="shared" si="0"/>
        <v>8.666666666666667E-2</v>
      </c>
    </row>
    <row r="5" spans="1:3" x14ac:dyDescent="0.25">
      <c r="A5" s="4">
        <v>3</v>
      </c>
      <c r="B5" s="2">
        <v>16</v>
      </c>
      <c r="C5">
        <f t="shared" si="0"/>
        <v>0.10666666666666667</v>
      </c>
    </row>
    <row r="6" spans="1:3" x14ac:dyDescent="0.25">
      <c r="A6" s="4">
        <v>4</v>
      </c>
      <c r="B6" s="2">
        <v>16</v>
      </c>
      <c r="C6">
        <f t="shared" si="0"/>
        <v>0.10666666666666667</v>
      </c>
    </row>
    <row r="7" spans="1:3" x14ac:dyDescent="0.25">
      <c r="A7" s="4">
        <v>5</v>
      </c>
      <c r="B7" s="2">
        <v>13</v>
      </c>
      <c r="C7">
        <f t="shared" si="0"/>
        <v>8.666666666666667E-2</v>
      </c>
    </row>
    <row r="8" spans="1:3" x14ac:dyDescent="0.25">
      <c r="A8" s="4">
        <v>6</v>
      </c>
      <c r="B8" s="2">
        <v>14</v>
      </c>
      <c r="C8">
        <f t="shared" si="0"/>
        <v>9.3333333333333338E-2</v>
      </c>
    </row>
    <row r="9" spans="1:3" x14ac:dyDescent="0.25">
      <c r="A9" s="4">
        <v>7</v>
      </c>
      <c r="B9" s="2">
        <v>13</v>
      </c>
      <c r="C9">
        <f t="shared" si="0"/>
        <v>8.666666666666667E-2</v>
      </c>
    </row>
    <row r="10" spans="1:3" x14ac:dyDescent="0.25">
      <c r="A10" s="4">
        <v>8</v>
      </c>
      <c r="B10" s="2">
        <v>16</v>
      </c>
      <c r="C10">
        <f t="shared" si="0"/>
        <v>0.10666666666666667</v>
      </c>
    </row>
    <row r="11" spans="1:3" x14ac:dyDescent="0.25">
      <c r="A11" s="4">
        <v>9</v>
      </c>
      <c r="B11" s="2">
        <v>19</v>
      </c>
      <c r="C11">
        <f t="shared" si="0"/>
        <v>0.12666666666666668</v>
      </c>
    </row>
    <row r="12" spans="1:3" x14ac:dyDescent="0.25">
      <c r="B12">
        <f>SUM(B2:B11)</f>
        <v>150</v>
      </c>
      <c r="C12">
        <f>SUM(C2:C11)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B29DF-F9B5-4C04-998F-5F74758D4D19}">
  <dimension ref="A1:C4"/>
  <sheetViews>
    <sheetView workbookViewId="0">
      <selection activeCell="C5" sqref="C5"/>
    </sheetView>
  </sheetViews>
  <sheetFormatPr defaultRowHeight="15" x14ac:dyDescent="0.25"/>
  <cols>
    <col min="2" max="2" width="12" bestFit="1" customWidth="1"/>
    <col min="3" max="3" width="11" bestFit="1" customWidth="1"/>
  </cols>
  <sheetData>
    <row r="1" spans="1:3" x14ac:dyDescent="0.25">
      <c r="A1" t="s">
        <v>19</v>
      </c>
      <c r="B1" t="s">
        <v>0</v>
      </c>
      <c r="C1" t="s">
        <v>1</v>
      </c>
    </row>
    <row r="2" spans="1:3" x14ac:dyDescent="0.25">
      <c r="A2" t="s">
        <v>20</v>
      </c>
      <c r="B2">
        <f ca="1">AVERAGE('Amostra 1'!A2:A151)</f>
        <v>98.453127137420239</v>
      </c>
      <c r="C2">
        <f ca="1">AVERAGE('Amostra 2'!A2:A151)</f>
        <v>4.34</v>
      </c>
    </row>
    <row r="3" spans="1:3" x14ac:dyDescent="0.25">
      <c r="A3" t="s">
        <v>21</v>
      </c>
      <c r="B3">
        <f ca="1">MEDIAN('Amostra 1'!A2:A151)</f>
        <v>98.089831173052175</v>
      </c>
      <c r="C3">
        <f ca="1">MEDIAN('Amostra 2'!A2:A151)</f>
        <v>4</v>
      </c>
    </row>
    <row r="4" spans="1:3" x14ac:dyDescent="0.25">
      <c r="A4" t="s">
        <v>22</v>
      </c>
      <c r="C4">
        <f>'TF2'!B11</f>
        <v>19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B77FB-84BD-4CB4-B1CA-6FD1DD594FCA}">
  <dimension ref="A1:C5"/>
  <sheetViews>
    <sheetView tabSelected="1" workbookViewId="0">
      <selection activeCell="F22" sqref="F22"/>
    </sheetView>
  </sheetViews>
  <sheetFormatPr defaultRowHeight="15" x14ac:dyDescent="0.25"/>
  <cols>
    <col min="1" max="1" width="16.42578125" bestFit="1" customWidth="1"/>
    <col min="2" max="2" width="11" bestFit="1" customWidth="1"/>
  </cols>
  <sheetData>
    <row r="1" spans="1:3" x14ac:dyDescent="0.25">
      <c r="A1" t="s">
        <v>19</v>
      </c>
      <c r="B1" t="s">
        <v>0</v>
      </c>
      <c r="C1" t="s">
        <v>1</v>
      </c>
    </row>
    <row r="2" spans="1:3" x14ac:dyDescent="0.25">
      <c r="A2" t="s">
        <v>23</v>
      </c>
      <c r="B2">
        <f ca="1">'TF1'!K9</f>
        <v>48.460109519627082</v>
      </c>
    </row>
    <row r="3" spans="1:3" x14ac:dyDescent="0.25">
      <c r="A3" t="s">
        <v>24</v>
      </c>
    </row>
    <row r="4" spans="1:3" x14ac:dyDescent="0.25">
      <c r="A4" t="s">
        <v>25</v>
      </c>
    </row>
    <row r="5" spans="1:3" x14ac:dyDescent="0.25">
      <c r="A5" t="s">
        <v>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Amostra 1</vt:lpstr>
      <vt:lpstr>Amostra 2</vt:lpstr>
      <vt:lpstr>Planilha5</vt:lpstr>
      <vt:lpstr>TF1</vt:lpstr>
      <vt:lpstr>TF2</vt:lpstr>
      <vt:lpstr>Medidas da posição</vt:lpstr>
      <vt:lpstr>Medidas de dispersão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Colli</dc:creator>
  <cp:lastModifiedBy>Alan Colli</cp:lastModifiedBy>
  <dcterms:created xsi:type="dcterms:W3CDTF">2025-09-22T21:43:48Z</dcterms:created>
  <dcterms:modified xsi:type="dcterms:W3CDTF">2025-09-22T22:13:36Z</dcterms:modified>
</cp:coreProperties>
</file>