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n/GitHub/data-senior-thesis/"/>
    </mc:Choice>
  </mc:AlternateContent>
  <xr:revisionPtr revIDLastSave="0" documentId="13_ncr:1_{CC223594-E4E4-9A42-B409-2A51325BB7A6}" xr6:coauthVersionLast="34" xr6:coauthVersionMax="34" xr10:uidLastSave="{00000000-0000-0000-0000-000000000000}"/>
  <bookViews>
    <workbookView xWindow="0" yWindow="460" windowWidth="38400" windowHeight="21140" activeTab="1" xr2:uid="{0C2586CC-DFF3-CD4B-AAD9-E1773C46BD10}"/>
  </bookViews>
  <sheets>
    <sheet name="Coefficients" sheetId="1" r:id="rId1"/>
    <sheet name="Predictions" sheetId="2" r:id="rId2"/>
  </sheets>
  <definedNames>
    <definedName name="_xlnm._FilterDatabase" localSheetId="0" hidden="1">Coefficients!$A$1:$B$22</definedName>
    <definedName name="_xlnm._FilterDatabase" localSheetId="1" hidden="1">Predictions!$A$1:$D$22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D24" i="2"/>
  <c r="D12" i="2"/>
  <c r="D11" i="2"/>
  <c r="D5" i="2"/>
  <c r="D19" i="2"/>
  <c r="D15" i="2"/>
  <c r="D16" i="2"/>
  <c r="D17" i="2"/>
  <c r="D2" i="2"/>
  <c r="D7" i="2"/>
  <c r="D3" i="2"/>
  <c r="D6" i="2"/>
  <c r="D8" i="2"/>
  <c r="D9" i="2"/>
  <c r="D4" i="2"/>
  <c r="D21" i="2"/>
  <c r="D14" i="2"/>
  <c r="D13" i="2"/>
  <c r="D22" i="2"/>
  <c r="D20" i="2"/>
  <c r="D18" i="2"/>
  <c r="D10" i="2"/>
</calcChain>
</file>

<file path=xl/sharedStrings.xml><?xml version="1.0" encoding="utf-8"?>
<sst xmlns="http://schemas.openxmlformats.org/spreadsheetml/2006/main" count="48" uniqueCount="26">
  <si>
    <t>S&amp;P/TSX</t>
  </si>
  <si>
    <t>S&amp;P</t>
  </si>
  <si>
    <t>Dow</t>
  </si>
  <si>
    <t>Nasdaq</t>
  </si>
  <si>
    <t>NYSE COMPOSITE (DJ)</t>
  </si>
  <si>
    <t>NYSE AMEX COMPOSITE INDEX</t>
  </si>
  <si>
    <t>Russell 2000</t>
  </si>
  <si>
    <t>Vix</t>
  </si>
  <si>
    <t>FTSE 100</t>
  </si>
  <si>
    <t>DAX</t>
  </si>
  <si>
    <t>CAC 40</t>
  </si>
  <si>
    <t>ESTX50 EUR P</t>
  </si>
  <si>
    <t>EURONEXT 100</t>
  </si>
  <si>
    <t>BEL 20</t>
  </si>
  <si>
    <t>MICEX IND</t>
  </si>
  <si>
    <t>Nikkei 225</t>
  </si>
  <si>
    <t>HANG SENG INDEX</t>
  </si>
  <si>
    <t>SSE Composite Index</t>
  </si>
  <si>
    <t>STI Index</t>
  </si>
  <si>
    <t>S&amp;P/ASX 200</t>
  </si>
  <si>
    <t>ALL ORDINARIES</t>
  </si>
  <si>
    <t>Index Name</t>
  </si>
  <si>
    <t>Coefficient</t>
  </si>
  <si>
    <t>Predicted</t>
  </si>
  <si>
    <t>Expected</t>
  </si>
  <si>
    <t>%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</si>
</sst>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4EB21-BABD-034B-AB75-A08E77B4072E}">
  <dimension ref="A1:B24"/>
  <sheetViews>
    <sheetView topLeftCell="A2" zoomScale="210" workbookViewId="0">
      <selection activeCell="B24" sqref="B24"/>
    </sheetView>
  </sheetViews>
  <sheetFormatPr baseColWidth="10" defaultRowHeight="16" x14ac:dyDescent="0.2"/>
  <cols>
    <col min="1" max="1" width="18.6640625" customWidth="1"/>
  </cols>
  <sheetData>
    <row r="1" spans="1:2" x14ac:dyDescent="0.2">
      <c r="A1" t="s">
        <v>21</v>
      </c>
      <c r="B1" t="s">
        <v>22</v>
      </c>
    </row>
    <row r="2" spans="1:2" x14ac:dyDescent="0.2">
      <c r="A2" t="s">
        <v>3</v>
      </c>
      <c r="B2">
        <v>0.64864691959906895</v>
      </c>
    </row>
    <row r="3" spans="1:2" x14ac:dyDescent="0.2">
      <c r="A3" t="s">
        <v>1</v>
      </c>
      <c r="B3">
        <v>0.64188459405117804</v>
      </c>
    </row>
    <row r="4" spans="1:2" x14ac:dyDescent="0.2">
      <c r="A4" t="s">
        <v>2</v>
      </c>
      <c r="B4">
        <v>0.63905099885501004</v>
      </c>
    </row>
    <row r="5" spans="1:2" x14ac:dyDescent="0.2">
      <c r="A5" t="s">
        <v>6</v>
      </c>
      <c r="B5">
        <v>0.53585141467563802</v>
      </c>
    </row>
    <row r="6" spans="1:2" x14ac:dyDescent="0.2">
      <c r="A6" t="s">
        <v>4</v>
      </c>
      <c r="B6">
        <v>0.49704768758351098</v>
      </c>
    </row>
    <row r="7" spans="1:2" x14ac:dyDescent="0.2">
      <c r="A7" t="s">
        <v>8</v>
      </c>
      <c r="B7">
        <v>0.44185760809659502</v>
      </c>
    </row>
    <row r="8" spans="1:2" x14ac:dyDescent="0.2">
      <c r="A8" t="s">
        <v>0</v>
      </c>
      <c r="B8">
        <v>0.36097160009997697</v>
      </c>
    </row>
    <row r="9" spans="1:2" x14ac:dyDescent="0.2">
      <c r="A9" t="s">
        <v>5</v>
      </c>
      <c r="B9">
        <v>0.33276832837942</v>
      </c>
    </row>
    <row r="10" spans="1:2" x14ac:dyDescent="0.2">
      <c r="A10" t="s">
        <v>10</v>
      </c>
      <c r="B10">
        <v>0.29880777021711402</v>
      </c>
    </row>
    <row r="11" spans="1:2" x14ac:dyDescent="0.2">
      <c r="A11" t="s">
        <v>12</v>
      </c>
      <c r="B11">
        <v>0.28600515551989603</v>
      </c>
    </row>
    <row r="12" spans="1:2" x14ac:dyDescent="0.2">
      <c r="A12" t="s">
        <v>7</v>
      </c>
      <c r="B12">
        <v>0.260478675859876</v>
      </c>
    </row>
    <row r="13" spans="1:2" x14ac:dyDescent="0.2">
      <c r="A13" t="s">
        <v>20</v>
      </c>
      <c r="B13">
        <v>0.25421805107168299</v>
      </c>
    </row>
    <row r="14" spans="1:2" x14ac:dyDescent="0.2">
      <c r="A14" t="s">
        <v>13</v>
      </c>
      <c r="B14">
        <v>0.25233626472657</v>
      </c>
    </row>
    <row r="15" spans="1:2" x14ac:dyDescent="0.2">
      <c r="A15" t="s">
        <v>9</v>
      </c>
      <c r="B15">
        <v>0.23008620746974501</v>
      </c>
    </row>
    <row r="16" spans="1:2" x14ac:dyDescent="0.2">
      <c r="A16" t="s">
        <v>16</v>
      </c>
      <c r="B16">
        <v>0.21466964364334401</v>
      </c>
    </row>
    <row r="17" spans="1:2" x14ac:dyDescent="0.2">
      <c r="A17" t="s">
        <v>14</v>
      </c>
      <c r="B17">
        <v>0.182238236185289</v>
      </c>
    </row>
    <row r="18" spans="1:2" x14ac:dyDescent="0.2">
      <c r="A18" t="s">
        <v>19</v>
      </c>
      <c r="B18">
        <v>0.15726695701427401</v>
      </c>
    </row>
    <row r="19" spans="1:2" x14ac:dyDescent="0.2">
      <c r="A19" t="s">
        <v>18</v>
      </c>
      <c r="B19">
        <v>0.10568244228217499</v>
      </c>
    </row>
    <row r="20" spans="1:2" x14ac:dyDescent="0.2">
      <c r="A20" t="s">
        <v>17</v>
      </c>
      <c r="B20">
        <v>8.2211306758709093E-2</v>
      </c>
    </row>
    <row r="21" spans="1:2" x14ac:dyDescent="0.2">
      <c r="A21" t="s">
        <v>15</v>
      </c>
      <c r="B21">
        <v>6.9837138340980598E-2</v>
      </c>
    </row>
    <row r="22" spans="1:2" x14ac:dyDescent="0.2">
      <c r="A22" t="s">
        <v>11</v>
      </c>
      <c r="B22">
        <v>6.4934665483229195E-2</v>
      </c>
    </row>
    <row r="24" spans="1:2" x14ac:dyDescent="0.2">
      <c r="B24">
        <f>AVERAGE(B2:B22)</f>
        <v>0.31223103171015631</v>
      </c>
    </row>
  </sheetData>
  <autoFilter ref="A1:B22" xr:uid="{C8BADEA4-762A-DA42-997F-ED1AE8AD4B53}">
    <sortState ref="A2:B22">
      <sortCondition descending="1" ref="B1:B2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F9FBD-506B-AA47-968A-98AB132AA35D}">
  <dimension ref="A1:D24"/>
  <sheetViews>
    <sheetView tabSelected="1" topLeftCell="A4" zoomScale="239" workbookViewId="0">
      <selection activeCell="E23" sqref="E23"/>
    </sheetView>
  </sheetViews>
  <sheetFormatPr baseColWidth="10" defaultRowHeight="16" x14ac:dyDescent="0.2"/>
  <sheetData>
    <row r="1" spans="1:4" x14ac:dyDescent="0.2">
      <c r="A1" t="s">
        <v>21</v>
      </c>
      <c r="B1" t="s">
        <v>23</v>
      </c>
      <c r="C1" t="s">
        <v>24</v>
      </c>
      <c r="D1" t="s">
        <v>25</v>
      </c>
    </row>
    <row r="2" spans="1:4" x14ac:dyDescent="0.2">
      <c r="A2" t="s">
        <v>13</v>
      </c>
      <c r="B2">
        <v>3792.07754277</v>
      </c>
      <c r="C2">
        <v>3763.5700999999999</v>
      </c>
      <c r="D2" s="1">
        <f>ABS(C2-B2)/C2</f>
        <v>7.5745746757846033E-3</v>
      </c>
    </row>
    <row r="3" spans="1:4" x14ac:dyDescent="0.2">
      <c r="A3" t="s">
        <v>11</v>
      </c>
      <c r="B3">
        <v>3389.4104543499998</v>
      </c>
      <c r="C3">
        <v>3441.6001000000001</v>
      </c>
      <c r="D3" s="1">
        <f>ABS(C3-B3)/C3</f>
        <v>1.516435498999443E-2</v>
      </c>
    </row>
    <row r="4" spans="1:4" x14ac:dyDescent="0.2">
      <c r="A4" t="s">
        <v>7</v>
      </c>
      <c r="B4">
        <v>14.35276513</v>
      </c>
      <c r="C4">
        <v>14.6</v>
      </c>
      <c r="D4" s="1">
        <f>ABS(C4-B4)/C4</f>
        <v>1.6933895205479436E-2</v>
      </c>
    </row>
    <row r="5" spans="1:4" x14ac:dyDescent="0.2">
      <c r="A5" t="s">
        <v>18</v>
      </c>
      <c r="B5">
        <v>3177.5662591700002</v>
      </c>
      <c r="C5">
        <v>3294.8400999999999</v>
      </c>
      <c r="D5" s="1">
        <f>ABS(C5-B5)/C5</f>
        <v>3.5593181238142542E-2</v>
      </c>
    </row>
    <row r="6" spans="1:4" x14ac:dyDescent="0.2">
      <c r="A6" t="s">
        <v>10</v>
      </c>
      <c r="B6">
        <v>5007.4724691299998</v>
      </c>
      <c r="C6">
        <v>5389.3198000000002</v>
      </c>
      <c r="D6" s="1">
        <f>ABS(C6-B6)/C6</f>
        <v>7.0852602005544441E-2</v>
      </c>
    </row>
    <row r="7" spans="1:4" x14ac:dyDescent="0.2">
      <c r="A7" t="s">
        <v>12</v>
      </c>
      <c r="B7">
        <v>974.93885796999996</v>
      </c>
      <c r="C7">
        <v>1055.08</v>
      </c>
      <c r="D7" s="1">
        <f>ABS(C7-B7)/C7</f>
        <v>7.5957407997497797E-2</v>
      </c>
    </row>
    <row r="8" spans="1:4" x14ac:dyDescent="0.2">
      <c r="A8" t="s">
        <v>9</v>
      </c>
      <c r="B8">
        <v>11590.164348509999</v>
      </c>
      <c r="C8">
        <v>12579.7197</v>
      </c>
      <c r="D8" s="1">
        <f>ABS(C8-B8)/C8</f>
        <v>7.8662750449837157E-2</v>
      </c>
    </row>
    <row r="9" spans="1:4" x14ac:dyDescent="0.2">
      <c r="A9" t="s">
        <v>8</v>
      </c>
      <c r="B9">
        <v>7002.2721829499997</v>
      </c>
      <c r="C9">
        <v>7689.3999000000003</v>
      </c>
      <c r="D9" s="1">
        <f>ABS(C9-B9)/C9</f>
        <v>8.9360382602808916E-2</v>
      </c>
    </row>
    <row r="10" spans="1:4" x14ac:dyDescent="0.2">
      <c r="A10" t="s">
        <v>0</v>
      </c>
      <c r="B10">
        <v>14899.30362891</v>
      </c>
      <c r="C10">
        <v>16489.5</v>
      </c>
      <c r="D10" s="1">
        <f>ABS(C10-B10)/C10</f>
        <v>9.6436906582370599E-2</v>
      </c>
    </row>
    <row r="11" spans="1:4" x14ac:dyDescent="0.2">
      <c r="A11" t="s">
        <v>19</v>
      </c>
      <c r="B11">
        <v>5628.8586045299999</v>
      </c>
      <c r="C11">
        <v>6243.3999000000003</v>
      </c>
      <c r="D11" s="1">
        <f>ABS(C11-B11)/C11</f>
        <v>9.8430551512486086E-2</v>
      </c>
    </row>
    <row r="12" spans="1:4" x14ac:dyDescent="0.2">
      <c r="A12" t="s">
        <v>20</v>
      </c>
      <c r="B12">
        <v>5688.6070771300001</v>
      </c>
      <c r="C12">
        <v>6341.6000999999997</v>
      </c>
      <c r="D12" s="1">
        <f>ABS(C12-B12)/C12</f>
        <v>0.10296975724943608</v>
      </c>
    </row>
    <row r="13" spans="1:4" x14ac:dyDescent="0.2">
      <c r="A13" t="s">
        <v>4</v>
      </c>
      <c r="B13">
        <v>11371.616973280001</v>
      </c>
      <c r="C13">
        <v>12677.700199999999</v>
      </c>
      <c r="D13" s="1">
        <f>ABS(C13-B13)/C13</f>
        <v>0.10302209439532246</v>
      </c>
    </row>
    <row r="14" spans="1:4" x14ac:dyDescent="0.2">
      <c r="A14" t="s">
        <v>5</v>
      </c>
      <c r="B14">
        <v>2459.3858381499999</v>
      </c>
      <c r="C14">
        <v>2779.3501000000001</v>
      </c>
      <c r="D14" s="1">
        <f>ABS(C14-B14)/C14</f>
        <v>0.11512197108597444</v>
      </c>
    </row>
    <row r="15" spans="1:4" x14ac:dyDescent="0.2">
      <c r="A15" t="s">
        <v>16</v>
      </c>
      <c r="B15">
        <v>25371.87046083</v>
      </c>
      <c r="C15">
        <v>29436.839800000002</v>
      </c>
      <c r="D15" s="1">
        <f>ABS(C15-B15)/C15</f>
        <v>0.13809122741395638</v>
      </c>
    </row>
    <row r="16" spans="1:4" x14ac:dyDescent="0.2">
      <c r="A16" t="s">
        <v>15</v>
      </c>
      <c r="B16">
        <v>19221.175011759999</v>
      </c>
      <c r="C16">
        <v>22535.650399999999</v>
      </c>
      <c r="D16" s="1">
        <f>ABS(C16-B16)/C16</f>
        <v>0.14707697933759215</v>
      </c>
    </row>
    <row r="17" spans="1:4" x14ac:dyDescent="0.2">
      <c r="A17" t="s">
        <v>14</v>
      </c>
      <c r="B17">
        <v>1913.86138618</v>
      </c>
      <c r="C17">
        <v>2262.1799000000001</v>
      </c>
      <c r="D17" s="1">
        <f>ABS(C17-B17)/C17</f>
        <v>0.15397471873037158</v>
      </c>
    </row>
    <row r="18" spans="1:4" x14ac:dyDescent="0.2">
      <c r="A18" t="s">
        <v>1</v>
      </c>
      <c r="B18">
        <v>2307.7566070799999</v>
      </c>
      <c r="C18">
        <v>2764.1698999999999</v>
      </c>
      <c r="D18" s="1">
        <f>ABS(C18-B18)/C18</f>
        <v>0.16511766983643084</v>
      </c>
    </row>
    <row r="19" spans="1:4" x14ac:dyDescent="0.2">
      <c r="A19" t="s">
        <v>17</v>
      </c>
      <c r="B19">
        <v>3400.23248001</v>
      </c>
      <c r="C19">
        <v>2891.9690000000001</v>
      </c>
      <c r="D19" s="1">
        <f>ABS(C19-B19)/C19</f>
        <v>0.17574997519337171</v>
      </c>
    </row>
    <row r="20" spans="1:4" x14ac:dyDescent="0.2">
      <c r="A20" t="s">
        <v>2</v>
      </c>
      <c r="B20">
        <v>20245.26656013</v>
      </c>
      <c r="C20">
        <v>24663.179700000001</v>
      </c>
      <c r="D20" s="1">
        <f>ABS(C20-B20)/C20</f>
        <v>0.17912990918482424</v>
      </c>
    </row>
    <row r="21" spans="1:4" x14ac:dyDescent="0.2">
      <c r="A21" t="s">
        <v>6</v>
      </c>
      <c r="B21">
        <v>1330.2344078199999</v>
      </c>
      <c r="C21">
        <v>1696.37</v>
      </c>
      <c r="D21" s="1">
        <f>ABS(C21-B21)/C21</f>
        <v>0.21583474842162972</v>
      </c>
    </row>
    <row r="22" spans="1:4" x14ac:dyDescent="0.2">
      <c r="A22" t="s">
        <v>3</v>
      </c>
      <c r="B22">
        <v>5781.9188115899997</v>
      </c>
      <c r="C22">
        <v>7739.71</v>
      </c>
      <c r="D22" s="1">
        <f>ABS(C22-B22)/C22</f>
        <v>0.25295407559327165</v>
      </c>
    </row>
    <row r="24" spans="1:4" x14ac:dyDescent="0.2">
      <c r="D24" s="2">
        <f>AVERAGE(D2:D22)</f>
        <v>0.11114332065248224</v>
      </c>
    </row>
  </sheetData>
  <autoFilter ref="A1:D22" xr:uid="{83809331-A996-9E4B-AF9F-5EC2DBA34BAD}">
    <sortState ref="A2:D22">
      <sortCondition ref="D1:D2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Coefficients</vt:lpstr>
      <vt:lpstr>Predictions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Ma</dc:creator>
  <cp:lastModifiedBy>Alan Ma</cp:lastModifiedBy>
  <dcterms:created xsi:type="dcterms:W3CDTF">2018-06-24T16:05:22Z</dcterms:created>
  <dcterms:modified xsi:type="dcterms:W3CDTF">2018-06-24T16:15:24Z</dcterms:modified>
</cp:coreProperties>
</file>