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E:\temp\bootlegs_for_processing\"/>
    </mc:Choice>
  </mc:AlternateContent>
  <xr:revisionPtr revIDLastSave="0" documentId="13_ncr:1_{E239A009-0472-4F0F-A4CF-27BE060D8FB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ummary" sheetId="11" r:id="rId1"/>
    <sheet name="consolidated" sheetId="10" r:id="rId2"/>
    <sheet name="checklist" sheetId="5" r:id="rId3"/>
    <sheet name="spotify" sheetId="6" r:id="rId4"/>
    <sheet name="bandcamp" sheetId="7" r:id="rId5"/>
    <sheet name="soundcloud" sheetId="1" r:id="rId6"/>
    <sheet name="youtube" sheetId="8" r:id="rId7"/>
    <sheet name="bandcamp playlist" sheetId="9" r:id="rId8"/>
  </sheets>
  <definedNames>
    <definedName name="_xlnm._FilterDatabase" localSheetId="5" hidden="1">soundcloud!$F$1:$G$219</definedName>
    <definedName name="_xlnm._FilterDatabase" localSheetId="3" hidden="1">spotify!$G$1:$G$71</definedName>
    <definedName name="_xlnm._FilterDatabase" localSheetId="0" hidden="1">summary!$A$1:$C$76</definedName>
    <definedName name="_xlchart.v1.0" hidden="1">spotify!$J$1</definedName>
    <definedName name="_xlchart.v1.1" hidden="1">spotify!$J$2:$J$71</definedName>
    <definedName name="_xlchart.v1.2" hidden="1">bandcamp!$J$1</definedName>
    <definedName name="_xlchart.v1.3" hidden="1">bandcamp!$J$2:$J$73</definedName>
    <definedName name="_xlnm.Extract" localSheetId="5">soundcloud!#REF!</definedName>
    <definedName name="_xlnm.Extract" localSheetId="3">spotify!$F$75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1" l="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2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2" i="11"/>
  <c r="G10" i="11"/>
  <c r="G18" i="11"/>
  <c r="G26" i="11"/>
  <c r="G34" i="11"/>
  <c r="G42" i="11"/>
  <c r="G50" i="11"/>
  <c r="G58" i="11"/>
  <c r="G66" i="11"/>
  <c r="G74" i="11"/>
  <c r="F7" i="11"/>
  <c r="F15" i="11"/>
  <c r="F23" i="11"/>
  <c r="F31" i="11"/>
  <c r="F39" i="11"/>
  <c r="F47" i="11"/>
  <c r="F55" i="11"/>
  <c r="F63" i="11"/>
  <c r="F71" i="11"/>
  <c r="E3" i="11"/>
  <c r="E11" i="11"/>
  <c r="E19" i="11"/>
  <c r="E27" i="11"/>
  <c r="E35" i="11"/>
  <c r="E43" i="11"/>
  <c r="E51" i="11"/>
  <c r="E58" i="11"/>
  <c r="E59" i="11"/>
  <c r="E66" i="11"/>
  <c r="E67" i="11"/>
  <c r="E74" i="11"/>
  <c r="E75" i="11"/>
  <c r="C3" i="11"/>
  <c r="G3" i="11" s="1"/>
  <c r="C4" i="11"/>
  <c r="E4" i="11" s="1"/>
  <c r="C5" i="11"/>
  <c r="E5" i="11" s="1"/>
  <c r="C6" i="11"/>
  <c r="E6" i="11" s="1"/>
  <c r="C7" i="11"/>
  <c r="E7" i="11" s="1"/>
  <c r="C8" i="11"/>
  <c r="F8" i="11" s="1"/>
  <c r="C9" i="11"/>
  <c r="F9" i="11" s="1"/>
  <c r="C10" i="11"/>
  <c r="F10" i="11" s="1"/>
  <c r="C11" i="11"/>
  <c r="G11" i="11" s="1"/>
  <c r="C12" i="11"/>
  <c r="E12" i="11" s="1"/>
  <c r="C13" i="11"/>
  <c r="E13" i="11" s="1"/>
  <c r="C14" i="11"/>
  <c r="E14" i="11" s="1"/>
  <c r="C15" i="11"/>
  <c r="E15" i="11" s="1"/>
  <c r="C16" i="11"/>
  <c r="F16" i="11" s="1"/>
  <c r="C17" i="11"/>
  <c r="F17" i="11" s="1"/>
  <c r="C18" i="11"/>
  <c r="F18" i="11" s="1"/>
  <c r="C19" i="11"/>
  <c r="G19" i="11" s="1"/>
  <c r="C20" i="11"/>
  <c r="E20" i="11" s="1"/>
  <c r="C21" i="11"/>
  <c r="E21" i="11" s="1"/>
  <c r="C22" i="11"/>
  <c r="E22" i="11" s="1"/>
  <c r="C23" i="11"/>
  <c r="E23" i="11" s="1"/>
  <c r="C24" i="11"/>
  <c r="F24" i="11" s="1"/>
  <c r="C25" i="11"/>
  <c r="F25" i="11" s="1"/>
  <c r="C26" i="11"/>
  <c r="F26" i="11" s="1"/>
  <c r="C27" i="11"/>
  <c r="G27" i="11" s="1"/>
  <c r="C28" i="11"/>
  <c r="E28" i="11" s="1"/>
  <c r="C29" i="11"/>
  <c r="E29" i="11" s="1"/>
  <c r="C30" i="11"/>
  <c r="E30" i="11" s="1"/>
  <c r="C31" i="11"/>
  <c r="E31" i="11" s="1"/>
  <c r="C32" i="11"/>
  <c r="F32" i="11" s="1"/>
  <c r="C33" i="11"/>
  <c r="F33" i="11" s="1"/>
  <c r="C34" i="11"/>
  <c r="F34" i="11" s="1"/>
  <c r="C35" i="11"/>
  <c r="G35" i="11" s="1"/>
  <c r="C36" i="11"/>
  <c r="E36" i="11" s="1"/>
  <c r="C37" i="11"/>
  <c r="E37" i="11" s="1"/>
  <c r="C38" i="11"/>
  <c r="E38" i="11" s="1"/>
  <c r="C39" i="11"/>
  <c r="E39" i="11" s="1"/>
  <c r="C40" i="11"/>
  <c r="F40" i="11" s="1"/>
  <c r="C41" i="11"/>
  <c r="F41" i="11" s="1"/>
  <c r="C42" i="11"/>
  <c r="F42" i="11" s="1"/>
  <c r="C43" i="11"/>
  <c r="G43" i="11" s="1"/>
  <c r="C44" i="11"/>
  <c r="E44" i="11" s="1"/>
  <c r="C45" i="11"/>
  <c r="E45" i="11" s="1"/>
  <c r="C46" i="11"/>
  <c r="E46" i="11" s="1"/>
  <c r="C47" i="11"/>
  <c r="E47" i="11" s="1"/>
  <c r="C48" i="11"/>
  <c r="F48" i="11" s="1"/>
  <c r="C49" i="11"/>
  <c r="F49" i="11" s="1"/>
  <c r="C50" i="11"/>
  <c r="F50" i="11" s="1"/>
  <c r="C51" i="11"/>
  <c r="G51" i="11" s="1"/>
  <c r="C52" i="11"/>
  <c r="E52" i="11" s="1"/>
  <c r="C53" i="11"/>
  <c r="E53" i="11" s="1"/>
  <c r="C54" i="11"/>
  <c r="E54" i="11" s="1"/>
  <c r="C55" i="11"/>
  <c r="E55" i="11" s="1"/>
  <c r="C56" i="11"/>
  <c r="F56" i="11" s="1"/>
  <c r="C57" i="11"/>
  <c r="F57" i="11" s="1"/>
  <c r="C58" i="11"/>
  <c r="F58" i="11" s="1"/>
  <c r="C59" i="11"/>
  <c r="G59" i="11" s="1"/>
  <c r="C60" i="11"/>
  <c r="E60" i="11" s="1"/>
  <c r="C61" i="11"/>
  <c r="E61" i="11" s="1"/>
  <c r="C62" i="11"/>
  <c r="E62" i="11" s="1"/>
  <c r="C63" i="11"/>
  <c r="E63" i="11" s="1"/>
  <c r="C64" i="11"/>
  <c r="F64" i="11" s="1"/>
  <c r="C65" i="11"/>
  <c r="F65" i="11" s="1"/>
  <c r="C66" i="11"/>
  <c r="F66" i="11" s="1"/>
  <c r="C67" i="11"/>
  <c r="G67" i="11" s="1"/>
  <c r="C68" i="11"/>
  <c r="E68" i="11" s="1"/>
  <c r="C69" i="11"/>
  <c r="E69" i="11" s="1"/>
  <c r="C70" i="11"/>
  <c r="E70" i="11" s="1"/>
  <c r="C71" i="11"/>
  <c r="E71" i="11" s="1"/>
  <c r="C72" i="11"/>
  <c r="F72" i="11" s="1"/>
  <c r="C73" i="11"/>
  <c r="F73" i="11" s="1"/>
  <c r="C74" i="11"/>
  <c r="F74" i="11" s="1"/>
  <c r="C75" i="11"/>
  <c r="G75" i="11" s="1"/>
  <c r="C76" i="11"/>
  <c r="E76" i="11" s="1"/>
  <c r="C2" i="11"/>
  <c r="G2" i="11" s="1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300" i="8"/>
  <c r="A379" i="8"/>
  <c r="A141" i="8"/>
  <c r="A344" i="8"/>
  <c r="A536" i="8"/>
  <c r="A313" i="8"/>
  <c r="A364" i="8"/>
  <c r="A101" i="8"/>
  <c r="A489" i="8"/>
  <c r="A37" i="8"/>
  <c r="A271" i="8"/>
  <c r="A558" i="8"/>
  <c r="A65" i="8"/>
  <c r="A376" i="8"/>
  <c r="A483" i="8"/>
  <c r="A522" i="8"/>
  <c r="A121" i="8"/>
  <c r="A32" i="8"/>
  <c r="A150" i="8"/>
  <c r="A197" i="8"/>
  <c r="A380" i="8"/>
  <c r="A224" i="8"/>
  <c r="A470" i="8"/>
  <c r="A504" i="8"/>
  <c r="A189" i="8"/>
  <c r="A193" i="8"/>
  <c r="A15" i="8"/>
  <c r="A18" i="8"/>
  <c r="A183" i="8"/>
  <c r="A221" i="8"/>
  <c r="A545" i="8"/>
  <c r="A115" i="8"/>
  <c r="A512" i="8"/>
  <c r="A605" i="8"/>
  <c r="A606" i="8"/>
  <c r="A592" i="8"/>
  <c r="A601" i="8"/>
  <c r="A603" i="8"/>
  <c r="A602" i="8"/>
  <c r="A591" i="8"/>
  <c r="A594" i="8"/>
  <c r="A600" i="8"/>
  <c r="A604" i="8"/>
  <c r="A590" i="8"/>
  <c r="A589" i="8"/>
  <c r="A593" i="8"/>
  <c r="A597" i="8"/>
  <c r="A599" i="8"/>
  <c r="A595" i="8"/>
  <c r="A596" i="8"/>
  <c r="A598" i="8"/>
  <c r="A585" i="8"/>
  <c r="A588" i="8"/>
  <c r="A587" i="8"/>
  <c r="A584" i="8"/>
  <c r="A586" i="8"/>
  <c r="A581" i="8"/>
  <c r="A579" i="8"/>
  <c r="A576" i="8"/>
  <c r="A582" i="8"/>
  <c r="A578" i="8"/>
  <c r="A577" i="8"/>
  <c r="A573" i="8"/>
  <c r="A574" i="8"/>
  <c r="A575" i="8"/>
  <c r="A571" i="8"/>
  <c r="A580" i="8"/>
  <c r="A572" i="8"/>
  <c r="A583" i="8"/>
  <c r="A570" i="8"/>
  <c r="A563" i="8"/>
  <c r="A567" i="8"/>
  <c r="A568" i="8"/>
  <c r="A565" i="8"/>
  <c r="A559" i="8"/>
  <c r="A566" i="8"/>
  <c r="A564" i="8"/>
  <c r="A569" i="8"/>
  <c r="A562" i="8"/>
  <c r="A561" i="8"/>
  <c r="A560" i="8"/>
  <c r="A557" i="8"/>
  <c r="A556" i="8"/>
  <c r="A555" i="8"/>
  <c r="A554" i="8"/>
  <c r="A552" i="8"/>
  <c r="A553" i="8"/>
  <c r="A550" i="8"/>
  <c r="A548" i="8"/>
  <c r="A549" i="8"/>
  <c r="A551" i="8"/>
  <c r="A529" i="8"/>
  <c r="A521" i="8"/>
  <c r="A516" i="8"/>
  <c r="A531" i="8"/>
  <c r="A519" i="8"/>
  <c r="A547" i="8"/>
  <c r="A533" i="8"/>
  <c r="A540" i="8"/>
  <c r="A528" i="8"/>
  <c r="A534" i="8"/>
  <c r="A535" i="8"/>
  <c r="A515" i="8"/>
  <c r="A527" i="8"/>
  <c r="A538" i="8"/>
  <c r="A544" i="8"/>
  <c r="A514" i="8"/>
  <c r="A525" i="8"/>
  <c r="A539" i="8"/>
  <c r="A543" i="8"/>
  <c r="A530" i="8"/>
  <c r="A523" i="8"/>
  <c r="A541" i="8"/>
  <c r="A537" i="8"/>
  <c r="A526" i="8"/>
  <c r="A520" i="8"/>
  <c r="A524" i="8"/>
  <c r="A532" i="8"/>
  <c r="A546" i="8"/>
  <c r="A517" i="8"/>
  <c r="A542" i="8"/>
  <c r="A518" i="8"/>
  <c r="A513" i="8"/>
  <c r="A476" i="8"/>
  <c r="A501" i="8"/>
  <c r="A505" i="8"/>
  <c r="A486" i="8"/>
  <c r="A510" i="8"/>
  <c r="A478" i="8"/>
  <c r="A481" i="8"/>
  <c r="A496" i="8"/>
  <c r="A474" i="8"/>
  <c r="A477" i="8"/>
  <c r="A490" i="8"/>
  <c r="A499" i="8"/>
  <c r="A491" i="8"/>
  <c r="A500" i="8"/>
  <c r="A497" i="8"/>
  <c r="A498" i="8"/>
  <c r="A507" i="8"/>
  <c r="A503" i="8"/>
  <c r="A502" i="8"/>
  <c r="A492" i="8"/>
  <c r="A485" i="8"/>
  <c r="A482" i="8"/>
  <c r="A493" i="8"/>
  <c r="A506" i="8"/>
  <c r="A480" i="8"/>
  <c r="A509" i="8"/>
  <c r="A511" i="8"/>
  <c r="A487" i="8"/>
  <c r="A495" i="8"/>
  <c r="A494" i="8"/>
  <c r="A479" i="8"/>
  <c r="A473" i="8"/>
  <c r="A508" i="8"/>
  <c r="A484" i="8"/>
  <c r="A475" i="8"/>
  <c r="A472" i="8"/>
  <c r="A488" i="8"/>
  <c r="A471" i="8"/>
  <c r="A329" i="8"/>
  <c r="A467" i="8"/>
  <c r="A462" i="8"/>
  <c r="A458" i="8"/>
  <c r="A453" i="8"/>
  <c r="A469" i="8"/>
  <c r="A456" i="8"/>
  <c r="A466" i="8"/>
  <c r="A455" i="8"/>
  <c r="A457" i="8"/>
  <c r="A464" i="8"/>
  <c r="A460" i="8"/>
  <c r="A461" i="8"/>
  <c r="A451" i="8"/>
  <c r="A463" i="8"/>
  <c r="A459" i="8"/>
  <c r="A452" i="8"/>
  <c r="A468" i="8"/>
  <c r="A450" i="8"/>
  <c r="A465" i="8"/>
  <c r="A454" i="8"/>
  <c r="A55" i="8"/>
  <c r="A446" i="8"/>
  <c r="A448" i="8"/>
  <c r="A444" i="8"/>
  <c r="A447" i="8"/>
  <c r="A442" i="8"/>
  <c r="A443" i="8"/>
  <c r="A441" i="8"/>
  <c r="A440" i="8"/>
  <c r="A449" i="8"/>
  <c r="A445" i="8"/>
  <c r="A439" i="8"/>
  <c r="A438" i="8"/>
  <c r="A437" i="8"/>
  <c r="A436" i="8"/>
  <c r="A435" i="8"/>
  <c r="A434" i="8"/>
  <c r="A433" i="8"/>
  <c r="A431" i="8"/>
  <c r="A432" i="8"/>
  <c r="A429" i="8"/>
  <c r="A424" i="8"/>
  <c r="A427" i="8"/>
  <c r="A425" i="8"/>
  <c r="A428" i="8"/>
  <c r="A426" i="8"/>
  <c r="A430" i="8"/>
  <c r="A421" i="8"/>
  <c r="A423" i="8"/>
  <c r="A422" i="8"/>
  <c r="A407" i="8"/>
  <c r="A417" i="8"/>
  <c r="A405" i="8"/>
  <c r="A418" i="8"/>
  <c r="A409" i="8"/>
  <c r="A413" i="8"/>
  <c r="A415" i="8"/>
  <c r="A419" i="8"/>
  <c r="A414" i="8"/>
  <c r="A406" i="8"/>
  <c r="A402" i="8"/>
  <c r="A411" i="8"/>
  <c r="A408" i="8"/>
  <c r="A403" i="8"/>
  <c r="A404" i="8"/>
  <c r="A412" i="8"/>
  <c r="A410" i="8"/>
  <c r="A416" i="8"/>
  <c r="A420" i="8"/>
  <c r="A398" i="8"/>
  <c r="A400" i="8"/>
  <c r="A399" i="8"/>
  <c r="A390" i="8"/>
  <c r="A391" i="8"/>
  <c r="A393" i="8"/>
  <c r="A396" i="8"/>
  <c r="A395" i="8"/>
  <c r="A389" i="8"/>
  <c r="A401" i="8"/>
  <c r="A397" i="8"/>
  <c r="A392" i="8"/>
  <c r="A394" i="8"/>
  <c r="A387" i="8"/>
  <c r="A386" i="8"/>
  <c r="A384" i="8"/>
  <c r="A388" i="8"/>
  <c r="A385" i="8"/>
  <c r="A378" i="8"/>
  <c r="A377" i="8"/>
  <c r="A375" i="8"/>
  <c r="A381" i="8"/>
  <c r="A382" i="8"/>
  <c r="A383" i="8"/>
  <c r="A374" i="8"/>
  <c r="A165" i="8"/>
  <c r="A366" i="8"/>
  <c r="A350" i="8"/>
  <c r="A346" i="8"/>
  <c r="A356" i="8"/>
  <c r="A368" i="8"/>
  <c r="A360" i="8"/>
  <c r="A359" i="8"/>
  <c r="A352" i="8"/>
  <c r="A372" i="8"/>
  <c r="A373" i="8"/>
  <c r="A333" i="8"/>
  <c r="A331" i="8"/>
  <c r="A335" i="8"/>
  <c r="A353" i="8"/>
  <c r="A367" i="8"/>
  <c r="A337" i="8"/>
  <c r="A357" i="8"/>
  <c r="A342" i="8"/>
  <c r="A340" i="8"/>
  <c r="A339" i="8"/>
  <c r="A338" i="8"/>
  <c r="A363" i="8"/>
  <c r="A351" i="8"/>
  <c r="A370" i="8"/>
  <c r="A330" i="8"/>
  <c r="A355" i="8"/>
  <c r="A349" i="8"/>
  <c r="A332" i="8"/>
  <c r="A348" i="8"/>
  <c r="A328" i="8"/>
  <c r="A334" i="8"/>
  <c r="A341" i="8"/>
  <c r="A371" i="8"/>
  <c r="A336" i="8"/>
  <c r="A361" i="8"/>
  <c r="A362" i="8"/>
  <c r="A345" i="8"/>
  <c r="A354" i="8"/>
  <c r="A369" i="8"/>
  <c r="A365" i="8"/>
  <c r="A358" i="8"/>
  <c r="A343" i="8"/>
  <c r="A347" i="8"/>
  <c r="A274" i="8"/>
  <c r="A297" i="8"/>
  <c r="A285" i="8"/>
  <c r="A270" i="8"/>
  <c r="A280" i="8"/>
  <c r="A310" i="8"/>
  <c r="A320" i="8"/>
  <c r="A311" i="8"/>
  <c r="A316" i="8"/>
  <c r="A319" i="8"/>
  <c r="A323" i="8"/>
  <c r="A315" i="8"/>
  <c r="A290" i="8"/>
  <c r="A322" i="8"/>
  <c r="A288" i="8"/>
  <c r="A291" i="8"/>
  <c r="A272" i="8"/>
  <c r="A277" i="8"/>
  <c r="A309" i="8"/>
  <c r="A307" i="8"/>
  <c r="A324" i="8"/>
  <c r="A304" i="8"/>
  <c r="A295" i="8"/>
  <c r="A306" i="8"/>
  <c r="A314" i="8"/>
  <c r="A301" i="8"/>
  <c r="A302" i="8"/>
  <c r="A257" i="8"/>
  <c r="A275" i="8"/>
  <c r="A292" i="8"/>
  <c r="A276" i="8"/>
  <c r="A308" i="8"/>
  <c r="A273" i="8"/>
  <c r="A325" i="8"/>
  <c r="A283" i="8"/>
  <c r="A278" i="8"/>
  <c r="A261" i="8"/>
  <c r="A258" i="8"/>
  <c r="A305" i="8"/>
  <c r="A303" i="8"/>
  <c r="A312" i="8"/>
  <c r="A296" i="8"/>
  <c r="A317" i="8"/>
  <c r="A294" i="8"/>
  <c r="A298" i="8"/>
  <c r="A267" i="8"/>
  <c r="A279" i="8"/>
  <c r="A289" i="8"/>
  <c r="A281" i="8"/>
  <c r="A269" i="8"/>
  <c r="A318" i="8"/>
  <c r="A262" i="8"/>
  <c r="A259" i="8"/>
  <c r="A293" i="8"/>
  <c r="A260" i="8"/>
  <c r="A287" i="8"/>
  <c r="A266" i="8"/>
  <c r="A327" i="8"/>
  <c r="A264" i="8"/>
  <c r="A282" i="8"/>
  <c r="A268" i="8"/>
  <c r="A321" i="8"/>
  <c r="A263" i="8"/>
  <c r="A326" i="8"/>
  <c r="A284" i="8"/>
  <c r="A265" i="8"/>
  <c r="A256" i="8"/>
  <c r="A299" i="8"/>
  <c r="A252" i="8"/>
  <c r="A254" i="8"/>
  <c r="A253" i="8"/>
  <c r="A251" i="8"/>
  <c r="A255" i="8"/>
  <c r="A214" i="8"/>
  <c r="A286" i="8"/>
  <c r="A250" i="8"/>
  <c r="A240" i="8"/>
  <c r="A238" i="8"/>
  <c r="A247" i="8"/>
  <c r="A249" i="8"/>
  <c r="A241" i="8"/>
  <c r="A242" i="8"/>
  <c r="A243" i="8"/>
  <c r="A246" i="8"/>
  <c r="A239" i="8"/>
  <c r="A244" i="8"/>
  <c r="A248" i="8"/>
  <c r="A16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2" i="5"/>
  <c r="A245" i="8"/>
  <c r="A237" i="8"/>
  <c r="A236" i="8"/>
  <c r="A223" i="8"/>
  <c r="A226" i="8"/>
  <c r="A234" i="8"/>
  <c r="A233" i="8"/>
  <c r="A231" i="8"/>
  <c r="A229" i="8"/>
  <c r="A232" i="8"/>
  <c r="A230" i="8"/>
  <c r="A225" i="8"/>
  <c r="A228" i="8"/>
  <c r="A227" i="8"/>
  <c r="A235" i="8"/>
  <c r="A222" i="8"/>
  <c r="A220" i="8"/>
  <c r="A218" i="8"/>
  <c r="A217" i="8"/>
  <c r="A216" i="8"/>
  <c r="A219" i="8"/>
  <c r="A215" i="8"/>
  <c r="A213" i="8"/>
  <c r="A205" i="8"/>
  <c r="A208" i="8"/>
  <c r="A210" i="8"/>
  <c r="A207" i="8"/>
  <c r="A209" i="8"/>
  <c r="A206" i="8"/>
  <c r="A212" i="8"/>
  <c r="A211" i="8"/>
  <c r="A204" i="8"/>
  <c r="A203" i="8"/>
  <c r="A199" i="8"/>
  <c r="A201" i="8"/>
  <c r="A200" i="8"/>
  <c r="A202" i="8"/>
  <c r="A186" i="8"/>
  <c r="A192" i="8"/>
  <c r="A188" i="8"/>
  <c r="A190" i="8"/>
  <c r="A194" i="8"/>
  <c r="A185" i="8"/>
  <c r="A191" i="8"/>
  <c r="A198" i="8"/>
  <c r="A196" i="8"/>
  <c r="A195" i="8"/>
  <c r="A187" i="8"/>
  <c r="A184" i="8"/>
  <c r="A182" i="8"/>
  <c r="A181" i="8"/>
  <c r="A179" i="8"/>
  <c r="A178" i="8"/>
  <c r="A173" i="8"/>
  <c r="A172" i="8"/>
  <c r="A177" i="8"/>
  <c r="A176" i="8"/>
  <c r="A175" i="8"/>
  <c r="A180" i="8"/>
  <c r="A174" i="8"/>
  <c r="A164" i="8"/>
  <c r="A162" i="8"/>
  <c r="A168" i="8"/>
  <c r="A161" i="8"/>
  <c r="A158" i="8"/>
  <c r="A169" i="8"/>
  <c r="A166" i="8"/>
  <c r="A171" i="8"/>
  <c r="A159" i="8"/>
  <c r="A163" i="8"/>
  <c r="A160" i="8"/>
  <c r="A167" i="8"/>
  <c r="A170" i="8"/>
  <c r="A157" i="8"/>
  <c r="A156" i="8"/>
  <c r="A154" i="8"/>
  <c r="A155" i="8"/>
  <c r="A153" i="8"/>
  <c r="A152" i="8"/>
  <c r="A151" i="8"/>
  <c r="A149" i="8"/>
  <c r="A148" i="8"/>
  <c r="A147" i="8"/>
  <c r="A146" i="8"/>
  <c r="A145" i="8"/>
  <c r="A143" i="8"/>
  <c r="A144" i="8"/>
  <c r="A139" i="8"/>
  <c r="A140" i="8"/>
  <c r="A136" i="8"/>
  <c r="A135" i="8"/>
  <c r="A131" i="8"/>
  <c r="A130" i="8"/>
  <c r="A132" i="8"/>
  <c r="A138" i="8"/>
  <c r="A142" i="8"/>
  <c r="A128" i="8"/>
  <c r="A133" i="8"/>
  <c r="A134" i="8"/>
  <c r="A129" i="8"/>
  <c r="A137" i="8"/>
  <c r="A120" i="8"/>
  <c r="A126" i="8"/>
  <c r="A124" i="8"/>
  <c r="A123" i="8"/>
  <c r="A119" i="8"/>
  <c r="A118" i="8"/>
  <c r="A122" i="8"/>
  <c r="A127" i="8"/>
  <c r="A125" i="8"/>
  <c r="A117" i="8"/>
  <c r="A110" i="8"/>
  <c r="A111" i="8"/>
  <c r="A100" i="8"/>
  <c r="A114" i="8"/>
  <c r="A105" i="8"/>
  <c r="A104" i="8"/>
  <c r="A102" i="8"/>
  <c r="A113" i="8"/>
  <c r="A99" i="8"/>
  <c r="A116" i="8"/>
  <c r="A106" i="8"/>
  <c r="A112" i="8"/>
  <c r="A103" i="8"/>
  <c r="A107" i="8"/>
  <c r="A108" i="8"/>
  <c r="A109" i="8"/>
  <c r="A98" i="8"/>
  <c r="A95" i="8"/>
  <c r="A96" i="8"/>
  <c r="A97" i="8"/>
  <c r="A92" i="8"/>
  <c r="A93" i="8"/>
  <c r="A90" i="8"/>
  <c r="A94" i="8"/>
  <c r="A91" i="8"/>
  <c r="A89" i="8"/>
  <c r="A72" i="8"/>
  <c r="A22" i="8"/>
  <c r="A24" i="8"/>
  <c r="A73" i="8"/>
  <c r="A52" i="8"/>
  <c r="A77" i="8"/>
  <c r="A49" i="8"/>
  <c r="A53" i="8"/>
  <c r="A75" i="8"/>
  <c r="A23" i="8"/>
  <c r="A59" i="8"/>
  <c r="A40" i="8"/>
  <c r="A61" i="8"/>
  <c r="A79" i="8"/>
  <c r="A29" i="8"/>
  <c r="A31" i="8"/>
  <c r="A36" i="8"/>
  <c r="A41" i="8"/>
  <c r="A85" i="8"/>
  <c r="A43" i="8"/>
  <c r="A57" i="8"/>
  <c r="A86" i="8"/>
  <c r="A20" i="8"/>
  <c r="A84" i="8"/>
  <c r="A68" i="8"/>
  <c r="A50" i="8"/>
  <c r="A35" i="8"/>
  <c r="A38" i="8"/>
  <c r="A46" i="8"/>
  <c r="A81" i="8"/>
  <c r="A64" i="8"/>
  <c r="A82" i="8"/>
  <c r="A21" i="8"/>
  <c r="A44" i="8"/>
  <c r="A51" i="8"/>
  <c r="A48" i="8"/>
  <c r="A87" i="8"/>
  <c r="A63" i="8"/>
  <c r="A74" i="8"/>
  <c r="A71" i="8"/>
  <c r="A83" i="8"/>
  <c r="A69" i="8"/>
  <c r="A47" i="8"/>
  <c r="A62" i="8"/>
  <c r="A70" i="8"/>
  <c r="A34" i="8"/>
  <c r="A78" i="8"/>
  <c r="A30" i="8"/>
  <c r="A27" i="8"/>
  <c r="A39" i="8"/>
  <c r="A28" i="8"/>
  <c r="A80" i="8"/>
  <c r="A88" i="8"/>
  <c r="A26" i="8"/>
  <c r="A66" i="8"/>
  <c r="A58" i="8"/>
  <c r="A76" i="8"/>
  <c r="A42" i="8"/>
  <c r="A54" i="8"/>
  <c r="A45" i="8"/>
  <c r="A25" i="8"/>
  <c r="A33" i="8"/>
  <c r="A60" i="8"/>
  <c r="A67" i="8"/>
  <c r="A56" i="8"/>
  <c r="A19" i="8"/>
  <c r="A17" i="8"/>
  <c r="A16" i="8"/>
  <c r="A14" i="8"/>
  <c r="A12" i="8"/>
  <c r="A13" i="8"/>
  <c r="A10" i="8"/>
  <c r="A11" i="8"/>
  <c r="A5" i="8"/>
  <c r="A3" i="8"/>
  <c r="A9" i="8"/>
  <c r="A2" i="8"/>
  <c r="A8" i="8"/>
  <c r="A7" i="8"/>
  <c r="A4" i="8"/>
  <c r="A6" i="8"/>
  <c r="E44" i="5"/>
  <c r="D44" i="5"/>
  <c r="C4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69" i="7"/>
  <c r="A68" i="7"/>
  <c r="A67" i="7"/>
  <c r="A66" i="7"/>
  <c r="A73" i="7"/>
  <c r="A72" i="7"/>
  <c r="A71" i="7"/>
  <c r="A70" i="7"/>
  <c r="A64" i="7"/>
  <c r="A62" i="7"/>
  <c r="A65" i="7"/>
  <c r="A61" i="7"/>
  <c r="A60" i="7"/>
  <c r="A59" i="7"/>
  <c r="A58" i="7"/>
  <c r="A57" i="7"/>
  <c r="A56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28" i="7"/>
  <c r="A27" i="7"/>
  <c r="A26" i="7"/>
  <c r="A55" i="7"/>
  <c r="A25" i="7"/>
  <c r="A24" i="7"/>
  <c r="A22" i="7"/>
  <c r="A21" i="7"/>
  <c r="A19" i="7"/>
  <c r="A18" i="7"/>
  <c r="A17" i="7"/>
  <c r="A16" i="7"/>
  <c r="A15" i="7"/>
  <c r="A63" i="7"/>
  <c r="A14" i="7"/>
  <c r="A13" i="7"/>
  <c r="A12" i="7"/>
  <c r="A11" i="7"/>
  <c r="A10" i="7"/>
  <c r="A9" i="7"/>
  <c r="A8" i="7"/>
  <c r="A4" i="7"/>
  <c r="A3" i="7"/>
  <c r="A2" i="7"/>
  <c r="A7" i="7"/>
  <c r="A6" i="7"/>
  <c r="A29" i="7"/>
  <c r="A30" i="7"/>
  <c r="A20" i="7"/>
  <c r="A23" i="7"/>
  <c r="A5" i="7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8" i="1"/>
  <c r="A46" i="1"/>
  <c r="A337" i="1"/>
  <c r="A275" i="1"/>
  <c r="A333" i="1"/>
  <c r="A324" i="1"/>
  <c r="A269" i="1"/>
  <c r="A397" i="1"/>
  <c r="A390" i="1"/>
  <c r="A370" i="1"/>
  <c r="A393" i="1"/>
  <c r="A379" i="1"/>
  <c r="A382" i="1"/>
  <c r="A369" i="1"/>
  <c r="A313" i="1"/>
  <c r="A307" i="1"/>
  <c r="A311" i="1"/>
  <c r="A308" i="1"/>
  <c r="A312" i="1"/>
  <c r="A310" i="1"/>
  <c r="A298" i="1"/>
  <c r="A294" i="1"/>
  <c r="A288" i="1"/>
  <c r="A289" i="1"/>
  <c r="A285" i="1"/>
  <c r="A291" i="1"/>
  <c r="A287" i="1"/>
  <c r="A276" i="1"/>
  <c r="A281" i="1"/>
  <c r="A268" i="1"/>
  <c r="A251" i="1"/>
  <c r="A256" i="1"/>
  <c r="A255" i="1"/>
  <c r="A227" i="1"/>
  <c r="A207" i="1"/>
  <c r="A200" i="1"/>
  <c r="A221" i="1"/>
  <c r="A235" i="1"/>
  <c r="A232" i="1"/>
  <c r="A236" i="1"/>
  <c r="A190" i="1"/>
  <c r="A177" i="1"/>
  <c r="A191" i="1"/>
  <c r="A160" i="1"/>
  <c r="A220" i="1"/>
  <c r="A186" i="1"/>
  <c r="A208" i="1"/>
  <c r="A233" i="1"/>
  <c r="A189" i="1"/>
  <c r="A192" i="1"/>
  <c r="A173" i="1"/>
  <c r="A229" i="1"/>
  <c r="A215" i="1"/>
  <c r="A216" i="1"/>
  <c r="A179" i="1"/>
  <c r="A212" i="1"/>
  <c r="A183" i="1"/>
  <c r="A188" i="1"/>
  <c r="A209" i="1"/>
  <c r="A193" i="1"/>
  <c r="A206" i="1"/>
  <c r="A195" i="1"/>
  <c r="A217" i="1"/>
  <c r="A163" i="1"/>
  <c r="A226" i="1"/>
  <c r="A181" i="1"/>
  <c r="A198" i="1"/>
  <c r="A222" i="1"/>
  <c r="A159" i="1"/>
  <c r="A203" i="1"/>
  <c r="A166" i="1"/>
  <c r="A224" i="1"/>
  <c r="A230" i="1"/>
  <c r="A210" i="1"/>
  <c r="A213" i="1"/>
  <c r="A202" i="1"/>
  <c r="A234" i="1"/>
  <c r="A174" i="1"/>
  <c r="A182" i="1"/>
  <c r="A211" i="1"/>
  <c r="A187" i="1"/>
  <c r="A218" i="1"/>
  <c r="A228" i="1"/>
  <c r="A184" i="1"/>
  <c r="A175" i="1"/>
  <c r="A223" i="1"/>
  <c r="A153" i="1"/>
  <c r="A151" i="1"/>
  <c r="A134" i="1"/>
  <c r="A40" i="1"/>
  <c r="A142" i="1"/>
  <c r="A20" i="1"/>
  <c r="A129" i="1"/>
  <c r="A133" i="1"/>
  <c r="A132" i="1"/>
  <c r="A131" i="1"/>
  <c r="A125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A45" i="1"/>
  <c r="A113" i="1"/>
  <c r="A116" i="1"/>
  <c r="A109" i="1"/>
  <c r="A108" i="1"/>
  <c r="A107" i="1"/>
  <c r="A114" i="1"/>
  <c r="A105" i="1"/>
  <c r="A106" i="1"/>
  <c r="A104" i="1"/>
  <c r="A103" i="1"/>
  <c r="A90" i="1"/>
  <c r="A86" i="1"/>
  <c r="A92" i="1"/>
  <c r="A88" i="1"/>
  <c r="A93" i="1"/>
  <c r="A96" i="1"/>
  <c r="A91" i="1"/>
  <c r="A84" i="1"/>
  <c r="A301" i="1"/>
  <c r="A4" i="1"/>
  <c r="A82" i="1"/>
  <c r="A64" i="1"/>
  <c r="A53" i="1"/>
  <c r="A49" i="1"/>
  <c r="A50" i="1"/>
  <c r="A18" i="1"/>
  <c r="A5" i="1"/>
  <c r="A381" i="1"/>
  <c r="A196" i="1"/>
  <c r="A43" i="1"/>
  <c r="A257" i="1"/>
  <c r="A30" i="1"/>
  <c r="A334" i="1"/>
  <c r="A136" i="1"/>
  <c r="A272" i="1"/>
  <c r="A231" i="1"/>
  <c r="A185" i="1"/>
  <c r="A297" i="1"/>
  <c r="A77" i="1"/>
  <c r="A62" i="1"/>
  <c r="A152" i="1"/>
  <c r="A375" i="1"/>
  <c r="A28" i="1"/>
  <c r="A327" i="1"/>
  <c r="A130" i="1"/>
  <c r="A388" i="1"/>
  <c r="A299" i="1"/>
  <c r="A306" i="1"/>
  <c r="A323" i="1"/>
  <c r="A55" i="1"/>
  <c r="A387" i="1"/>
  <c r="A80" i="1"/>
  <c r="A321" i="1"/>
  <c r="A292" i="1"/>
  <c r="A143" i="1"/>
  <c r="A325" i="1"/>
  <c r="A262" i="1"/>
  <c r="A87" i="1"/>
  <c r="A67" i="1"/>
  <c r="A302" i="1"/>
  <c r="A81" i="1"/>
  <c r="A366" i="1"/>
  <c r="A402" i="1"/>
  <c r="A9" i="1"/>
  <c r="A145" i="1"/>
  <c r="A361" i="1"/>
  <c r="A353" i="1"/>
  <c r="A362" i="1"/>
  <c r="A359" i="1"/>
  <c r="A346" i="1"/>
  <c r="A363" i="1"/>
  <c r="A356" i="1"/>
  <c r="A352" i="1"/>
  <c r="A355" i="1"/>
  <c r="A348" i="1"/>
  <c r="A350" i="1"/>
  <c r="A358" i="1"/>
  <c r="A347" i="1"/>
  <c r="A345" i="1"/>
  <c r="A349" i="1"/>
  <c r="A344" i="1"/>
  <c r="A252" i="1"/>
  <c r="A399" i="1"/>
  <c r="A398" i="1"/>
  <c r="A396" i="1"/>
  <c r="A400" i="1"/>
  <c r="A401" i="1"/>
  <c r="A314" i="1"/>
  <c r="A304" i="1"/>
  <c r="A47" i="1"/>
  <c r="A240" i="1"/>
  <c r="A19" i="1"/>
  <c r="A271" i="1"/>
  <c r="A364" i="1"/>
  <c r="A168" i="1"/>
  <c r="A169" i="1"/>
  <c r="A135" i="1"/>
  <c r="A340" i="1"/>
  <c r="A320" i="1"/>
  <c r="A170" i="1"/>
  <c r="A171" i="1"/>
  <c r="A85" i="1"/>
  <c r="A172" i="1"/>
  <c r="A305" i="1"/>
  <c r="A241" i="1"/>
  <c r="A395" i="1"/>
  <c r="A21" i="1"/>
  <c r="A242" i="1"/>
  <c r="A156" i="1"/>
  <c r="A176" i="1"/>
  <c r="A243" i="1"/>
  <c r="A22" i="1"/>
  <c r="A23" i="1"/>
  <c r="A178" i="1"/>
  <c r="A24" i="1"/>
  <c r="A72" i="1"/>
  <c r="A147" i="1"/>
  <c r="A293" i="1"/>
  <c r="A322" i="1"/>
  <c r="A371" i="1"/>
  <c r="A2" i="1"/>
  <c r="A25" i="1"/>
  <c r="A52" i="1"/>
  <c r="A98" i="1"/>
  <c r="A118" i="1"/>
  <c r="A138" i="1"/>
  <c r="A180" i="1"/>
  <c r="A277" i="1"/>
  <c r="A372" i="1"/>
  <c r="A384" i="1"/>
  <c r="A270" i="1"/>
  <c r="A263" i="1"/>
  <c r="A383" i="1"/>
  <c r="A315" i="1"/>
  <c r="A389" i="1"/>
  <c r="A68" i="1"/>
  <c r="A26" i="1"/>
  <c r="A157" i="1"/>
  <c r="A283" i="1"/>
  <c r="A300" i="1"/>
  <c r="A139" i="1"/>
  <c r="A264" i="1"/>
  <c r="A385" i="1"/>
  <c r="A73" i="1"/>
  <c r="A27" i="1"/>
  <c r="A284" i="1"/>
  <c r="A326" i="1"/>
  <c r="A394" i="1"/>
  <c r="A74" i="1"/>
  <c r="A29" i="1"/>
  <c r="A69" i="1"/>
  <c r="A75" i="1"/>
  <c r="A140" i="1"/>
  <c r="A278" i="1"/>
  <c r="A343" i="1"/>
  <c r="A194" i="1"/>
  <c r="A119" i="1"/>
  <c r="A148" i="1"/>
  <c r="A316" i="1"/>
  <c r="A89" i="1"/>
  <c r="A31" i="1"/>
  <c r="A244" i="1"/>
  <c r="A377" i="1"/>
  <c r="A54" i="1"/>
  <c r="A61" i="1"/>
  <c r="A110" i="1"/>
  <c r="A144" i="1"/>
  <c r="A303" i="1"/>
  <c r="A57" i="1"/>
  <c r="A197" i="1"/>
  <c r="A161" i="1"/>
  <c r="A373" i="1"/>
  <c r="A245" i="1"/>
  <c r="A351" i="1"/>
  <c r="A386" i="1"/>
  <c r="A199" i="1"/>
  <c r="A246" i="1"/>
  <c r="A317" i="1"/>
  <c r="A279" i="1"/>
  <c r="A374" i="1"/>
  <c r="A201" i="1"/>
  <c r="A378" i="1"/>
  <c r="A15" i="1"/>
  <c r="A70" i="1"/>
  <c r="A247" i="1"/>
  <c r="A204" i="1"/>
  <c r="A10" i="1"/>
  <c r="A32" i="1"/>
  <c r="A111" i="1"/>
  <c r="A126" i="1"/>
  <c r="A205" i="1"/>
  <c r="A58" i="1"/>
  <c r="A286" i="1"/>
  <c r="A3" i="1"/>
  <c r="A280" i="1"/>
  <c r="A309" i="1"/>
  <c r="A318" i="1"/>
  <c r="A365" i="1"/>
  <c r="A33" i="1"/>
  <c r="A265" i="1"/>
  <c r="A266" i="1"/>
  <c r="A112" i="1"/>
  <c r="A267" i="1"/>
  <c r="A76" i="1"/>
  <c r="A354" i="1"/>
  <c r="A99" i="1"/>
  <c r="A56" i="1"/>
  <c r="A6" i="1"/>
  <c r="A162" i="1"/>
  <c r="A248" i="1"/>
  <c r="A295" i="1"/>
  <c r="A237" i="1"/>
  <c r="A100" i="1"/>
  <c r="A34" i="1"/>
  <c r="A94" i="1"/>
  <c r="A391" i="1"/>
  <c r="A149" i="1"/>
  <c r="A35" i="1"/>
  <c r="A7" i="1"/>
  <c r="A11" i="1"/>
  <c r="A36" i="1"/>
  <c r="A51" i="1"/>
  <c r="A63" i="1"/>
  <c r="A101" i="1"/>
  <c r="A120" i="1"/>
  <c r="A122" i="1"/>
  <c r="A141" i="1"/>
  <c r="A155" i="1"/>
  <c r="A214" i="1"/>
  <c r="A249" i="1"/>
  <c r="A282" i="1"/>
  <c r="A376" i="1"/>
  <c r="A71" i="1"/>
  <c r="A137" i="1"/>
  <c r="A158" i="1"/>
  <c r="A14" i="1"/>
  <c r="A328" i="1"/>
  <c r="A392" i="1"/>
  <c r="A123" i="1"/>
  <c r="A102" i="1"/>
  <c r="A250" i="1"/>
  <c r="A342" i="1"/>
  <c r="A127" i="1"/>
  <c r="A329" i="1"/>
  <c r="A367" i="1"/>
  <c r="A37" i="1"/>
  <c r="A219" i="1"/>
  <c r="A38" i="1"/>
  <c r="A150" i="1"/>
  <c r="A39" i="1"/>
  <c r="A357" i="1"/>
  <c r="A330" i="1"/>
  <c r="A13" i="1"/>
  <c r="A59" i="1"/>
  <c r="A95" i="1"/>
  <c r="A60" i="1"/>
  <c r="A12" i="1"/>
  <c r="A65" i="1"/>
  <c r="A331" i="1"/>
  <c r="A128" i="1"/>
  <c r="A79" i="1"/>
  <c r="A225" i="1"/>
  <c r="A319" i="1"/>
  <c r="A253" i="1"/>
  <c r="A41" i="1"/>
  <c r="A380" i="1"/>
  <c r="A360" i="1"/>
  <c r="A273" i="1"/>
  <c r="A341" i="1"/>
  <c r="A124" i="1"/>
  <c r="A332" i="1"/>
  <c r="A238" i="1"/>
  <c r="A42" i="1"/>
  <c r="A115" i="1"/>
  <c r="A239" i="1"/>
  <c r="A17" i="1"/>
  <c r="A254" i="1"/>
  <c r="A78" i="1"/>
  <c r="A403" i="1"/>
  <c r="A368" i="1"/>
  <c r="A8" i="1"/>
  <c r="A164" i="1"/>
  <c r="A165" i="1"/>
  <c r="A274" i="1"/>
  <c r="A83" i="1"/>
  <c r="A290" i="1"/>
  <c r="A121" i="1"/>
  <c r="A97" i="1"/>
  <c r="A336" i="1"/>
  <c r="A167" i="1"/>
  <c r="A117" i="1"/>
  <c r="A44" i="1"/>
  <c r="A335" i="1"/>
  <c r="A154" i="1"/>
  <c r="A66" i="1"/>
  <c r="A338" i="1"/>
  <c r="A258" i="1"/>
  <c r="A259" i="1"/>
  <c r="A339" i="1"/>
  <c r="A296" i="1"/>
  <c r="A260" i="1"/>
  <c r="A261" i="1"/>
  <c r="A146" i="1"/>
  <c r="A39" i="6"/>
  <c r="A12" i="6"/>
  <c r="A23" i="6"/>
  <c r="A24" i="6"/>
  <c r="A67" i="6"/>
  <c r="A18" i="6"/>
  <c r="A34" i="6"/>
  <c r="A4" i="6"/>
  <c r="A52" i="6"/>
  <c r="A10" i="6"/>
  <c r="A7" i="6"/>
  <c r="A25" i="6"/>
  <c r="A53" i="6"/>
  <c r="A59" i="6"/>
  <c r="A6" i="6"/>
  <c r="A26" i="6"/>
  <c r="A60" i="6"/>
  <c r="A14" i="6"/>
  <c r="A35" i="6"/>
  <c r="A21" i="6"/>
  <c r="A61" i="6"/>
  <c r="A62" i="6"/>
  <c r="A27" i="6"/>
  <c r="A54" i="6"/>
  <c r="A44" i="6"/>
  <c r="A55" i="6"/>
  <c r="A56" i="6"/>
  <c r="A69" i="6"/>
  <c r="A28" i="6"/>
  <c r="A63" i="6"/>
  <c r="A29" i="6"/>
  <c r="A64" i="6"/>
  <c r="A45" i="6"/>
  <c r="A30" i="6"/>
  <c r="A22" i="6"/>
  <c r="A65" i="6"/>
  <c r="A40" i="6"/>
  <c r="A47" i="6"/>
  <c r="A57" i="6"/>
  <c r="A41" i="6"/>
  <c r="A66" i="6"/>
  <c r="A36" i="6"/>
  <c r="A19" i="6"/>
  <c r="A42" i="6"/>
  <c r="A70" i="6"/>
  <c r="A31" i="6"/>
  <c r="A20" i="6"/>
  <c r="A37" i="6"/>
  <c r="A71" i="6"/>
  <c r="A38" i="6"/>
  <c r="A3" i="6"/>
  <c r="A15" i="6"/>
  <c r="A58" i="6"/>
  <c r="A46" i="6"/>
  <c r="A2" i="6"/>
  <c r="A49" i="6"/>
  <c r="A5" i="6"/>
  <c r="A68" i="6"/>
  <c r="A13" i="6"/>
  <c r="A50" i="6"/>
  <c r="A16" i="6"/>
  <c r="A8" i="6"/>
  <c r="A9" i="6"/>
  <c r="A11" i="6"/>
  <c r="A51" i="6"/>
  <c r="A43" i="6"/>
  <c r="A32" i="6"/>
  <c r="A33" i="6"/>
  <c r="A17" i="6"/>
  <c r="A48" i="6"/>
  <c r="E50" i="11" l="1"/>
  <c r="E42" i="11"/>
  <c r="E34" i="11"/>
  <c r="E26" i="11"/>
  <c r="E18" i="11"/>
  <c r="E10" i="11"/>
  <c r="E2" i="11"/>
  <c r="F70" i="11"/>
  <c r="F62" i="11"/>
  <c r="F54" i="11"/>
  <c r="F46" i="11"/>
  <c r="F38" i="11"/>
  <c r="F30" i="11"/>
  <c r="F22" i="11"/>
  <c r="F14" i="11"/>
  <c r="F6" i="11"/>
  <c r="G73" i="11"/>
  <c r="G65" i="11"/>
  <c r="G57" i="11"/>
  <c r="G49" i="11"/>
  <c r="G41" i="11"/>
  <c r="G33" i="11"/>
  <c r="G25" i="11"/>
  <c r="G17" i="11"/>
  <c r="G9" i="11"/>
  <c r="E65" i="11"/>
  <c r="E57" i="11"/>
  <c r="E49" i="11"/>
  <c r="E41" i="11"/>
  <c r="E33" i="11"/>
  <c r="E25" i="11"/>
  <c r="E17" i="11"/>
  <c r="E9" i="11"/>
  <c r="F2" i="11"/>
  <c r="F69" i="11"/>
  <c r="F61" i="11"/>
  <c r="F53" i="11"/>
  <c r="F45" i="11"/>
  <c r="F37" i="11"/>
  <c r="F29" i="11"/>
  <c r="F21" i="11"/>
  <c r="F13" i="11"/>
  <c r="F5" i="11"/>
  <c r="G72" i="11"/>
  <c r="G64" i="11"/>
  <c r="G56" i="11"/>
  <c r="G48" i="11"/>
  <c r="G40" i="11"/>
  <c r="G32" i="11"/>
  <c r="G24" i="11"/>
  <c r="G16" i="11"/>
  <c r="G8" i="11"/>
  <c r="E73" i="11"/>
  <c r="E72" i="11"/>
  <c r="E64" i="11"/>
  <c r="E56" i="11"/>
  <c r="E48" i="11"/>
  <c r="E40" i="11"/>
  <c r="E32" i="11"/>
  <c r="E24" i="11"/>
  <c r="E16" i="11"/>
  <c r="E8" i="11"/>
  <c r="F76" i="11"/>
  <c r="F68" i="11"/>
  <c r="F60" i="11"/>
  <c r="F52" i="11"/>
  <c r="F44" i="11"/>
  <c r="F36" i="11"/>
  <c r="F28" i="11"/>
  <c r="F20" i="11"/>
  <c r="F12" i="11"/>
  <c r="F4" i="11"/>
  <c r="G71" i="11"/>
  <c r="G63" i="11"/>
  <c r="G55" i="11"/>
  <c r="G47" i="11"/>
  <c r="G39" i="11"/>
  <c r="G31" i="11"/>
  <c r="G23" i="11"/>
  <c r="G15" i="11"/>
  <c r="G7" i="11"/>
  <c r="F75" i="11"/>
  <c r="F67" i="11"/>
  <c r="F59" i="11"/>
  <c r="F51" i="11"/>
  <c r="F43" i="11"/>
  <c r="F35" i="11"/>
  <c r="F27" i="11"/>
  <c r="F19" i="11"/>
  <c r="F11" i="11"/>
  <c r="F3" i="11"/>
  <c r="G70" i="11"/>
  <c r="G62" i="11"/>
  <c r="G54" i="11"/>
  <c r="G46" i="11"/>
  <c r="G38" i="11"/>
  <c r="G30" i="11"/>
  <c r="G22" i="11"/>
  <c r="G14" i="11"/>
  <c r="G6" i="11"/>
  <c r="G69" i="11"/>
  <c r="G61" i="11"/>
  <c r="G53" i="11"/>
  <c r="G45" i="11"/>
  <c r="G37" i="11"/>
  <c r="G29" i="11"/>
  <c r="G21" i="11"/>
  <c r="G13" i="11"/>
  <c r="G5" i="11"/>
  <c r="G76" i="11"/>
  <c r="G68" i="11"/>
  <c r="G60" i="11"/>
  <c r="G52" i="11"/>
  <c r="G44" i="11"/>
  <c r="G36" i="11"/>
  <c r="G28" i="11"/>
  <c r="G20" i="11"/>
  <c r="G12" i="11"/>
  <c r="G4" i="11"/>
  <c r="C78" i="11"/>
  <c r="G33" i="5"/>
  <c r="F78" i="5"/>
  <c r="G36" i="5"/>
  <c r="G12" i="5"/>
  <c r="G4" i="5"/>
  <c r="G17" i="5"/>
  <c r="G20" i="5"/>
  <c r="E78" i="5"/>
  <c r="G44" i="5"/>
  <c r="G49" i="5"/>
  <c r="G32" i="5"/>
  <c r="G24" i="5"/>
  <c r="G16" i="5"/>
  <c r="G8" i="5"/>
  <c r="G39" i="5"/>
  <c r="G30" i="5"/>
  <c r="G22" i="5"/>
  <c r="G14" i="5"/>
  <c r="G6" i="5"/>
  <c r="G54" i="5"/>
  <c r="G29" i="5"/>
  <c r="G21" i="5"/>
  <c r="G13" i="5"/>
  <c r="G5" i="5"/>
  <c r="G45" i="5"/>
  <c r="G28" i="5"/>
  <c r="G25" i="5"/>
  <c r="G9" i="5"/>
  <c r="G11" i="5"/>
  <c r="G35" i="5"/>
  <c r="G27" i="5"/>
  <c r="G19" i="5"/>
  <c r="G3" i="5"/>
  <c r="G69" i="5"/>
  <c r="G61" i="5"/>
  <c r="G53" i="5"/>
  <c r="G62" i="5"/>
  <c r="G52" i="5"/>
  <c r="G46" i="5"/>
  <c r="G37" i="5"/>
  <c r="G70" i="5"/>
  <c r="G48" i="5"/>
  <c r="G23" i="5"/>
  <c r="G15" i="5"/>
  <c r="G7" i="5"/>
  <c r="G57" i="5"/>
  <c r="G40" i="5"/>
  <c r="G31" i="5"/>
  <c r="G76" i="5"/>
  <c r="G68" i="5"/>
  <c r="G60" i="5"/>
  <c r="G43" i="5"/>
  <c r="G73" i="5"/>
  <c r="G72" i="5"/>
  <c r="G64" i="5"/>
  <c r="G56" i="5"/>
  <c r="G65" i="5"/>
  <c r="G42" i="5"/>
  <c r="G75" i="5"/>
  <c r="G51" i="5"/>
  <c r="G26" i="5"/>
  <c r="G10" i="5"/>
  <c r="G74" i="5"/>
  <c r="G66" i="5"/>
  <c r="G58" i="5"/>
  <c r="G50" i="5"/>
  <c r="G41" i="5"/>
  <c r="G59" i="5"/>
  <c r="G34" i="5"/>
  <c r="G71" i="5"/>
  <c r="G63" i="5"/>
  <c r="G55" i="5"/>
  <c r="G47" i="5"/>
  <c r="G38" i="5"/>
  <c r="G67" i="5"/>
  <c r="G18" i="5"/>
  <c r="G2" i="5"/>
  <c r="D78" i="5"/>
  <c r="G78" i="5" l="1"/>
  <c r="C78" i="5"/>
</calcChain>
</file>

<file path=xl/sharedStrings.xml><?xml version="1.0" encoding="utf-8"?>
<sst xmlns="http://schemas.openxmlformats.org/spreadsheetml/2006/main" count="9029" uniqueCount="1056">
  <si>
    <t>~Lesser~</t>
  </si>
  <si>
    <t>Python Blue</t>
  </si>
  <si>
    <t>Beaucrat</t>
  </si>
  <si>
    <t>Ruinednation</t>
  </si>
  <si>
    <t>Prophet1</t>
  </si>
  <si>
    <t>System Of A Down</t>
  </si>
  <si>
    <t>Marian</t>
  </si>
  <si>
    <t>Paranoid Android Band</t>
  </si>
  <si>
    <t>Dan Butler</t>
  </si>
  <si>
    <t>Carnival Star</t>
  </si>
  <si>
    <t>Walk Away</t>
  </si>
  <si>
    <t>This Second Skin</t>
  </si>
  <si>
    <t>Body Electric</t>
  </si>
  <si>
    <t>Blood Money</t>
  </si>
  <si>
    <t>Adrenochrome</t>
  </si>
  <si>
    <t>Johnny Monster</t>
  </si>
  <si>
    <t>Interstitial</t>
  </si>
  <si>
    <t>Alice</t>
  </si>
  <si>
    <t>The Emile Emilie</t>
  </si>
  <si>
    <t>Voluntas</t>
  </si>
  <si>
    <t>Marciodet Navarro</t>
  </si>
  <si>
    <t>Burn</t>
  </si>
  <si>
    <t>Ann</t>
  </si>
  <si>
    <t>Ignevs Templvm</t>
  </si>
  <si>
    <t>Black Planet</t>
  </si>
  <si>
    <t>Excursia</t>
  </si>
  <si>
    <t>This Corrosion</t>
  </si>
  <si>
    <t>Temple Of Love</t>
  </si>
  <si>
    <t>Mountain Goats</t>
  </si>
  <si>
    <t>Mystery Girl</t>
  </si>
  <si>
    <t>Merry's Funeral</t>
  </si>
  <si>
    <t>Urban Citizen</t>
  </si>
  <si>
    <t>Nemius</t>
  </si>
  <si>
    <t>Dominion</t>
  </si>
  <si>
    <t>Visitor Information</t>
  </si>
  <si>
    <t>Peggy Yggep</t>
  </si>
  <si>
    <t>Симптом</t>
  </si>
  <si>
    <t>Cradle Of Filth</t>
  </si>
  <si>
    <t>No Time To Cry</t>
  </si>
  <si>
    <t>Good Things</t>
  </si>
  <si>
    <t>The Damage Done</t>
  </si>
  <si>
    <t>Never Mind</t>
  </si>
  <si>
    <t>Solitary Debate</t>
  </si>
  <si>
    <t>Noatún</t>
  </si>
  <si>
    <t>Western Sect</t>
  </si>
  <si>
    <t>Manos Kountouris</t>
  </si>
  <si>
    <t>Leandro Chacon</t>
  </si>
  <si>
    <t>My Diarrhoea</t>
  </si>
  <si>
    <t>The Long Losts</t>
  </si>
  <si>
    <t>Into The Trees</t>
  </si>
  <si>
    <t>Gom Pilote</t>
  </si>
  <si>
    <t>I Was Wrong</t>
  </si>
  <si>
    <t>Summer</t>
  </si>
  <si>
    <t>Alkaline Trio</t>
  </si>
  <si>
    <t>David Algov</t>
  </si>
  <si>
    <t>Oli Dee</t>
  </si>
  <si>
    <t>Des Teufels Sohn</t>
  </si>
  <si>
    <t>Alternate View</t>
  </si>
  <si>
    <t>Reichsfeind</t>
  </si>
  <si>
    <t>Simon Dreams In Violet</t>
  </si>
  <si>
    <t>Paul Arcadius</t>
  </si>
  <si>
    <t>Johnnie Ha Ha</t>
  </si>
  <si>
    <t>Ragayna</t>
  </si>
  <si>
    <t>Paresis</t>
  </si>
  <si>
    <t>The Disingenuöus</t>
  </si>
  <si>
    <t>Sol Eyoka</t>
  </si>
  <si>
    <t>Powerful Kramler</t>
  </si>
  <si>
    <t>El Pedro Vidrio</t>
  </si>
  <si>
    <t>Julius Seizure</t>
  </si>
  <si>
    <t>Obscura Nova</t>
  </si>
  <si>
    <t>James Marc Florance</t>
  </si>
  <si>
    <t>Tim Starlight</t>
  </si>
  <si>
    <t>Mr. Filler's Monologues</t>
  </si>
  <si>
    <t>Joe Crud</t>
  </si>
  <si>
    <t>Zulmet</t>
  </si>
  <si>
    <t>Belle Mystère</t>
  </si>
  <si>
    <t>Blood Debt</t>
  </si>
  <si>
    <t>New Zero God</t>
  </si>
  <si>
    <t>More</t>
  </si>
  <si>
    <t>Nocebo</t>
  </si>
  <si>
    <t>Inês Viegas</t>
  </si>
  <si>
    <t>Sam Grun</t>
  </si>
  <si>
    <t>Acid Flowers</t>
  </si>
  <si>
    <t>Atramentous</t>
  </si>
  <si>
    <t>Peter Taylor</t>
  </si>
  <si>
    <t>Kuba Libner</t>
  </si>
  <si>
    <t>Hybrid Spirits</t>
  </si>
  <si>
    <t>S.G.C</t>
  </si>
  <si>
    <t>Floorshow</t>
  </si>
  <si>
    <t>Meatgrinder</t>
  </si>
  <si>
    <t>Cyberactive</t>
  </si>
  <si>
    <t>Ribbons</t>
  </si>
  <si>
    <t>Just J</t>
  </si>
  <si>
    <t>Orbs/Farah</t>
  </si>
  <si>
    <t>Fault</t>
  </si>
  <si>
    <t>G. Neves</t>
  </si>
  <si>
    <t>Something Fast</t>
  </si>
  <si>
    <t>Osiris Saline</t>
  </si>
  <si>
    <t>Vision Thing</t>
  </si>
  <si>
    <t>Airetikos</t>
  </si>
  <si>
    <t>Sid Briggs</t>
  </si>
  <si>
    <t>Bathead</t>
  </si>
  <si>
    <t>Fwuffy Da Destwoyah</t>
  </si>
  <si>
    <t>Industrial Park</t>
  </si>
  <si>
    <t>Ufx Project</t>
  </si>
  <si>
    <t>Open Wound</t>
  </si>
  <si>
    <t>Candy Apple Black</t>
  </si>
  <si>
    <t>Adam Hansen</t>
  </si>
  <si>
    <t>Björn</t>
  </si>
  <si>
    <t>Christian Jungblut</t>
  </si>
  <si>
    <t>Wulf Acidrug</t>
  </si>
  <si>
    <t>Alpha Quadrant</t>
  </si>
  <si>
    <t>Lilly E. Gray</t>
  </si>
  <si>
    <t>When You Don't See Me</t>
  </si>
  <si>
    <t>Draw Japan</t>
  </si>
  <si>
    <t>The Project Mendes</t>
  </si>
  <si>
    <t>Torch</t>
  </si>
  <si>
    <t>Dave Prescott</t>
  </si>
  <si>
    <t>Süt</t>
  </si>
  <si>
    <t>Still Forever</t>
  </si>
  <si>
    <t>Hdx</t>
  </si>
  <si>
    <t>Nomads</t>
  </si>
  <si>
    <t>Nickynutz</t>
  </si>
  <si>
    <t xml:space="preserve">Corretja </t>
  </si>
  <si>
    <t>Tenebras Sex</t>
  </si>
  <si>
    <t>You Could Be The One</t>
  </si>
  <si>
    <t>Nmacog</t>
  </si>
  <si>
    <t>Mac Mccaughan</t>
  </si>
  <si>
    <t>Botchandango</t>
  </si>
  <si>
    <t>Kara Cephe / Black Front</t>
  </si>
  <si>
    <t>Kamora_Prod</t>
  </si>
  <si>
    <t>The Court Of Sybaris</t>
  </si>
  <si>
    <t>Razielpanic</t>
  </si>
  <si>
    <t>Saibot216</t>
  </si>
  <si>
    <t>Indreams</t>
  </si>
  <si>
    <t>Jandoyleband</t>
  </si>
  <si>
    <t>Kinkyluvin</t>
  </si>
  <si>
    <t>Mr.Psychosound</t>
  </si>
  <si>
    <t>Poison Door</t>
  </si>
  <si>
    <t>De Bosrandsessies</t>
  </si>
  <si>
    <t>Adam Colegrove Personal</t>
  </si>
  <si>
    <t>Alanm</t>
  </si>
  <si>
    <t>Years Of Denial</t>
  </si>
  <si>
    <t>Illogical_Format</t>
  </si>
  <si>
    <t>Infest8</t>
  </si>
  <si>
    <t>Sonikelectrik</t>
  </si>
  <si>
    <t>Maryslim Feat Jyrki69</t>
  </si>
  <si>
    <t>Blumenhofen</t>
  </si>
  <si>
    <t>Chris Shape</t>
  </si>
  <si>
    <t>Tecnoman Sf</t>
  </si>
  <si>
    <t>Worldofabaddon</t>
  </si>
  <si>
    <t>The Sons Of Carbon</t>
  </si>
  <si>
    <t>Fix</t>
  </si>
  <si>
    <t>On The Floor</t>
  </si>
  <si>
    <t>Jgstephens</t>
  </si>
  <si>
    <t>Carnal</t>
  </si>
  <si>
    <t>Cemeterysiren</t>
  </si>
  <si>
    <t>Templvm</t>
  </si>
  <si>
    <t>Am_808</t>
  </si>
  <si>
    <t>Satellitesongs</t>
  </si>
  <si>
    <t>Killtocure</t>
  </si>
  <si>
    <t>The Council Of Days</t>
  </si>
  <si>
    <t>Lukascollision</t>
  </si>
  <si>
    <t>Andy Mcquade</t>
  </si>
  <si>
    <t>Pitch Fork</t>
  </si>
  <si>
    <t>Some Kind Of Stranger</t>
  </si>
  <si>
    <t>Elknight</t>
  </si>
  <si>
    <t>Chdotcom</t>
  </si>
  <si>
    <t>Skinjob</t>
  </si>
  <si>
    <t>Neinmensch</t>
  </si>
  <si>
    <t>Ultrawest</t>
  </si>
  <si>
    <t>Keffle_Records</t>
  </si>
  <si>
    <t>Nine While Nine</t>
  </si>
  <si>
    <t>▲Ｂｓｔｒ▲Ｃｋｔｂｌ▲Ｃｋ</t>
  </si>
  <si>
    <t>Blackstone Sophomore</t>
  </si>
  <si>
    <t>Die Edbd</t>
  </si>
  <si>
    <t>Ariel-Agusto</t>
  </si>
  <si>
    <t>Atypic</t>
  </si>
  <si>
    <t>Denis95490</t>
  </si>
  <si>
    <t>Puppetxeno</t>
  </si>
  <si>
    <t>Fey</t>
  </si>
  <si>
    <t>T.N.V ( The Negative Visions )</t>
  </si>
  <si>
    <t>First And Last And Always</t>
  </si>
  <si>
    <t>Occidentaldawn</t>
  </si>
  <si>
    <t>Vortex Riseandreverberate</t>
  </si>
  <si>
    <t>Mj Moonbow Aka Tinman</t>
  </si>
  <si>
    <t>Flood II</t>
  </si>
  <si>
    <t>A Rock And A Hard Place</t>
  </si>
  <si>
    <t>Afterhours</t>
  </si>
  <si>
    <t>Anaconda</t>
  </si>
  <si>
    <t>Arms</t>
  </si>
  <si>
    <t>Black Sail</t>
  </si>
  <si>
    <t>Body And Soul</t>
  </si>
  <si>
    <t>Colours</t>
  </si>
  <si>
    <t>Driven Like The Snow</t>
  </si>
  <si>
    <t>Heartland</t>
  </si>
  <si>
    <t>I Have Slept With All The Girls In Berlin</t>
  </si>
  <si>
    <t>Jihad</t>
  </si>
  <si>
    <t>Kiss The Carpet</t>
  </si>
  <si>
    <t>Lights</t>
  </si>
  <si>
    <t>Never Land</t>
  </si>
  <si>
    <t>Show Me</t>
  </si>
  <si>
    <t>Train</t>
  </si>
  <si>
    <t>Valentine</t>
  </si>
  <si>
    <t>Lineup</t>
  </si>
  <si>
    <t>Floodland</t>
  </si>
  <si>
    <t>Reptile House</t>
  </si>
  <si>
    <t>FALAA</t>
  </si>
  <si>
    <t>Damage/Watch</t>
  </si>
  <si>
    <t>Amphetamine Logic</t>
  </si>
  <si>
    <t>Better Reptile</t>
  </si>
  <si>
    <t>Bury Me Deep</t>
  </si>
  <si>
    <t>But Genevieve</t>
  </si>
  <si>
    <t>Come Together</t>
  </si>
  <si>
    <t>Crash And Burn</t>
  </si>
  <si>
    <t>Detonation Boulevard</t>
  </si>
  <si>
    <t>Doctor Jeep</t>
  </si>
  <si>
    <t>Driver</t>
  </si>
  <si>
    <t>Finland Red, Egypt White</t>
  </si>
  <si>
    <t>Flood I</t>
  </si>
  <si>
    <t>Giving Ground</t>
  </si>
  <si>
    <t>I Will Call You</t>
  </si>
  <si>
    <t>Lucretia, My Reflection</t>
  </si>
  <si>
    <t>On The Wire</t>
  </si>
  <si>
    <t>Phantom</t>
  </si>
  <si>
    <t>Possession</t>
  </si>
  <si>
    <t>Rain From Heaven</t>
  </si>
  <si>
    <t>Romeo Down</t>
  </si>
  <si>
    <t>Still</t>
  </si>
  <si>
    <t>Under The Gun</t>
  </si>
  <si>
    <t>War On Drugs</t>
  </si>
  <si>
    <t>Watch</t>
  </si>
  <si>
    <t>We Are The Same, Susanne</t>
  </si>
  <si>
    <t>Wide Receiver</t>
  </si>
  <si>
    <t>Will I Dream?</t>
  </si>
  <si>
    <t>The Lust</t>
  </si>
  <si>
    <t>The Beauty of Gemina</t>
  </si>
  <si>
    <t>Nouvelle Vague</t>
  </si>
  <si>
    <t>The Mist Of Avalon</t>
  </si>
  <si>
    <t>Some Kind of Stranger</t>
  </si>
  <si>
    <t>Konqistador</t>
  </si>
  <si>
    <t>Gary Brown</t>
  </si>
  <si>
    <t>The Elizabeth Dane</t>
  </si>
  <si>
    <t>One</t>
  </si>
  <si>
    <t>Godhead</t>
  </si>
  <si>
    <t>Vampire Lust</t>
  </si>
  <si>
    <t>Burning Gates</t>
  </si>
  <si>
    <t>Andy McQuade</t>
  </si>
  <si>
    <t>DSTR</t>
  </si>
  <si>
    <t>Scooter</t>
  </si>
  <si>
    <t>Mr. Irish Bastard</t>
  </si>
  <si>
    <t>Temple of Love</t>
  </si>
  <si>
    <t>Black Light Burns</t>
  </si>
  <si>
    <t>Killus</t>
  </si>
  <si>
    <t>Maryslim</t>
  </si>
  <si>
    <t>Unwoman</t>
  </si>
  <si>
    <t>Lambchop</t>
  </si>
  <si>
    <t>Love Like Blood</t>
  </si>
  <si>
    <t>Kindred Spirits</t>
  </si>
  <si>
    <t>The Prophetess</t>
  </si>
  <si>
    <t>Parralox</t>
  </si>
  <si>
    <t>The Shroud</t>
  </si>
  <si>
    <t>Beyond The Wall Of Sleep</t>
  </si>
  <si>
    <t>Kiss the Carpet</t>
  </si>
  <si>
    <t>Diane Birch</t>
  </si>
  <si>
    <t>Still Patient?</t>
  </si>
  <si>
    <t>Johnny Hollow</t>
  </si>
  <si>
    <t>Crudeness</t>
  </si>
  <si>
    <t>Sleepmask</t>
  </si>
  <si>
    <t>Faith And The Muse</t>
  </si>
  <si>
    <t>Warrel Dane</t>
  </si>
  <si>
    <t>Automatic Head Detonator</t>
  </si>
  <si>
    <t>The Last Dance</t>
  </si>
  <si>
    <t>Shamefaces</t>
  </si>
  <si>
    <t>Flesh Of My Flesh</t>
  </si>
  <si>
    <t>Malaise</t>
  </si>
  <si>
    <t>The House Of Usher</t>
  </si>
  <si>
    <t>Gothic Sex</t>
  </si>
  <si>
    <t>Morbid Poetry</t>
  </si>
  <si>
    <t>This Vale Of Tears</t>
  </si>
  <si>
    <t>Whispers In The Shadow</t>
  </si>
  <si>
    <t>Reptyle</t>
  </si>
  <si>
    <t>Lizard Smile</t>
  </si>
  <si>
    <t>Columbia Obstruction Box</t>
  </si>
  <si>
    <t>Frown</t>
  </si>
  <si>
    <t>Atrocity</t>
  </si>
  <si>
    <t>Paradise Lost</t>
  </si>
  <si>
    <t>Deadlock</t>
  </si>
  <si>
    <t>Nevergreen</t>
  </si>
  <si>
    <t>Daeonia</t>
  </si>
  <si>
    <t>Kreator</t>
  </si>
  <si>
    <t>Cadaverous Condition</t>
  </si>
  <si>
    <t>Dreadful Shadows</t>
  </si>
  <si>
    <t>Crematory</t>
  </si>
  <si>
    <t>Meat Loaf</t>
  </si>
  <si>
    <t>A Rock and a Hard Place</t>
  </si>
  <si>
    <t>Heirs</t>
  </si>
  <si>
    <t>The Faces Of Sarah</t>
  </si>
  <si>
    <t>Haunted Echo</t>
  </si>
  <si>
    <t>Technova</t>
  </si>
  <si>
    <t>New Tribute Kings</t>
  </si>
  <si>
    <t>Artist</t>
  </si>
  <si>
    <t>Title</t>
  </si>
  <si>
    <t>Post-VT Live Only</t>
  </si>
  <si>
    <t>soundcloud</t>
  </si>
  <si>
    <t>spotify</t>
  </si>
  <si>
    <t>bandcamp</t>
  </si>
  <si>
    <t>youtube</t>
  </si>
  <si>
    <t>Alex Meehan</t>
  </si>
  <si>
    <t>CoverType</t>
  </si>
  <si>
    <t>Year</t>
  </si>
  <si>
    <t>Acoustic</t>
  </si>
  <si>
    <t>ArtistGenre</t>
  </si>
  <si>
    <t>Alternative</t>
  </si>
  <si>
    <t>Metal</t>
  </si>
  <si>
    <t>Unspecified</t>
  </si>
  <si>
    <t>Industrial</t>
  </si>
  <si>
    <t>Goth</t>
  </si>
  <si>
    <t>Straight</t>
  </si>
  <si>
    <t>Doom Metal</t>
  </si>
  <si>
    <t>Dan Swano</t>
  </si>
  <si>
    <t>Soul</t>
  </si>
  <si>
    <t>Electronic</t>
  </si>
  <si>
    <t>Darkwave</t>
  </si>
  <si>
    <t>Pop</t>
  </si>
  <si>
    <t>Unknown</t>
  </si>
  <si>
    <t>Industrial Goth</t>
  </si>
  <si>
    <t>Country</t>
  </si>
  <si>
    <t>Post-punk</t>
  </si>
  <si>
    <t>Rock</t>
  </si>
  <si>
    <t>Folk Punk</t>
  </si>
  <si>
    <t>Brazilian Pop</t>
  </si>
  <si>
    <t>Electro-pop</t>
  </si>
  <si>
    <t>Rave</t>
  </si>
  <si>
    <t>Techo</t>
  </si>
  <si>
    <t>Steampunk</t>
  </si>
  <si>
    <t>Power Metal</t>
  </si>
  <si>
    <t>EDM</t>
  </si>
  <si>
    <t>Techno</t>
  </si>
  <si>
    <t>stallercorpses</t>
  </si>
  <si>
    <t>Psychobilly</t>
  </si>
  <si>
    <t>Punk</t>
  </si>
  <si>
    <t>Samedy</t>
  </si>
  <si>
    <t>John Waitz</t>
  </si>
  <si>
    <t>kriskarter</t>
  </si>
  <si>
    <t>Experemental</t>
  </si>
  <si>
    <t>Moment24</t>
  </si>
  <si>
    <t>EBM</t>
  </si>
  <si>
    <t>Post Punk</t>
  </si>
  <si>
    <t>Selfishshadows</t>
  </si>
  <si>
    <t>Synth</t>
  </si>
  <si>
    <t>Lamchop</t>
  </si>
  <si>
    <t>GD Luxxe</t>
  </si>
  <si>
    <t>Unheilig</t>
  </si>
  <si>
    <t>Brad Salyn</t>
  </si>
  <si>
    <t>Powers of Ten</t>
  </si>
  <si>
    <t>gnarlyswine</t>
  </si>
  <si>
    <t>Covered In Flies</t>
  </si>
  <si>
    <t>Megan Lowe 1</t>
  </si>
  <si>
    <t xml:space="preserve">Joe Kazschwehrov </t>
  </si>
  <si>
    <t>Memphis Grange Recordings</t>
  </si>
  <si>
    <t>The Sleep Ritual</t>
  </si>
  <si>
    <t>Black Metal</t>
  </si>
  <si>
    <t>Anathēma_Latēly</t>
  </si>
  <si>
    <t>resume</t>
  </si>
  <si>
    <t>The Ghost Within &amp; Kris Head</t>
  </si>
  <si>
    <t>La Belle Damned</t>
  </si>
  <si>
    <t>Steve Lieberman, The Gangsta Rabbi</t>
  </si>
  <si>
    <t>Push Button Press</t>
  </si>
  <si>
    <t>Jan Doyle Band</t>
  </si>
  <si>
    <t>Doktor Toast</t>
  </si>
  <si>
    <t>Vocal</t>
  </si>
  <si>
    <t>Folk</t>
  </si>
  <si>
    <t>Ambient</t>
  </si>
  <si>
    <t xml:space="preserve">ControlFreak </t>
  </si>
  <si>
    <t>This Damn Age</t>
  </si>
  <si>
    <t>sonofJNEBO</t>
  </si>
  <si>
    <t>Many Splintered Thing</t>
  </si>
  <si>
    <t>sromusik</t>
  </si>
  <si>
    <t>Ghosthole</t>
  </si>
  <si>
    <t>theRAME</t>
  </si>
  <si>
    <t>The Way Of All Flesh</t>
  </si>
  <si>
    <t>Hard Rock Zombie</t>
  </si>
  <si>
    <t>The Psychedelics</t>
  </si>
  <si>
    <t>metallordgeneral</t>
  </si>
  <si>
    <t>Barafoetida</t>
  </si>
  <si>
    <t>Novelty</t>
  </si>
  <si>
    <t>Michael Vakili</t>
  </si>
  <si>
    <t>The Black Riders Cult</t>
  </si>
  <si>
    <t>Agent Double</t>
  </si>
  <si>
    <t>Marek Krukowski</t>
  </si>
  <si>
    <t>Arcanics</t>
  </si>
  <si>
    <t>Jack</t>
  </si>
  <si>
    <t>RADDAH</t>
  </si>
  <si>
    <t>Mighty</t>
  </si>
  <si>
    <t>Callivan Furts</t>
  </si>
  <si>
    <t>Hip Hop</t>
  </si>
  <si>
    <t>Junior Kain</t>
  </si>
  <si>
    <t>Black Horizon</t>
  </si>
  <si>
    <t>Information Society</t>
  </si>
  <si>
    <t>Paradise Disowned</t>
  </si>
  <si>
    <t>VegaClaw</t>
  </si>
  <si>
    <t>Dr8Ball</t>
  </si>
  <si>
    <t>Amorphous</t>
  </si>
  <si>
    <t>Robert Godfrey</t>
  </si>
  <si>
    <t>Ancient Drive</t>
  </si>
  <si>
    <t>D1433</t>
  </si>
  <si>
    <t>Toby A. Rider</t>
  </si>
  <si>
    <t>PROJECT ZERO</t>
  </si>
  <si>
    <t>Anandamite</t>
  </si>
  <si>
    <t>Trance</t>
  </si>
  <si>
    <t>Letranger</t>
  </si>
  <si>
    <t>Toby's Red Sock</t>
  </si>
  <si>
    <t>Artmosfear</t>
  </si>
  <si>
    <t>Unto Ashes</t>
  </si>
  <si>
    <t>Puppet​Xeno</t>
  </si>
  <si>
    <t>aimsetc</t>
  </si>
  <si>
    <t>INHK</t>
  </si>
  <si>
    <t>SpeculativePrimitivism</t>
  </si>
  <si>
    <t>Revrndmel&amp;The Dead Lights</t>
  </si>
  <si>
    <t>Attasalina</t>
  </si>
  <si>
    <t>Cellars</t>
  </si>
  <si>
    <t>The Last Tsar</t>
  </si>
  <si>
    <t>Patrick Scott</t>
  </si>
  <si>
    <t>House</t>
  </si>
  <si>
    <t>Death and Cigarettes</t>
  </si>
  <si>
    <t>MECHnoPHILE</t>
  </si>
  <si>
    <t>Casino of Aeneas</t>
  </si>
  <si>
    <t>As Devils Do</t>
  </si>
  <si>
    <t>Vesper Valen</t>
  </si>
  <si>
    <t>Jim Duplex</t>
  </si>
  <si>
    <t>Moon Sound Malabar</t>
  </si>
  <si>
    <t>Machinery Of Desire</t>
  </si>
  <si>
    <t>thetannhausergate</t>
  </si>
  <si>
    <t>sade/alienor</t>
  </si>
  <si>
    <t>The Noctambulant</t>
  </si>
  <si>
    <t>John - Mcginto</t>
  </si>
  <si>
    <t>Phoenix Elm</t>
  </si>
  <si>
    <t>InfernalMaschine</t>
  </si>
  <si>
    <t>brokenbirthday</t>
  </si>
  <si>
    <t>Simon Phoenix 1978</t>
  </si>
  <si>
    <t>The Black Kites</t>
  </si>
  <si>
    <t>Nullsaurus IS MOVING!</t>
  </si>
  <si>
    <t>FOLD</t>
  </si>
  <si>
    <t>knixx</t>
  </si>
  <si>
    <t>Eric Krupitzer</t>
  </si>
  <si>
    <t>Lutz R. Bierend</t>
  </si>
  <si>
    <t>deifius</t>
  </si>
  <si>
    <t>Ceasar Flores</t>
  </si>
  <si>
    <t>Misfit Trauma Queen</t>
  </si>
  <si>
    <t>Bloody Russians</t>
  </si>
  <si>
    <t>noiseonport</t>
  </si>
  <si>
    <t>World</t>
  </si>
  <si>
    <t>NOCONTROLLER</t>
  </si>
  <si>
    <t>TheSexCripples</t>
  </si>
  <si>
    <t>Andrew Grant-Weeks2</t>
  </si>
  <si>
    <t>Dryland Goth Rock</t>
  </si>
  <si>
    <t>DENTRO DE TUS PESADILLAS</t>
  </si>
  <si>
    <t>user4481301</t>
  </si>
  <si>
    <t>Lonely Blue Recordings</t>
  </si>
  <si>
    <t>Dark Alley</t>
  </si>
  <si>
    <t>paulboutin</t>
  </si>
  <si>
    <t>Dirge For The Dreadful</t>
  </si>
  <si>
    <t>douglaseven23</t>
  </si>
  <si>
    <t>Billy</t>
  </si>
  <si>
    <t>Dogs of Verona</t>
  </si>
  <si>
    <t>wiltedleaves</t>
  </si>
  <si>
    <t>Trancesistor</t>
  </si>
  <si>
    <t>Villain</t>
  </si>
  <si>
    <t>Pedro Damian 1</t>
  </si>
  <si>
    <t>J. Glass</t>
  </si>
  <si>
    <t>Konstantins Jaunzems</t>
  </si>
  <si>
    <t>smothermachinemusic</t>
  </si>
  <si>
    <t>total</t>
  </si>
  <si>
    <t>The carnage visors</t>
  </si>
  <si>
    <t>ThePops</t>
  </si>
  <si>
    <t>Reverend Chris</t>
  </si>
  <si>
    <t>steve-griffiths</t>
  </si>
  <si>
    <t>Moritz Kraft</t>
  </si>
  <si>
    <t>Nick Maatjes</t>
  </si>
  <si>
    <t>Unbeauty Indonesia</t>
  </si>
  <si>
    <t>Goat Fetus</t>
  </si>
  <si>
    <t>Sixpounder</t>
  </si>
  <si>
    <t>Seraf</t>
  </si>
  <si>
    <t>Dawn of Elysium</t>
  </si>
  <si>
    <t>HeavenlyCreatures</t>
  </si>
  <si>
    <t>Mind Flayer</t>
  </si>
  <si>
    <t>P-CZ</t>
  </si>
  <si>
    <t>G S Pearce</t>
  </si>
  <si>
    <t>Mist Of Avalon</t>
  </si>
  <si>
    <t>Dreary Racket</t>
  </si>
  <si>
    <t>The Brothers of Tyranny</t>
  </si>
  <si>
    <t>Tom Rattler</t>
  </si>
  <si>
    <t>Lethal Dance</t>
  </si>
  <si>
    <t>Layne Lyre</t>
  </si>
  <si>
    <t>Black Glitters</t>
  </si>
  <si>
    <t>Spiderlegs</t>
  </si>
  <si>
    <t>https://el-pedro-vidrio.bandcamp.com/album/sisters-of-mercy-cover-ep</t>
  </si>
  <si>
    <t>Música das Cinzas</t>
  </si>
  <si>
    <t>Dark</t>
  </si>
  <si>
    <t>https://musicadascinzas.bandcamp.com/track/fix-sisters-of-mercy-cover</t>
  </si>
  <si>
    <t>https://alfamatrix.bandcamp.com/track/alice-sisters-of-mercy-cover</t>
  </si>
  <si>
    <t>AIBOFORCEN</t>
  </si>
  <si>
    <t>https://youwillhavetribulation.bandcamp.com/track/alice-sisters-of-mercy-cover</t>
  </si>
  <si>
    <t>You Will Have Tribulation</t>
  </si>
  <si>
    <t>https://some-happy-medium.bandcamp.com/track/a-rock-and-a-hard-place-sisters-of-mercy-cover</t>
  </si>
  <si>
    <t>Some Happy Medium</t>
  </si>
  <si>
    <t>https://thecourtofsybaris.bandcamp.com/track/a-rock-and-a-hard-place-sisters-of-mercy-cover</t>
  </si>
  <si>
    <t>The Court of Sybaris</t>
  </si>
  <si>
    <t>Baby Shitters</t>
  </si>
  <si>
    <t>https://babyshitters.bandcamp.com/track/adrenochrome-the-sisters-of-mercy</t>
  </si>
  <si>
    <t>https://ghosthole.bandcamp.com/track/alice-sisters-of-mercy-cover</t>
  </si>
  <si>
    <t>https://barafoetida.bandcamp.com/track/alice-the-sisters-of-mercy-cover-2</t>
  </si>
  <si>
    <t>https://candlelightrecordsuk.bandcamp.com/track/alice-the-sisters-of-mercy-cover</t>
  </si>
  <si>
    <t>https://croixnoire.bandcamp.com/track/alicja-the-sisters-of-mercy-cover</t>
  </si>
  <si>
    <t>Croix Noire</t>
  </si>
  <si>
    <t>https://obscuranova.bandcamp.com/track/alice-2016-mix-the-sisters-of-mercy-cover</t>
  </si>
  <si>
    <t>Youth Against Christ</t>
  </si>
  <si>
    <t>https://youthagainstchrist.bandcamp.com/track/amphetamine-logic-sisters-of-mercy-cover</t>
  </si>
  <si>
    <t>https://d-monic.bandcamp.com/track/liturgy-of-decay-amphetamine-logic-some-kind-of-stranger-the-sisters-of-mercy-cover</t>
  </si>
  <si>
    <t>Liturgy Of Decay</t>
  </si>
  <si>
    <t>https://contemptmediacollective.bandcamp.com/track/black-planet-sisters-of-mercy-cover</t>
  </si>
  <si>
    <t>Contempt Media Collective</t>
  </si>
  <si>
    <t>Grindcore</t>
  </si>
  <si>
    <t>https://op-3r470r.bandcamp.com/track/black-planet-the-sisters-of-mercy-cover</t>
  </si>
  <si>
    <t>OP-3R470r</t>
  </si>
  <si>
    <t>https://merrysfuneral.bandcamp.com/track/black-planet-the-sisters-of-mercy-cover</t>
  </si>
  <si>
    <t>https://blacklightdistrictmusic.bandcamp.com/track/black-planet-the-sisters-of-mercy-cover</t>
  </si>
  <si>
    <t>Black Light District</t>
  </si>
  <si>
    <t>https://agentdoublebylamomie.bandcamp.com/track/cover-sisters-of-mercy-body-and-soul-jessica-chante</t>
  </si>
  <si>
    <t>Agent Double (By La Momie)</t>
  </si>
  <si>
    <t>DennyZ</t>
  </si>
  <si>
    <t>https://dennyz.bandcamp.com/track/body-electric-sisters-of-mercy-cover</t>
  </si>
  <si>
    <t>https://voluntas.bandcamp.com/track/body-electric-cover-to-the-sisters-of-mercy</t>
  </si>
  <si>
    <t>https://devouredbyflowers.bandcamp.com/track/sorrow-colours-pink-floyd-sisters-of-mercy-covers</t>
  </si>
  <si>
    <t>Devoured By Flowers</t>
  </si>
  <si>
    <t>https://thelust.bandcamp.com/track/dr-jeep-sisters-of-mercy-cover</t>
  </si>
  <si>
    <t>Mother Russia</t>
  </si>
  <si>
    <t>https://apregnantlight.bandcamp.com/track/mother-russia-the-sisters-of-mercy</t>
  </si>
  <si>
    <t>A Pregnant Light</t>
  </si>
  <si>
    <t>https://monstergod.com/track/dominion-mother-russia-the-sisters-of-mercy</t>
  </si>
  <si>
    <t>Monstergod</t>
  </si>
  <si>
    <t>https://ratdiatribe.bandcamp.com/track/driven-like-the-snow-sisters-of-mercy-cover</t>
  </si>
  <si>
    <t>Rat Diatribe</t>
  </si>
  <si>
    <t>https://kitschalacova.bandcamp.com/track/first-and-last-and-always-the-sisters-of-mercy</t>
  </si>
  <si>
    <t>Kitsch a la Cova</t>
  </si>
  <si>
    <t>https://nocebo.bandcamp.com/track/heartland-the-sisters-of-mercy-cover</t>
  </si>
  <si>
    <t>https://projektrecords.bandcamp.com/track/heartland-sisters-of-mercy-2</t>
  </si>
  <si>
    <t>https://dominionmusic.bandcamp.com/track/lucretia-my-reflection-sisters-of-mercy-cover</t>
  </si>
  <si>
    <t>https://manchesterstringquartet.bandcamp.com/track/lucretia-my-reflection-the-sisters-of-mercy-cover</t>
  </si>
  <si>
    <t>Manchester String Quartet</t>
  </si>
  <si>
    <t>https://spacewaves.bandcamp.com/track/lucretia-my-reflection-the-sisters-of-mercy-cover</t>
  </si>
  <si>
    <t>Spacewaves</t>
  </si>
  <si>
    <t>https://huszarblvck.bandcamp.com/track/lucretia-my-reflection-the-sisters-of-mercy-cover</t>
  </si>
  <si>
    <t>Huszar</t>
  </si>
  <si>
    <t>https://advoxya.bandcamp.com/track/lucretia-my-reflection-the-sisters-of-mercy-cover</t>
  </si>
  <si>
    <t>Stahlnebel &amp; BlackSelket</t>
  </si>
  <si>
    <t>https://godzovwarproductions.bandcamp.com/track/kingdom-lucretia-my-reflection-the-sisters-of-mercy-cover</t>
  </si>
  <si>
    <t>KINGDOM</t>
  </si>
  <si>
    <t>https://fodeegy.bandcamp.com/track/lucretia-my-reflection-fodeegy-the-sisters-of-mercy-zxz-cover</t>
  </si>
  <si>
    <t>FODEEGY</t>
  </si>
  <si>
    <t>https://daskelzer.bandcamp.com/track/cover-the-sisters-of-mercy-lucretia-my-reflection</t>
  </si>
  <si>
    <t>Das Kelzer</t>
  </si>
  <si>
    <t>https://oskarterramortis.bandcamp.com/track/tomb-of-nick-cage-lucretia-my-reflection-the-sisters-of-mercy</t>
  </si>
  <si>
    <t>Tomb Of Nick Cave</t>
  </si>
  <si>
    <t>https://bathead.bandcamp.com/track/lucretia-my-reflection-original-by-sisters-of-mercy</t>
  </si>
  <si>
    <t>https://forthesakeoftapes.bandcamp.com/track/lucretia-my-reflection-sisters-of-mercy</t>
  </si>
  <si>
    <t>For The Sake Of Tapes</t>
  </si>
  <si>
    <t>https://rudylandrecords.bandcamp.com/track/lucretia-my-reflection-sisters-of-mercy-cover</t>
  </si>
  <si>
    <t>Corretja</t>
  </si>
  <si>
    <t>https://castrationproclamation.bandcamp.com/track/lucretia-my-reflection-sisters-of-mercy-cover</t>
  </si>
  <si>
    <t>Castration Proclamation</t>
  </si>
  <si>
    <t>https://melotovrecords.bandcamp.com/track/lucretia-my-reflection-sisters-of-mercy-cover</t>
  </si>
  <si>
    <t>https://austeremoon.bandcamp.com/track/marian-sisters-of-mercy-cover</t>
  </si>
  <si>
    <t xml:space="preserve">Austere Moon </t>
  </si>
  <si>
    <t>https://facebeglisepetitefolie.bandcamp.com/track/marian-sisters-of-mercy-cover</t>
  </si>
  <si>
    <t>John Trap</t>
  </si>
  <si>
    <t>https://dim-aura.bandcamp.com/track/marian-sisters-of-mercy-cover</t>
  </si>
  <si>
    <t>Dim Aura</t>
  </si>
  <si>
    <t>https://symptomekb.bandcamp.com/track/marian-sisters-of-mercy-cover-83-mix</t>
  </si>
  <si>
    <t>Symptom</t>
  </si>
  <si>
    <t>https://boliviagoth.bandcamp.com/track/belle-myst-re-marian-cover-a-the-sisters-of-mercy</t>
  </si>
  <si>
    <t>V.A. Bolivia Goth</t>
  </si>
  <si>
    <t>https://mittelkontrast.bandcamp.com/track/marian-the-sisters-of-mercy-cover</t>
  </si>
  <si>
    <t>Mittel Kontrast</t>
  </si>
  <si>
    <t>https://symptomekb.bandcamp.com/track/marian-the-sisters-of-mercy-cover</t>
  </si>
  <si>
    <t>https://waeltaja.bandcamp.com/track/kk-marian-the-sisters-of-mercy-cover</t>
  </si>
  <si>
    <t>Kalmankantaja</t>
  </si>
  <si>
    <t>https://thelonglosts.bandcamp.com/track/never-land-sisters-of-mercy-cover</t>
  </si>
  <si>
    <t>https://solitarydebate.bandcamp.com/track/neverland-the-sisters-of-mercy-cover</t>
  </si>
  <si>
    <t>https://theblogthatcelebratesitself.bandcamp.com/track/sleepmask-nine-while-nine-the-sisters-of-mercy</t>
  </si>
  <si>
    <t>https://ratdiatribe.bandcamp.com/track/no-time-to-cry-sisters-of-mercy-cover</t>
  </si>
  <si>
    <t>https://peaceville.bandcamp.com/track/no-time-to-cry-sisters-of-no-mercy-mix</t>
  </si>
  <si>
    <t>https://littledeadbertha.bandcamp.com/track/no-time-to-cry-sisters-of-mercy-cradle-of-filth-cover</t>
  </si>
  <si>
    <t>Little Dead Bertha</t>
  </si>
  <si>
    <t>https://kaoskraft.bandcamp.com/track/temple-of-hate-the-sisters-of-mercy-cover</t>
  </si>
  <si>
    <t>Kaoskraft</t>
  </si>
  <si>
    <t>https://nocebo.bandcamp.com/track/rain-from-heaven-sisterhood-cover</t>
  </si>
  <si>
    <t>https://facesofsarahband.bandcamp.com/track/some-kind-of-stranger-sisters-of-mercy-cover</t>
  </si>
  <si>
    <t>Faces Of Sarah</t>
  </si>
  <si>
    <t>https://industrialpark.bandcamp.com/track/valentine-sisters-of-mercy</t>
  </si>
  <si>
    <t>https://microwaved.bandcamp.com/track/vision-thing-the-sisters-of-mercy-cover-ft-duffy-laudick</t>
  </si>
  <si>
    <t>Microwaved</t>
  </si>
  <si>
    <t>https://carnivalstar.bandcamp.com/track/walk-away-sisters-of-mercy-cover-ftr-liquid-grey</t>
  </si>
  <si>
    <t>https://dieedbd.bandcamp.com/track/when-you-dont-see-me-the-sisters-of-mercy-cover</t>
  </si>
  <si>
    <t>EdBd</t>
  </si>
  <si>
    <t>https://morbidshrineproductions.bandcamp.com/track/temple-of-love-systers-of-mercy-cover</t>
  </si>
  <si>
    <t>Eald</t>
  </si>
  <si>
    <t>https://mekrokiev.bandcamp.com/track/temple-of-love-the-sisters-of-mercy</t>
  </si>
  <si>
    <t xml:space="preserve">Mekrokiev </t>
  </si>
  <si>
    <t>https://inmydespair.bandcamp.com/track/this-corrosion-the-sisters-of-mercy-cover</t>
  </si>
  <si>
    <t>My Despair</t>
  </si>
  <si>
    <t>https://osirissalinecovers.bandcamp.com/track/this-corrosion-the-sisters-of-mercy-cover</t>
  </si>
  <si>
    <t>Thee Charitable Trusts</t>
  </si>
  <si>
    <t>UtterSpace</t>
  </si>
  <si>
    <t>madsmith</t>
  </si>
  <si>
    <t>Richie Santoro</t>
  </si>
  <si>
    <t>Tony Santucci</t>
  </si>
  <si>
    <t>Mac</t>
  </si>
  <si>
    <t>Wojtek Tokarz</t>
  </si>
  <si>
    <t>Mad Shad</t>
  </si>
  <si>
    <t>Maryann Giselle Alienfairy</t>
  </si>
  <si>
    <t>Cursed Moon</t>
  </si>
  <si>
    <t>The Sisters of Murphy</t>
  </si>
  <si>
    <t>Temple of Mercy</t>
  </si>
  <si>
    <t>Lymon Willis</t>
  </si>
  <si>
    <t>Eleven Shadows</t>
  </si>
  <si>
    <t>Shadowplay</t>
  </si>
  <si>
    <t>The Hall Of Souls</t>
  </si>
  <si>
    <t>Moving Units</t>
  </si>
  <si>
    <t>Pitchfork</t>
  </si>
  <si>
    <t>Sacred Hearts Music</t>
  </si>
  <si>
    <t>Clan Of Xymox</t>
  </si>
  <si>
    <t>In Isolation</t>
  </si>
  <si>
    <t>Martin Seffi</t>
  </si>
  <si>
    <t>Gravitational Pull</t>
  </si>
  <si>
    <t>The Marching Men</t>
  </si>
  <si>
    <t>Roger Ambroos</t>
  </si>
  <si>
    <t>WeirdWolves</t>
  </si>
  <si>
    <t>The Shrouds</t>
  </si>
  <si>
    <t>Aïboforcen</t>
  </si>
  <si>
    <t>Double Deck Cwb</t>
  </si>
  <si>
    <t>80 Trolls</t>
  </si>
  <si>
    <t>Axxon</t>
  </si>
  <si>
    <t>The Poisoned Hearts</t>
  </si>
  <si>
    <t>Culpa</t>
  </si>
  <si>
    <t>Shadows of The Night</t>
  </si>
  <si>
    <t>PRIMITIVE KNOT</t>
  </si>
  <si>
    <t>Interior Deus</t>
  </si>
  <si>
    <t>Seelenblind</t>
  </si>
  <si>
    <t>Thiago Paulice</t>
  </si>
  <si>
    <t>Street Pharmacist</t>
  </si>
  <si>
    <t>The Illusion Fades</t>
  </si>
  <si>
    <t>Project Mayhem</t>
  </si>
  <si>
    <t>Janela Circular</t>
  </si>
  <si>
    <t>Krematoria</t>
  </si>
  <si>
    <t>I.R.L.</t>
  </si>
  <si>
    <t>The Visionary Heads</t>
  </si>
  <si>
    <t>pureCure</t>
  </si>
  <si>
    <t>The Spider Jam</t>
  </si>
  <si>
    <t>Inovercy</t>
  </si>
  <si>
    <t>Deviate Ladies</t>
  </si>
  <si>
    <t>Das Holz</t>
  </si>
  <si>
    <t>KillZone</t>
  </si>
  <si>
    <t>Screen Wipers</t>
  </si>
  <si>
    <t>Tom Smith</t>
  </si>
  <si>
    <t>UltraWest</t>
  </si>
  <si>
    <t>Grey Gallows</t>
  </si>
  <si>
    <t>ToneCandle</t>
  </si>
  <si>
    <t>Giants Causeway</t>
  </si>
  <si>
    <t>Dawn</t>
  </si>
  <si>
    <t>Cairns Chaos</t>
  </si>
  <si>
    <t>Astraea Invade</t>
  </si>
  <si>
    <t>The Ritz</t>
  </si>
  <si>
    <t>Police des Moeurs</t>
  </si>
  <si>
    <t>Ghost Weller</t>
  </si>
  <si>
    <t>patriksvlog</t>
  </si>
  <si>
    <t>The Limit Club</t>
  </si>
  <si>
    <t>Luna Sombría</t>
  </si>
  <si>
    <t>Kargalar</t>
  </si>
  <si>
    <t>The Mistress of Jersey</t>
  </si>
  <si>
    <t>Luc chablaix</t>
  </si>
  <si>
    <t>TENEBRAS SEX</t>
  </si>
  <si>
    <t>Rhee Diculous</t>
  </si>
  <si>
    <t>Superchunk</t>
  </si>
  <si>
    <t>SKurL</t>
  </si>
  <si>
    <t>ASP</t>
  </si>
  <si>
    <t>Mosquito</t>
  </si>
  <si>
    <t>Delphine Coma</t>
  </si>
  <si>
    <t>Random Parade</t>
  </si>
  <si>
    <t>Tobias Forsner/Iamthelastdinosaur</t>
  </si>
  <si>
    <t>Tobias Forsner/leftydrake</t>
  </si>
  <si>
    <t>Roger Fingle</t>
  </si>
  <si>
    <t>Philippe Ceuppens</t>
  </si>
  <si>
    <t>European Ghost</t>
  </si>
  <si>
    <t>Trwoga</t>
  </si>
  <si>
    <t>WriteMeetRazor</t>
  </si>
  <si>
    <t>Arcamen</t>
  </si>
  <si>
    <t>Vladdymoose</t>
  </si>
  <si>
    <t>EngeldesTodes</t>
  </si>
  <si>
    <t>Eye of judgement</t>
  </si>
  <si>
    <t>Genocidio</t>
  </si>
  <si>
    <t>Warren Suicide</t>
  </si>
  <si>
    <t>The Temple Of Mercy</t>
  </si>
  <si>
    <t>Schwarz Weiß</t>
  </si>
  <si>
    <t>The Transparent Nudes</t>
  </si>
  <si>
    <t>La Momie</t>
  </si>
  <si>
    <t>8bit Goth</t>
  </si>
  <si>
    <t>Lucifer In Heaven</t>
  </si>
  <si>
    <t>Rin Whitestag</t>
  </si>
  <si>
    <t>Crash and burn</t>
  </si>
  <si>
    <t>Herr Noatún</t>
  </si>
  <si>
    <t>Canis Lupus</t>
  </si>
  <si>
    <t>tooSpeed</t>
  </si>
  <si>
    <t>Subterfuge</t>
  </si>
  <si>
    <t>Girls Under Glass</t>
  </si>
  <si>
    <t>Dark Digital</t>
  </si>
  <si>
    <t>Faunamok</t>
  </si>
  <si>
    <t>joebar5th</t>
  </si>
  <si>
    <t>Lox Amarelo</t>
  </si>
  <si>
    <t>talvidroidi</t>
  </si>
  <si>
    <t>Deathtrippers</t>
  </si>
  <si>
    <t>Brest</t>
  </si>
  <si>
    <t>Falcon Doom</t>
  </si>
  <si>
    <t>The Vulture Man</t>
  </si>
  <si>
    <t>Begotten</t>
  </si>
  <si>
    <t>Faith and disease</t>
  </si>
  <si>
    <t>Gabriel Husek and Tobias Forsner</t>
  </si>
  <si>
    <t>Raudive</t>
  </si>
  <si>
    <t>Markus von Eldritch</t>
  </si>
  <si>
    <t>Landing Kraft</t>
  </si>
  <si>
    <t>arcanics1971</t>
  </si>
  <si>
    <t>The Insomnia Night</t>
  </si>
  <si>
    <t>MonsterGod</t>
  </si>
  <si>
    <t>Bilic Mob</t>
  </si>
  <si>
    <t>jasonhansmc1</t>
  </si>
  <si>
    <t>Babylon Will Fall</t>
  </si>
  <si>
    <t>Zia Zeitgeist</t>
  </si>
  <si>
    <t>Synthsound1</t>
  </si>
  <si>
    <t>dsi76</t>
  </si>
  <si>
    <t>Os Desconhecidos</t>
  </si>
  <si>
    <t>Graeme Young</t>
  </si>
  <si>
    <t>Livewire625</t>
  </si>
  <si>
    <t>Cryocon</t>
  </si>
  <si>
    <t>Will Meyer</t>
  </si>
  <si>
    <t>cwb</t>
  </si>
  <si>
    <t>CZarny Piotr</t>
  </si>
  <si>
    <t>Floodlands</t>
  </si>
  <si>
    <t>Chiptune Planet</t>
  </si>
  <si>
    <t>confusedstill</t>
  </si>
  <si>
    <t>Magdariel Sirannon</t>
  </si>
  <si>
    <t>STRANGER DREAMS &amp; MANUFACTURA</t>
  </si>
  <si>
    <t>Brandon Blair Music</t>
  </si>
  <si>
    <t>Oleg Menshikov</t>
  </si>
  <si>
    <t>Dusk</t>
  </si>
  <si>
    <t>Gas Attack</t>
  </si>
  <si>
    <t>Dawn Of Oblivion</t>
  </si>
  <si>
    <t>Cesar Broothaerts</t>
  </si>
  <si>
    <t>Ending the Vicious Cycle</t>
  </si>
  <si>
    <t>Il Giardino Violetto</t>
  </si>
  <si>
    <t>Project Shadowkind</t>
  </si>
  <si>
    <t>LoFi</t>
  </si>
  <si>
    <t>HøRD/Volcan</t>
  </si>
  <si>
    <t>Maman Küsters</t>
  </si>
  <si>
    <t>https://hivmusic1.bandcamp.com/track/inondations-i-by-maman-k-sters-bonus-track</t>
  </si>
  <si>
    <t>SEBASTIEN FAITS DIVERS &amp; HIV+</t>
  </si>
  <si>
    <t>https://hivmusic1.bandcamp.com/album/uprgold-017-honoris-ii-tribute-to-the-sisters-of-mercy-the-sisterhood</t>
  </si>
  <si>
    <t>TRS</t>
  </si>
  <si>
    <t>Zombie Thirteen</t>
  </si>
  <si>
    <t>KARA CEPHE</t>
  </si>
  <si>
    <t>GENETIC VORTEX</t>
  </si>
  <si>
    <t>Headtrip Inc</t>
  </si>
  <si>
    <t>2021</t>
  </si>
  <si>
    <t>A WEDDING ANNIVERSARY</t>
  </si>
  <si>
    <t>Dollysplit</t>
  </si>
  <si>
    <t>Lost</t>
  </si>
  <si>
    <t>Götterdämmerung</t>
  </si>
  <si>
    <t>https://gotterdammerung.bandcamp.com/album/morphia</t>
  </si>
  <si>
    <t>The Sisters Of Murphy</t>
  </si>
  <si>
    <t>Victor Marais</t>
  </si>
  <si>
    <t>Morte Psíquica</t>
  </si>
  <si>
    <t>Paranoid Android</t>
  </si>
  <si>
    <t>POSLEDNJE MORE</t>
  </si>
  <si>
    <t>Steinheim</t>
  </si>
  <si>
    <t>Taake</t>
  </si>
  <si>
    <t>Kiss the anus of a black cat</t>
  </si>
  <si>
    <t>Push/Button/Press</t>
  </si>
  <si>
    <t>MyDyingHorse</t>
  </si>
  <si>
    <t>sidheog &amp; madz cover</t>
  </si>
  <si>
    <t>Marcelo Rivera</t>
  </si>
  <si>
    <t>Alienation's Verge</t>
  </si>
  <si>
    <t>Ky Andrew</t>
  </si>
  <si>
    <t>Evelyn Harford</t>
  </si>
  <si>
    <t>Edward Grayclaws</t>
  </si>
  <si>
    <t>William Barbosa</t>
  </si>
  <si>
    <t>Raven</t>
  </si>
  <si>
    <t>doopelganger</t>
  </si>
  <si>
    <t>vero</t>
  </si>
  <si>
    <t>Carpathian Sunrise</t>
  </si>
  <si>
    <t>Forgotten Rain</t>
  </si>
  <si>
    <t>Halo</t>
  </si>
  <si>
    <t>Factheory</t>
  </si>
  <si>
    <t>Marili Andre</t>
  </si>
  <si>
    <t>Voodoo Sharks</t>
  </si>
  <si>
    <t>Dan Swanö</t>
  </si>
  <si>
    <t>The Bonecollectors</t>
  </si>
  <si>
    <t>Destroid</t>
  </si>
  <si>
    <t>Double Deck</t>
  </si>
  <si>
    <t>Kacper Rice</t>
  </si>
  <si>
    <t>Surrey_Grin</t>
  </si>
  <si>
    <t>AJ Schwed</t>
  </si>
  <si>
    <t>David Lomax</t>
  </si>
  <si>
    <t>D. Henrique</t>
  </si>
  <si>
    <t>Marika Kivi &amp; Ksusha Ohio</t>
  </si>
  <si>
    <t>Killer Star</t>
  </si>
  <si>
    <t>SUBWAY SWITCH</t>
  </si>
  <si>
    <t>Los Estafadores</t>
  </si>
  <si>
    <t>Revrndmel</t>
  </si>
  <si>
    <t>InDreamS</t>
  </si>
  <si>
    <t>Chris Ellis</t>
  </si>
  <si>
    <t>Divine Shade</t>
  </si>
  <si>
    <t>Tudor Lupascu</t>
  </si>
  <si>
    <t>Bazza Bingo</t>
  </si>
  <si>
    <t>Paul Lawson-Tyers</t>
  </si>
  <si>
    <t>BlackEnd</t>
  </si>
  <si>
    <t>J3REMY EX</t>
  </si>
  <si>
    <t>Dub</t>
  </si>
  <si>
    <t>Black Juju Inc</t>
  </si>
  <si>
    <t>Mayday</t>
  </si>
  <si>
    <t>Max Dorsey</t>
  </si>
  <si>
    <t>RocksOnTheRoad</t>
  </si>
  <si>
    <t>Overcast Rain</t>
  </si>
  <si>
    <t>Ladderclimber</t>
  </si>
  <si>
    <t>Opioids</t>
  </si>
  <si>
    <t>The Thirsty Coffin</t>
  </si>
  <si>
    <t>Pier Caramel</t>
  </si>
  <si>
    <t>Bruno Garcez</t>
  </si>
  <si>
    <t>Banda Control 80</t>
  </si>
  <si>
    <t>House of Leaves</t>
  </si>
  <si>
    <t>The Mutated Noddys</t>
  </si>
  <si>
    <t>salomedia77</t>
  </si>
  <si>
    <t>TERROR SUBURBANO</t>
  </si>
  <si>
    <t>Sebastian HAFF feat. Laurent</t>
  </si>
  <si>
    <t>Retaliation</t>
  </si>
  <si>
    <t>The Band That Drips Blood</t>
  </si>
  <si>
    <t>Projekt80</t>
  </si>
  <si>
    <t>Álgida</t>
  </si>
  <si>
    <t>DOMINION &amp; SORROW CHURCH</t>
  </si>
  <si>
    <t>Bitcevsky park</t>
  </si>
  <si>
    <t>HOTEL NOIR</t>
  </si>
  <si>
    <t>Edith Crash</t>
  </si>
  <si>
    <t>POESIE NOIRE</t>
  </si>
  <si>
    <t>The Andersons</t>
  </si>
  <si>
    <t>WAKE</t>
  </si>
  <si>
    <t>nick spear</t>
  </si>
  <si>
    <t>Fall</t>
  </si>
  <si>
    <t>SelfishShadows</t>
  </si>
  <si>
    <t>Austere Moon</t>
  </si>
  <si>
    <t>Illumini X</t>
  </si>
  <si>
    <t>Jenny Jenny</t>
  </si>
  <si>
    <t>Oren Pildus</t>
  </si>
  <si>
    <t>Yağmur</t>
  </si>
  <si>
    <t>Mantus</t>
  </si>
  <si>
    <t>sławek szczepański</t>
  </si>
  <si>
    <t>Charles J. Hin</t>
  </si>
  <si>
    <t>Double Dare</t>
  </si>
  <si>
    <t>Beschreibung</t>
  </si>
  <si>
    <t>The Mission</t>
  </si>
  <si>
    <t>Mr. Fastenseatbelts</t>
  </si>
  <si>
    <t>5 GENERAIS</t>
  </si>
  <si>
    <t>REAL:DEAD:LOVE</t>
  </si>
  <si>
    <t>Reborlucion</t>
  </si>
  <si>
    <t>Uranium Orchids</t>
  </si>
  <si>
    <t>Panazee</t>
  </si>
  <si>
    <t>Guillotine Dream</t>
  </si>
  <si>
    <t>Karmanaut</t>
  </si>
  <si>
    <t>The Escape</t>
  </si>
  <si>
    <t>Machia &amp; Velli</t>
  </si>
  <si>
    <t>Shaman</t>
  </si>
  <si>
    <t>Really Ross</t>
  </si>
  <si>
    <t>Antonis Panagakos</t>
  </si>
  <si>
    <t>BLIND PASSENGER</t>
  </si>
  <si>
    <t>Cycle &amp; Ana Curra</t>
  </si>
  <si>
    <t>djstauby</t>
  </si>
  <si>
    <t>falsequilibrium</t>
  </si>
  <si>
    <t>Conscious Grooves</t>
  </si>
  <si>
    <t>KILL SHELTER &amp; ANTIPOLE</t>
  </si>
  <si>
    <t>Josephine Alley</t>
  </si>
  <si>
    <t>David Bayne and Phasade</t>
  </si>
  <si>
    <t>Utolsó Hullám</t>
  </si>
  <si>
    <t>Klang Lawine</t>
  </si>
  <si>
    <t>Umbra Et Imago</t>
  </si>
  <si>
    <t>SONS OF NEVERLAND</t>
  </si>
  <si>
    <t>Little dead Bertha</t>
  </si>
  <si>
    <t>Angelic Deceptions</t>
  </si>
  <si>
    <t>Ghostwood</t>
  </si>
  <si>
    <t>Luiz Negrinho</t>
  </si>
  <si>
    <t>D.D.T.</t>
  </si>
  <si>
    <t>RAYBURNWORLD</t>
  </si>
  <si>
    <t>Tishina Project</t>
  </si>
  <si>
    <t>Sinápsis</t>
  </si>
  <si>
    <t>Orion Syria</t>
  </si>
  <si>
    <t>Labores Somnium</t>
  </si>
  <si>
    <t>BlackRain</t>
  </si>
  <si>
    <t>Stoynov666</t>
  </si>
  <si>
    <t>Dark Door</t>
  </si>
  <si>
    <t>Swesor Bhrater</t>
  </si>
  <si>
    <t>Ворочарак</t>
  </si>
  <si>
    <t>Ghost Dance</t>
  </si>
  <si>
    <t>Motten</t>
  </si>
  <si>
    <t>Bay Laurel</t>
  </si>
  <si>
    <t>OrLoK</t>
  </si>
  <si>
    <t>The Temple of Mercy</t>
  </si>
  <si>
    <t>M Lewis</t>
  </si>
  <si>
    <t>The Arkham Rebellion</t>
  </si>
  <si>
    <t>Xrist Off</t>
  </si>
  <si>
    <t>3IB</t>
  </si>
  <si>
    <t>Syria</t>
  </si>
  <si>
    <t>Ghosting</t>
  </si>
  <si>
    <t>Martyr Whore</t>
  </si>
  <si>
    <t>Johnette Napolitano</t>
  </si>
  <si>
    <t>AFigureOfDisguise</t>
  </si>
  <si>
    <t>V/Terpan</t>
  </si>
  <si>
    <t>Funky Right Hand</t>
  </si>
  <si>
    <t>Mhsatellitesongs</t>
  </si>
  <si>
    <t>Skaldir feat. Goreminister</t>
  </si>
  <si>
    <t>Anton Albertse</t>
  </si>
  <si>
    <t>Mystify</t>
  </si>
  <si>
    <t>Snow Storm</t>
  </si>
  <si>
    <t>Marion Arnett</t>
  </si>
  <si>
    <t>Mágoa Nocturna</t>
  </si>
  <si>
    <t>Marcel Bartholo</t>
  </si>
  <si>
    <t>ZeitZoigen</t>
  </si>
  <si>
    <t>Gaazi</t>
  </si>
  <si>
    <t>qhnilingus</t>
  </si>
  <si>
    <t>Terminal Choice</t>
  </si>
  <si>
    <t>Page 12</t>
  </si>
  <si>
    <t>Stigmata</t>
  </si>
  <si>
    <t>Aion</t>
  </si>
  <si>
    <t>TOMAHAWK</t>
  </si>
  <si>
    <t>Creaming Jesus</t>
  </si>
  <si>
    <t>Milking The Goatmachine</t>
  </si>
  <si>
    <t>Mr Irish Bastard</t>
  </si>
  <si>
    <t>Yohualli</t>
  </si>
  <si>
    <t>Danny McEvoy</t>
  </si>
  <si>
    <t>Midas</t>
  </si>
  <si>
    <t>DJ Priamos</t>
  </si>
  <si>
    <t>dzsi666</t>
  </si>
  <si>
    <t>Mekrokiev</t>
  </si>
  <si>
    <t>Thanassis Bard</t>
  </si>
  <si>
    <t>The Art Of Pain</t>
  </si>
  <si>
    <t>screwthestatusquo</t>
  </si>
  <si>
    <t>Swayin Ease</t>
  </si>
  <si>
    <t>Caroline Salmona</t>
  </si>
  <si>
    <t>Demetrios</t>
  </si>
  <si>
    <t>Cella' Door</t>
  </si>
  <si>
    <t>Valium</t>
  </si>
  <si>
    <t>Eoin Whitehead</t>
  </si>
  <si>
    <t>The FAKE</t>
  </si>
  <si>
    <t>Black Sky</t>
  </si>
  <si>
    <t>Maryslim (Feat JYRKI69)</t>
  </si>
  <si>
    <t>Vanessa Laurin</t>
  </si>
  <si>
    <t>Lisa Cuthbert</t>
  </si>
  <si>
    <t>Bosshoss</t>
  </si>
  <si>
    <t>dEk101</t>
  </si>
  <si>
    <t>Sexy Kill Device</t>
  </si>
  <si>
    <t>Super Sweet Music</t>
  </si>
  <si>
    <t>CHARCOALCITY</t>
  </si>
  <si>
    <t>In Extremo</t>
  </si>
  <si>
    <t>The Hourglass</t>
  </si>
  <si>
    <t>SPEED-iD</t>
  </si>
  <si>
    <t>Death Rose</t>
  </si>
  <si>
    <t>SKD</t>
  </si>
  <si>
    <t>Dragon Heart Studio</t>
  </si>
  <si>
    <t>Pharaoh Sol</t>
  </si>
  <si>
    <t>Emerald Mind</t>
  </si>
  <si>
    <t>stephan schäfer</t>
  </si>
  <si>
    <t>madfoot</t>
  </si>
  <si>
    <t>YakumO_YoshikI</t>
  </si>
  <si>
    <t>B6</t>
  </si>
  <si>
    <t>KT6 Vocal Group</t>
  </si>
  <si>
    <t>buyer II</t>
  </si>
  <si>
    <t>Hey Now HEY NOW NOW</t>
  </si>
  <si>
    <t>Rock Fantasma</t>
  </si>
  <si>
    <t>God Funk City</t>
  </si>
  <si>
    <t>Red King</t>
  </si>
  <si>
    <t>luke anthony</t>
  </si>
  <si>
    <t>Marcony</t>
  </si>
  <si>
    <t>Brian Larsen</t>
  </si>
  <si>
    <t>DYSLEXIC FUDGICLE</t>
  </si>
  <si>
    <t>Sweet Noise</t>
  </si>
  <si>
    <t>Alan Robert</t>
  </si>
  <si>
    <t>Prong</t>
  </si>
  <si>
    <t>Wedding In Hades</t>
  </si>
  <si>
    <t>Transgression Zero</t>
  </si>
  <si>
    <t>Left of the Dial</t>
  </si>
  <si>
    <t>Vena Valley</t>
  </si>
  <si>
    <t>CWB Geraçao</t>
  </si>
  <si>
    <t>ROCKIN' PARTY</t>
  </si>
  <si>
    <t>Made Of Pain</t>
  </si>
  <si>
    <t>Nursery Rhymes</t>
  </si>
  <si>
    <t>Plastique Noir</t>
  </si>
  <si>
    <t>Two Hands</t>
  </si>
  <si>
    <t>Multinational Polytechnic Corp</t>
  </si>
  <si>
    <t>The Guests</t>
  </si>
  <si>
    <t>Strangel</t>
  </si>
  <si>
    <t>David Mawtus</t>
  </si>
  <si>
    <t>Mark Wilkins</t>
  </si>
  <si>
    <t>RAVEN SAID</t>
  </si>
  <si>
    <t>Lesbian Bed Death</t>
  </si>
  <si>
    <t>Demongrad</t>
  </si>
  <si>
    <t>Aire</t>
  </si>
  <si>
    <t>Ислам Шахабов</t>
  </si>
  <si>
    <t>STELLAR CORPSES</t>
  </si>
  <si>
    <t>Dystopia of Truth</t>
  </si>
  <si>
    <t>atombuzz</t>
  </si>
  <si>
    <t>The Special Guests</t>
  </si>
  <si>
    <t>Stevie Perez</t>
  </si>
  <si>
    <t>Ariel Pink</t>
  </si>
  <si>
    <t>The Phenomenal Handclap Band &amp; Diane Birch</t>
  </si>
  <si>
    <t>Jazz</t>
  </si>
  <si>
    <t>gotterdammerung</t>
  </si>
  <si>
    <t>Supersuckers</t>
  </si>
  <si>
    <t>Ego Likeness</t>
  </si>
  <si>
    <t>Feotus</t>
  </si>
  <si>
    <t>Darkside Cowboys</t>
  </si>
  <si>
    <t>The Bus Station Loonies</t>
  </si>
  <si>
    <t>Reggae</t>
  </si>
  <si>
    <t>ARF</t>
  </si>
  <si>
    <t>Gregorian</t>
  </si>
  <si>
    <t>Gregorian featuring Violet</t>
  </si>
  <si>
    <t>The Garden Of Delight</t>
  </si>
  <si>
    <t>Cellulloide</t>
  </si>
  <si>
    <t>Funhouse</t>
  </si>
  <si>
    <t>https://ahrayeph.be/track/never-summer-land-mmxvi</t>
  </si>
  <si>
    <t>Ahráyeph</t>
  </si>
  <si>
    <t>Ciretose Sire</t>
  </si>
  <si>
    <t>Carrion</t>
  </si>
  <si>
    <t>Babalith</t>
  </si>
  <si>
    <t>Real Under</t>
  </si>
  <si>
    <t>JADEaD</t>
  </si>
  <si>
    <t>Aureah</t>
  </si>
  <si>
    <t>Dead Sea Surfers</t>
  </si>
  <si>
    <t>Leaf</t>
  </si>
  <si>
    <t>David E. Williams</t>
  </si>
  <si>
    <t>Soul In Isolation</t>
  </si>
  <si>
    <t>Reizstrom</t>
  </si>
  <si>
    <t>https://reizstrom-official.bandcamp.com/track/temple-of-love</t>
  </si>
  <si>
    <t>Ritual</t>
  </si>
  <si>
    <t>Seattle School of Rock</t>
  </si>
  <si>
    <t>ESKIL SIMONSSON</t>
  </si>
  <si>
    <t>Then Comes Silence</t>
  </si>
  <si>
    <t>Gregorian featuring Amelia Brightman</t>
  </si>
  <si>
    <t>Mark Morriss</t>
  </si>
  <si>
    <t>Edbd</t>
  </si>
  <si>
    <t>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</si>
</sst>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2" fontId="0" fillId="0" borderId="0" xfId="0" applyNumberFormat="1"/>
    <xf numFmtId="17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</a:t>
          </a:r>
        </a:p>
      </cx:txPr>
    </cx:title>
    <cx:plotArea>
      <cx:plotAreaRegion>
        <cx:series layoutId="clusteredColumn" uniqueId="{D0140133-8086-43F8-8F09-A841C601FE35}">
          <cx:tx>
            <cx:txData>
              <cx:f>_xlchart.v1.0</cx:f>
              <cx:v>Year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</a:t>
          </a:r>
        </a:p>
      </cx:txPr>
    </cx:title>
    <cx:plotArea>
      <cx:plotAreaRegion>
        <cx:series layoutId="clusteredColumn" uniqueId="{54D50DB7-5A0B-47A9-B99F-2DD872DB8523}">
          <cx:tx>
            <cx:txData>
              <cx:f>_xlchart.v1.2</cx:f>
              <cx:v>Year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109536</xdr:rowOff>
    </xdr:from>
    <xdr:to>
      <xdr:col>21</xdr:col>
      <xdr:colOff>257175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4E221B-25D6-4FF3-855F-13C93344F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109536"/>
              <a:ext cx="6781800" cy="3338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100011</xdr:rowOff>
    </xdr:from>
    <xdr:to>
      <xdr:col>21</xdr:col>
      <xdr:colOff>0</xdr:colOff>
      <xdr:row>22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7629EB-B6FB-48EC-9634-EE65472DE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100011"/>
              <a:ext cx="647700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D12F-3FF8-4527-B07E-6AE47461D306}">
  <dimension ref="A1:X78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1" sqref="W1:W1048576"/>
    </sheetView>
  </sheetViews>
  <sheetFormatPr defaultRowHeight="15"/>
  <cols>
    <col min="1" max="1" width="35.85546875" bestFit="1" customWidth="1"/>
    <col min="2" max="2" width="16.5703125" bestFit="1" customWidth="1"/>
    <col min="5" max="5" width="7.7109375" bestFit="1" customWidth="1"/>
    <col min="6" max="6" width="11.28515625" bestFit="1" customWidth="1"/>
    <col min="7" max="7" width="8.42578125" bestFit="1" customWidth="1"/>
  </cols>
  <sheetData>
    <row r="1" spans="1:24">
      <c r="A1" s="2" t="s">
        <v>302</v>
      </c>
      <c r="B1" s="2" t="s">
        <v>204</v>
      </c>
      <c r="C1" s="2" t="s">
        <v>473</v>
      </c>
      <c r="D1" s="2" t="s">
        <v>318</v>
      </c>
      <c r="E1" s="2" t="s">
        <v>322</v>
      </c>
      <c r="F1" s="2" t="s">
        <v>314</v>
      </c>
      <c r="G1" s="2" t="s">
        <v>311</v>
      </c>
      <c r="H1" s="12" t="s">
        <v>313</v>
      </c>
      <c r="I1" s="12" t="s">
        <v>323</v>
      </c>
      <c r="J1" s="12" t="s">
        <v>316</v>
      </c>
      <c r="K1" s="12" t="s">
        <v>362</v>
      </c>
      <c r="L1" s="12" t="s">
        <v>371</v>
      </c>
      <c r="M1" s="12" t="s">
        <v>336</v>
      </c>
      <c r="N1" s="12" t="s">
        <v>341</v>
      </c>
      <c r="O1" s="12" t="s">
        <v>327</v>
      </c>
      <c r="P1" s="12" t="s">
        <v>396</v>
      </c>
      <c r="Q1" s="12" t="s">
        <v>761</v>
      </c>
      <c r="R1" s="12" t="s">
        <v>523</v>
      </c>
      <c r="S1" s="12" t="s">
        <v>1027</v>
      </c>
      <c r="T1" s="12" t="s">
        <v>321</v>
      </c>
      <c r="U1" s="12" t="s">
        <v>325</v>
      </c>
      <c r="V1" s="12" t="s">
        <v>1020</v>
      </c>
      <c r="W1" s="12"/>
      <c r="X1" s="12" t="s">
        <v>1055</v>
      </c>
    </row>
    <row r="2" spans="1:24">
      <c r="A2" s="1">
        <v>1959</v>
      </c>
      <c r="B2" t="s">
        <v>205</v>
      </c>
      <c r="C2">
        <f>COUNTIFS(consolidated!$B$2:$B$997,summary!A2)</f>
        <v>15</v>
      </c>
      <c r="D2" s="11">
        <f>COUNTIFS(consolidated!$B$2:$B$9999, summary!$A2, consolidated!$D$2:$D$9999, D$1)/$C2*100</f>
        <v>53.333333333333336</v>
      </c>
      <c r="E2" s="11">
        <f>COUNTIFS(consolidated!$B$2:$B$9999, summary!$A2, consolidated!$D$2:$D$9999, E$1)/$C2*100</f>
        <v>6.666666666666667</v>
      </c>
      <c r="F2" s="11">
        <f>COUNTIFS(consolidated!$B$2:$B$9999, summary!$A2, consolidated!$D$2:$D$9999, F$1)/$C2*100</f>
        <v>6.666666666666667</v>
      </c>
      <c r="G2" s="11">
        <f>COUNTIFS(consolidated!$B$2:$B$9999, summary!$A2, consolidated!$D$2:$D$9999, G$1)/$C2*100</f>
        <v>6.666666666666667</v>
      </c>
      <c r="H2" s="11">
        <f>COUNTIFS(consolidated!$B$2:$B$9999, summary!$A2, consolidated!$D$2:$D$9999, H$1)/$C2*100</f>
        <v>20</v>
      </c>
      <c r="I2" s="11">
        <f>COUNTIFS(consolidated!$B$2:$B$9999, summary!$A2, consolidated!$D$2:$D$9999, I$1)/$C2*100</f>
        <v>0</v>
      </c>
      <c r="J2" s="11">
        <f>COUNTIFS(consolidated!$B$2:$B$9999, summary!$A2, consolidated!$D$2:$D$9999, J$1)/$C2*100</f>
        <v>0</v>
      </c>
      <c r="K2" s="11">
        <f>COUNTIFS(consolidated!$B$2:$B$9999, summary!$A2, consolidated!$D$2:$D$9999, K$1)/$C2*100</f>
        <v>0</v>
      </c>
      <c r="L2" s="11">
        <f>COUNTIFS(consolidated!$B$2:$B$9999, summary!$A2, consolidated!$D$2:$D$9999, L$1)/$C2*100</f>
        <v>6.666666666666667</v>
      </c>
      <c r="M2" s="11">
        <f>COUNTIFS(consolidated!$B$2:$B$9999, summary!$A2, consolidated!$D$2:$D$9999, M$1)/$C2*100</f>
        <v>0</v>
      </c>
      <c r="N2" s="11">
        <f>COUNTIFS(consolidated!$B$2:$B$9999, summary!$A2, consolidated!$D$2:$D$9999, N$1)/$C2*100</f>
        <v>0</v>
      </c>
      <c r="O2" s="11">
        <f>COUNTIFS(consolidated!$B$2:$B$9999, summary!$A2, consolidated!$D$2:$D$9999, O$1)/$C2*100</f>
        <v>0</v>
      </c>
      <c r="P2" s="11">
        <f>COUNTIFS(consolidated!$B$2:$B$9999, summary!$A2, consolidated!$D$2:$D$9999, P$1)/$C2*100</f>
        <v>0</v>
      </c>
      <c r="Q2" s="11">
        <f>COUNTIFS(consolidated!$B$2:$B$9999, summary!$A2, consolidated!$D$2:$D$9999, Q$1)/$C2*100</f>
        <v>0</v>
      </c>
      <c r="R2" s="11">
        <f>COUNTIFS(consolidated!$B$2:$B$9999, summary!$A2, consolidated!$D$2:$D$9999, R$1)/$C2*100</f>
        <v>0</v>
      </c>
      <c r="S2" s="11">
        <f>COUNTIFS(consolidated!$B$2:$B$9999, summary!$A2, consolidated!$D$2:$D$9999, S$1)/$C2*100</f>
        <v>0</v>
      </c>
      <c r="T2" s="11">
        <f>COUNTIFS(consolidated!$B$2:$B$9999, summary!$A2, consolidated!$D$2:$D$9999, T$1)/$C2*100</f>
        <v>0</v>
      </c>
      <c r="U2" s="11">
        <f>COUNTIFS(consolidated!$B$2:$B$9999, summary!$A2, consolidated!$D$2:$D$9999, U$1)/$C2*100</f>
        <v>0</v>
      </c>
      <c r="V2" s="11">
        <f>COUNTIFS(consolidated!$B$2:$B$9999, summary!$A2, consolidated!$D$2:$D$9999, V$1)/$C2*100</f>
        <v>0</v>
      </c>
      <c r="X2" s="10">
        <f>1/(SQRT(SUMSQ(D2:V2)))*1000</f>
        <v>17.094086468945694</v>
      </c>
    </row>
    <row r="3" spans="1:24">
      <c r="A3" s="1" t="s">
        <v>187</v>
      </c>
      <c r="B3" t="s">
        <v>207</v>
      </c>
      <c r="C3">
        <f>COUNTIFS(consolidated!$B$2:$B$997,summary!A3)</f>
        <v>5</v>
      </c>
      <c r="D3" s="11">
        <f>COUNTIFS(consolidated!$B$2:$B$9999, summary!$A3, consolidated!$D$2:$D$9999, D$1)/$C3*100</f>
        <v>100</v>
      </c>
      <c r="E3" s="11">
        <f>COUNTIFS(consolidated!$B$2:$B$9999, summary!A3, consolidated!$D$2:$D$9999, E$1)/C3*100</f>
        <v>0</v>
      </c>
      <c r="F3" s="11">
        <f>COUNTIFS(consolidated!$B$2:$B$9999, summary!$A3, consolidated!$D$2:$D$9999, F$1)/$C3*100</f>
        <v>0</v>
      </c>
      <c r="G3" s="11">
        <f>COUNTIFS(consolidated!$B$2:$B$9999, summary!$A3, consolidated!$D$2:$D$9999, G$1)/$C3*100</f>
        <v>0</v>
      </c>
      <c r="H3" s="11">
        <f>COUNTIFS(consolidated!$B$2:$B$9999, summary!$A3, consolidated!$D$2:$D$9999, H$1)/$C3*100</f>
        <v>0</v>
      </c>
      <c r="I3" s="11">
        <f>COUNTIFS(consolidated!$B$2:$B$9999, summary!$A3, consolidated!$D$2:$D$9999, I$1)/$C3*100</f>
        <v>0</v>
      </c>
      <c r="J3" s="11">
        <f>COUNTIFS(consolidated!$B$2:$B$9999, summary!$A3, consolidated!$D$2:$D$9999, J$1)/$C3*100</f>
        <v>0</v>
      </c>
      <c r="K3" s="11">
        <f>COUNTIFS(consolidated!$B$2:$B$9999, summary!$A3, consolidated!$D$2:$D$9999, K$1)/$C3*100</f>
        <v>0</v>
      </c>
      <c r="L3" s="11">
        <f>COUNTIFS(consolidated!$B$2:$B$9999, summary!$A3, consolidated!$D$2:$D$9999, L$1)/$C3*100</f>
        <v>0</v>
      </c>
      <c r="M3" s="11">
        <f>COUNTIFS(consolidated!$B$2:$B$9999, summary!$A3, consolidated!$D$2:$D$9999, M$1)/$C3*100</f>
        <v>0</v>
      </c>
      <c r="N3" s="11">
        <f>COUNTIFS(consolidated!$B$2:$B$9999, summary!$A3, consolidated!$D$2:$D$9999, N$1)/$C3*100</f>
        <v>0</v>
      </c>
      <c r="O3" s="11">
        <f>COUNTIFS(consolidated!$B$2:$B$9999, summary!$A3, consolidated!$D$2:$D$9999, O$1)/$C3*100</f>
        <v>0</v>
      </c>
      <c r="P3" s="11">
        <f>COUNTIFS(consolidated!$B$2:$B$9999, summary!$A3, consolidated!$D$2:$D$9999, P$1)/$C3*100</f>
        <v>0</v>
      </c>
      <c r="Q3" s="11">
        <f>COUNTIFS(consolidated!$B$2:$B$9999, summary!$A3, consolidated!$D$2:$D$9999, Q$1)/$C3*100</f>
        <v>0</v>
      </c>
      <c r="R3" s="11">
        <f>COUNTIFS(consolidated!$B$2:$B$9999, summary!$A3, consolidated!$D$2:$D$9999, R$1)/$C3*100</f>
        <v>0</v>
      </c>
      <c r="S3" s="11">
        <f>COUNTIFS(consolidated!$B$2:$B$9999, summary!$A3, consolidated!$D$2:$D$9999, S$1)/$C3*100</f>
        <v>0</v>
      </c>
      <c r="T3" s="11">
        <f>COUNTIFS(consolidated!$B$2:$B$9999, summary!$A3, consolidated!$D$2:$D$9999, T$1)/$C3*100</f>
        <v>0</v>
      </c>
      <c r="U3" s="11">
        <f>COUNTIFS(consolidated!$B$2:$B$9999, summary!$A3, consolidated!$D$2:$D$9999, U$1)/$C3*100</f>
        <v>0</v>
      </c>
      <c r="V3" s="11">
        <f>COUNTIFS(consolidated!$B$2:$B$9999, summary!$A3, consolidated!$D$2:$D$9999, V$1)/$C3*100</f>
        <v>0</v>
      </c>
      <c r="X3" s="10">
        <f t="shared" ref="X3:X66" si="0">1/(SQRT(SUMSQ(D3:V3)))*1000</f>
        <v>10</v>
      </c>
    </row>
    <row r="4" spans="1:24">
      <c r="A4" s="1" t="s">
        <v>14</v>
      </c>
      <c r="B4" t="s">
        <v>206</v>
      </c>
      <c r="C4">
        <f>COUNTIFS(consolidated!$B$2:$B$997,summary!A4)</f>
        <v>6</v>
      </c>
      <c r="D4" s="11">
        <f>COUNTIFS(consolidated!$B$2:$B$9999, summary!$A4, consolidated!$D$2:$D$9999, D$1)/$C4*100</f>
        <v>83.333333333333343</v>
      </c>
      <c r="E4" s="11">
        <f>COUNTIFS(consolidated!$B$2:$B$9999, summary!A4, consolidated!$D$2:$D$9999, E$1)/C4*100</f>
        <v>0</v>
      </c>
      <c r="F4" s="11">
        <f>COUNTIFS(consolidated!$B$2:$B$9999, summary!$A4, consolidated!$D$2:$D$9999, F$1)/$C4*100</f>
        <v>0</v>
      </c>
      <c r="G4" s="11">
        <f>COUNTIFS(consolidated!$B$2:$B$9999, summary!$A4, consolidated!$D$2:$D$9999, G$1)/$C4*100</f>
        <v>16.666666666666664</v>
      </c>
      <c r="H4" s="11">
        <f>COUNTIFS(consolidated!$B$2:$B$9999, summary!$A4, consolidated!$D$2:$D$9999, H$1)/$C4*100</f>
        <v>0</v>
      </c>
      <c r="I4" s="11">
        <f>COUNTIFS(consolidated!$B$2:$B$9999, summary!$A4, consolidated!$D$2:$D$9999, I$1)/$C4*100</f>
        <v>0</v>
      </c>
      <c r="J4" s="11">
        <f>COUNTIFS(consolidated!$B$2:$B$9999, summary!$A4, consolidated!$D$2:$D$9999, J$1)/$C4*100</f>
        <v>0</v>
      </c>
      <c r="K4" s="11">
        <f>COUNTIFS(consolidated!$B$2:$B$9999, summary!$A4, consolidated!$D$2:$D$9999, K$1)/$C4*100</f>
        <v>0</v>
      </c>
      <c r="L4" s="11">
        <f>COUNTIFS(consolidated!$B$2:$B$9999, summary!$A4, consolidated!$D$2:$D$9999, L$1)/$C4*100</f>
        <v>0</v>
      </c>
      <c r="M4" s="11">
        <f>COUNTIFS(consolidated!$B$2:$B$9999, summary!$A4, consolidated!$D$2:$D$9999, M$1)/$C4*100</f>
        <v>0</v>
      </c>
      <c r="N4" s="11">
        <f>COUNTIFS(consolidated!$B$2:$B$9999, summary!$A4, consolidated!$D$2:$D$9999, N$1)/$C4*100</f>
        <v>0</v>
      </c>
      <c r="O4" s="11">
        <f>COUNTIFS(consolidated!$B$2:$B$9999, summary!$A4, consolidated!$D$2:$D$9999, O$1)/$C4*100</f>
        <v>0</v>
      </c>
      <c r="P4" s="11">
        <f>COUNTIFS(consolidated!$B$2:$B$9999, summary!$A4, consolidated!$D$2:$D$9999, P$1)/$C4*100</f>
        <v>0</v>
      </c>
      <c r="Q4" s="11">
        <f>COUNTIFS(consolidated!$B$2:$B$9999, summary!$A4, consolidated!$D$2:$D$9999, Q$1)/$C4*100</f>
        <v>0</v>
      </c>
      <c r="R4" s="11">
        <f>COUNTIFS(consolidated!$B$2:$B$9999, summary!$A4, consolidated!$D$2:$D$9999, R$1)/$C4*100</f>
        <v>0</v>
      </c>
      <c r="S4" s="11">
        <f>COUNTIFS(consolidated!$B$2:$B$9999, summary!$A4, consolidated!$D$2:$D$9999, S$1)/$C4*100</f>
        <v>0</v>
      </c>
      <c r="T4" s="11">
        <f>COUNTIFS(consolidated!$B$2:$B$9999, summary!$A4, consolidated!$D$2:$D$9999, T$1)/$C4*100</f>
        <v>0</v>
      </c>
      <c r="U4" s="11">
        <f>COUNTIFS(consolidated!$B$2:$B$9999, summary!$A4, consolidated!$D$2:$D$9999, U$1)/$C4*100</f>
        <v>0</v>
      </c>
      <c r="V4" s="11">
        <f>COUNTIFS(consolidated!$B$2:$B$9999, summary!$A4, consolidated!$D$2:$D$9999, V$1)/$C4*100</f>
        <v>0</v>
      </c>
      <c r="X4" s="10">
        <f t="shared" si="0"/>
        <v>11.76696810829104</v>
      </c>
    </row>
    <row r="5" spans="1:24">
      <c r="A5" s="1" t="s">
        <v>188</v>
      </c>
      <c r="B5" t="s">
        <v>207</v>
      </c>
      <c r="C5">
        <f>COUNTIFS(consolidated!$B$2:$B$997,summary!A5)</f>
        <v>6</v>
      </c>
      <c r="D5" s="11">
        <f>COUNTIFS(consolidated!$B$2:$B$9999, summary!$A5, consolidated!$D$2:$D$9999, D$1)/$C5*100</f>
        <v>50</v>
      </c>
      <c r="E5" s="11">
        <f>COUNTIFS(consolidated!$B$2:$B$9999, summary!A5, consolidated!$D$2:$D$9999, E$1)/C5*100</f>
        <v>16.666666666666664</v>
      </c>
      <c r="F5" s="11">
        <f>COUNTIFS(consolidated!$B$2:$B$9999, summary!$A5, consolidated!$D$2:$D$9999, F$1)/$C5*100</f>
        <v>16.666666666666664</v>
      </c>
      <c r="G5" s="11">
        <f>COUNTIFS(consolidated!$B$2:$B$9999, summary!$A5, consolidated!$D$2:$D$9999, G$1)/$C5*100</f>
        <v>16.666666666666664</v>
      </c>
      <c r="H5" s="11">
        <f>COUNTIFS(consolidated!$B$2:$B$9999, summary!$A5, consolidated!$D$2:$D$9999, H$1)/$C5*100</f>
        <v>0</v>
      </c>
      <c r="I5" s="11">
        <f>COUNTIFS(consolidated!$B$2:$B$9999, summary!$A5, consolidated!$D$2:$D$9999, I$1)/$C5*100</f>
        <v>0</v>
      </c>
      <c r="J5" s="11">
        <f>COUNTIFS(consolidated!$B$2:$B$9999, summary!$A5, consolidated!$D$2:$D$9999, J$1)/$C5*100</f>
        <v>0</v>
      </c>
      <c r="K5" s="11">
        <f>COUNTIFS(consolidated!$B$2:$B$9999, summary!$A5, consolidated!$D$2:$D$9999, K$1)/$C5*100</f>
        <v>0</v>
      </c>
      <c r="L5" s="11">
        <f>COUNTIFS(consolidated!$B$2:$B$9999, summary!$A5, consolidated!$D$2:$D$9999, L$1)/$C5*100</f>
        <v>0</v>
      </c>
      <c r="M5" s="11">
        <f>COUNTIFS(consolidated!$B$2:$B$9999, summary!$A5, consolidated!$D$2:$D$9999, M$1)/$C5*100</f>
        <v>0</v>
      </c>
      <c r="N5" s="11">
        <f>COUNTIFS(consolidated!$B$2:$B$9999, summary!$A5, consolidated!$D$2:$D$9999, N$1)/$C5*100</f>
        <v>0</v>
      </c>
      <c r="O5" s="11">
        <f>COUNTIFS(consolidated!$B$2:$B$9999, summary!$A5, consolidated!$D$2:$D$9999, O$1)/$C5*100</f>
        <v>0</v>
      </c>
      <c r="P5" s="11">
        <f>COUNTIFS(consolidated!$B$2:$B$9999, summary!$A5, consolidated!$D$2:$D$9999, P$1)/$C5*100</f>
        <v>0</v>
      </c>
      <c r="Q5" s="11">
        <f>COUNTIFS(consolidated!$B$2:$B$9999, summary!$A5, consolidated!$D$2:$D$9999, Q$1)/$C5*100</f>
        <v>0</v>
      </c>
      <c r="R5" s="11">
        <f>COUNTIFS(consolidated!$B$2:$B$9999, summary!$A5, consolidated!$D$2:$D$9999, R$1)/$C5*100</f>
        <v>0</v>
      </c>
      <c r="S5" s="11">
        <f>COUNTIFS(consolidated!$B$2:$B$9999, summary!$A5, consolidated!$D$2:$D$9999, S$1)/$C5*100</f>
        <v>0</v>
      </c>
      <c r="T5" s="11">
        <f>COUNTIFS(consolidated!$B$2:$B$9999, summary!$A5, consolidated!$D$2:$D$9999, T$1)/$C5*100</f>
        <v>0</v>
      </c>
      <c r="U5" s="11">
        <f>COUNTIFS(consolidated!$B$2:$B$9999, summary!$A5, consolidated!$D$2:$D$9999, U$1)/$C5*100</f>
        <v>0</v>
      </c>
      <c r="V5" s="11">
        <f>COUNTIFS(consolidated!$B$2:$B$9999, summary!$A5, consolidated!$D$2:$D$9999, V$1)/$C5*100</f>
        <v>0</v>
      </c>
      <c r="X5" s="10">
        <f t="shared" si="0"/>
        <v>17.320508075688775</v>
      </c>
    </row>
    <row r="6" spans="1:24">
      <c r="A6" s="1" t="s">
        <v>17</v>
      </c>
      <c r="B6" t="s">
        <v>206</v>
      </c>
      <c r="C6">
        <f>COUNTIFS(consolidated!$B$2:$B$997,summary!A6)</f>
        <v>95</v>
      </c>
      <c r="D6" s="11">
        <f>COUNTIFS(consolidated!$B$2:$B$9999, summary!$A6, consolidated!$D$2:$D$9999, D$1)/$C6*100</f>
        <v>64.21052631578948</v>
      </c>
      <c r="E6" s="11">
        <f>COUNTIFS(consolidated!$B$2:$B$9999, summary!A6, consolidated!$D$2:$D$9999, E$1)/C6*100</f>
        <v>20</v>
      </c>
      <c r="F6" s="11">
        <f>COUNTIFS(consolidated!$B$2:$B$9999, summary!$A6, consolidated!$D$2:$D$9999, F$1)/$C6*100</f>
        <v>2.1052631578947367</v>
      </c>
      <c r="G6" s="11">
        <f>COUNTIFS(consolidated!$B$2:$B$9999, summary!$A6, consolidated!$D$2:$D$9999, G$1)/$C6*100</f>
        <v>6.3157894736842106</v>
      </c>
      <c r="H6" s="11">
        <f>COUNTIFS(consolidated!$B$2:$B$9999, summary!$A6, consolidated!$D$2:$D$9999, H$1)/$C6*100</f>
        <v>3.1578947368421053</v>
      </c>
      <c r="I6" s="11">
        <f>COUNTIFS(consolidated!$B$2:$B$9999, summary!$A6, consolidated!$D$2:$D$9999, I$1)/$C6*100</f>
        <v>0</v>
      </c>
      <c r="J6" s="11">
        <f>COUNTIFS(consolidated!$B$2:$B$9999, summary!$A6, consolidated!$D$2:$D$9999, J$1)/$C6*100</f>
        <v>2.1052631578947367</v>
      </c>
      <c r="K6" s="11">
        <f>COUNTIFS(consolidated!$B$2:$B$9999, summary!$A6, consolidated!$D$2:$D$9999, K$1)/$C6*100</f>
        <v>1.0526315789473684</v>
      </c>
      <c r="L6" s="11">
        <f>COUNTIFS(consolidated!$B$2:$B$9999, summary!$A6, consolidated!$D$2:$D$9999, L$1)/$C6*100</f>
        <v>0</v>
      </c>
      <c r="M6" s="11">
        <f>COUNTIFS(consolidated!$B$2:$B$9999, summary!$A6, consolidated!$D$2:$D$9999, M$1)/$C6*100</f>
        <v>1.0526315789473684</v>
      </c>
      <c r="N6" s="11">
        <f>COUNTIFS(consolidated!$B$2:$B$9999, summary!$A6, consolidated!$D$2:$D$9999, N$1)/$C6*100</f>
        <v>0</v>
      </c>
      <c r="O6" s="11">
        <f>COUNTIFS(consolidated!$B$2:$B$9999, summary!$A6, consolidated!$D$2:$D$9999, O$1)/$C6*100</f>
        <v>0</v>
      </c>
      <c r="P6" s="11">
        <f>COUNTIFS(consolidated!$B$2:$B$9999, summary!$A6, consolidated!$D$2:$D$9999, P$1)/$C6*100</f>
        <v>0</v>
      </c>
      <c r="Q6" s="11">
        <f>COUNTIFS(consolidated!$B$2:$B$9999, summary!$A6, consolidated!$D$2:$D$9999, Q$1)/$C6*100</f>
        <v>0</v>
      </c>
      <c r="R6" s="11">
        <f>COUNTIFS(consolidated!$B$2:$B$9999, summary!$A6, consolidated!$D$2:$D$9999, R$1)/$C6*100</f>
        <v>0</v>
      </c>
      <c r="S6" s="11">
        <f>COUNTIFS(consolidated!$B$2:$B$9999, summary!$A6, consolidated!$D$2:$D$9999, S$1)/$C6*100</f>
        <v>0</v>
      </c>
      <c r="T6" s="11">
        <f>COUNTIFS(consolidated!$B$2:$B$9999, summary!$A6, consolidated!$D$2:$D$9999, T$1)/$C6*100</f>
        <v>0</v>
      </c>
      <c r="U6" s="11">
        <f>COUNTIFS(consolidated!$B$2:$B$9999, summary!$A6, consolidated!$D$2:$D$9999, U$1)/$C6*100</f>
        <v>0</v>
      </c>
      <c r="V6" s="11">
        <f>COUNTIFS(consolidated!$B$2:$B$9999, summary!$A6, consolidated!$D$2:$D$9999, V$1)/$C6*100</f>
        <v>0</v>
      </c>
      <c r="X6" s="10">
        <f t="shared" si="0"/>
        <v>14.77001188720493</v>
      </c>
    </row>
    <row r="7" spans="1:24">
      <c r="A7" s="1" t="s">
        <v>209</v>
      </c>
      <c r="B7" t="s">
        <v>207</v>
      </c>
      <c r="C7">
        <f>COUNTIFS(consolidated!$B$2:$B$997,summary!A7)</f>
        <v>10</v>
      </c>
      <c r="D7" s="11">
        <f>COUNTIFS(consolidated!$B$2:$B$9999, summary!$A7, consolidated!$D$2:$D$9999, D$1)/$C7*100</f>
        <v>40</v>
      </c>
      <c r="E7" s="11">
        <f>COUNTIFS(consolidated!$B$2:$B$9999, summary!A7, consolidated!$D$2:$D$9999, E$1)/C7*100</f>
        <v>20</v>
      </c>
      <c r="F7" s="11">
        <f>COUNTIFS(consolidated!$B$2:$B$9999, summary!$A7, consolidated!$D$2:$D$9999, F$1)/$C7*100</f>
        <v>20</v>
      </c>
      <c r="G7" s="11">
        <f>COUNTIFS(consolidated!$B$2:$B$9999, summary!$A7, consolidated!$D$2:$D$9999, G$1)/$C7*100</f>
        <v>0</v>
      </c>
      <c r="H7" s="11">
        <f>COUNTIFS(consolidated!$B$2:$B$9999, summary!$A7, consolidated!$D$2:$D$9999, H$1)/$C7*100</f>
        <v>0</v>
      </c>
      <c r="I7" s="11">
        <f>COUNTIFS(consolidated!$B$2:$B$9999, summary!$A7, consolidated!$D$2:$D$9999, I$1)/$C7*100</f>
        <v>10</v>
      </c>
      <c r="J7" s="11">
        <f>COUNTIFS(consolidated!$B$2:$B$9999, summary!$A7, consolidated!$D$2:$D$9999, J$1)/$C7*100</f>
        <v>0</v>
      </c>
      <c r="K7" s="11">
        <f>COUNTIFS(consolidated!$B$2:$B$9999, summary!$A7, consolidated!$D$2:$D$9999, K$1)/$C7*100</f>
        <v>0</v>
      </c>
      <c r="L7" s="11">
        <f>COUNTIFS(consolidated!$B$2:$B$9999, summary!$A7, consolidated!$D$2:$D$9999, L$1)/$C7*100</f>
        <v>0</v>
      </c>
      <c r="M7" s="11">
        <f>COUNTIFS(consolidated!$B$2:$B$9999, summary!$A7, consolidated!$D$2:$D$9999, M$1)/$C7*100</f>
        <v>10</v>
      </c>
      <c r="N7" s="11">
        <f>COUNTIFS(consolidated!$B$2:$B$9999, summary!$A7, consolidated!$D$2:$D$9999, N$1)/$C7*100</f>
        <v>0</v>
      </c>
      <c r="O7" s="11">
        <f>COUNTIFS(consolidated!$B$2:$B$9999, summary!$A7, consolidated!$D$2:$D$9999, O$1)/$C7*100</f>
        <v>0</v>
      </c>
      <c r="P7" s="11">
        <f>COUNTIFS(consolidated!$B$2:$B$9999, summary!$A7, consolidated!$D$2:$D$9999, P$1)/$C7*100</f>
        <v>0</v>
      </c>
      <c r="Q7" s="11">
        <f>COUNTIFS(consolidated!$B$2:$B$9999, summary!$A7, consolidated!$D$2:$D$9999, Q$1)/$C7*100</f>
        <v>0</v>
      </c>
      <c r="R7" s="11">
        <f>COUNTIFS(consolidated!$B$2:$B$9999, summary!$A7, consolidated!$D$2:$D$9999, R$1)/$C7*100</f>
        <v>0</v>
      </c>
      <c r="S7" s="11">
        <f>COUNTIFS(consolidated!$B$2:$B$9999, summary!$A7, consolidated!$D$2:$D$9999, S$1)/$C7*100</f>
        <v>0</v>
      </c>
      <c r="T7" s="11">
        <f>COUNTIFS(consolidated!$B$2:$B$9999, summary!$A7, consolidated!$D$2:$D$9999, T$1)/$C7*100</f>
        <v>0</v>
      </c>
      <c r="U7" s="11">
        <f>COUNTIFS(consolidated!$B$2:$B$9999, summary!$A7, consolidated!$D$2:$D$9999, U$1)/$C7*100</f>
        <v>0</v>
      </c>
      <c r="V7" s="11">
        <f>COUNTIFS(consolidated!$B$2:$B$9999, summary!$A7, consolidated!$D$2:$D$9999, V$1)/$C7*100</f>
        <v>0</v>
      </c>
      <c r="X7" s="10">
        <f t="shared" si="0"/>
        <v>19.611613513818405</v>
      </c>
    </row>
    <row r="8" spans="1:24">
      <c r="A8" s="1" t="s">
        <v>189</v>
      </c>
      <c r="B8" t="s">
        <v>206</v>
      </c>
      <c r="C8">
        <f>COUNTIFS(consolidated!$B$2:$B$997,summary!A8)</f>
        <v>5</v>
      </c>
      <c r="D8" s="11">
        <f>COUNTIFS(consolidated!$B$2:$B$9999, summary!$A8, consolidated!$D$2:$D$9999, D$1)/$C8*100</f>
        <v>60</v>
      </c>
      <c r="E8" s="11">
        <f>COUNTIFS(consolidated!$B$2:$B$9999, summary!A8, consolidated!$D$2:$D$9999, E$1)/C8*100</f>
        <v>0</v>
      </c>
      <c r="F8" s="11">
        <f>COUNTIFS(consolidated!$B$2:$B$9999, summary!$A8, consolidated!$D$2:$D$9999, F$1)/$C8*100</f>
        <v>20</v>
      </c>
      <c r="G8" s="11">
        <f>COUNTIFS(consolidated!$B$2:$B$9999, summary!$A8, consolidated!$D$2:$D$9999, G$1)/$C8*100</f>
        <v>0</v>
      </c>
      <c r="H8" s="11">
        <f>COUNTIFS(consolidated!$B$2:$B$9999, summary!$A8, consolidated!$D$2:$D$9999, H$1)/$C8*100</f>
        <v>20</v>
      </c>
      <c r="I8" s="11">
        <f>COUNTIFS(consolidated!$B$2:$B$9999, summary!$A8, consolidated!$D$2:$D$9999, I$1)/$C8*100</f>
        <v>0</v>
      </c>
      <c r="J8" s="11">
        <f>COUNTIFS(consolidated!$B$2:$B$9999, summary!$A8, consolidated!$D$2:$D$9999, J$1)/$C8*100</f>
        <v>0</v>
      </c>
      <c r="K8" s="11">
        <f>COUNTIFS(consolidated!$B$2:$B$9999, summary!$A8, consolidated!$D$2:$D$9999, K$1)/$C8*100</f>
        <v>0</v>
      </c>
      <c r="L8" s="11">
        <f>COUNTIFS(consolidated!$B$2:$B$9999, summary!$A8, consolidated!$D$2:$D$9999, L$1)/$C8*100</f>
        <v>0</v>
      </c>
      <c r="M8" s="11">
        <f>COUNTIFS(consolidated!$B$2:$B$9999, summary!$A8, consolidated!$D$2:$D$9999, M$1)/$C8*100</f>
        <v>0</v>
      </c>
      <c r="N8" s="11">
        <f>COUNTIFS(consolidated!$B$2:$B$9999, summary!$A8, consolidated!$D$2:$D$9999, N$1)/$C8*100</f>
        <v>0</v>
      </c>
      <c r="O8" s="11">
        <f>COUNTIFS(consolidated!$B$2:$B$9999, summary!$A8, consolidated!$D$2:$D$9999, O$1)/$C8*100</f>
        <v>0</v>
      </c>
      <c r="P8" s="11">
        <f>COUNTIFS(consolidated!$B$2:$B$9999, summary!$A8, consolidated!$D$2:$D$9999, P$1)/$C8*100</f>
        <v>0</v>
      </c>
      <c r="Q8" s="11">
        <f>COUNTIFS(consolidated!$B$2:$B$9999, summary!$A8, consolidated!$D$2:$D$9999, Q$1)/$C8*100</f>
        <v>0</v>
      </c>
      <c r="R8" s="11">
        <f>COUNTIFS(consolidated!$B$2:$B$9999, summary!$A8, consolidated!$D$2:$D$9999, R$1)/$C8*100</f>
        <v>0</v>
      </c>
      <c r="S8" s="11">
        <f>COUNTIFS(consolidated!$B$2:$B$9999, summary!$A8, consolidated!$D$2:$D$9999, S$1)/$C8*100</f>
        <v>0</v>
      </c>
      <c r="T8" s="11">
        <f>COUNTIFS(consolidated!$B$2:$B$9999, summary!$A8, consolidated!$D$2:$D$9999, T$1)/$C8*100</f>
        <v>0</v>
      </c>
      <c r="U8" s="11">
        <f>COUNTIFS(consolidated!$B$2:$B$9999, summary!$A8, consolidated!$D$2:$D$9999, U$1)/$C8*100</f>
        <v>0</v>
      </c>
      <c r="V8" s="11">
        <f>COUNTIFS(consolidated!$B$2:$B$9999, summary!$A8, consolidated!$D$2:$D$9999, V$1)/$C8*100</f>
        <v>0</v>
      </c>
      <c r="X8" s="10">
        <f t="shared" si="0"/>
        <v>15.075567228888179</v>
      </c>
    </row>
    <row r="9" spans="1:24">
      <c r="A9" s="1" t="s">
        <v>190</v>
      </c>
      <c r="B9" t="s">
        <v>303</v>
      </c>
      <c r="C9">
        <f>COUNTIFS(consolidated!$B$2:$B$997,summary!A9)</f>
        <v>2</v>
      </c>
      <c r="D9" s="11">
        <f>COUNTIFS(consolidated!$B$2:$B$9999, summary!$A9, consolidated!$D$2:$D$9999, D$1)/$C9*100</f>
        <v>100</v>
      </c>
      <c r="E9" s="11">
        <f>COUNTIFS(consolidated!$B$2:$B$9999, summary!A9, consolidated!$D$2:$D$9999, E$1)/C9*100</f>
        <v>0</v>
      </c>
      <c r="F9" s="11">
        <f>COUNTIFS(consolidated!$B$2:$B$9999, summary!$A9, consolidated!$D$2:$D$9999, F$1)/$C9*100</f>
        <v>0</v>
      </c>
      <c r="G9" s="11">
        <f>COUNTIFS(consolidated!$B$2:$B$9999, summary!$A9, consolidated!$D$2:$D$9999, G$1)/$C9*100</f>
        <v>0</v>
      </c>
      <c r="H9" s="11">
        <f>COUNTIFS(consolidated!$B$2:$B$9999, summary!$A9, consolidated!$D$2:$D$9999, H$1)/$C9*100</f>
        <v>0</v>
      </c>
      <c r="I9" s="11">
        <f>COUNTIFS(consolidated!$B$2:$B$9999, summary!$A9, consolidated!$D$2:$D$9999, I$1)/$C9*100</f>
        <v>0</v>
      </c>
      <c r="J9" s="11">
        <f>COUNTIFS(consolidated!$B$2:$B$9999, summary!$A9, consolidated!$D$2:$D$9999, J$1)/$C9*100</f>
        <v>0</v>
      </c>
      <c r="K9" s="11">
        <f>COUNTIFS(consolidated!$B$2:$B$9999, summary!$A9, consolidated!$D$2:$D$9999, K$1)/$C9*100</f>
        <v>0</v>
      </c>
      <c r="L9" s="11">
        <f>COUNTIFS(consolidated!$B$2:$B$9999, summary!$A9, consolidated!$D$2:$D$9999, L$1)/$C9*100</f>
        <v>0</v>
      </c>
      <c r="M9" s="11">
        <f>COUNTIFS(consolidated!$B$2:$B$9999, summary!$A9, consolidated!$D$2:$D$9999, M$1)/$C9*100</f>
        <v>0</v>
      </c>
      <c r="N9" s="11">
        <f>COUNTIFS(consolidated!$B$2:$B$9999, summary!$A9, consolidated!$D$2:$D$9999, N$1)/$C9*100</f>
        <v>0</v>
      </c>
      <c r="O9" s="11">
        <f>COUNTIFS(consolidated!$B$2:$B$9999, summary!$A9, consolidated!$D$2:$D$9999, O$1)/$C9*100</f>
        <v>0</v>
      </c>
      <c r="P9" s="11">
        <f>COUNTIFS(consolidated!$B$2:$B$9999, summary!$A9, consolidated!$D$2:$D$9999, P$1)/$C9*100</f>
        <v>0</v>
      </c>
      <c r="Q9" s="11">
        <f>COUNTIFS(consolidated!$B$2:$B$9999, summary!$A9, consolidated!$D$2:$D$9999, Q$1)/$C9*100</f>
        <v>0</v>
      </c>
      <c r="R9" s="11">
        <f>COUNTIFS(consolidated!$B$2:$B$9999, summary!$A9, consolidated!$D$2:$D$9999, R$1)/$C9*100</f>
        <v>0</v>
      </c>
      <c r="S9" s="11">
        <f>COUNTIFS(consolidated!$B$2:$B$9999, summary!$A9, consolidated!$D$2:$D$9999, S$1)/$C9*100</f>
        <v>0</v>
      </c>
      <c r="T9" s="11">
        <f>COUNTIFS(consolidated!$B$2:$B$9999, summary!$A9, consolidated!$D$2:$D$9999, T$1)/$C9*100</f>
        <v>0</v>
      </c>
      <c r="U9" s="11">
        <f>COUNTIFS(consolidated!$B$2:$B$9999, summary!$A9, consolidated!$D$2:$D$9999, U$1)/$C9*100</f>
        <v>0</v>
      </c>
      <c r="V9" s="11">
        <f>COUNTIFS(consolidated!$B$2:$B$9999, summary!$A9, consolidated!$D$2:$D$9999, V$1)/$C9*100</f>
        <v>0</v>
      </c>
      <c r="X9" s="10">
        <f t="shared" si="0"/>
        <v>10</v>
      </c>
    </row>
    <row r="10" spans="1:24">
      <c r="A10" s="1" t="s">
        <v>210</v>
      </c>
      <c r="B10" t="s">
        <v>303</v>
      </c>
      <c r="C10">
        <f>COUNTIFS(consolidated!$B$2:$B$997,summary!A10)</f>
        <v>0</v>
      </c>
      <c r="D10" s="11" t="e">
        <f>COUNTIFS(consolidated!$B$2:$B$9999, summary!$A10, consolidated!$D$2:$D$9999, D$1)/$C10*100</f>
        <v>#DIV/0!</v>
      </c>
      <c r="E10" s="11" t="e">
        <f>COUNTIFS(consolidated!$B$2:$B$9999, summary!A10, consolidated!$D$2:$D$9999, E$1)/C10*100</f>
        <v>#DIV/0!</v>
      </c>
      <c r="F10" s="11" t="e">
        <f>COUNTIFS(consolidated!$B$2:$B$9999, summary!$A10, consolidated!$D$2:$D$9999, F$1)/$C10*100</f>
        <v>#DIV/0!</v>
      </c>
      <c r="G10" s="11" t="e">
        <f>COUNTIFS(consolidated!$B$2:$B$9999, summary!$A10, consolidated!$D$2:$D$9999, G$1)/$C10*100</f>
        <v>#DIV/0!</v>
      </c>
      <c r="H10" s="11" t="e">
        <f>COUNTIFS(consolidated!$B$2:$B$9999, summary!$A10, consolidated!$D$2:$D$9999, H$1)/$C10*100</f>
        <v>#DIV/0!</v>
      </c>
      <c r="I10" s="11" t="e">
        <f>COUNTIFS(consolidated!$B$2:$B$9999, summary!$A10, consolidated!$D$2:$D$9999, I$1)/$C10*100</f>
        <v>#DIV/0!</v>
      </c>
      <c r="J10" s="11" t="e">
        <f>COUNTIFS(consolidated!$B$2:$B$9999, summary!$A10, consolidated!$D$2:$D$9999, J$1)/$C10*100</f>
        <v>#DIV/0!</v>
      </c>
      <c r="K10" s="11" t="e">
        <f>COUNTIFS(consolidated!$B$2:$B$9999, summary!$A10, consolidated!$D$2:$D$9999, K$1)/$C10*100</f>
        <v>#DIV/0!</v>
      </c>
      <c r="L10" s="11" t="e">
        <f>COUNTIFS(consolidated!$B$2:$B$9999, summary!$A10, consolidated!$D$2:$D$9999, L$1)/$C10*100</f>
        <v>#DIV/0!</v>
      </c>
      <c r="M10" s="11" t="e">
        <f>COUNTIFS(consolidated!$B$2:$B$9999, summary!$A10, consolidated!$D$2:$D$9999, M$1)/$C10*100</f>
        <v>#DIV/0!</v>
      </c>
      <c r="N10" s="11" t="e">
        <f>COUNTIFS(consolidated!$B$2:$B$9999, summary!$A10, consolidated!$D$2:$D$9999, N$1)/$C10*100</f>
        <v>#DIV/0!</v>
      </c>
      <c r="O10" s="11" t="e">
        <f>COUNTIFS(consolidated!$B$2:$B$9999, summary!$A10, consolidated!$D$2:$D$9999, O$1)/$C10*100</f>
        <v>#DIV/0!</v>
      </c>
      <c r="P10" s="11" t="e">
        <f>COUNTIFS(consolidated!$B$2:$B$9999, summary!$A10, consolidated!$D$2:$D$9999, P$1)/$C10*100</f>
        <v>#DIV/0!</v>
      </c>
      <c r="Q10" s="11" t="e">
        <f>COUNTIFS(consolidated!$B$2:$B$9999, summary!$A10, consolidated!$D$2:$D$9999, Q$1)/$C10*100</f>
        <v>#DIV/0!</v>
      </c>
      <c r="R10" s="11" t="e">
        <f>COUNTIFS(consolidated!$B$2:$B$9999, summary!$A10, consolidated!$D$2:$D$9999, R$1)/$C10*100</f>
        <v>#DIV/0!</v>
      </c>
      <c r="S10" s="11" t="e">
        <f>COUNTIFS(consolidated!$B$2:$B$9999, summary!$A10, consolidated!$D$2:$D$9999, S$1)/$C10*100</f>
        <v>#DIV/0!</v>
      </c>
      <c r="T10" s="11" t="e">
        <f>COUNTIFS(consolidated!$B$2:$B$9999, summary!$A10, consolidated!$D$2:$D$9999, T$1)/$C10*100</f>
        <v>#DIV/0!</v>
      </c>
      <c r="U10" s="11" t="e">
        <f>COUNTIFS(consolidated!$B$2:$B$9999, summary!$A10, consolidated!$D$2:$D$9999, U$1)/$C10*100</f>
        <v>#DIV/0!</v>
      </c>
      <c r="V10" s="11" t="e">
        <f>COUNTIFS(consolidated!$B$2:$B$9999, summary!$A10, consolidated!$D$2:$D$9999, V$1)/$C10*100</f>
        <v>#DIV/0!</v>
      </c>
      <c r="X10" s="10" t="e">
        <f t="shared" si="0"/>
        <v>#DIV/0!</v>
      </c>
    </row>
    <row r="11" spans="1:24">
      <c r="A11" s="1" t="s">
        <v>24</v>
      </c>
      <c r="B11" t="s">
        <v>207</v>
      </c>
      <c r="C11">
        <f>COUNTIFS(consolidated!$B$2:$B$997,summary!A11)</f>
        <v>24</v>
      </c>
      <c r="D11" s="11">
        <f>COUNTIFS(consolidated!$B$2:$B$9999, summary!$A11, consolidated!$D$2:$D$9999, D$1)/$C11*100</f>
        <v>37.5</v>
      </c>
      <c r="E11" s="11">
        <f>COUNTIFS(consolidated!$B$2:$B$9999, summary!A11, consolidated!$D$2:$D$9999, E$1)/C11*100</f>
        <v>20.833333333333336</v>
      </c>
      <c r="F11" s="11">
        <f>COUNTIFS(consolidated!$B$2:$B$9999, summary!$A11, consolidated!$D$2:$D$9999, F$1)/$C11*100</f>
        <v>25</v>
      </c>
      <c r="G11" s="11">
        <f>COUNTIFS(consolidated!$B$2:$B$9999, summary!$A11, consolidated!$D$2:$D$9999, G$1)/$C11*100</f>
        <v>4.1666666666666661</v>
      </c>
      <c r="H11" s="11">
        <f>COUNTIFS(consolidated!$B$2:$B$9999, summary!$A11, consolidated!$D$2:$D$9999, H$1)/$C11*100</f>
        <v>4.1666666666666661</v>
      </c>
      <c r="I11" s="11">
        <f>COUNTIFS(consolidated!$B$2:$B$9999, summary!$A11, consolidated!$D$2:$D$9999, I$1)/$C11*100</f>
        <v>0</v>
      </c>
      <c r="J11" s="11">
        <f>COUNTIFS(consolidated!$B$2:$B$9999, summary!$A11, consolidated!$D$2:$D$9999, J$1)/$C11*100</f>
        <v>4.1666666666666661</v>
      </c>
      <c r="K11" s="11">
        <f>COUNTIFS(consolidated!$B$2:$B$9999, summary!$A11, consolidated!$D$2:$D$9999, K$1)/$C11*100</f>
        <v>0</v>
      </c>
      <c r="L11" s="11">
        <f>COUNTIFS(consolidated!$B$2:$B$9999, summary!$A11, consolidated!$D$2:$D$9999, L$1)/$C11*100</f>
        <v>0</v>
      </c>
      <c r="M11" s="11">
        <f>COUNTIFS(consolidated!$B$2:$B$9999, summary!$A11, consolidated!$D$2:$D$9999, M$1)/$C11*100</f>
        <v>0</v>
      </c>
      <c r="N11" s="11">
        <f>COUNTIFS(consolidated!$B$2:$B$9999, summary!$A11, consolidated!$D$2:$D$9999, N$1)/$C11*100</f>
        <v>0</v>
      </c>
      <c r="O11" s="11">
        <f>COUNTIFS(consolidated!$B$2:$B$9999, summary!$A11, consolidated!$D$2:$D$9999, O$1)/$C11*100</f>
        <v>0</v>
      </c>
      <c r="P11" s="11">
        <f>COUNTIFS(consolidated!$B$2:$B$9999, summary!$A11, consolidated!$D$2:$D$9999, P$1)/$C11*100</f>
        <v>0</v>
      </c>
      <c r="Q11" s="11">
        <f>COUNTIFS(consolidated!$B$2:$B$9999, summary!$A11, consolidated!$D$2:$D$9999, Q$1)/$C11*100</f>
        <v>0</v>
      </c>
      <c r="R11" s="11">
        <f>COUNTIFS(consolidated!$B$2:$B$9999, summary!$A11, consolidated!$D$2:$D$9999, R$1)/$C11*100</f>
        <v>4.1666666666666661</v>
      </c>
      <c r="S11" s="11">
        <f>COUNTIFS(consolidated!$B$2:$B$9999, summary!$A11, consolidated!$D$2:$D$9999, S$1)/$C11*100</f>
        <v>0</v>
      </c>
      <c r="T11" s="11">
        <f>COUNTIFS(consolidated!$B$2:$B$9999, summary!$A11, consolidated!$D$2:$D$9999, T$1)/$C11*100</f>
        <v>0</v>
      </c>
      <c r="U11" s="11">
        <f>COUNTIFS(consolidated!$B$2:$B$9999, summary!$A11, consolidated!$D$2:$D$9999, U$1)/$C11*100</f>
        <v>0</v>
      </c>
      <c r="V11" s="11">
        <f>COUNTIFS(consolidated!$B$2:$B$9999, summary!$A11, consolidated!$D$2:$D$9999, V$1)/$C11*100</f>
        <v>0</v>
      </c>
      <c r="X11" s="10">
        <f t="shared" si="0"/>
        <v>19.862541326456828</v>
      </c>
    </row>
    <row r="12" spans="1:24">
      <c r="A12" s="1" t="s">
        <v>191</v>
      </c>
      <c r="B12" t="s">
        <v>303</v>
      </c>
      <c r="C12">
        <f>COUNTIFS(consolidated!$B$2:$B$997,summary!A12)</f>
        <v>1</v>
      </c>
      <c r="D12" s="11">
        <f>COUNTIFS(consolidated!$B$2:$B$9999, summary!$A12, consolidated!$D$2:$D$9999, D$1)/$C12*100</f>
        <v>100</v>
      </c>
      <c r="E12" s="11">
        <f>COUNTIFS(consolidated!$B$2:$B$9999, summary!A12, consolidated!$D$2:$D$9999, E$1)/C12*100</f>
        <v>0</v>
      </c>
      <c r="F12" s="11">
        <f>COUNTIFS(consolidated!$B$2:$B$9999, summary!$A12, consolidated!$D$2:$D$9999, F$1)/$C12*100</f>
        <v>0</v>
      </c>
      <c r="G12" s="11">
        <f>COUNTIFS(consolidated!$B$2:$B$9999, summary!$A12, consolidated!$D$2:$D$9999, G$1)/$C12*100</f>
        <v>0</v>
      </c>
      <c r="H12" s="11">
        <f>COUNTIFS(consolidated!$B$2:$B$9999, summary!$A12, consolidated!$D$2:$D$9999, H$1)/$C12*100</f>
        <v>0</v>
      </c>
      <c r="I12" s="11">
        <f>COUNTIFS(consolidated!$B$2:$B$9999, summary!$A12, consolidated!$D$2:$D$9999, I$1)/$C12*100</f>
        <v>0</v>
      </c>
      <c r="J12" s="11">
        <f>COUNTIFS(consolidated!$B$2:$B$9999, summary!$A12, consolidated!$D$2:$D$9999, J$1)/$C12*100</f>
        <v>0</v>
      </c>
      <c r="K12" s="11">
        <f>COUNTIFS(consolidated!$B$2:$B$9999, summary!$A12, consolidated!$D$2:$D$9999, K$1)/$C12*100</f>
        <v>0</v>
      </c>
      <c r="L12" s="11">
        <f>COUNTIFS(consolidated!$B$2:$B$9999, summary!$A12, consolidated!$D$2:$D$9999, L$1)/$C12*100</f>
        <v>0</v>
      </c>
      <c r="M12" s="11">
        <f>COUNTIFS(consolidated!$B$2:$B$9999, summary!$A12, consolidated!$D$2:$D$9999, M$1)/$C12*100</f>
        <v>0</v>
      </c>
      <c r="N12" s="11">
        <f>COUNTIFS(consolidated!$B$2:$B$9999, summary!$A12, consolidated!$D$2:$D$9999, N$1)/$C12*100</f>
        <v>0</v>
      </c>
      <c r="O12" s="11">
        <f>COUNTIFS(consolidated!$B$2:$B$9999, summary!$A12, consolidated!$D$2:$D$9999, O$1)/$C12*100</f>
        <v>0</v>
      </c>
      <c r="P12" s="11">
        <f>COUNTIFS(consolidated!$B$2:$B$9999, summary!$A12, consolidated!$D$2:$D$9999, P$1)/$C12*100</f>
        <v>0</v>
      </c>
      <c r="Q12" s="11">
        <f>COUNTIFS(consolidated!$B$2:$B$9999, summary!$A12, consolidated!$D$2:$D$9999, Q$1)/$C12*100</f>
        <v>0</v>
      </c>
      <c r="R12" s="11">
        <f>COUNTIFS(consolidated!$B$2:$B$9999, summary!$A12, consolidated!$D$2:$D$9999, R$1)/$C12*100</f>
        <v>0</v>
      </c>
      <c r="S12" s="11">
        <f>COUNTIFS(consolidated!$B$2:$B$9999, summary!$A12, consolidated!$D$2:$D$9999, S$1)/$C12*100</f>
        <v>0</v>
      </c>
      <c r="T12" s="11">
        <f>COUNTIFS(consolidated!$B$2:$B$9999, summary!$A12, consolidated!$D$2:$D$9999, T$1)/$C12*100</f>
        <v>0</v>
      </c>
      <c r="U12" s="11">
        <f>COUNTIFS(consolidated!$B$2:$B$9999, summary!$A12, consolidated!$D$2:$D$9999, U$1)/$C12*100</f>
        <v>0</v>
      </c>
      <c r="V12" s="11">
        <f>COUNTIFS(consolidated!$B$2:$B$9999, summary!$A12, consolidated!$D$2:$D$9999, V$1)/$C12*100</f>
        <v>0</v>
      </c>
      <c r="X12" s="10">
        <f t="shared" si="0"/>
        <v>10</v>
      </c>
    </row>
    <row r="13" spans="1:24">
      <c r="A13" s="1" t="s">
        <v>13</v>
      </c>
      <c r="B13" t="s">
        <v>207</v>
      </c>
      <c r="C13">
        <f>COUNTIFS(consolidated!$B$2:$B$997,summary!A13)</f>
        <v>2</v>
      </c>
      <c r="D13" s="11">
        <f>COUNTIFS(consolidated!$B$2:$B$9999, summary!$A13, consolidated!$D$2:$D$9999, D$1)/$C13*100</f>
        <v>50</v>
      </c>
      <c r="E13" s="11">
        <f>COUNTIFS(consolidated!$B$2:$B$9999, summary!A13, consolidated!$D$2:$D$9999, E$1)/C13*100</f>
        <v>50</v>
      </c>
      <c r="F13" s="11">
        <f>COUNTIFS(consolidated!$B$2:$B$9999, summary!$A13, consolidated!$D$2:$D$9999, F$1)/$C13*100</f>
        <v>0</v>
      </c>
      <c r="G13" s="11">
        <f>COUNTIFS(consolidated!$B$2:$B$9999, summary!$A13, consolidated!$D$2:$D$9999, G$1)/$C13*100</f>
        <v>0</v>
      </c>
      <c r="H13" s="11">
        <f>COUNTIFS(consolidated!$B$2:$B$9999, summary!$A13, consolidated!$D$2:$D$9999, H$1)/$C13*100</f>
        <v>0</v>
      </c>
      <c r="I13" s="11">
        <f>COUNTIFS(consolidated!$B$2:$B$9999, summary!$A13, consolidated!$D$2:$D$9999, I$1)/$C13*100</f>
        <v>0</v>
      </c>
      <c r="J13" s="11">
        <f>COUNTIFS(consolidated!$B$2:$B$9999, summary!$A13, consolidated!$D$2:$D$9999, J$1)/$C13*100</f>
        <v>0</v>
      </c>
      <c r="K13" s="11">
        <f>COUNTIFS(consolidated!$B$2:$B$9999, summary!$A13, consolidated!$D$2:$D$9999, K$1)/$C13*100</f>
        <v>0</v>
      </c>
      <c r="L13" s="11">
        <f>COUNTIFS(consolidated!$B$2:$B$9999, summary!$A13, consolidated!$D$2:$D$9999, L$1)/$C13*100</f>
        <v>0</v>
      </c>
      <c r="M13" s="11">
        <f>COUNTIFS(consolidated!$B$2:$B$9999, summary!$A13, consolidated!$D$2:$D$9999, M$1)/$C13*100</f>
        <v>0</v>
      </c>
      <c r="N13" s="11">
        <f>COUNTIFS(consolidated!$B$2:$B$9999, summary!$A13, consolidated!$D$2:$D$9999, N$1)/$C13*100</f>
        <v>0</v>
      </c>
      <c r="O13" s="11">
        <f>COUNTIFS(consolidated!$B$2:$B$9999, summary!$A13, consolidated!$D$2:$D$9999, O$1)/$C13*100</f>
        <v>0</v>
      </c>
      <c r="P13" s="11">
        <f>COUNTIFS(consolidated!$B$2:$B$9999, summary!$A13, consolidated!$D$2:$D$9999, P$1)/$C13*100</f>
        <v>0</v>
      </c>
      <c r="Q13" s="11">
        <f>COUNTIFS(consolidated!$B$2:$B$9999, summary!$A13, consolidated!$D$2:$D$9999, Q$1)/$C13*100</f>
        <v>0</v>
      </c>
      <c r="R13" s="11">
        <f>COUNTIFS(consolidated!$B$2:$B$9999, summary!$A13, consolidated!$D$2:$D$9999, R$1)/$C13*100</f>
        <v>0</v>
      </c>
      <c r="S13" s="11">
        <f>COUNTIFS(consolidated!$B$2:$B$9999, summary!$A13, consolidated!$D$2:$D$9999, S$1)/$C13*100</f>
        <v>0</v>
      </c>
      <c r="T13" s="11">
        <f>COUNTIFS(consolidated!$B$2:$B$9999, summary!$A13, consolidated!$D$2:$D$9999, T$1)/$C13*100</f>
        <v>0</v>
      </c>
      <c r="U13" s="11">
        <f>COUNTIFS(consolidated!$B$2:$B$9999, summary!$A13, consolidated!$D$2:$D$9999, U$1)/$C13*100</f>
        <v>0</v>
      </c>
      <c r="V13" s="11">
        <f>COUNTIFS(consolidated!$B$2:$B$9999, summary!$A13, consolidated!$D$2:$D$9999, V$1)/$C13*100</f>
        <v>0</v>
      </c>
      <c r="X13" s="10">
        <f t="shared" si="0"/>
        <v>14.142135623730951</v>
      </c>
    </row>
    <row r="14" spans="1:24">
      <c r="A14" s="1" t="s">
        <v>192</v>
      </c>
      <c r="B14" t="s">
        <v>207</v>
      </c>
      <c r="C14">
        <f>COUNTIFS(consolidated!$B$2:$B$997,summary!A14)</f>
        <v>11</v>
      </c>
      <c r="D14" s="11">
        <f>COUNTIFS(consolidated!$B$2:$B$9999, summary!$A14, consolidated!$D$2:$D$9999, D$1)/$C14*100</f>
        <v>81.818181818181827</v>
      </c>
      <c r="E14" s="11">
        <f>COUNTIFS(consolidated!$B$2:$B$9999, summary!A14, consolidated!$D$2:$D$9999, E$1)/C14*100</f>
        <v>18.181818181818183</v>
      </c>
      <c r="F14" s="11">
        <f>COUNTIFS(consolidated!$B$2:$B$9999, summary!$A14, consolidated!$D$2:$D$9999, F$1)/$C14*100</f>
        <v>0</v>
      </c>
      <c r="G14" s="11">
        <f>COUNTIFS(consolidated!$B$2:$B$9999, summary!$A14, consolidated!$D$2:$D$9999, G$1)/$C14*100</f>
        <v>0</v>
      </c>
      <c r="H14" s="11">
        <f>COUNTIFS(consolidated!$B$2:$B$9999, summary!$A14, consolidated!$D$2:$D$9999, H$1)/$C14*100</f>
        <v>0</v>
      </c>
      <c r="I14" s="11">
        <f>COUNTIFS(consolidated!$B$2:$B$9999, summary!$A14, consolidated!$D$2:$D$9999, I$1)/$C14*100</f>
        <v>0</v>
      </c>
      <c r="J14" s="11">
        <f>COUNTIFS(consolidated!$B$2:$B$9999, summary!$A14, consolidated!$D$2:$D$9999, J$1)/$C14*100</f>
        <v>0</v>
      </c>
      <c r="K14" s="11">
        <f>COUNTIFS(consolidated!$B$2:$B$9999, summary!$A14, consolidated!$D$2:$D$9999, K$1)/$C14*100</f>
        <v>0</v>
      </c>
      <c r="L14" s="11">
        <f>COUNTIFS(consolidated!$B$2:$B$9999, summary!$A14, consolidated!$D$2:$D$9999, L$1)/$C14*100</f>
        <v>0</v>
      </c>
      <c r="M14" s="11">
        <f>COUNTIFS(consolidated!$B$2:$B$9999, summary!$A14, consolidated!$D$2:$D$9999, M$1)/$C14*100</f>
        <v>0</v>
      </c>
      <c r="N14" s="11">
        <f>COUNTIFS(consolidated!$B$2:$B$9999, summary!$A14, consolidated!$D$2:$D$9999, N$1)/$C14*100</f>
        <v>0</v>
      </c>
      <c r="O14" s="11">
        <f>COUNTIFS(consolidated!$B$2:$B$9999, summary!$A14, consolidated!$D$2:$D$9999, O$1)/$C14*100</f>
        <v>0</v>
      </c>
      <c r="P14" s="11">
        <f>COUNTIFS(consolidated!$B$2:$B$9999, summary!$A14, consolidated!$D$2:$D$9999, P$1)/$C14*100</f>
        <v>0</v>
      </c>
      <c r="Q14" s="11">
        <f>COUNTIFS(consolidated!$B$2:$B$9999, summary!$A14, consolidated!$D$2:$D$9999, Q$1)/$C14*100</f>
        <v>0</v>
      </c>
      <c r="R14" s="11">
        <f>COUNTIFS(consolidated!$B$2:$B$9999, summary!$A14, consolidated!$D$2:$D$9999, R$1)/$C14*100</f>
        <v>0</v>
      </c>
      <c r="S14" s="11">
        <f>COUNTIFS(consolidated!$B$2:$B$9999, summary!$A14, consolidated!$D$2:$D$9999, S$1)/$C14*100</f>
        <v>0</v>
      </c>
      <c r="T14" s="11">
        <f>COUNTIFS(consolidated!$B$2:$B$9999, summary!$A14, consolidated!$D$2:$D$9999, T$1)/$C14*100</f>
        <v>0</v>
      </c>
      <c r="U14" s="11">
        <f>COUNTIFS(consolidated!$B$2:$B$9999, summary!$A14, consolidated!$D$2:$D$9999, U$1)/$C14*100</f>
        <v>0</v>
      </c>
      <c r="V14" s="11">
        <f>COUNTIFS(consolidated!$B$2:$B$9999, summary!$A14, consolidated!$D$2:$D$9999, V$1)/$C14*100</f>
        <v>0</v>
      </c>
      <c r="X14" s="10">
        <f t="shared" si="0"/>
        <v>11.931175180026088</v>
      </c>
    </row>
    <row r="15" spans="1:24">
      <c r="A15" s="1" t="s">
        <v>12</v>
      </c>
      <c r="B15" t="s">
        <v>206</v>
      </c>
      <c r="C15">
        <f>COUNTIFS(consolidated!$B$2:$B$997,summary!A15)</f>
        <v>21</v>
      </c>
      <c r="D15" s="11">
        <f>COUNTIFS(consolidated!$B$2:$B$9999, summary!$A15, consolidated!$D$2:$D$9999, D$1)/$C15*100</f>
        <v>61.904761904761905</v>
      </c>
      <c r="E15" s="11">
        <f>COUNTIFS(consolidated!$B$2:$B$9999, summary!A15, consolidated!$D$2:$D$9999, E$1)/C15*100</f>
        <v>23.809523809523807</v>
      </c>
      <c r="F15" s="11">
        <f>COUNTIFS(consolidated!$B$2:$B$9999, summary!$A15, consolidated!$D$2:$D$9999, F$1)/$C15*100</f>
        <v>4.7619047619047619</v>
      </c>
      <c r="G15" s="11">
        <f>COUNTIFS(consolidated!$B$2:$B$9999, summary!$A15, consolidated!$D$2:$D$9999, G$1)/$C15*100</f>
        <v>0</v>
      </c>
      <c r="H15" s="11">
        <f>COUNTIFS(consolidated!$B$2:$B$9999, summary!$A15, consolidated!$D$2:$D$9999, H$1)/$C15*100</f>
        <v>0</v>
      </c>
      <c r="I15" s="11">
        <f>COUNTIFS(consolidated!$B$2:$B$9999, summary!$A15, consolidated!$D$2:$D$9999, I$1)/$C15*100</f>
        <v>9.5238095238095237</v>
      </c>
      <c r="J15" s="11">
        <f>COUNTIFS(consolidated!$B$2:$B$9999, summary!$A15, consolidated!$D$2:$D$9999, J$1)/$C15*100</f>
        <v>0</v>
      </c>
      <c r="K15" s="11">
        <f>COUNTIFS(consolidated!$B$2:$B$9999, summary!$A15, consolidated!$D$2:$D$9999, K$1)/$C15*100</f>
        <v>0</v>
      </c>
      <c r="L15" s="11">
        <f>COUNTIFS(consolidated!$B$2:$B$9999, summary!$A15, consolidated!$D$2:$D$9999, L$1)/$C15*100</f>
        <v>0</v>
      </c>
      <c r="M15" s="11">
        <f>COUNTIFS(consolidated!$B$2:$B$9999, summary!$A15, consolidated!$D$2:$D$9999, M$1)/$C15*100</f>
        <v>0</v>
      </c>
      <c r="N15" s="11">
        <f>COUNTIFS(consolidated!$B$2:$B$9999, summary!$A15, consolidated!$D$2:$D$9999, N$1)/$C15*100</f>
        <v>0</v>
      </c>
      <c r="O15" s="11">
        <f>COUNTIFS(consolidated!$B$2:$B$9999, summary!$A15, consolidated!$D$2:$D$9999, O$1)/$C15*100</f>
        <v>0</v>
      </c>
      <c r="P15" s="11">
        <f>COUNTIFS(consolidated!$B$2:$B$9999, summary!$A15, consolidated!$D$2:$D$9999, P$1)/$C15*100</f>
        <v>0</v>
      </c>
      <c r="Q15" s="11">
        <f>COUNTIFS(consolidated!$B$2:$B$9999, summary!$A15, consolidated!$D$2:$D$9999, Q$1)/$C15*100</f>
        <v>0</v>
      </c>
      <c r="R15" s="11">
        <f>COUNTIFS(consolidated!$B$2:$B$9999, summary!$A15, consolidated!$D$2:$D$9999, R$1)/$C15*100</f>
        <v>0</v>
      </c>
      <c r="S15" s="11">
        <f>COUNTIFS(consolidated!$B$2:$B$9999, summary!$A15, consolidated!$D$2:$D$9999, S$1)/$C15*100</f>
        <v>0</v>
      </c>
      <c r="T15" s="11">
        <f>COUNTIFS(consolidated!$B$2:$B$9999, summary!$A15, consolidated!$D$2:$D$9999, T$1)/$C15*100</f>
        <v>0</v>
      </c>
      <c r="U15" s="11">
        <f>COUNTIFS(consolidated!$B$2:$B$9999, summary!$A15, consolidated!$D$2:$D$9999, U$1)/$C15*100</f>
        <v>0</v>
      </c>
      <c r="V15" s="11">
        <f>COUNTIFS(consolidated!$B$2:$B$9999, summary!$A15, consolidated!$D$2:$D$9999, V$1)/$C15*100</f>
        <v>0</v>
      </c>
      <c r="X15" s="10">
        <f t="shared" si="0"/>
        <v>14.886505305175053</v>
      </c>
    </row>
    <row r="16" spans="1:24">
      <c r="A16" s="1" t="s">
        <v>21</v>
      </c>
      <c r="B16" t="s">
        <v>206</v>
      </c>
      <c r="C16">
        <f>COUNTIFS(consolidated!$B$2:$B$997,summary!A16)</f>
        <v>12</v>
      </c>
      <c r="D16" s="11">
        <f>COUNTIFS(consolidated!$B$2:$B$9999, summary!$A16, consolidated!$D$2:$D$9999, D$1)/$C16*100</f>
        <v>75</v>
      </c>
      <c r="E16" s="11">
        <f>COUNTIFS(consolidated!$B$2:$B$9999, summary!A16, consolidated!$D$2:$D$9999, E$1)/C16*100</f>
        <v>25</v>
      </c>
      <c r="F16" s="11">
        <f>COUNTIFS(consolidated!$B$2:$B$9999, summary!$A16, consolidated!$D$2:$D$9999, F$1)/$C16*100</f>
        <v>0</v>
      </c>
      <c r="G16" s="11">
        <f>COUNTIFS(consolidated!$B$2:$B$9999, summary!$A16, consolidated!$D$2:$D$9999, G$1)/$C16*100</f>
        <v>0</v>
      </c>
      <c r="H16" s="11">
        <f>COUNTIFS(consolidated!$B$2:$B$9999, summary!$A16, consolidated!$D$2:$D$9999, H$1)/$C16*100</f>
        <v>0</v>
      </c>
      <c r="I16" s="11">
        <f>COUNTIFS(consolidated!$B$2:$B$9999, summary!$A16, consolidated!$D$2:$D$9999, I$1)/$C16*100</f>
        <v>0</v>
      </c>
      <c r="J16" s="11">
        <f>COUNTIFS(consolidated!$B$2:$B$9999, summary!$A16, consolidated!$D$2:$D$9999, J$1)/$C16*100</f>
        <v>0</v>
      </c>
      <c r="K16" s="11">
        <f>COUNTIFS(consolidated!$B$2:$B$9999, summary!$A16, consolidated!$D$2:$D$9999, K$1)/$C16*100</f>
        <v>0</v>
      </c>
      <c r="L16" s="11">
        <f>COUNTIFS(consolidated!$B$2:$B$9999, summary!$A16, consolidated!$D$2:$D$9999, L$1)/$C16*100</f>
        <v>0</v>
      </c>
      <c r="M16" s="11">
        <f>COUNTIFS(consolidated!$B$2:$B$9999, summary!$A16, consolidated!$D$2:$D$9999, M$1)/$C16*100</f>
        <v>0</v>
      </c>
      <c r="N16" s="11">
        <f>COUNTIFS(consolidated!$B$2:$B$9999, summary!$A16, consolidated!$D$2:$D$9999, N$1)/$C16*100</f>
        <v>0</v>
      </c>
      <c r="O16" s="11">
        <f>COUNTIFS(consolidated!$B$2:$B$9999, summary!$A16, consolidated!$D$2:$D$9999, O$1)/$C16*100</f>
        <v>0</v>
      </c>
      <c r="P16" s="11">
        <f>COUNTIFS(consolidated!$B$2:$B$9999, summary!$A16, consolidated!$D$2:$D$9999, P$1)/$C16*100</f>
        <v>0</v>
      </c>
      <c r="Q16" s="11">
        <f>COUNTIFS(consolidated!$B$2:$B$9999, summary!$A16, consolidated!$D$2:$D$9999, Q$1)/$C16*100</f>
        <v>0</v>
      </c>
      <c r="R16" s="11">
        <f>COUNTIFS(consolidated!$B$2:$B$9999, summary!$A16, consolidated!$D$2:$D$9999, R$1)/$C16*100</f>
        <v>0</v>
      </c>
      <c r="S16" s="11">
        <f>COUNTIFS(consolidated!$B$2:$B$9999, summary!$A16, consolidated!$D$2:$D$9999, S$1)/$C16*100</f>
        <v>0</v>
      </c>
      <c r="T16" s="11">
        <f>COUNTIFS(consolidated!$B$2:$B$9999, summary!$A16, consolidated!$D$2:$D$9999, T$1)/$C16*100</f>
        <v>0</v>
      </c>
      <c r="U16" s="11">
        <f>COUNTIFS(consolidated!$B$2:$B$9999, summary!$A16, consolidated!$D$2:$D$9999, U$1)/$C16*100</f>
        <v>0</v>
      </c>
      <c r="V16" s="11">
        <f>COUNTIFS(consolidated!$B$2:$B$9999, summary!$A16, consolidated!$D$2:$D$9999, V$1)/$C16*100</f>
        <v>0</v>
      </c>
      <c r="X16" s="10">
        <f t="shared" si="0"/>
        <v>12.649110640673516</v>
      </c>
    </row>
    <row r="17" spans="1:24">
      <c r="A17" s="1" t="s">
        <v>211</v>
      </c>
      <c r="B17" t="s">
        <v>207</v>
      </c>
      <c r="C17">
        <f>COUNTIFS(consolidated!$B$2:$B$997,summary!A17)</f>
        <v>4</v>
      </c>
      <c r="D17" s="11">
        <f>COUNTIFS(consolidated!$B$2:$B$9999, summary!$A17, consolidated!$D$2:$D$9999, D$1)/$C17*100</f>
        <v>75</v>
      </c>
      <c r="E17" s="11">
        <f>COUNTIFS(consolidated!$B$2:$B$9999, summary!A17, consolidated!$D$2:$D$9999, E$1)/C17*100</f>
        <v>0</v>
      </c>
      <c r="F17" s="11">
        <f>COUNTIFS(consolidated!$B$2:$B$9999, summary!$A17, consolidated!$D$2:$D$9999, F$1)/$C17*100</f>
        <v>0</v>
      </c>
      <c r="G17" s="11">
        <f>COUNTIFS(consolidated!$B$2:$B$9999, summary!$A17, consolidated!$D$2:$D$9999, G$1)/$C17*100</f>
        <v>0</v>
      </c>
      <c r="H17" s="11">
        <f>COUNTIFS(consolidated!$B$2:$B$9999, summary!$A17, consolidated!$D$2:$D$9999, H$1)/$C17*100</f>
        <v>25</v>
      </c>
      <c r="I17" s="11">
        <f>COUNTIFS(consolidated!$B$2:$B$9999, summary!$A17, consolidated!$D$2:$D$9999, I$1)/$C17*100</f>
        <v>0</v>
      </c>
      <c r="J17" s="11">
        <f>COUNTIFS(consolidated!$B$2:$B$9999, summary!$A17, consolidated!$D$2:$D$9999, J$1)/$C17*100</f>
        <v>0</v>
      </c>
      <c r="K17" s="11">
        <f>COUNTIFS(consolidated!$B$2:$B$9999, summary!$A17, consolidated!$D$2:$D$9999, K$1)/$C17*100</f>
        <v>0</v>
      </c>
      <c r="L17" s="11">
        <f>COUNTIFS(consolidated!$B$2:$B$9999, summary!$A17, consolidated!$D$2:$D$9999, L$1)/$C17*100</f>
        <v>0</v>
      </c>
      <c r="M17" s="11">
        <f>COUNTIFS(consolidated!$B$2:$B$9999, summary!$A17, consolidated!$D$2:$D$9999, M$1)/$C17*100</f>
        <v>0</v>
      </c>
      <c r="N17" s="11">
        <f>COUNTIFS(consolidated!$B$2:$B$9999, summary!$A17, consolidated!$D$2:$D$9999, N$1)/$C17*100</f>
        <v>0</v>
      </c>
      <c r="O17" s="11">
        <f>COUNTIFS(consolidated!$B$2:$B$9999, summary!$A17, consolidated!$D$2:$D$9999, O$1)/$C17*100</f>
        <v>0</v>
      </c>
      <c r="P17" s="11">
        <f>COUNTIFS(consolidated!$B$2:$B$9999, summary!$A17, consolidated!$D$2:$D$9999, P$1)/$C17*100</f>
        <v>0</v>
      </c>
      <c r="Q17" s="11">
        <f>COUNTIFS(consolidated!$B$2:$B$9999, summary!$A17, consolidated!$D$2:$D$9999, Q$1)/$C17*100</f>
        <v>0</v>
      </c>
      <c r="R17" s="11">
        <f>COUNTIFS(consolidated!$B$2:$B$9999, summary!$A17, consolidated!$D$2:$D$9999, R$1)/$C17*100</f>
        <v>0</v>
      </c>
      <c r="S17" s="11">
        <f>COUNTIFS(consolidated!$B$2:$B$9999, summary!$A17, consolidated!$D$2:$D$9999, S$1)/$C17*100</f>
        <v>0</v>
      </c>
      <c r="T17" s="11">
        <f>COUNTIFS(consolidated!$B$2:$B$9999, summary!$A17, consolidated!$D$2:$D$9999, T$1)/$C17*100</f>
        <v>0</v>
      </c>
      <c r="U17" s="11">
        <f>COUNTIFS(consolidated!$B$2:$B$9999, summary!$A17, consolidated!$D$2:$D$9999, U$1)/$C17*100</f>
        <v>0</v>
      </c>
      <c r="V17" s="11">
        <f>COUNTIFS(consolidated!$B$2:$B$9999, summary!$A17, consolidated!$D$2:$D$9999, V$1)/$C17*100</f>
        <v>0</v>
      </c>
      <c r="X17" s="10">
        <f t="shared" si="0"/>
        <v>12.649110640673516</v>
      </c>
    </row>
    <row r="18" spans="1:24">
      <c r="A18" s="1" t="s">
        <v>212</v>
      </c>
      <c r="B18" t="s">
        <v>303</v>
      </c>
      <c r="C18">
        <f>COUNTIFS(consolidated!$B$2:$B$997,summary!A18)</f>
        <v>1</v>
      </c>
      <c r="D18" s="11">
        <f>COUNTIFS(consolidated!$B$2:$B$9999, summary!$A18, consolidated!$D$2:$D$9999, D$1)/$C18*100</f>
        <v>100</v>
      </c>
      <c r="E18" s="11">
        <f>COUNTIFS(consolidated!$B$2:$B$9999, summary!A18, consolidated!$D$2:$D$9999, E$1)/C18*100</f>
        <v>0</v>
      </c>
      <c r="F18" s="11">
        <f>COUNTIFS(consolidated!$B$2:$B$9999, summary!$A18, consolidated!$D$2:$D$9999, F$1)/$C18*100</f>
        <v>0</v>
      </c>
      <c r="G18" s="11">
        <f>COUNTIFS(consolidated!$B$2:$B$9999, summary!$A18, consolidated!$D$2:$D$9999, G$1)/$C18*100</f>
        <v>0</v>
      </c>
      <c r="H18" s="11">
        <f>COUNTIFS(consolidated!$B$2:$B$9999, summary!$A18, consolidated!$D$2:$D$9999, H$1)/$C18*100</f>
        <v>0</v>
      </c>
      <c r="I18" s="11">
        <f>COUNTIFS(consolidated!$B$2:$B$9999, summary!$A18, consolidated!$D$2:$D$9999, I$1)/$C18*100</f>
        <v>0</v>
      </c>
      <c r="J18" s="11">
        <f>COUNTIFS(consolidated!$B$2:$B$9999, summary!$A18, consolidated!$D$2:$D$9999, J$1)/$C18*100</f>
        <v>0</v>
      </c>
      <c r="K18" s="11">
        <f>COUNTIFS(consolidated!$B$2:$B$9999, summary!$A18, consolidated!$D$2:$D$9999, K$1)/$C18*100</f>
        <v>0</v>
      </c>
      <c r="L18" s="11">
        <f>COUNTIFS(consolidated!$B$2:$B$9999, summary!$A18, consolidated!$D$2:$D$9999, L$1)/$C18*100</f>
        <v>0</v>
      </c>
      <c r="M18" s="11">
        <f>COUNTIFS(consolidated!$B$2:$B$9999, summary!$A18, consolidated!$D$2:$D$9999, M$1)/$C18*100</f>
        <v>0</v>
      </c>
      <c r="N18" s="11">
        <f>COUNTIFS(consolidated!$B$2:$B$9999, summary!$A18, consolidated!$D$2:$D$9999, N$1)/$C18*100</f>
        <v>0</v>
      </c>
      <c r="O18" s="11">
        <f>COUNTIFS(consolidated!$B$2:$B$9999, summary!$A18, consolidated!$D$2:$D$9999, O$1)/$C18*100</f>
        <v>0</v>
      </c>
      <c r="P18" s="11">
        <f>COUNTIFS(consolidated!$B$2:$B$9999, summary!$A18, consolidated!$D$2:$D$9999, P$1)/$C18*100</f>
        <v>0</v>
      </c>
      <c r="Q18" s="11">
        <f>COUNTIFS(consolidated!$B$2:$B$9999, summary!$A18, consolidated!$D$2:$D$9999, Q$1)/$C18*100</f>
        <v>0</v>
      </c>
      <c r="R18" s="11">
        <f>COUNTIFS(consolidated!$B$2:$B$9999, summary!$A18, consolidated!$D$2:$D$9999, R$1)/$C18*100</f>
        <v>0</v>
      </c>
      <c r="S18" s="11">
        <f>COUNTIFS(consolidated!$B$2:$B$9999, summary!$A18, consolidated!$D$2:$D$9999, S$1)/$C18*100</f>
        <v>0</v>
      </c>
      <c r="T18" s="11">
        <f>COUNTIFS(consolidated!$B$2:$B$9999, summary!$A18, consolidated!$D$2:$D$9999, T$1)/$C18*100</f>
        <v>0</v>
      </c>
      <c r="U18" s="11">
        <f>COUNTIFS(consolidated!$B$2:$B$9999, summary!$A18, consolidated!$D$2:$D$9999, U$1)/$C18*100</f>
        <v>0</v>
      </c>
      <c r="V18" s="11">
        <f>COUNTIFS(consolidated!$B$2:$B$9999, summary!$A18, consolidated!$D$2:$D$9999, V$1)/$C18*100</f>
        <v>0</v>
      </c>
      <c r="X18" s="10">
        <f t="shared" si="0"/>
        <v>10</v>
      </c>
    </row>
    <row r="19" spans="1:24">
      <c r="A19" s="1" t="s">
        <v>193</v>
      </c>
      <c r="B19" t="s">
        <v>205</v>
      </c>
      <c r="C19">
        <f>COUNTIFS(consolidated!$B$2:$B$997,summary!A19)</f>
        <v>3</v>
      </c>
      <c r="D19" s="11">
        <f>COUNTIFS(consolidated!$B$2:$B$9999, summary!$A19, consolidated!$D$2:$D$9999, D$1)/$C19*100</f>
        <v>66.666666666666657</v>
      </c>
      <c r="E19" s="11">
        <f>COUNTIFS(consolidated!$B$2:$B$9999, summary!A19, consolidated!$D$2:$D$9999, E$1)/C19*100</f>
        <v>33.333333333333329</v>
      </c>
      <c r="F19" s="11">
        <f>COUNTIFS(consolidated!$B$2:$B$9999, summary!$A19, consolidated!$D$2:$D$9999, F$1)/$C19*100</f>
        <v>0</v>
      </c>
      <c r="G19" s="11">
        <f>COUNTIFS(consolidated!$B$2:$B$9999, summary!$A19, consolidated!$D$2:$D$9999, G$1)/$C19*100</f>
        <v>0</v>
      </c>
      <c r="H19" s="11">
        <f>COUNTIFS(consolidated!$B$2:$B$9999, summary!$A19, consolidated!$D$2:$D$9999, H$1)/$C19*100</f>
        <v>0</v>
      </c>
      <c r="I19" s="11">
        <f>COUNTIFS(consolidated!$B$2:$B$9999, summary!$A19, consolidated!$D$2:$D$9999, I$1)/$C19*100</f>
        <v>0</v>
      </c>
      <c r="J19" s="11">
        <f>COUNTIFS(consolidated!$B$2:$B$9999, summary!$A19, consolidated!$D$2:$D$9999, J$1)/$C19*100</f>
        <v>0</v>
      </c>
      <c r="K19" s="11">
        <f>COUNTIFS(consolidated!$B$2:$B$9999, summary!$A19, consolidated!$D$2:$D$9999, K$1)/$C19*100</f>
        <v>0</v>
      </c>
      <c r="L19" s="11">
        <f>COUNTIFS(consolidated!$B$2:$B$9999, summary!$A19, consolidated!$D$2:$D$9999, L$1)/$C19*100</f>
        <v>0</v>
      </c>
      <c r="M19" s="11">
        <f>COUNTIFS(consolidated!$B$2:$B$9999, summary!$A19, consolidated!$D$2:$D$9999, M$1)/$C19*100</f>
        <v>0</v>
      </c>
      <c r="N19" s="11">
        <f>COUNTIFS(consolidated!$B$2:$B$9999, summary!$A19, consolidated!$D$2:$D$9999, N$1)/$C19*100</f>
        <v>0</v>
      </c>
      <c r="O19" s="11">
        <f>COUNTIFS(consolidated!$B$2:$B$9999, summary!$A19, consolidated!$D$2:$D$9999, O$1)/$C19*100</f>
        <v>0</v>
      </c>
      <c r="P19" s="11">
        <f>COUNTIFS(consolidated!$B$2:$B$9999, summary!$A19, consolidated!$D$2:$D$9999, P$1)/$C19*100</f>
        <v>0</v>
      </c>
      <c r="Q19" s="11">
        <f>COUNTIFS(consolidated!$B$2:$B$9999, summary!$A19, consolidated!$D$2:$D$9999, Q$1)/$C19*100</f>
        <v>0</v>
      </c>
      <c r="R19" s="11">
        <f>COUNTIFS(consolidated!$B$2:$B$9999, summary!$A19, consolidated!$D$2:$D$9999, R$1)/$C19*100</f>
        <v>0</v>
      </c>
      <c r="S19" s="11">
        <f>COUNTIFS(consolidated!$B$2:$B$9999, summary!$A19, consolidated!$D$2:$D$9999, S$1)/$C19*100</f>
        <v>0</v>
      </c>
      <c r="T19" s="11">
        <f>COUNTIFS(consolidated!$B$2:$B$9999, summary!$A19, consolidated!$D$2:$D$9999, T$1)/$C19*100</f>
        <v>0</v>
      </c>
      <c r="U19" s="11">
        <f>COUNTIFS(consolidated!$B$2:$B$9999, summary!$A19, consolidated!$D$2:$D$9999, U$1)/$C19*100</f>
        <v>0</v>
      </c>
      <c r="V19" s="11">
        <f>COUNTIFS(consolidated!$B$2:$B$9999, summary!$A19, consolidated!$D$2:$D$9999, V$1)/$C19*100</f>
        <v>0</v>
      </c>
      <c r="X19" s="10">
        <f t="shared" si="0"/>
        <v>13.416407864998739</v>
      </c>
    </row>
    <row r="20" spans="1:24">
      <c r="A20" s="1" t="s">
        <v>213</v>
      </c>
      <c r="B20" t="s">
        <v>303</v>
      </c>
      <c r="C20">
        <f>COUNTIFS(consolidated!$B$2:$B$997,summary!A20)</f>
        <v>1</v>
      </c>
      <c r="D20" s="11">
        <f>COUNTIFS(consolidated!$B$2:$B$9999, summary!$A20, consolidated!$D$2:$D$9999, D$1)/$C20*100</f>
        <v>100</v>
      </c>
      <c r="E20" s="11">
        <f>COUNTIFS(consolidated!$B$2:$B$9999, summary!A20, consolidated!$D$2:$D$9999, E$1)/C20*100</f>
        <v>0</v>
      </c>
      <c r="F20" s="11">
        <f>COUNTIFS(consolidated!$B$2:$B$9999, summary!$A20, consolidated!$D$2:$D$9999, F$1)/$C20*100</f>
        <v>0</v>
      </c>
      <c r="G20" s="11">
        <f>COUNTIFS(consolidated!$B$2:$B$9999, summary!$A20, consolidated!$D$2:$D$9999, G$1)/$C20*100</f>
        <v>0</v>
      </c>
      <c r="H20" s="11">
        <f>COUNTIFS(consolidated!$B$2:$B$9999, summary!$A20, consolidated!$D$2:$D$9999, H$1)/$C20*100</f>
        <v>0</v>
      </c>
      <c r="I20" s="11">
        <f>COUNTIFS(consolidated!$B$2:$B$9999, summary!$A20, consolidated!$D$2:$D$9999, I$1)/$C20*100</f>
        <v>0</v>
      </c>
      <c r="J20" s="11">
        <f>COUNTIFS(consolidated!$B$2:$B$9999, summary!$A20, consolidated!$D$2:$D$9999, J$1)/$C20*100</f>
        <v>0</v>
      </c>
      <c r="K20" s="11">
        <f>COUNTIFS(consolidated!$B$2:$B$9999, summary!$A20, consolidated!$D$2:$D$9999, K$1)/$C20*100</f>
        <v>0</v>
      </c>
      <c r="L20" s="11">
        <f>COUNTIFS(consolidated!$B$2:$B$9999, summary!$A20, consolidated!$D$2:$D$9999, L$1)/$C20*100</f>
        <v>0</v>
      </c>
      <c r="M20" s="11">
        <f>COUNTIFS(consolidated!$B$2:$B$9999, summary!$A20, consolidated!$D$2:$D$9999, M$1)/$C20*100</f>
        <v>0</v>
      </c>
      <c r="N20" s="11">
        <f>COUNTIFS(consolidated!$B$2:$B$9999, summary!$A20, consolidated!$D$2:$D$9999, N$1)/$C20*100</f>
        <v>0</v>
      </c>
      <c r="O20" s="11">
        <f>COUNTIFS(consolidated!$B$2:$B$9999, summary!$A20, consolidated!$D$2:$D$9999, O$1)/$C20*100</f>
        <v>0</v>
      </c>
      <c r="P20" s="11">
        <f>COUNTIFS(consolidated!$B$2:$B$9999, summary!$A20, consolidated!$D$2:$D$9999, P$1)/$C20*100</f>
        <v>0</v>
      </c>
      <c r="Q20" s="11">
        <f>COUNTIFS(consolidated!$B$2:$B$9999, summary!$A20, consolidated!$D$2:$D$9999, Q$1)/$C20*100</f>
        <v>0</v>
      </c>
      <c r="R20" s="11">
        <f>COUNTIFS(consolidated!$B$2:$B$9999, summary!$A20, consolidated!$D$2:$D$9999, R$1)/$C20*100</f>
        <v>0</v>
      </c>
      <c r="S20" s="11">
        <f>COUNTIFS(consolidated!$B$2:$B$9999, summary!$A20, consolidated!$D$2:$D$9999, S$1)/$C20*100</f>
        <v>0</v>
      </c>
      <c r="T20" s="11">
        <f>COUNTIFS(consolidated!$B$2:$B$9999, summary!$A20, consolidated!$D$2:$D$9999, T$1)/$C20*100</f>
        <v>0</v>
      </c>
      <c r="U20" s="11">
        <f>COUNTIFS(consolidated!$B$2:$B$9999, summary!$A20, consolidated!$D$2:$D$9999, U$1)/$C20*100</f>
        <v>0</v>
      </c>
      <c r="V20" s="11">
        <f>COUNTIFS(consolidated!$B$2:$B$9999, summary!$A20, consolidated!$D$2:$D$9999, V$1)/$C20*100</f>
        <v>0</v>
      </c>
      <c r="X20" s="10">
        <f t="shared" si="0"/>
        <v>10</v>
      </c>
    </row>
    <row r="21" spans="1:24">
      <c r="A21" s="1" t="s">
        <v>214</v>
      </c>
      <c r="B21" t="s">
        <v>303</v>
      </c>
      <c r="C21">
        <f>COUNTIFS(consolidated!$B$2:$B$997,summary!A21)</f>
        <v>2</v>
      </c>
      <c r="D21" s="11">
        <f>COUNTIFS(consolidated!$B$2:$B$9999, summary!$A21, consolidated!$D$2:$D$9999, D$1)/$C21*100</f>
        <v>100</v>
      </c>
      <c r="E21" s="11">
        <f>COUNTIFS(consolidated!$B$2:$B$9999, summary!A21, consolidated!$D$2:$D$9999, E$1)/C21*100</f>
        <v>0</v>
      </c>
      <c r="F21" s="11">
        <f>COUNTIFS(consolidated!$B$2:$B$9999, summary!$A21, consolidated!$D$2:$D$9999, F$1)/$C21*100</f>
        <v>0</v>
      </c>
      <c r="G21" s="11">
        <f>COUNTIFS(consolidated!$B$2:$B$9999, summary!$A21, consolidated!$D$2:$D$9999, G$1)/$C21*100</f>
        <v>0</v>
      </c>
      <c r="H21" s="11">
        <f>COUNTIFS(consolidated!$B$2:$B$9999, summary!$A21, consolidated!$D$2:$D$9999, H$1)/$C21*100</f>
        <v>0</v>
      </c>
      <c r="I21" s="11">
        <f>COUNTIFS(consolidated!$B$2:$B$9999, summary!$A21, consolidated!$D$2:$D$9999, I$1)/$C21*100</f>
        <v>0</v>
      </c>
      <c r="J21" s="11">
        <f>COUNTIFS(consolidated!$B$2:$B$9999, summary!$A21, consolidated!$D$2:$D$9999, J$1)/$C21*100</f>
        <v>0</v>
      </c>
      <c r="K21" s="11">
        <f>COUNTIFS(consolidated!$B$2:$B$9999, summary!$A21, consolidated!$D$2:$D$9999, K$1)/$C21*100</f>
        <v>0</v>
      </c>
      <c r="L21" s="11">
        <f>COUNTIFS(consolidated!$B$2:$B$9999, summary!$A21, consolidated!$D$2:$D$9999, L$1)/$C21*100</f>
        <v>0</v>
      </c>
      <c r="M21" s="11">
        <f>COUNTIFS(consolidated!$B$2:$B$9999, summary!$A21, consolidated!$D$2:$D$9999, M$1)/$C21*100</f>
        <v>0</v>
      </c>
      <c r="N21" s="11">
        <f>COUNTIFS(consolidated!$B$2:$B$9999, summary!$A21, consolidated!$D$2:$D$9999, N$1)/$C21*100</f>
        <v>0</v>
      </c>
      <c r="O21" s="11">
        <f>COUNTIFS(consolidated!$B$2:$B$9999, summary!$A21, consolidated!$D$2:$D$9999, O$1)/$C21*100</f>
        <v>0</v>
      </c>
      <c r="P21" s="11">
        <f>COUNTIFS(consolidated!$B$2:$B$9999, summary!$A21, consolidated!$D$2:$D$9999, P$1)/$C21*100</f>
        <v>0</v>
      </c>
      <c r="Q21" s="11">
        <f>COUNTIFS(consolidated!$B$2:$B$9999, summary!$A21, consolidated!$D$2:$D$9999, Q$1)/$C21*100</f>
        <v>0</v>
      </c>
      <c r="R21" s="11">
        <f>COUNTIFS(consolidated!$B$2:$B$9999, summary!$A21, consolidated!$D$2:$D$9999, R$1)/$C21*100</f>
        <v>0</v>
      </c>
      <c r="S21" s="11">
        <f>COUNTIFS(consolidated!$B$2:$B$9999, summary!$A21, consolidated!$D$2:$D$9999, S$1)/$C21*100</f>
        <v>0</v>
      </c>
      <c r="T21" s="11">
        <f>COUNTIFS(consolidated!$B$2:$B$9999, summary!$A21, consolidated!$D$2:$D$9999, T$1)/$C21*100</f>
        <v>0</v>
      </c>
      <c r="U21" s="11">
        <f>COUNTIFS(consolidated!$B$2:$B$9999, summary!$A21, consolidated!$D$2:$D$9999, U$1)/$C21*100</f>
        <v>0</v>
      </c>
      <c r="V21" s="11">
        <f>COUNTIFS(consolidated!$B$2:$B$9999, summary!$A21, consolidated!$D$2:$D$9999, V$1)/$C21*100</f>
        <v>0</v>
      </c>
      <c r="X21" s="10">
        <f t="shared" si="0"/>
        <v>10</v>
      </c>
    </row>
    <row r="22" spans="1:24">
      <c r="A22" s="1" t="s">
        <v>215</v>
      </c>
      <c r="B22" t="s">
        <v>98</v>
      </c>
      <c r="C22">
        <f>COUNTIFS(consolidated!$B$2:$B$997,summary!A22)</f>
        <v>3</v>
      </c>
      <c r="D22" s="11">
        <f>COUNTIFS(consolidated!$B$2:$B$9999, summary!$A22, consolidated!$D$2:$D$9999, D$1)/$C22*100</f>
        <v>66.666666666666657</v>
      </c>
      <c r="E22" s="11">
        <f>COUNTIFS(consolidated!$B$2:$B$9999, summary!A22, consolidated!$D$2:$D$9999, E$1)/C22*100</f>
        <v>0</v>
      </c>
      <c r="F22" s="11">
        <f>COUNTIFS(consolidated!$B$2:$B$9999, summary!$A22, consolidated!$D$2:$D$9999, F$1)/$C22*100</f>
        <v>33.333333333333329</v>
      </c>
      <c r="G22" s="11">
        <f>COUNTIFS(consolidated!$B$2:$B$9999, summary!$A22, consolidated!$D$2:$D$9999, G$1)/$C22*100</f>
        <v>0</v>
      </c>
      <c r="H22" s="11">
        <f>COUNTIFS(consolidated!$B$2:$B$9999, summary!$A22, consolidated!$D$2:$D$9999, H$1)/$C22*100</f>
        <v>0</v>
      </c>
      <c r="I22" s="11">
        <f>COUNTIFS(consolidated!$B$2:$B$9999, summary!$A22, consolidated!$D$2:$D$9999, I$1)/$C22*100</f>
        <v>0</v>
      </c>
      <c r="J22" s="11">
        <f>COUNTIFS(consolidated!$B$2:$B$9999, summary!$A22, consolidated!$D$2:$D$9999, J$1)/$C22*100</f>
        <v>0</v>
      </c>
      <c r="K22" s="11">
        <f>COUNTIFS(consolidated!$B$2:$B$9999, summary!$A22, consolidated!$D$2:$D$9999, K$1)/$C22*100</f>
        <v>0</v>
      </c>
      <c r="L22" s="11">
        <f>COUNTIFS(consolidated!$B$2:$B$9999, summary!$A22, consolidated!$D$2:$D$9999, L$1)/$C22*100</f>
        <v>0</v>
      </c>
      <c r="M22" s="11">
        <f>COUNTIFS(consolidated!$B$2:$B$9999, summary!$A22, consolidated!$D$2:$D$9999, M$1)/$C22*100</f>
        <v>0</v>
      </c>
      <c r="N22" s="11">
        <f>COUNTIFS(consolidated!$B$2:$B$9999, summary!$A22, consolidated!$D$2:$D$9999, N$1)/$C22*100</f>
        <v>0</v>
      </c>
      <c r="O22" s="11">
        <f>COUNTIFS(consolidated!$B$2:$B$9999, summary!$A22, consolidated!$D$2:$D$9999, O$1)/$C22*100</f>
        <v>0</v>
      </c>
      <c r="P22" s="11">
        <f>COUNTIFS(consolidated!$B$2:$B$9999, summary!$A22, consolidated!$D$2:$D$9999, P$1)/$C22*100</f>
        <v>0</v>
      </c>
      <c r="Q22" s="11">
        <f>COUNTIFS(consolidated!$B$2:$B$9999, summary!$A22, consolidated!$D$2:$D$9999, Q$1)/$C22*100</f>
        <v>0</v>
      </c>
      <c r="R22" s="11">
        <f>COUNTIFS(consolidated!$B$2:$B$9999, summary!$A22, consolidated!$D$2:$D$9999, R$1)/$C22*100</f>
        <v>0</v>
      </c>
      <c r="S22" s="11">
        <f>COUNTIFS(consolidated!$B$2:$B$9999, summary!$A22, consolidated!$D$2:$D$9999, S$1)/$C22*100</f>
        <v>0</v>
      </c>
      <c r="T22" s="11">
        <f>COUNTIFS(consolidated!$B$2:$B$9999, summary!$A22, consolidated!$D$2:$D$9999, T$1)/$C22*100</f>
        <v>0</v>
      </c>
      <c r="U22" s="11">
        <f>COUNTIFS(consolidated!$B$2:$B$9999, summary!$A22, consolidated!$D$2:$D$9999, U$1)/$C22*100</f>
        <v>0</v>
      </c>
      <c r="V22" s="11">
        <f>COUNTIFS(consolidated!$B$2:$B$9999, summary!$A22, consolidated!$D$2:$D$9999, V$1)/$C22*100</f>
        <v>0</v>
      </c>
      <c r="X22" s="10">
        <f t="shared" si="0"/>
        <v>13.416407864998739</v>
      </c>
    </row>
    <row r="23" spans="1:24">
      <c r="A23" s="1" t="s">
        <v>216</v>
      </c>
      <c r="B23" t="s">
        <v>98</v>
      </c>
      <c r="C23">
        <f>COUNTIFS(consolidated!$B$2:$B$997,summary!A23)</f>
        <v>3</v>
      </c>
      <c r="D23" s="11">
        <f>COUNTIFS(consolidated!$B$2:$B$9999, summary!$A23, consolidated!$D$2:$D$9999, D$1)/$C23*100</f>
        <v>33.333333333333329</v>
      </c>
      <c r="E23" s="11">
        <f>COUNTIFS(consolidated!$B$2:$B$9999, summary!A23, consolidated!$D$2:$D$9999, E$1)/C23*100</f>
        <v>33.333333333333329</v>
      </c>
      <c r="F23" s="11">
        <f>COUNTIFS(consolidated!$B$2:$B$9999, summary!$A23, consolidated!$D$2:$D$9999, F$1)/$C23*100</f>
        <v>33.333333333333329</v>
      </c>
      <c r="G23" s="11">
        <f>COUNTIFS(consolidated!$B$2:$B$9999, summary!$A23, consolidated!$D$2:$D$9999, G$1)/$C23*100</f>
        <v>0</v>
      </c>
      <c r="H23" s="11">
        <f>COUNTIFS(consolidated!$B$2:$B$9999, summary!$A23, consolidated!$D$2:$D$9999, H$1)/$C23*100</f>
        <v>0</v>
      </c>
      <c r="I23" s="11">
        <f>COUNTIFS(consolidated!$B$2:$B$9999, summary!$A23, consolidated!$D$2:$D$9999, I$1)/$C23*100</f>
        <v>0</v>
      </c>
      <c r="J23" s="11">
        <f>COUNTIFS(consolidated!$B$2:$B$9999, summary!$A23, consolidated!$D$2:$D$9999, J$1)/$C23*100</f>
        <v>0</v>
      </c>
      <c r="K23" s="11">
        <f>COUNTIFS(consolidated!$B$2:$B$9999, summary!$A23, consolidated!$D$2:$D$9999, K$1)/$C23*100</f>
        <v>0</v>
      </c>
      <c r="L23" s="11">
        <f>COUNTIFS(consolidated!$B$2:$B$9999, summary!$A23, consolidated!$D$2:$D$9999, L$1)/$C23*100</f>
        <v>0</v>
      </c>
      <c r="M23" s="11">
        <f>COUNTIFS(consolidated!$B$2:$B$9999, summary!$A23, consolidated!$D$2:$D$9999, M$1)/$C23*100</f>
        <v>0</v>
      </c>
      <c r="N23" s="11">
        <f>COUNTIFS(consolidated!$B$2:$B$9999, summary!$A23, consolidated!$D$2:$D$9999, N$1)/$C23*100</f>
        <v>0</v>
      </c>
      <c r="O23" s="11">
        <f>COUNTIFS(consolidated!$B$2:$B$9999, summary!$A23, consolidated!$D$2:$D$9999, O$1)/$C23*100</f>
        <v>0</v>
      </c>
      <c r="P23" s="11">
        <f>COUNTIFS(consolidated!$B$2:$B$9999, summary!$A23, consolidated!$D$2:$D$9999, P$1)/$C23*100</f>
        <v>0</v>
      </c>
      <c r="Q23" s="11">
        <f>COUNTIFS(consolidated!$B$2:$B$9999, summary!$A23, consolidated!$D$2:$D$9999, Q$1)/$C23*100</f>
        <v>0</v>
      </c>
      <c r="R23" s="11">
        <f>COUNTIFS(consolidated!$B$2:$B$9999, summary!$A23, consolidated!$D$2:$D$9999, R$1)/$C23*100</f>
        <v>0</v>
      </c>
      <c r="S23" s="11">
        <f>COUNTIFS(consolidated!$B$2:$B$9999, summary!$A23, consolidated!$D$2:$D$9999, S$1)/$C23*100</f>
        <v>0</v>
      </c>
      <c r="T23" s="11">
        <f>COUNTIFS(consolidated!$B$2:$B$9999, summary!$A23, consolidated!$D$2:$D$9999, T$1)/$C23*100</f>
        <v>0</v>
      </c>
      <c r="U23" s="11">
        <f>COUNTIFS(consolidated!$B$2:$B$9999, summary!$A23, consolidated!$D$2:$D$9999, U$1)/$C23*100</f>
        <v>0</v>
      </c>
      <c r="V23" s="11">
        <f>COUNTIFS(consolidated!$B$2:$B$9999, summary!$A23, consolidated!$D$2:$D$9999, V$1)/$C23*100</f>
        <v>0</v>
      </c>
      <c r="X23" s="10">
        <f t="shared" si="0"/>
        <v>17.320508075688778</v>
      </c>
    </row>
    <row r="24" spans="1:24">
      <c r="A24" s="1" t="s">
        <v>33</v>
      </c>
      <c r="B24" t="s">
        <v>205</v>
      </c>
      <c r="C24">
        <f>COUNTIFS(consolidated!$B$2:$B$997,summary!A24)</f>
        <v>27</v>
      </c>
      <c r="D24" s="11">
        <f>COUNTIFS(consolidated!$B$2:$B$9999, summary!$A24, consolidated!$D$2:$D$9999, D$1)/$C24*100</f>
        <v>51.851851851851848</v>
      </c>
      <c r="E24" s="11">
        <f>COUNTIFS(consolidated!$B$2:$B$9999, summary!A24, consolidated!$D$2:$D$9999, E$1)/C24*100</f>
        <v>25.925925925925924</v>
      </c>
      <c r="F24" s="11">
        <f>COUNTIFS(consolidated!$B$2:$B$9999, summary!$A24, consolidated!$D$2:$D$9999, F$1)/$C24*100</f>
        <v>3.7037037037037033</v>
      </c>
      <c r="G24" s="11">
        <f>COUNTIFS(consolidated!$B$2:$B$9999, summary!$A24, consolidated!$D$2:$D$9999, G$1)/$C24*100</f>
        <v>11.111111111111111</v>
      </c>
      <c r="H24" s="11">
        <f>COUNTIFS(consolidated!$B$2:$B$9999, summary!$A24, consolidated!$D$2:$D$9999, H$1)/$C24*100</f>
        <v>3.7037037037037033</v>
      </c>
      <c r="I24" s="11">
        <f>COUNTIFS(consolidated!$B$2:$B$9999, summary!$A24, consolidated!$D$2:$D$9999, I$1)/$C24*100</f>
        <v>0</v>
      </c>
      <c r="J24" s="11">
        <f>COUNTIFS(consolidated!$B$2:$B$9999, summary!$A24, consolidated!$D$2:$D$9999, J$1)/$C24*100</f>
        <v>0</v>
      </c>
      <c r="K24" s="11">
        <f>COUNTIFS(consolidated!$B$2:$B$9999, summary!$A24, consolidated!$D$2:$D$9999, K$1)/$C24*100</f>
        <v>0</v>
      </c>
      <c r="L24" s="11">
        <f>COUNTIFS(consolidated!$B$2:$B$9999, summary!$A24, consolidated!$D$2:$D$9999, L$1)/$C24*100</f>
        <v>0</v>
      </c>
      <c r="M24" s="11">
        <f>COUNTIFS(consolidated!$B$2:$B$9999, summary!$A24, consolidated!$D$2:$D$9999, M$1)/$C24*100</f>
        <v>0</v>
      </c>
      <c r="N24" s="11">
        <f>COUNTIFS(consolidated!$B$2:$B$9999, summary!$A24, consolidated!$D$2:$D$9999, N$1)/$C24*100</f>
        <v>0</v>
      </c>
      <c r="O24" s="11">
        <f>COUNTIFS(consolidated!$B$2:$B$9999, summary!$A24, consolidated!$D$2:$D$9999, O$1)/$C24*100</f>
        <v>0</v>
      </c>
      <c r="P24" s="11">
        <f>COUNTIFS(consolidated!$B$2:$B$9999, summary!$A24, consolidated!$D$2:$D$9999, P$1)/$C24*100</f>
        <v>3.7037037037037033</v>
      </c>
      <c r="Q24" s="11">
        <f>COUNTIFS(consolidated!$B$2:$B$9999, summary!$A24, consolidated!$D$2:$D$9999, Q$1)/$C24*100</f>
        <v>0</v>
      </c>
      <c r="R24" s="11">
        <f>COUNTIFS(consolidated!$B$2:$B$9999, summary!$A24, consolidated!$D$2:$D$9999, R$1)/$C24*100</f>
        <v>0</v>
      </c>
      <c r="S24" s="11">
        <f>COUNTIFS(consolidated!$B$2:$B$9999, summary!$A24, consolidated!$D$2:$D$9999, S$1)/$C24*100</f>
        <v>0</v>
      </c>
      <c r="T24" s="11">
        <f>COUNTIFS(consolidated!$B$2:$B$9999, summary!$A24, consolidated!$D$2:$D$9999, T$1)/$C24*100</f>
        <v>0</v>
      </c>
      <c r="U24" s="11">
        <f>COUNTIFS(consolidated!$B$2:$B$9999, summary!$A24, consolidated!$D$2:$D$9999, U$1)/$C24*100</f>
        <v>0</v>
      </c>
      <c r="V24" s="11">
        <f>COUNTIFS(consolidated!$B$2:$B$9999, summary!$A24, consolidated!$D$2:$D$9999, V$1)/$C24*100</f>
        <v>0</v>
      </c>
      <c r="X24" s="10">
        <f t="shared" si="0"/>
        <v>16.842137261898745</v>
      </c>
    </row>
    <row r="25" spans="1:24">
      <c r="A25" s="1" t="s">
        <v>194</v>
      </c>
      <c r="B25" t="s">
        <v>205</v>
      </c>
      <c r="C25">
        <f>COUNTIFS(consolidated!$B$2:$B$997,summary!A25)</f>
        <v>17</v>
      </c>
      <c r="D25" s="11">
        <f>COUNTIFS(consolidated!$B$2:$B$9999, summary!$A25, consolidated!$D$2:$D$9999, D$1)/$C25*100</f>
        <v>47.058823529411761</v>
      </c>
      <c r="E25" s="11">
        <f>COUNTIFS(consolidated!$B$2:$B$9999, summary!A25, consolidated!$D$2:$D$9999, E$1)/C25*100</f>
        <v>35.294117647058826</v>
      </c>
      <c r="F25" s="11">
        <f>COUNTIFS(consolidated!$B$2:$B$9999, summary!$A25, consolidated!$D$2:$D$9999, F$1)/$C25*100</f>
        <v>5.8823529411764701</v>
      </c>
      <c r="G25" s="11">
        <f>COUNTIFS(consolidated!$B$2:$B$9999, summary!$A25, consolidated!$D$2:$D$9999, G$1)/$C25*100</f>
        <v>5.8823529411764701</v>
      </c>
      <c r="H25" s="11">
        <f>COUNTIFS(consolidated!$B$2:$B$9999, summary!$A25, consolidated!$D$2:$D$9999, H$1)/$C25*100</f>
        <v>0</v>
      </c>
      <c r="I25" s="11">
        <f>COUNTIFS(consolidated!$B$2:$B$9999, summary!$A25, consolidated!$D$2:$D$9999, I$1)/$C25*100</f>
        <v>5.8823529411764701</v>
      </c>
      <c r="J25" s="11">
        <f>COUNTIFS(consolidated!$B$2:$B$9999, summary!$A25, consolidated!$D$2:$D$9999, J$1)/$C25*100</f>
        <v>0</v>
      </c>
      <c r="K25" s="11">
        <f>COUNTIFS(consolidated!$B$2:$B$9999, summary!$A25, consolidated!$D$2:$D$9999, K$1)/$C25*100</f>
        <v>0</v>
      </c>
      <c r="L25" s="11">
        <f>COUNTIFS(consolidated!$B$2:$B$9999, summary!$A25, consolidated!$D$2:$D$9999, L$1)/$C25*100</f>
        <v>0</v>
      </c>
      <c r="M25" s="11">
        <f>COUNTIFS(consolidated!$B$2:$B$9999, summary!$A25, consolidated!$D$2:$D$9999, M$1)/$C25*100</f>
        <v>0</v>
      </c>
      <c r="N25" s="11">
        <f>COUNTIFS(consolidated!$B$2:$B$9999, summary!$A25, consolidated!$D$2:$D$9999, N$1)/$C25*100</f>
        <v>0</v>
      </c>
      <c r="O25" s="11">
        <f>COUNTIFS(consolidated!$B$2:$B$9999, summary!$A25, consolidated!$D$2:$D$9999, O$1)/$C25*100</f>
        <v>0</v>
      </c>
      <c r="P25" s="11">
        <f>COUNTIFS(consolidated!$B$2:$B$9999, summary!$A25, consolidated!$D$2:$D$9999, P$1)/$C25*100</f>
        <v>0</v>
      </c>
      <c r="Q25" s="11">
        <f>COUNTIFS(consolidated!$B$2:$B$9999, summary!$A25, consolidated!$D$2:$D$9999, Q$1)/$C25*100</f>
        <v>0</v>
      </c>
      <c r="R25" s="11">
        <f>COUNTIFS(consolidated!$B$2:$B$9999, summary!$A25, consolidated!$D$2:$D$9999, R$1)/$C25*100</f>
        <v>0</v>
      </c>
      <c r="S25" s="11">
        <f>COUNTIFS(consolidated!$B$2:$B$9999, summary!$A25, consolidated!$D$2:$D$9999, S$1)/$C25*100</f>
        <v>0</v>
      </c>
      <c r="T25" s="11">
        <f>COUNTIFS(consolidated!$B$2:$B$9999, summary!$A25, consolidated!$D$2:$D$9999, T$1)/$C25*100</f>
        <v>0</v>
      </c>
      <c r="U25" s="11">
        <f>COUNTIFS(consolidated!$B$2:$B$9999, summary!$A25, consolidated!$D$2:$D$9999, U$1)/$C25*100</f>
        <v>0</v>
      </c>
      <c r="V25" s="11">
        <f>COUNTIFS(consolidated!$B$2:$B$9999, summary!$A25, consolidated!$D$2:$D$9999, V$1)/$C25*100</f>
        <v>0</v>
      </c>
      <c r="X25" s="10">
        <f t="shared" si="0"/>
        <v>16.750597728792986</v>
      </c>
    </row>
    <row r="26" spans="1:24">
      <c r="A26" s="1" t="s">
        <v>217</v>
      </c>
      <c r="B26" t="s">
        <v>206</v>
      </c>
      <c r="C26">
        <f>COUNTIFS(consolidated!$B$2:$B$997,summary!A26)</f>
        <v>0</v>
      </c>
      <c r="D26" s="11" t="e">
        <f>COUNTIFS(consolidated!$B$2:$B$9999, summary!$A26, consolidated!$D$2:$D$9999, D$1)/$C26*100</f>
        <v>#DIV/0!</v>
      </c>
      <c r="E26" s="11" t="e">
        <f>COUNTIFS(consolidated!$B$2:$B$9999, summary!A26, consolidated!$D$2:$D$9999, E$1)/C26*100</f>
        <v>#DIV/0!</v>
      </c>
      <c r="F26" s="11" t="e">
        <f>COUNTIFS(consolidated!$B$2:$B$9999, summary!$A26, consolidated!$D$2:$D$9999, F$1)/$C26*100</f>
        <v>#DIV/0!</v>
      </c>
      <c r="G26" s="11" t="e">
        <f>COUNTIFS(consolidated!$B$2:$B$9999, summary!$A26, consolidated!$D$2:$D$9999, G$1)/$C26*100</f>
        <v>#DIV/0!</v>
      </c>
      <c r="H26" s="11" t="e">
        <f>COUNTIFS(consolidated!$B$2:$B$9999, summary!$A26, consolidated!$D$2:$D$9999, H$1)/$C26*100</f>
        <v>#DIV/0!</v>
      </c>
      <c r="I26" s="11" t="e">
        <f>COUNTIFS(consolidated!$B$2:$B$9999, summary!$A26, consolidated!$D$2:$D$9999, I$1)/$C26*100</f>
        <v>#DIV/0!</v>
      </c>
      <c r="J26" s="11" t="e">
        <f>COUNTIFS(consolidated!$B$2:$B$9999, summary!$A26, consolidated!$D$2:$D$9999, J$1)/$C26*100</f>
        <v>#DIV/0!</v>
      </c>
      <c r="K26" s="11" t="e">
        <f>COUNTIFS(consolidated!$B$2:$B$9999, summary!$A26, consolidated!$D$2:$D$9999, K$1)/$C26*100</f>
        <v>#DIV/0!</v>
      </c>
      <c r="L26" s="11" t="e">
        <f>COUNTIFS(consolidated!$B$2:$B$9999, summary!$A26, consolidated!$D$2:$D$9999, L$1)/$C26*100</f>
        <v>#DIV/0!</v>
      </c>
      <c r="M26" s="11" t="e">
        <f>COUNTIFS(consolidated!$B$2:$B$9999, summary!$A26, consolidated!$D$2:$D$9999, M$1)/$C26*100</f>
        <v>#DIV/0!</v>
      </c>
      <c r="N26" s="11" t="e">
        <f>COUNTIFS(consolidated!$B$2:$B$9999, summary!$A26, consolidated!$D$2:$D$9999, N$1)/$C26*100</f>
        <v>#DIV/0!</v>
      </c>
      <c r="O26" s="11" t="e">
        <f>COUNTIFS(consolidated!$B$2:$B$9999, summary!$A26, consolidated!$D$2:$D$9999, O$1)/$C26*100</f>
        <v>#DIV/0!</v>
      </c>
      <c r="P26" s="11" t="e">
        <f>COUNTIFS(consolidated!$B$2:$B$9999, summary!$A26, consolidated!$D$2:$D$9999, P$1)/$C26*100</f>
        <v>#DIV/0!</v>
      </c>
      <c r="Q26" s="11" t="e">
        <f>COUNTIFS(consolidated!$B$2:$B$9999, summary!$A26, consolidated!$D$2:$D$9999, Q$1)/$C26*100</f>
        <v>#DIV/0!</v>
      </c>
      <c r="R26" s="11" t="e">
        <f>COUNTIFS(consolidated!$B$2:$B$9999, summary!$A26, consolidated!$D$2:$D$9999, R$1)/$C26*100</f>
        <v>#DIV/0!</v>
      </c>
      <c r="S26" s="11" t="e">
        <f>COUNTIFS(consolidated!$B$2:$B$9999, summary!$A26, consolidated!$D$2:$D$9999, S$1)/$C26*100</f>
        <v>#DIV/0!</v>
      </c>
      <c r="T26" s="11" t="e">
        <f>COUNTIFS(consolidated!$B$2:$B$9999, summary!$A26, consolidated!$D$2:$D$9999, T$1)/$C26*100</f>
        <v>#DIV/0!</v>
      </c>
      <c r="U26" s="11" t="e">
        <f>COUNTIFS(consolidated!$B$2:$B$9999, summary!$A26, consolidated!$D$2:$D$9999, U$1)/$C26*100</f>
        <v>#DIV/0!</v>
      </c>
      <c r="V26" s="11" t="e">
        <f>COUNTIFS(consolidated!$B$2:$B$9999, summary!$A26, consolidated!$D$2:$D$9999, V$1)/$C26*100</f>
        <v>#DIV/0!</v>
      </c>
      <c r="X26" s="10" t="e">
        <f t="shared" si="0"/>
        <v>#DIV/0!</v>
      </c>
    </row>
    <row r="27" spans="1:24">
      <c r="A27" s="1" t="s">
        <v>218</v>
      </c>
      <c r="B27" t="s">
        <v>205</v>
      </c>
      <c r="C27">
        <f>COUNTIFS(consolidated!$B$2:$B$997,summary!A27)</f>
        <v>2</v>
      </c>
      <c r="D27" s="11">
        <f>COUNTIFS(consolidated!$B$2:$B$9999, summary!$A27, consolidated!$D$2:$D$9999, D$1)/$C27*100</f>
        <v>50</v>
      </c>
      <c r="E27" s="11">
        <f>COUNTIFS(consolidated!$B$2:$B$9999, summary!A27, consolidated!$D$2:$D$9999, E$1)/C27*100</f>
        <v>0</v>
      </c>
      <c r="F27" s="11">
        <f>COUNTIFS(consolidated!$B$2:$B$9999, summary!$A27, consolidated!$D$2:$D$9999, F$1)/$C27*100</f>
        <v>0</v>
      </c>
      <c r="G27" s="11">
        <f>COUNTIFS(consolidated!$B$2:$B$9999, summary!$A27, consolidated!$D$2:$D$9999, G$1)/$C27*100</f>
        <v>0</v>
      </c>
      <c r="H27" s="11">
        <f>COUNTIFS(consolidated!$B$2:$B$9999, summary!$A27, consolidated!$D$2:$D$9999, H$1)/$C27*100</f>
        <v>0</v>
      </c>
      <c r="I27" s="11">
        <f>COUNTIFS(consolidated!$B$2:$B$9999, summary!$A27, consolidated!$D$2:$D$9999, I$1)/$C27*100</f>
        <v>0</v>
      </c>
      <c r="J27" s="11">
        <f>COUNTIFS(consolidated!$B$2:$B$9999, summary!$A27, consolidated!$D$2:$D$9999, J$1)/$C27*100</f>
        <v>0</v>
      </c>
      <c r="K27" s="11">
        <f>COUNTIFS(consolidated!$B$2:$B$9999, summary!$A27, consolidated!$D$2:$D$9999, K$1)/$C27*100</f>
        <v>0</v>
      </c>
      <c r="L27" s="11">
        <f>COUNTIFS(consolidated!$B$2:$B$9999, summary!$A27, consolidated!$D$2:$D$9999, L$1)/$C27*100</f>
        <v>0</v>
      </c>
      <c r="M27" s="11">
        <f>COUNTIFS(consolidated!$B$2:$B$9999, summary!$A27, consolidated!$D$2:$D$9999, M$1)/$C27*100</f>
        <v>0</v>
      </c>
      <c r="N27" s="11">
        <f>COUNTIFS(consolidated!$B$2:$B$9999, summary!$A27, consolidated!$D$2:$D$9999, N$1)/$C27*100</f>
        <v>0</v>
      </c>
      <c r="O27" s="11">
        <f>COUNTIFS(consolidated!$B$2:$B$9999, summary!$A27, consolidated!$D$2:$D$9999, O$1)/$C27*100</f>
        <v>0</v>
      </c>
      <c r="P27" s="11">
        <f>COUNTIFS(consolidated!$B$2:$B$9999, summary!$A27, consolidated!$D$2:$D$9999, P$1)/$C27*100</f>
        <v>50</v>
      </c>
      <c r="Q27" s="11">
        <f>COUNTIFS(consolidated!$B$2:$B$9999, summary!$A27, consolidated!$D$2:$D$9999, Q$1)/$C27*100</f>
        <v>0</v>
      </c>
      <c r="R27" s="11">
        <f>COUNTIFS(consolidated!$B$2:$B$9999, summary!$A27, consolidated!$D$2:$D$9999, R$1)/$C27*100</f>
        <v>0</v>
      </c>
      <c r="S27" s="11">
        <f>COUNTIFS(consolidated!$B$2:$B$9999, summary!$A27, consolidated!$D$2:$D$9999, S$1)/$C27*100</f>
        <v>0</v>
      </c>
      <c r="T27" s="11">
        <f>COUNTIFS(consolidated!$B$2:$B$9999, summary!$A27, consolidated!$D$2:$D$9999, T$1)/$C27*100</f>
        <v>0</v>
      </c>
      <c r="U27" s="11">
        <f>COUNTIFS(consolidated!$B$2:$B$9999, summary!$A27, consolidated!$D$2:$D$9999, U$1)/$C27*100</f>
        <v>0</v>
      </c>
      <c r="V27" s="11">
        <f>COUNTIFS(consolidated!$B$2:$B$9999, summary!$A27, consolidated!$D$2:$D$9999, V$1)/$C27*100</f>
        <v>0</v>
      </c>
      <c r="X27" s="10">
        <f t="shared" si="0"/>
        <v>14.142135623730951</v>
      </c>
    </row>
    <row r="28" spans="1:24">
      <c r="A28" s="1" t="s">
        <v>182</v>
      </c>
      <c r="B28" t="s">
        <v>207</v>
      </c>
      <c r="C28">
        <f>COUNTIFS(consolidated!$B$2:$B$997,summary!A28)</f>
        <v>27</v>
      </c>
      <c r="D28" s="11">
        <f>COUNTIFS(consolidated!$B$2:$B$9999, summary!$A28, consolidated!$D$2:$D$9999, D$1)/$C28*100</f>
        <v>44.444444444444443</v>
      </c>
      <c r="E28" s="11">
        <f>COUNTIFS(consolidated!$B$2:$B$9999, summary!A28, consolidated!$D$2:$D$9999, E$1)/C28*100</f>
        <v>14.814814814814813</v>
      </c>
      <c r="F28" s="11">
        <f>COUNTIFS(consolidated!$B$2:$B$9999, summary!$A28, consolidated!$D$2:$D$9999, F$1)/$C28*100</f>
        <v>11.111111111111111</v>
      </c>
      <c r="G28" s="11">
        <f>COUNTIFS(consolidated!$B$2:$B$9999, summary!$A28, consolidated!$D$2:$D$9999, G$1)/$C28*100</f>
        <v>11.111111111111111</v>
      </c>
      <c r="H28" s="11">
        <f>COUNTIFS(consolidated!$B$2:$B$9999, summary!$A28, consolidated!$D$2:$D$9999, H$1)/$C28*100</f>
        <v>7.4074074074074066</v>
      </c>
      <c r="I28" s="11">
        <f>COUNTIFS(consolidated!$B$2:$B$9999, summary!$A28, consolidated!$D$2:$D$9999, I$1)/$C28*100</f>
        <v>3.7037037037037033</v>
      </c>
      <c r="J28" s="11">
        <f>COUNTIFS(consolidated!$B$2:$B$9999, summary!$A28, consolidated!$D$2:$D$9999, J$1)/$C28*100</f>
        <v>3.7037037037037033</v>
      </c>
      <c r="K28" s="11">
        <f>COUNTIFS(consolidated!$B$2:$B$9999, summary!$A28, consolidated!$D$2:$D$9999, K$1)/$C28*100</f>
        <v>0</v>
      </c>
      <c r="L28" s="11">
        <f>COUNTIFS(consolidated!$B$2:$B$9999, summary!$A28, consolidated!$D$2:$D$9999, L$1)/$C28*100</f>
        <v>0</v>
      </c>
      <c r="M28" s="11">
        <f>COUNTIFS(consolidated!$B$2:$B$9999, summary!$A28, consolidated!$D$2:$D$9999, M$1)/$C28*100</f>
        <v>3.7037037037037033</v>
      </c>
      <c r="N28" s="11">
        <f>COUNTIFS(consolidated!$B$2:$B$9999, summary!$A28, consolidated!$D$2:$D$9999, N$1)/$C28*100</f>
        <v>0</v>
      </c>
      <c r="O28" s="11">
        <f>COUNTIFS(consolidated!$B$2:$B$9999, summary!$A28, consolidated!$D$2:$D$9999, O$1)/$C28*100</f>
        <v>0</v>
      </c>
      <c r="P28" s="11">
        <f>COUNTIFS(consolidated!$B$2:$B$9999, summary!$A28, consolidated!$D$2:$D$9999, P$1)/$C28*100</f>
        <v>0</v>
      </c>
      <c r="Q28" s="11">
        <f>COUNTIFS(consolidated!$B$2:$B$9999, summary!$A28, consolidated!$D$2:$D$9999, Q$1)/$C28*100</f>
        <v>0</v>
      </c>
      <c r="R28" s="11">
        <f>COUNTIFS(consolidated!$B$2:$B$9999, summary!$A28, consolidated!$D$2:$D$9999, R$1)/$C28*100</f>
        <v>0</v>
      </c>
      <c r="S28" s="11">
        <f>COUNTIFS(consolidated!$B$2:$B$9999, summary!$A28, consolidated!$D$2:$D$9999, S$1)/$C28*100</f>
        <v>0</v>
      </c>
      <c r="T28" s="11">
        <f>COUNTIFS(consolidated!$B$2:$B$9999, summary!$A28, consolidated!$D$2:$D$9999, T$1)/$C28*100</f>
        <v>0</v>
      </c>
      <c r="U28" s="11">
        <f>COUNTIFS(consolidated!$B$2:$B$9999, summary!$A28, consolidated!$D$2:$D$9999, U$1)/$C28*100</f>
        <v>0</v>
      </c>
      <c r="V28" s="11">
        <f>COUNTIFS(consolidated!$B$2:$B$9999, summary!$A28, consolidated!$D$2:$D$9999, V$1)/$C28*100</f>
        <v>0</v>
      </c>
      <c r="X28" s="10">
        <f t="shared" si="0"/>
        <v>19.85079479653281</v>
      </c>
    </row>
    <row r="29" spans="1:24">
      <c r="A29" s="1" t="s">
        <v>152</v>
      </c>
      <c r="B29" t="s">
        <v>206</v>
      </c>
      <c r="C29">
        <f>COUNTIFS(consolidated!$B$2:$B$997,summary!A29)</f>
        <v>10</v>
      </c>
      <c r="D29" s="11">
        <f>COUNTIFS(consolidated!$B$2:$B$9999, summary!$A29, consolidated!$D$2:$D$9999, D$1)/$C29*100</f>
        <v>50</v>
      </c>
      <c r="E29" s="11">
        <f>COUNTIFS(consolidated!$B$2:$B$9999, summary!A29, consolidated!$D$2:$D$9999, E$1)/C29*100</f>
        <v>0</v>
      </c>
      <c r="F29" s="11">
        <f>COUNTIFS(consolidated!$B$2:$B$9999, summary!$A29, consolidated!$D$2:$D$9999, F$1)/$C29*100</f>
        <v>10</v>
      </c>
      <c r="G29" s="11">
        <f>COUNTIFS(consolidated!$B$2:$B$9999, summary!$A29, consolidated!$D$2:$D$9999, G$1)/$C29*100</f>
        <v>0</v>
      </c>
      <c r="H29" s="11">
        <f>COUNTIFS(consolidated!$B$2:$B$9999, summary!$A29, consolidated!$D$2:$D$9999, H$1)/$C29*100</f>
        <v>0</v>
      </c>
      <c r="I29" s="11">
        <f>COUNTIFS(consolidated!$B$2:$B$9999, summary!$A29, consolidated!$D$2:$D$9999, I$1)/$C29*100</f>
        <v>20</v>
      </c>
      <c r="J29" s="11">
        <f>COUNTIFS(consolidated!$B$2:$B$9999, summary!$A29, consolidated!$D$2:$D$9999, J$1)/$C29*100</f>
        <v>0</v>
      </c>
      <c r="K29" s="11">
        <f>COUNTIFS(consolidated!$B$2:$B$9999, summary!$A29, consolidated!$D$2:$D$9999, K$1)/$C29*100</f>
        <v>10</v>
      </c>
      <c r="L29" s="11">
        <f>COUNTIFS(consolidated!$B$2:$B$9999, summary!$A29, consolidated!$D$2:$D$9999, L$1)/$C29*100</f>
        <v>0</v>
      </c>
      <c r="M29" s="11">
        <f>COUNTIFS(consolidated!$B$2:$B$9999, summary!$A29, consolidated!$D$2:$D$9999, M$1)/$C29*100</f>
        <v>0</v>
      </c>
      <c r="N29" s="11">
        <f>COUNTIFS(consolidated!$B$2:$B$9999, summary!$A29, consolidated!$D$2:$D$9999, N$1)/$C29*100</f>
        <v>0</v>
      </c>
      <c r="O29" s="11">
        <f>COUNTIFS(consolidated!$B$2:$B$9999, summary!$A29, consolidated!$D$2:$D$9999, O$1)/$C29*100</f>
        <v>0</v>
      </c>
      <c r="P29" s="11">
        <f>COUNTIFS(consolidated!$B$2:$B$9999, summary!$A29, consolidated!$D$2:$D$9999, P$1)/$C29*100</f>
        <v>0</v>
      </c>
      <c r="Q29" s="11">
        <f>COUNTIFS(consolidated!$B$2:$B$9999, summary!$A29, consolidated!$D$2:$D$9999, Q$1)/$C29*100</f>
        <v>10</v>
      </c>
      <c r="R29" s="11">
        <f>COUNTIFS(consolidated!$B$2:$B$9999, summary!$A29, consolidated!$D$2:$D$9999, R$1)/$C29*100</f>
        <v>0</v>
      </c>
      <c r="S29" s="11">
        <f>COUNTIFS(consolidated!$B$2:$B$9999, summary!$A29, consolidated!$D$2:$D$9999, S$1)/$C29*100</f>
        <v>0</v>
      </c>
      <c r="T29" s="11">
        <f>COUNTIFS(consolidated!$B$2:$B$9999, summary!$A29, consolidated!$D$2:$D$9999, T$1)/$C29*100</f>
        <v>0</v>
      </c>
      <c r="U29" s="11">
        <f>COUNTIFS(consolidated!$B$2:$B$9999, summary!$A29, consolidated!$D$2:$D$9999, U$1)/$C29*100</f>
        <v>0</v>
      </c>
      <c r="V29" s="11">
        <f>COUNTIFS(consolidated!$B$2:$B$9999, summary!$A29, consolidated!$D$2:$D$9999, V$1)/$C29*100</f>
        <v>0</v>
      </c>
      <c r="X29" s="10">
        <f t="shared" si="0"/>
        <v>17.677669529663689</v>
      </c>
    </row>
    <row r="30" spans="1:24">
      <c r="A30" s="1" t="s">
        <v>219</v>
      </c>
      <c r="B30" t="s">
        <v>205</v>
      </c>
      <c r="C30">
        <f>COUNTIFS(consolidated!$B$2:$B$997,summary!A30)</f>
        <v>1</v>
      </c>
      <c r="D30" s="11">
        <f>COUNTIFS(consolidated!$B$2:$B$9999, summary!$A30, consolidated!$D$2:$D$9999, D$1)/$C30*100</f>
        <v>100</v>
      </c>
      <c r="E30" s="11">
        <f>COUNTIFS(consolidated!$B$2:$B$9999, summary!A30, consolidated!$D$2:$D$9999, E$1)/C30*100</f>
        <v>0</v>
      </c>
      <c r="F30" s="11">
        <f>COUNTIFS(consolidated!$B$2:$B$9999, summary!$A30, consolidated!$D$2:$D$9999, F$1)/$C30*100</f>
        <v>0</v>
      </c>
      <c r="G30" s="11">
        <f>COUNTIFS(consolidated!$B$2:$B$9999, summary!$A30, consolidated!$D$2:$D$9999, G$1)/$C30*100</f>
        <v>0</v>
      </c>
      <c r="H30" s="11">
        <f>COUNTIFS(consolidated!$B$2:$B$9999, summary!$A30, consolidated!$D$2:$D$9999, H$1)/$C30*100</f>
        <v>0</v>
      </c>
      <c r="I30" s="11">
        <f>COUNTIFS(consolidated!$B$2:$B$9999, summary!$A30, consolidated!$D$2:$D$9999, I$1)/$C30*100</f>
        <v>0</v>
      </c>
      <c r="J30" s="11">
        <f>COUNTIFS(consolidated!$B$2:$B$9999, summary!$A30, consolidated!$D$2:$D$9999, J$1)/$C30*100</f>
        <v>0</v>
      </c>
      <c r="K30" s="11">
        <f>COUNTIFS(consolidated!$B$2:$B$9999, summary!$A30, consolidated!$D$2:$D$9999, K$1)/$C30*100</f>
        <v>0</v>
      </c>
      <c r="L30" s="11">
        <f>COUNTIFS(consolidated!$B$2:$B$9999, summary!$A30, consolidated!$D$2:$D$9999, L$1)/$C30*100</f>
        <v>0</v>
      </c>
      <c r="M30" s="11">
        <f>COUNTIFS(consolidated!$B$2:$B$9999, summary!$A30, consolidated!$D$2:$D$9999, M$1)/$C30*100</f>
        <v>0</v>
      </c>
      <c r="N30" s="11">
        <f>COUNTIFS(consolidated!$B$2:$B$9999, summary!$A30, consolidated!$D$2:$D$9999, N$1)/$C30*100</f>
        <v>0</v>
      </c>
      <c r="O30" s="11">
        <f>COUNTIFS(consolidated!$B$2:$B$9999, summary!$A30, consolidated!$D$2:$D$9999, O$1)/$C30*100</f>
        <v>0</v>
      </c>
      <c r="P30" s="11">
        <f>COUNTIFS(consolidated!$B$2:$B$9999, summary!$A30, consolidated!$D$2:$D$9999, P$1)/$C30*100</f>
        <v>0</v>
      </c>
      <c r="Q30" s="11">
        <f>COUNTIFS(consolidated!$B$2:$B$9999, summary!$A30, consolidated!$D$2:$D$9999, Q$1)/$C30*100</f>
        <v>0</v>
      </c>
      <c r="R30" s="11">
        <f>COUNTIFS(consolidated!$B$2:$B$9999, summary!$A30, consolidated!$D$2:$D$9999, R$1)/$C30*100</f>
        <v>0</v>
      </c>
      <c r="S30" s="11">
        <f>COUNTIFS(consolidated!$B$2:$B$9999, summary!$A30, consolidated!$D$2:$D$9999, S$1)/$C30*100</f>
        <v>0</v>
      </c>
      <c r="T30" s="11">
        <f>COUNTIFS(consolidated!$B$2:$B$9999, summary!$A30, consolidated!$D$2:$D$9999, T$1)/$C30*100</f>
        <v>0</v>
      </c>
      <c r="U30" s="11">
        <f>COUNTIFS(consolidated!$B$2:$B$9999, summary!$A30, consolidated!$D$2:$D$9999, U$1)/$C30*100</f>
        <v>0</v>
      </c>
      <c r="V30" s="11">
        <f>COUNTIFS(consolidated!$B$2:$B$9999, summary!$A30, consolidated!$D$2:$D$9999, V$1)/$C30*100</f>
        <v>0</v>
      </c>
      <c r="X30" s="10">
        <f t="shared" si="0"/>
        <v>10</v>
      </c>
    </row>
    <row r="31" spans="1:24">
      <c r="A31" s="1" t="s">
        <v>186</v>
      </c>
      <c r="B31" t="s">
        <v>205</v>
      </c>
      <c r="C31">
        <f>COUNTIFS(consolidated!$B$2:$B$997,summary!A31)</f>
        <v>2</v>
      </c>
      <c r="D31" s="11">
        <f>COUNTIFS(consolidated!$B$2:$B$9999, summary!$A31, consolidated!$D$2:$D$9999, D$1)/$C31*100</f>
        <v>100</v>
      </c>
      <c r="E31" s="11">
        <f>COUNTIFS(consolidated!$B$2:$B$9999, summary!A31, consolidated!$D$2:$D$9999, E$1)/C31*100</f>
        <v>0</v>
      </c>
      <c r="F31" s="11">
        <f>COUNTIFS(consolidated!$B$2:$B$9999, summary!$A31, consolidated!$D$2:$D$9999, F$1)/$C31*100</f>
        <v>0</v>
      </c>
      <c r="G31" s="11">
        <f>COUNTIFS(consolidated!$B$2:$B$9999, summary!$A31, consolidated!$D$2:$D$9999, G$1)/$C31*100</f>
        <v>0</v>
      </c>
      <c r="H31" s="11">
        <f>COUNTIFS(consolidated!$B$2:$B$9999, summary!$A31, consolidated!$D$2:$D$9999, H$1)/$C31*100</f>
        <v>0</v>
      </c>
      <c r="I31" s="11">
        <f>COUNTIFS(consolidated!$B$2:$B$9999, summary!$A31, consolidated!$D$2:$D$9999, I$1)/$C31*100</f>
        <v>0</v>
      </c>
      <c r="J31" s="11">
        <f>COUNTIFS(consolidated!$B$2:$B$9999, summary!$A31, consolidated!$D$2:$D$9999, J$1)/$C31*100</f>
        <v>0</v>
      </c>
      <c r="K31" s="11">
        <f>COUNTIFS(consolidated!$B$2:$B$9999, summary!$A31, consolidated!$D$2:$D$9999, K$1)/$C31*100</f>
        <v>0</v>
      </c>
      <c r="L31" s="11">
        <f>COUNTIFS(consolidated!$B$2:$B$9999, summary!$A31, consolidated!$D$2:$D$9999, L$1)/$C31*100</f>
        <v>0</v>
      </c>
      <c r="M31" s="11">
        <f>COUNTIFS(consolidated!$B$2:$B$9999, summary!$A31, consolidated!$D$2:$D$9999, M$1)/$C31*100</f>
        <v>0</v>
      </c>
      <c r="N31" s="11">
        <f>COUNTIFS(consolidated!$B$2:$B$9999, summary!$A31, consolidated!$D$2:$D$9999, N$1)/$C31*100</f>
        <v>0</v>
      </c>
      <c r="O31" s="11">
        <f>COUNTIFS(consolidated!$B$2:$B$9999, summary!$A31, consolidated!$D$2:$D$9999, O$1)/$C31*100</f>
        <v>0</v>
      </c>
      <c r="P31" s="11">
        <f>COUNTIFS(consolidated!$B$2:$B$9999, summary!$A31, consolidated!$D$2:$D$9999, P$1)/$C31*100</f>
        <v>0</v>
      </c>
      <c r="Q31" s="11">
        <f>COUNTIFS(consolidated!$B$2:$B$9999, summary!$A31, consolidated!$D$2:$D$9999, Q$1)/$C31*100</f>
        <v>0</v>
      </c>
      <c r="R31" s="11">
        <f>COUNTIFS(consolidated!$B$2:$B$9999, summary!$A31, consolidated!$D$2:$D$9999, R$1)/$C31*100</f>
        <v>0</v>
      </c>
      <c r="S31" s="11">
        <f>COUNTIFS(consolidated!$B$2:$B$9999, summary!$A31, consolidated!$D$2:$D$9999, S$1)/$C31*100</f>
        <v>0</v>
      </c>
      <c r="T31" s="11">
        <f>COUNTIFS(consolidated!$B$2:$B$9999, summary!$A31, consolidated!$D$2:$D$9999, T$1)/$C31*100</f>
        <v>0</v>
      </c>
      <c r="U31" s="11">
        <f>COUNTIFS(consolidated!$B$2:$B$9999, summary!$A31, consolidated!$D$2:$D$9999, U$1)/$C31*100</f>
        <v>0</v>
      </c>
      <c r="V31" s="11">
        <f>COUNTIFS(consolidated!$B$2:$B$9999, summary!$A31, consolidated!$D$2:$D$9999, V$1)/$C31*100</f>
        <v>0</v>
      </c>
      <c r="X31" s="10">
        <f t="shared" si="0"/>
        <v>10</v>
      </c>
    </row>
    <row r="32" spans="1:24">
      <c r="A32" s="1" t="s">
        <v>88</v>
      </c>
      <c r="B32" t="s">
        <v>206</v>
      </c>
      <c r="C32">
        <f>COUNTIFS(consolidated!$B$2:$B$997,summary!A32)</f>
        <v>13</v>
      </c>
      <c r="D32" s="11">
        <f>COUNTIFS(consolidated!$B$2:$B$9999, summary!$A32, consolidated!$D$2:$D$9999, D$1)/$C32*100</f>
        <v>69.230769230769226</v>
      </c>
      <c r="E32" s="11">
        <f>COUNTIFS(consolidated!$B$2:$B$9999, summary!A32, consolidated!$D$2:$D$9999, E$1)/C32*100</f>
        <v>7.6923076923076925</v>
      </c>
      <c r="F32" s="11">
        <f>COUNTIFS(consolidated!$B$2:$B$9999, summary!$A32, consolidated!$D$2:$D$9999, F$1)/$C32*100</f>
        <v>0</v>
      </c>
      <c r="G32" s="11">
        <f>COUNTIFS(consolidated!$B$2:$B$9999, summary!$A32, consolidated!$D$2:$D$9999, G$1)/$C32*100</f>
        <v>0</v>
      </c>
      <c r="H32" s="11">
        <f>COUNTIFS(consolidated!$B$2:$B$9999, summary!$A32, consolidated!$D$2:$D$9999, H$1)/$C32*100</f>
        <v>0</v>
      </c>
      <c r="I32" s="11">
        <f>COUNTIFS(consolidated!$B$2:$B$9999, summary!$A32, consolidated!$D$2:$D$9999, I$1)/$C32*100</f>
        <v>15.384615384615385</v>
      </c>
      <c r="J32" s="11">
        <f>COUNTIFS(consolidated!$B$2:$B$9999, summary!$A32, consolidated!$D$2:$D$9999, J$1)/$C32*100</f>
        <v>7.6923076923076925</v>
      </c>
      <c r="K32" s="11">
        <f>COUNTIFS(consolidated!$B$2:$B$9999, summary!$A32, consolidated!$D$2:$D$9999, K$1)/$C32*100</f>
        <v>0</v>
      </c>
      <c r="L32" s="11">
        <f>COUNTIFS(consolidated!$B$2:$B$9999, summary!$A32, consolidated!$D$2:$D$9999, L$1)/$C32*100</f>
        <v>0</v>
      </c>
      <c r="M32" s="11">
        <f>COUNTIFS(consolidated!$B$2:$B$9999, summary!$A32, consolidated!$D$2:$D$9999, M$1)/$C32*100</f>
        <v>0</v>
      </c>
      <c r="N32" s="11">
        <f>COUNTIFS(consolidated!$B$2:$B$9999, summary!$A32, consolidated!$D$2:$D$9999, N$1)/$C32*100</f>
        <v>0</v>
      </c>
      <c r="O32" s="11">
        <f>COUNTIFS(consolidated!$B$2:$B$9999, summary!$A32, consolidated!$D$2:$D$9999, O$1)/$C32*100</f>
        <v>0</v>
      </c>
      <c r="P32" s="11">
        <f>COUNTIFS(consolidated!$B$2:$B$9999, summary!$A32, consolidated!$D$2:$D$9999, P$1)/$C32*100</f>
        <v>0</v>
      </c>
      <c r="Q32" s="11">
        <f>COUNTIFS(consolidated!$B$2:$B$9999, summary!$A32, consolidated!$D$2:$D$9999, Q$1)/$C32*100</f>
        <v>0</v>
      </c>
      <c r="R32" s="11">
        <f>COUNTIFS(consolidated!$B$2:$B$9999, summary!$A32, consolidated!$D$2:$D$9999, R$1)/$C32*100</f>
        <v>0</v>
      </c>
      <c r="S32" s="11">
        <f>COUNTIFS(consolidated!$B$2:$B$9999, summary!$A32, consolidated!$D$2:$D$9999, S$1)/$C32*100</f>
        <v>0</v>
      </c>
      <c r="T32" s="11">
        <f>COUNTIFS(consolidated!$B$2:$B$9999, summary!$A32, consolidated!$D$2:$D$9999, T$1)/$C32*100</f>
        <v>0</v>
      </c>
      <c r="U32" s="11">
        <f>COUNTIFS(consolidated!$B$2:$B$9999, summary!$A32, consolidated!$D$2:$D$9999, U$1)/$C32*100</f>
        <v>0</v>
      </c>
      <c r="V32" s="11">
        <f>COUNTIFS(consolidated!$B$2:$B$9999, summary!$A32, consolidated!$D$2:$D$9999, V$1)/$C32*100</f>
        <v>0</v>
      </c>
      <c r="X32" s="10">
        <f t="shared" si="0"/>
        <v>13.937462952891334</v>
      </c>
    </row>
    <row r="33" spans="1:24">
      <c r="A33" s="1" t="s">
        <v>220</v>
      </c>
      <c r="B33" t="s">
        <v>205</v>
      </c>
      <c r="C33">
        <f>COUNTIFS(consolidated!$B$2:$B$997,summary!A33)</f>
        <v>12</v>
      </c>
      <c r="D33" s="11">
        <f>COUNTIFS(consolidated!$B$2:$B$9999, summary!$A33, consolidated!$D$2:$D$9999, D$1)/$C33*100</f>
        <v>50</v>
      </c>
      <c r="E33" s="11">
        <f>COUNTIFS(consolidated!$B$2:$B$9999, summary!A33, consolidated!$D$2:$D$9999, E$1)/C33*100</f>
        <v>8.3333333333333321</v>
      </c>
      <c r="F33" s="11">
        <f>COUNTIFS(consolidated!$B$2:$B$9999, summary!$A33, consolidated!$D$2:$D$9999, F$1)/$C33*100</f>
        <v>0</v>
      </c>
      <c r="G33" s="11">
        <f>COUNTIFS(consolidated!$B$2:$B$9999, summary!$A33, consolidated!$D$2:$D$9999, G$1)/$C33*100</f>
        <v>8.3333333333333321</v>
      </c>
      <c r="H33" s="11">
        <f>COUNTIFS(consolidated!$B$2:$B$9999, summary!$A33, consolidated!$D$2:$D$9999, H$1)/$C33*100</f>
        <v>33.333333333333329</v>
      </c>
      <c r="I33" s="11">
        <f>COUNTIFS(consolidated!$B$2:$B$9999, summary!$A33, consolidated!$D$2:$D$9999, I$1)/$C33*100</f>
        <v>0</v>
      </c>
      <c r="J33" s="11">
        <f>COUNTIFS(consolidated!$B$2:$B$9999, summary!$A33, consolidated!$D$2:$D$9999, J$1)/$C33*100</f>
        <v>0</v>
      </c>
      <c r="K33" s="11">
        <f>COUNTIFS(consolidated!$B$2:$B$9999, summary!$A33, consolidated!$D$2:$D$9999, K$1)/$C33*100</f>
        <v>0</v>
      </c>
      <c r="L33" s="11">
        <f>COUNTIFS(consolidated!$B$2:$B$9999, summary!$A33, consolidated!$D$2:$D$9999, L$1)/$C33*100</f>
        <v>0</v>
      </c>
      <c r="M33" s="11">
        <f>COUNTIFS(consolidated!$B$2:$B$9999, summary!$A33, consolidated!$D$2:$D$9999, M$1)/$C33*100</f>
        <v>0</v>
      </c>
      <c r="N33" s="11">
        <f>COUNTIFS(consolidated!$B$2:$B$9999, summary!$A33, consolidated!$D$2:$D$9999, N$1)/$C33*100</f>
        <v>0</v>
      </c>
      <c r="O33" s="11">
        <f>COUNTIFS(consolidated!$B$2:$B$9999, summary!$A33, consolidated!$D$2:$D$9999, O$1)/$C33*100</f>
        <v>0</v>
      </c>
      <c r="P33" s="11">
        <f>COUNTIFS(consolidated!$B$2:$B$9999, summary!$A33, consolidated!$D$2:$D$9999, P$1)/$C33*100</f>
        <v>0</v>
      </c>
      <c r="Q33" s="11">
        <f>COUNTIFS(consolidated!$B$2:$B$9999, summary!$A33, consolidated!$D$2:$D$9999, Q$1)/$C33*100</f>
        <v>0</v>
      </c>
      <c r="R33" s="11">
        <f>COUNTIFS(consolidated!$B$2:$B$9999, summary!$A33, consolidated!$D$2:$D$9999, R$1)/$C33*100</f>
        <v>0</v>
      </c>
      <c r="S33" s="11">
        <f>COUNTIFS(consolidated!$B$2:$B$9999, summary!$A33, consolidated!$D$2:$D$9999, S$1)/$C33*100</f>
        <v>0</v>
      </c>
      <c r="T33" s="11">
        <f>COUNTIFS(consolidated!$B$2:$B$9999, summary!$A33, consolidated!$D$2:$D$9999, T$1)/$C33*100</f>
        <v>0</v>
      </c>
      <c r="U33" s="11">
        <f>COUNTIFS(consolidated!$B$2:$B$9999, summary!$A33, consolidated!$D$2:$D$9999, U$1)/$C33*100</f>
        <v>0</v>
      </c>
      <c r="V33" s="11">
        <f>COUNTIFS(consolidated!$B$2:$B$9999, summary!$A33, consolidated!$D$2:$D$9999, V$1)/$C33*100</f>
        <v>0</v>
      </c>
      <c r="X33" s="10">
        <f t="shared" si="0"/>
        <v>16.329931618554522</v>
      </c>
    </row>
    <row r="34" spans="1:24">
      <c r="A34" s="1" t="s">
        <v>39</v>
      </c>
      <c r="B34" t="s">
        <v>206</v>
      </c>
      <c r="C34">
        <f>COUNTIFS(consolidated!$B$2:$B$997,summary!A34)</f>
        <v>5</v>
      </c>
      <c r="D34" s="11">
        <f>COUNTIFS(consolidated!$B$2:$B$9999, summary!$A34, consolidated!$D$2:$D$9999, D$1)/$C34*100</f>
        <v>80</v>
      </c>
      <c r="E34" s="11">
        <f>COUNTIFS(consolidated!$B$2:$B$9999, summary!A34, consolidated!$D$2:$D$9999, E$1)/C34*100</f>
        <v>0</v>
      </c>
      <c r="F34" s="11">
        <f>COUNTIFS(consolidated!$B$2:$B$9999, summary!$A34, consolidated!$D$2:$D$9999, F$1)/$C34*100</f>
        <v>0</v>
      </c>
      <c r="G34" s="11">
        <f>COUNTIFS(consolidated!$B$2:$B$9999, summary!$A34, consolidated!$D$2:$D$9999, G$1)/$C34*100</f>
        <v>20</v>
      </c>
      <c r="H34" s="11">
        <f>COUNTIFS(consolidated!$B$2:$B$9999, summary!$A34, consolidated!$D$2:$D$9999, H$1)/$C34*100</f>
        <v>0</v>
      </c>
      <c r="I34" s="11">
        <f>COUNTIFS(consolidated!$B$2:$B$9999, summary!$A34, consolidated!$D$2:$D$9999, I$1)/$C34*100</f>
        <v>0</v>
      </c>
      <c r="J34" s="11">
        <f>COUNTIFS(consolidated!$B$2:$B$9999, summary!$A34, consolidated!$D$2:$D$9999, J$1)/$C34*100</f>
        <v>0</v>
      </c>
      <c r="K34" s="11">
        <f>COUNTIFS(consolidated!$B$2:$B$9999, summary!$A34, consolidated!$D$2:$D$9999, K$1)/$C34*100</f>
        <v>0</v>
      </c>
      <c r="L34" s="11">
        <f>COUNTIFS(consolidated!$B$2:$B$9999, summary!$A34, consolidated!$D$2:$D$9999, L$1)/$C34*100</f>
        <v>0</v>
      </c>
      <c r="M34" s="11">
        <f>COUNTIFS(consolidated!$B$2:$B$9999, summary!$A34, consolidated!$D$2:$D$9999, M$1)/$C34*100</f>
        <v>0</v>
      </c>
      <c r="N34" s="11">
        <f>COUNTIFS(consolidated!$B$2:$B$9999, summary!$A34, consolidated!$D$2:$D$9999, N$1)/$C34*100</f>
        <v>0</v>
      </c>
      <c r="O34" s="11">
        <f>COUNTIFS(consolidated!$B$2:$B$9999, summary!$A34, consolidated!$D$2:$D$9999, O$1)/$C34*100</f>
        <v>0</v>
      </c>
      <c r="P34" s="11">
        <f>COUNTIFS(consolidated!$B$2:$B$9999, summary!$A34, consolidated!$D$2:$D$9999, P$1)/$C34*100</f>
        <v>0</v>
      </c>
      <c r="Q34" s="11">
        <f>COUNTIFS(consolidated!$B$2:$B$9999, summary!$A34, consolidated!$D$2:$D$9999, Q$1)/$C34*100</f>
        <v>0</v>
      </c>
      <c r="R34" s="11">
        <f>COUNTIFS(consolidated!$B$2:$B$9999, summary!$A34, consolidated!$D$2:$D$9999, R$1)/$C34*100</f>
        <v>0</v>
      </c>
      <c r="S34" s="11">
        <f>COUNTIFS(consolidated!$B$2:$B$9999, summary!$A34, consolidated!$D$2:$D$9999, S$1)/$C34*100</f>
        <v>0</v>
      </c>
      <c r="T34" s="11">
        <f>COUNTIFS(consolidated!$B$2:$B$9999, summary!$A34, consolidated!$D$2:$D$9999, T$1)/$C34*100</f>
        <v>0</v>
      </c>
      <c r="U34" s="11">
        <f>COUNTIFS(consolidated!$B$2:$B$9999, summary!$A34, consolidated!$D$2:$D$9999, U$1)/$C34*100</f>
        <v>0</v>
      </c>
      <c r="V34" s="11">
        <f>COUNTIFS(consolidated!$B$2:$B$9999, summary!$A34, consolidated!$D$2:$D$9999, V$1)/$C34*100</f>
        <v>0</v>
      </c>
      <c r="X34" s="10">
        <f t="shared" si="0"/>
        <v>12.126781251816649</v>
      </c>
    </row>
    <row r="35" spans="1:24">
      <c r="A35" s="1" t="s">
        <v>195</v>
      </c>
      <c r="B35" t="s">
        <v>206</v>
      </c>
      <c r="C35">
        <f>COUNTIFS(consolidated!$B$2:$B$997,summary!A35)</f>
        <v>18</v>
      </c>
      <c r="D35" s="11">
        <f>COUNTIFS(consolidated!$B$2:$B$9999, summary!$A35, consolidated!$D$2:$D$9999, D$1)/$C35*100</f>
        <v>27.777777777777779</v>
      </c>
      <c r="E35" s="11">
        <f>COUNTIFS(consolidated!$B$2:$B$9999, summary!A35, consolidated!$D$2:$D$9999, E$1)/C35*100</f>
        <v>11.111111111111111</v>
      </c>
      <c r="F35" s="11">
        <f>COUNTIFS(consolidated!$B$2:$B$9999, summary!$A35, consolidated!$D$2:$D$9999, F$1)/$C35*100</f>
        <v>16.666666666666664</v>
      </c>
      <c r="G35" s="11">
        <f>COUNTIFS(consolidated!$B$2:$B$9999, summary!$A35, consolidated!$D$2:$D$9999, G$1)/$C35*100</f>
        <v>27.777777777777779</v>
      </c>
      <c r="H35" s="11">
        <f>COUNTIFS(consolidated!$B$2:$B$9999, summary!$A35, consolidated!$D$2:$D$9999, H$1)/$C35*100</f>
        <v>16.666666666666664</v>
      </c>
      <c r="I35" s="11">
        <f>COUNTIFS(consolidated!$B$2:$B$9999, summary!$A35, consolidated!$D$2:$D$9999, I$1)/$C35*100</f>
        <v>0</v>
      </c>
      <c r="J35" s="11">
        <f>COUNTIFS(consolidated!$B$2:$B$9999, summary!$A35, consolidated!$D$2:$D$9999, J$1)/$C35*100</f>
        <v>0</v>
      </c>
      <c r="K35" s="11">
        <f>COUNTIFS(consolidated!$B$2:$B$9999, summary!$A35, consolidated!$D$2:$D$9999, K$1)/$C35*100</f>
        <v>0</v>
      </c>
      <c r="L35" s="11">
        <f>COUNTIFS(consolidated!$B$2:$B$9999, summary!$A35, consolidated!$D$2:$D$9999, L$1)/$C35*100</f>
        <v>0</v>
      </c>
      <c r="M35" s="11">
        <f>COUNTIFS(consolidated!$B$2:$B$9999, summary!$A35, consolidated!$D$2:$D$9999, M$1)/$C35*100</f>
        <v>0</v>
      </c>
      <c r="N35" s="11">
        <f>COUNTIFS(consolidated!$B$2:$B$9999, summary!$A35, consolidated!$D$2:$D$9999, N$1)/$C35*100</f>
        <v>0</v>
      </c>
      <c r="O35" s="11">
        <f>COUNTIFS(consolidated!$B$2:$B$9999, summary!$A35, consolidated!$D$2:$D$9999, O$1)/$C35*100</f>
        <v>0</v>
      </c>
      <c r="P35" s="11">
        <f>COUNTIFS(consolidated!$B$2:$B$9999, summary!$A35, consolidated!$D$2:$D$9999, P$1)/$C35*100</f>
        <v>0</v>
      </c>
      <c r="Q35" s="11">
        <f>COUNTIFS(consolidated!$B$2:$B$9999, summary!$A35, consolidated!$D$2:$D$9999, Q$1)/$C35*100</f>
        <v>0</v>
      </c>
      <c r="R35" s="11">
        <f>COUNTIFS(consolidated!$B$2:$B$9999, summary!$A35, consolidated!$D$2:$D$9999, R$1)/$C35*100</f>
        <v>0</v>
      </c>
      <c r="S35" s="11">
        <f>COUNTIFS(consolidated!$B$2:$B$9999, summary!$A35, consolidated!$D$2:$D$9999, S$1)/$C35*100</f>
        <v>0</v>
      </c>
      <c r="T35" s="11">
        <f>COUNTIFS(consolidated!$B$2:$B$9999, summary!$A35, consolidated!$D$2:$D$9999, T$1)/$C35*100</f>
        <v>0</v>
      </c>
      <c r="U35" s="11">
        <f>COUNTIFS(consolidated!$B$2:$B$9999, summary!$A35, consolidated!$D$2:$D$9999, U$1)/$C35*100</f>
        <v>0</v>
      </c>
      <c r="V35" s="11">
        <f>COUNTIFS(consolidated!$B$2:$B$9999, summary!$A35, consolidated!$D$2:$D$9999, V$1)/$C35*100</f>
        <v>0</v>
      </c>
      <c r="X35" s="10">
        <f t="shared" si="0"/>
        <v>21.213203435596423</v>
      </c>
    </row>
    <row r="36" spans="1:24">
      <c r="A36" s="1" t="s">
        <v>196</v>
      </c>
      <c r="B36" t="s">
        <v>303</v>
      </c>
      <c r="C36">
        <f>COUNTIFS(consolidated!$B$2:$B$997,summary!A36)</f>
        <v>3</v>
      </c>
      <c r="D36" s="11">
        <f>COUNTIFS(consolidated!$B$2:$B$9999, summary!$A36, consolidated!$D$2:$D$9999, D$1)/$C36*100</f>
        <v>100</v>
      </c>
      <c r="E36" s="11">
        <f>COUNTIFS(consolidated!$B$2:$B$9999, summary!A36, consolidated!$D$2:$D$9999, E$1)/C36*100</f>
        <v>0</v>
      </c>
      <c r="F36" s="11">
        <f>COUNTIFS(consolidated!$B$2:$B$9999, summary!$A36, consolidated!$D$2:$D$9999, F$1)/$C36*100</f>
        <v>0</v>
      </c>
      <c r="G36" s="11">
        <f>COUNTIFS(consolidated!$B$2:$B$9999, summary!$A36, consolidated!$D$2:$D$9999, G$1)/$C36*100</f>
        <v>0</v>
      </c>
      <c r="H36" s="11">
        <f>COUNTIFS(consolidated!$B$2:$B$9999, summary!$A36, consolidated!$D$2:$D$9999, H$1)/$C36*100</f>
        <v>0</v>
      </c>
      <c r="I36" s="11">
        <f>COUNTIFS(consolidated!$B$2:$B$9999, summary!$A36, consolidated!$D$2:$D$9999, I$1)/$C36*100</f>
        <v>0</v>
      </c>
      <c r="J36" s="11">
        <f>COUNTIFS(consolidated!$B$2:$B$9999, summary!$A36, consolidated!$D$2:$D$9999, J$1)/$C36*100</f>
        <v>0</v>
      </c>
      <c r="K36" s="11">
        <f>COUNTIFS(consolidated!$B$2:$B$9999, summary!$A36, consolidated!$D$2:$D$9999, K$1)/$C36*100</f>
        <v>0</v>
      </c>
      <c r="L36" s="11">
        <f>COUNTIFS(consolidated!$B$2:$B$9999, summary!$A36, consolidated!$D$2:$D$9999, L$1)/$C36*100</f>
        <v>0</v>
      </c>
      <c r="M36" s="11">
        <f>COUNTIFS(consolidated!$B$2:$B$9999, summary!$A36, consolidated!$D$2:$D$9999, M$1)/$C36*100</f>
        <v>0</v>
      </c>
      <c r="N36" s="11">
        <f>COUNTIFS(consolidated!$B$2:$B$9999, summary!$A36, consolidated!$D$2:$D$9999, N$1)/$C36*100</f>
        <v>0</v>
      </c>
      <c r="O36" s="11">
        <f>COUNTIFS(consolidated!$B$2:$B$9999, summary!$A36, consolidated!$D$2:$D$9999, O$1)/$C36*100</f>
        <v>0</v>
      </c>
      <c r="P36" s="11">
        <f>COUNTIFS(consolidated!$B$2:$B$9999, summary!$A36, consolidated!$D$2:$D$9999, P$1)/$C36*100</f>
        <v>0</v>
      </c>
      <c r="Q36" s="11">
        <f>COUNTIFS(consolidated!$B$2:$B$9999, summary!$A36, consolidated!$D$2:$D$9999, Q$1)/$C36*100</f>
        <v>0</v>
      </c>
      <c r="R36" s="11">
        <f>COUNTIFS(consolidated!$B$2:$B$9999, summary!$A36, consolidated!$D$2:$D$9999, R$1)/$C36*100</f>
        <v>0</v>
      </c>
      <c r="S36" s="11">
        <f>COUNTIFS(consolidated!$B$2:$B$9999, summary!$A36, consolidated!$D$2:$D$9999, S$1)/$C36*100</f>
        <v>0</v>
      </c>
      <c r="T36" s="11">
        <f>COUNTIFS(consolidated!$B$2:$B$9999, summary!$A36, consolidated!$D$2:$D$9999, T$1)/$C36*100</f>
        <v>0</v>
      </c>
      <c r="U36" s="11">
        <f>COUNTIFS(consolidated!$B$2:$B$9999, summary!$A36, consolidated!$D$2:$D$9999, U$1)/$C36*100</f>
        <v>0</v>
      </c>
      <c r="V36" s="11">
        <f>COUNTIFS(consolidated!$B$2:$B$9999, summary!$A36, consolidated!$D$2:$D$9999, V$1)/$C36*100</f>
        <v>0</v>
      </c>
      <c r="X36" s="10">
        <f t="shared" si="0"/>
        <v>10</v>
      </c>
    </row>
    <row r="37" spans="1:24">
      <c r="A37" s="1" t="s">
        <v>51</v>
      </c>
      <c r="B37" t="s">
        <v>98</v>
      </c>
      <c r="C37">
        <f>COUNTIFS(consolidated!$B$2:$B$997,summary!A37)</f>
        <v>14</v>
      </c>
      <c r="D37" s="11">
        <f>COUNTIFS(consolidated!$B$2:$B$9999, summary!$A37, consolidated!$D$2:$D$9999, D$1)/$C37*100</f>
        <v>50</v>
      </c>
      <c r="E37" s="11">
        <f>COUNTIFS(consolidated!$B$2:$B$9999, summary!A37, consolidated!$D$2:$D$9999, E$1)/C37*100</f>
        <v>7.1428571428571423</v>
      </c>
      <c r="F37" s="11">
        <f>COUNTIFS(consolidated!$B$2:$B$9999, summary!$A37, consolidated!$D$2:$D$9999, F$1)/$C37*100</f>
        <v>0</v>
      </c>
      <c r="G37" s="11">
        <f>COUNTIFS(consolidated!$B$2:$B$9999, summary!$A37, consolidated!$D$2:$D$9999, G$1)/$C37*100</f>
        <v>35.714285714285715</v>
      </c>
      <c r="H37" s="11">
        <f>COUNTIFS(consolidated!$B$2:$B$9999, summary!$A37, consolidated!$D$2:$D$9999, H$1)/$C37*100</f>
        <v>0</v>
      </c>
      <c r="I37" s="11">
        <f>COUNTIFS(consolidated!$B$2:$B$9999, summary!$A37, consolidated!$D$2:$D$9999, I$1)/$C37*100</f>
        <v>0</v>
      </c>
      <c r="J37" s="11">
        <f>COUNTIFS(consolidated!$B$2:$B$9999, summary!$A37, consolidated!$D$2:$D$9999, J$1)/$C37*100</f>
        <v>0</v>
      </c>
      <c r="K37" s="11">
        <f>COUNTIFS(consolidated!$B$2:$B$9999, summary!$A37, consolidated!$D$2:$D$9999, K$1)/$C37*100</f>
        <v>0</v>
      </c>
      <c r="L37" s="11">
        <f>COUNTIFS(consolidated!$B$2:$B$9999, summary!$A37, consolidated!$D$2:$D$9999, L$1)/$C37*100</f>
        <v>0</v>
      </c>
      <c r="M37" s="11">
        <f>COUNTIFS(consolidated!$B$2:$B$9999, summary!$A37, consolidated!$D$2:$D$9999, M$1)/$C37*100</f>
        <v>0</v>
      </c>
      <c r="N37" s="11">
        <f>COUNTIFS(consolidated!$B$2:$B$9999, summary!$A37, consolidated!$D$2:$D$9999, N$1)/$C37*100</f>
        <v>7.1428571428571423</v>
      </c>
      <c r="O37" s="11">
        <f>COUNTIFS(consolidated!$B$2:$B$9999, summary!$A37, consolidated!$D$2:$D$9999, O$1)/$C37*100</f>
        <v>0</v>
      </c>
      <c r="P37" s="11">
        <f>COUNTIFS(consolidated!$B$2:$B$9999, summary!$A37, consolidated!$D$2:$D$9999, P$1)/$C37*100</f>
        <v>0</v>
      </c>
      <c r="Q37" s="11">
        <f>COUNTIFS(consolidated!$B$2:$B$9999, summary!$A37, consolidated!$D$2:$D$9999, Q$1)/$C37*100</f>
        <v>0</v>
      </c>
      <c r="R37" s="11">
        <f>COUNTIFS(consolidated!$B$2:$B$9999, summary!$A37, consolidated!$D$2:$D$9999, R$1)/$C37*100</f>
        <v>0</v>
      </c>
      <c r="S37" s="11">
        <f>COUNTIFS(consolidated!$B$2:$B$9999, summary!$A37, consolidated!$D$2:$D$9999, S$1)/$C37*100</f>
        <v>0</v>
      </c>
      <c r="T37" s="11">
        <f>COUNTIFS(consolidated!$B$2:$B$9999, summary!$A37, consolidated!$D$2:$D$9999, T$1)/$C37*100</f>
        <v>0</v>
      </c>
      <c r="U37" s="11">
        <f>COUNTIFS(consolidated!$B$2:$B$9999, summary!$A37, consolidated!$D$2:$D$9999, U$1)/$C37*100</f>
        <v>0</v>
      </c>
      <c r="V37" s="11">
        <f>COUNTIFS(consolidated!$B$2:$B$9999, summary!$A37, consolidated!$D$2:$D$9999, V$1)/$C37*100</f>
        <v>0</v>
      </c>
      <c r="X37" s="10">
        <f t="shared" si="0"/>
        <v>16.059101370939324</v>
      </c>
    </row>
    <row r="38" spans="1:24">
      <c r="A38" s="1" t="s">
        <v>221</v>
      </c>
      <c r="B38" t="s">
        <v>303</v>
      </c>
      <c r="C38">
        <f>COUNTIFS(consolidated!$B$2:$B$997,summary!A38)</f>
        <v>0</v>
      </c>
      <c r="D38" s="11" t="e">
        <f>COUNTIFS(consolidated!$B$2:$B$9999, summary!$A38, consolidated!$D$2:$D$9999, D$1)/$C38*100</f>
        <v>#DIV/0!</v>
      </c>
      <c r="E38" s="11" t="e">
        <f>COUNTIFS(consolidated!$B$2:$B$9999, summary!A38, consolidated!$D$2:$D$9999, E$1)/C38*100</f>
        <v>#DIV/0!</v>
      </c>
      <c r="F38" s="11" t="e">
        <f>COUNTIFS(consolidated!$B$2:$B$9999, summary!$A38, consolidated!$D$2:$D$9999, F$1)/$C38*100</f>
        <v>#DIV/0!</v>
      </c>
      <c r="G38" s="11" t="e">
        <f>COUNTIFS(consolidated!$B$2:$B$9999, summary!$A38, consolidated!$D$2:$D$9999, G$1)/$C38*100</f>
        <v>#DIV/0!</v>
      </c>
      <c r="H38" s="11" t="e">
        <f>COUNTIFS(consolidated!$B$2:$B$9999, summary!$A38, consolidated!$D$2:$D$9999, H$1)/$C38*100</f>
        <v>#DIV/0!</v>
      </c>
      <c r="I38" s="11" t="e">
        <f>COUNTIFS(consolidated!$B$2:$B$9999, summary!$A38, consolidated!$D$2:$D$9999, I$1)/$C38*100</f>
        <v>#DIV/0!</v>
      </c>
      <c r="J38" s="11" t="e">
        <f>COUNTIFS(consolidated!$B$2:$B$9999, summary!$A38, consolidated!$D$2:$D$9999, J$1)/$C38*100</f>
        <v>#DIV/0!</v>
      </c>
      <c r="K38" s="11" t="e">
        <f>COUNTIFS(consolidated!$B$2:$B$9999, summary!$A38, consolidated!$D$2:$D$9999, K$1)/$C38*100</f>
        <v>#DIV/0!</v>
      </c>
      <c r="L38" s="11" t="e">
        <f>COUNTIFS(consolidated!$B$2:$B$9999, summary!$A38, consolidated!$D$2:$D$9999, L$1)/$C38*100</f>
        <v>#DIV/0!</v>
      </c>
      <c r="M38" s="11" t="e">
        <f>COUNTIFS(consolidated!$B$2:$B$9999, summary!$A38, consolidated!$D$2:$D$9999, M$1)/$C38*100</f>
        <v>#DIV/0!</v>
      </c>
      <c r="N38" s="11" t="e">
        <f>COUNTIFS(consolidated!$B$2:$B$9999, summary!$A38, consolidated!$D$2:$D$9999, N$1)/$C38*100</f>
        <v>#DIV/0!</v>
      </c>
      <c r="O38" s="11" t="e">
        <f>COUNTIFS(consolidated!$B$2:$B$9999, summary!$A38, consolidated!$D$2:$D$9999, O$1)/$C38*100</f>
        <v>#DIV/0!</v>
      </c>
      <c r="P38" s="11" t="e">
        <f>COUNTIFS(consolidated!$B$2:$B$9999, summary!$A38, consolidated!$D$2:$D$9999, P$1)/$C38*100</f>
        <v>#DIV/0!</v>
      </c>
      <c r="Q38" s="11" t="e">
        <f>COUNTIFS(consolidated!$B$2:$B$9999, summary!$A38, consolidated!$D$2:$D$9999, Q$1)/$C38*100</f>
        <v>#DIV/0!</v>
      </c>
      <c r="R38" s="11" t="e">
        <f>COUNTIFS(consolidated!$B$2:$B$9999, summary!$A38, consolidated!$D$2:$D$9999, R$1)/$C38*100</f>
        <v>#DIV/0!</v>
      </c>
      <c r="S38" s="11" t="e">
        <f>COUNTIFS(consolidated!$B$2:$B$9999, summary!$A38, consolidated!$D$2:$D$9999, S$1)/$C38*100</f>
        <v>#DIV/0!</v>
      </c>
      <c r="T38" s="11" t="e">
        <f>COUNTIFS(consolidated!$B$2:$B$9999, summary!$A38, consolidated!$D$2:$D$9999, T$1)/$C38*100</f>
        <v>#DIV/0!</v>
      </c>
      <c r="U38" s="11" t="e">
        <f>COUNTIFS(consolidated!$B$2:$B$9999, summary!$A38, consolidated!$D$2:$D$9999, U$1)/$C38*100</f>
        <v>#DIV/0!</v>
      </c>
      <c r="V38" s="11" t="e">
        <f>COUNTIFS(consolidated!$B$2:$B$9999, summary!$A38, consolidated!$D$2:$D$9999, V$1)/$C38*100</f>
        <v>#DIV/0!</v>
      </c>
      <c r="X38" s="10" t="e">
        <f t="shared" si="0"/>
        <v>#DIV/0!</v>
      </c>
    </row>
    <row r="39" spans="1:24">
      <c r="A39" s="1" t="s">
        <v>197</v>
      </c>
      <c r="B39" t="s">
        <v>205</v>
      </c>
      <c r="C39">
        <f>COUNTIFS(consolidated!$B$2:$B$997,summary!A39)</f>
        <v>2</v>
      </c>
      <c r="D39" s="11">
        <f>COUNTIFS(consolidated!$B$2:$B$9999, summary!$A39, consolidated!$D$2:$D$9999, D$1)/$C39*100</f>
        <v>50</v>
      </c>
      <c r="E39" s="11">
        <f>COUNTIFS(consolidated!$B$2:$B$9999, summary!A39, consolidated!$D$2:$D$9999, E$1)/C39*100</f>
        <v>0</v>
      </c>
      <c r="F39" s="11">
        <f>COUNTIFS(consolidated!$B$2:$B$9999, summary!$A39, consolidated!$D$2:$D$9999, F$1)/$C39*100</f>
        <v>0</v>
      </c>
      <c r="G39" s="11">
        <f>COUNTIFS(consolidated!$B$2:$B$9999, summary!$A39, consolidated!$D$2:$D$9999, G$1)/$C39*100</f>
        <v>0</v>
      </c>
      <c r="H39" s="11">
        <f>COUNTIFS(consolidated!$B$2:$B$9999, summary!$A39, consolidated!$D$2:$D$9999, H$1)/$C39*100</f>
        <v>50</v>
      </c>
      <c r="I39" s="11">
        <f>COUNTIFS(consolidated!$B$2:$B$9999, summary!$A39, consolidated!$D$2:$D$9999, I$1)/$C39*100</f>
        <v>0</v>
      </c>
      <c r="J39" s="11">
        <f>COUNTIFS(consolidated!$B$2:$B$9999, summary!$A39, consolidated!$D$2:$D$9999, J$1)/$C39*100</f>
        <v>0</v>
      </c>
      <c r="K39" s="11">
        <f>COUNTIFS(consolidated!$B$2:$B$9999, summary!$A39, consolidated!$D$2:$D$9999, K$1)/$C39*100</f>
        <v>0</v>
      </c>
      <c r="L39" s="11">
        <f>COUNTIFS(consolidated!$B$2:$B$9999, summary!$A39, consolidated!$D$2:$D$9999, L$1)/$C39*100</f>
        <v>0</v>
      </c>
      <c r="M39" s="11">
        <f>COUNTIFS(consolidated!$B$2:$B$9999, summary!$A39, consolidated!$D$2:$D$9999, M$1)/$C39*100</f>
        <v>0</v>
      </c>
      <c r="N39" s="11">
        <f>COUNTIFS(consolidated!$B$2:$B$9999, summary!$A39, consolidated!$D$2:$D$9999, N$1)/$C39*100</f>
        <v>0</v>
      </c>
      <c r="O39" s="11">
        <f>COUNTIFS(consolidated!$B$2:$B$9999, summary!$A39, consolidated!$D$2:$D$9999, O$1)/$C39*100</f>
        <v>0</v>
      </c>
      <c r="P39" s="11">
        <f>COUNTIFS(consolidated!$B$2:$B$9999, summary!$A39, consolidated!$D$2:$D$9999, P$1)/$C39*100</f>
        <v>0</v>
      </c>
      <c r="Q39" s="11">
        <f>COUNTIFS(consolidated!$B$2:$B$9999, summary!$A39, consolidated!$D$2:$D$9999, Q$1)/$C39*100</f>
        <v>0</v>
      </c>
      <c r="R39" s="11">
        <f>COUNTIFS(consolidated!$B$2:$B$9999, summary!$A39, consolidated!$D$2:$D$9999, R$1)/$C39*100</f>
        <v>0</v>
      </c>
      <c r="S39" s="11">
        <f>COUNTIFS(consolidated!$B$2:$B$9999, summary!$A39, consolidated!$D$2:$D$9999, S$1)/$C39*100</f>
        <v>0</v>
      </c>
      <c r="T39" s="11">
        <f>COUNTIFS(consolidated!$B$2:$B$9999, summary!$A39, consolidated!$D$2:$D$9999, T$1)/$C39*100</f>
        <v>0</v>
      </c>
      <c r="U39" s="11">
        <f>COUNTIFS(consolidated!$B$2:$B$9999, summary!$A39, consolidated!$D$2:$D$9999, U$1)/$C39*100</f>
        <v>0</v>
      </c>
      <c r="V39" s="11">
        <f>COUNTIFS(consolidated!$B$2:$B$9999, summary!$A39, consolidated!$D$2:$D$9999, V$1)/$C39*100</f>
        <v>0</v>
      </c>
      <c r="X39" s="10">
        <f t="shared" si="0"/>
        <v>14.142135623730951</v>
      </c>
    </row>
    <row r="40" spans="1:24">
      <c r="A40" s="1" t="s">
        <v>198</v>
      </c>
      <c r="B40" t="s">
        <v>206</v>
      </c>
      <c r="C40">
        <f>COUNTIFS(consolidated!$B$2:$B$997,summary!A40)</f>
        <v>5</v>
      </c>
      <c r="D40" s="11">
        <f>COUNTIFS(consolidated!$B$2:$B$9999, summary!$A40, consolidated!$D$2:$D$9999, D$1)/$C40*100</f>
        <v>20</v>
      </c>
      <c r="E40" s="11">
        <f>COUNTIFS(consolidated!$B$2:$B$9999, summary!A40, consolidated!$D$2:$D$9999, E$1)/C40*100</f>
        <v>0</v>
      </c>
      <c r="F40" s="11">
        <f>COUNTIFS(consolidated!$B$2:$B$9999, summary!$A40, consolidated!$D$2:$D$9999, F$1)/$C40*100</f>
        <v>0</v>
      </c>
      <c r="G40" s="11">
        <f>COUNTIFS(consolidated!$B$2:$B$9999, summary!$A40, consolidated!$D$2:$D$9999, G$1)/$C40*100</f>
        <v>0</v>
      </c>
      <c r="H40" s="11">
        <f>COUNTIFS(consolidated!$B$2:$B$9999, summary!$A40, consolidated!$D$2:$D$9999, H$1)/$C40*100</f>
        <v>0</v>
      </c>
      <c r="I40" s="11">
        <f>COUNTIFS(consolidated!$B$2:$B$9999, summary!$A40, consolidated!$D$2:$D$9999, I$1)/$C40*100</f>
        <v>20</v>
      </c>
      <c r="J40" s="11">
        <f>COUNTIFS(consolidated!$B$2:$B$9999, summary!$A40, consolidated!$D$2:$D$9999, J$1)/$C40*100</f>
        <v>20</v>
      </c>
      <c r="K40" s="11">
        <f>COUNTIFS(consolidated!$B$2:$B$9999, summary!$A40, consolidated!$D$2:$D$9999, K$1)/$C40*100</f>
        <v>0</v>
      </c>
      <c r="L40" s="11">
        <f>COUNTIFS(consolidated!$B$2:$B$9999, summary!$A40, consolidated!$D$2:$D$9999, L$1)/$C40*100</f>
        <v>20</v>
      </c>
      <c r="M40" s="11">
        <f>COUNTIFS(consolidated!$B$2:$B$9999, summary!$A40, consolidated!$D$2:$D$9999, M$1)/$C40*100</f>
        <v>0</v>
      </c>
      <c r="N40" s="11">
        <f>COUNTIFS(consolidated!$B$2:$B$9999, summary!$A40, consolidated!$D$2:$D$9999, N$1)/$C40*100</f>
        <v>20</v>
      </c>
      <c r="O40" s="11">
        <f>COUNTIFS(consolidated!$B$2:$B$9999, summary!$A40, consolidated!$D$2:$D$9999, O$1)/$C40*100</f>
        <v>0</v>
      </c>
      <c r="P40" s="11">
        <f>COUNTIFS(consolidated!$B$2:$B$9999, summary!$A40, consolidated!$D$2:$D$9999, P$1)/$C40*100</f>
        <v>0</v>
      </c>
      <c r="Q40" s="11">
        <f>COUNTIFS(consolidated!$B$2:$B$9999, summary!$A40, consolidated!$D$2:$D$9999, Q$1)/$C40*100</f>
        <v>0</v>
      </c>
      <c r="R40" s="11">
        <f>COUNTIFS(consolidated!$B$2:$B$9999, summary!$A40, consolidated!$D$2:$D$9999, R$1)/$C40*100</f>
        <v>0</v>
      </c>
      <c r="S40" s="11">
        <f>COUNTIFS(consolidated!$B$2:$B$9999, summary!$A40, consolidated!$D$2:$D$9999, S$1)/$C40*100</f>
        <v>0</v>
      </c>
      <c r="T40" s="11">
        <f>COUNTIFS(consolidated!$B$2:$B$9999, summary!$A40, consolidated!$D$2:$D$9999, T$1)/$C40*100</f>
        <v>0</v>
      </c>
      <c r="U40" s="11">
        <f>COUNTIFS(consolidated!$B$2:$B$9999, summary!$A40, consolidated!$D$2:$D$9999, U$1)/$C40*100</f>
        <v>0</v>
      </c>
      <c r="V40" s="11">
        <f>COUNTIFS(consolidated!$B$2:$B$9999, summary!$A40, consolidated!$D$2:$D$9999, V$1)/$C40*100</f>
        <v>0</v>
      </c>
      <c r="X40" s="10">
        <f t="shared" si="0"/>
        <v>22.360679774997898</v>
      </c>
    </row>
    <row r="41" spans="1:24">
      <c r="A41" s="1" t="s">
        <v>199</v>
      </c>
      <c r="B41" t="s">
        <v>206</v>
      </c>
      <c r="C41">
        <f>COUNTIFS(consolidated!$B$2:$B$997,summary!A41)</f>
        <v>6</v>
      </c>
      <c r="D41" s="11">
        <f>COUNTIFS(consolidated!$B$2:$B$9999, summary!$A41, consolidated!$D$2:$D$9999, D$1)/$C41*100</f>
        <v>33.333333333333329</v>
      </c>
      <c r="E41" s="11">
        <f>COUNTIFS(consolidated!$B$2:$B$9999, summary!A41, consolidated!$D$2:$D$9999, E$1)/C41*100</f>
        <v>0</v>
      </c>
      <c r="F41" s="11">
        <f>COUNTIFS(consolidated!$B$2:$B$9999, summary!$A41, consolidated!$D$2:$D$9999, F$1)/$C41*100</f>
        <v>0</v>
      </c>
      <c r="G41" s="11">
        <f>COUNTIFS(consolidated!$B$2:$B$9999, summary!$A41, consolidated!$D$2:$D$9999, G$1)/$C41*100</f>
        <v>0</v>
      </c>
      <c r="H41" s="11">
        <f>COUNTIFS(consolidated!$B$2:$B$9999, summary!$A41, consolidated!$D$2:$D$9999, H$1)/$C41*100</f>
        <v>33.333333333333329</v>
      </c>
      <c r="I41" s="11">
        <f>COUNTIFS(consolidated!$B$2:$B$9999, summary!$A41, consolidated!$D$2:$D$9999, I$1)/$C41*100</f>
        <v>0</v>
      </c>
      <c r="J41" s="11">
        <f>COUNTIFS(consolidated!$B$2:$B$9999, summary!$A41, consolidated!$D$2:$D$9999, J$1)/$C41*100</f>
        <v>0</v>
      </c>
      <c r="K41" s="11">
        <f>COUNTIFS(consolidated!$B$2:$B$9999, summary!$A41, consolidated!$D$2:$D$9999, K$1)/$C41*100</f>
        <v>33.333333333333329</v>
      </c>
      <c r="L41" s="11">
        <f>COUNTIFS(consolidated!$B$2:$B$9999, summary!$A41, consolidated!$D$2:$D$9999, L$1)/$C41*100</f>
        <v>0</v>
      </c>
      <c r="M41" s="11">
        <f>COUNTIFS(consolidated!$B$2:$B$9999, summary!$A41, consolidated!$D$2:$D$9999, M$1)/$C41*100</f>
        <v>0</v>
      </c>
      <c r="N41" s="11">
        <f>COUNTIFS(consolidated!$B$2:$B$9999, summary!$A41, consolidated!$D$2:$D$9999, N$1)/$C41*100</f>
        <v>0</v>
      </c>
      <c r="O41" s="11">
        <f>COUNTIFS(consolidated!$B$2:$B$9999, summary!$A41, consolidated!$D$2:$D$9999, O$1)/$C41*100</f>
        <v>0</v>
      </c>
      <c r="P41" s="11">
        <f>COUNTIFS(consolidated!$B$2:$B$9999, summary!$A41, consolidated!$D$2:$D$9999, P$1)/$C41*100</f>
        <v>0</v>
      </c>
      <c r="Q41" s="11">
        <f>COUNTIFS(consolidated!$B$2:$B$9999, summary!$A41, consolidated!$D$2:$D$9999, Q$1)/$C41*100</f>
        <v>0</v>
      </c>
      <c r="R41" s="11">
        <f>COUNTIFS(consolidated!$B$2:$B$9999, summary!$A41, consolidated!$D$2:$D$9999, R$1)/$C41*100</f>
        <v>0</v>
      </c>
      <c r="S41" s="11">
        <f>COUNTIFS(consolidated!$B$2:$B$9999, summary!$A41, consolidated!$D$2:$D$9999, S$1)/$C41*100</f>
        <v>0</v>
      </c>
      <c r="T41" s="11">
        <f>COUNTIFS(consolidated!$B$2:$B$9999, summary!$A41, consolidated!$D$2:$D$9999, T$1)/$C41*100</f>
        <v>0</v>
      </c>
      <c r="U41" s="11">
        <f>COUNTIFS(consolidated!$B$2:$B$9999, summary!$A41, consolidated!$D$2:$D$9999, U$1)/$C41*100</f>
        <v>0</v>
      </c>
      <c r="V41" s="11">
        <f>COUNTIFS(consolidated!$B$2:$B$9999, summary!$A41, consolidated!$D$2:$D$9999, V$1)/$C41*100</f>
        <v>0</v>
      </c>
      <c r="X41" s="10">
        <f t="shared" si="0"/>
        <v>17.320508075688778</v>
      </c>
    </row>
    <row r="42" spans="1:24">
      <c r="A42" s="1" t="s">
        <v>222</v>
      </c>
      <c r="B42" t="s">
        <v>205</v>
      </c>
      <c r="C42">
        <f>COUNTIFS(consolidated!$B$2:$B$997,summary!A42)</f>
        <v>154</v>
      </c>
      <c r="D42" s="11">
        <f>COUNTIFS(consolidated!$B$2:$B$9999, summary!$A42, consolidated!$D$2:$D$9999, D$1)/$C42*100</f>
        <v>50.649350649350644</v>
      </c>
      <c r="E42" s="11">
        <f>COUNTIFS(consolidated!$B$2:$B$9999, summary!A42, consolidated!$D$2:$D$9999, E$1)/C42*100</f>
        <v>22.727272727272727</v>
      </c>
      <c r="F42" s="11">
        <f>COUNTIFS(consolidated!$B$2:$B$9999, summary!$A42, consolidated!$D$2:$D$9999, F$1)/$C42*100</f>
        <v>9.7402597402597415</v>
      </c>
      <c r="G42" s="11">
        <f>COUNTIFS(consolidated!$B$2:$B$9999, summary!$A42, consolidated!$D$2:$D$9999, G$1)/$C42*100</f>
        <v>5.8441558441558437</v>
      </c>
      <c r="H42" s="11">
        <f>COUNTIFS(consolidated!$B$2:$B$9999, summary!$A42, consolidated!$D$2:$D$9999, H$1)/$C42*100</f>
        <v>4.5454545454545459</v>
      </c>
      <c r="I42" s="11">
        <f>COUNTIFS(consolidated!$B$2:$B$9999, summary!$A42, consolidated!$D$2:$D$9999, I$1)/$C42*100</f>
        <v>3.2467532467532463</v>
      </c>
      <c r="J42" s="11">
        <f>COUNTIFS(consolidated!$B$2:$B$9999, summary!$A42, consolidated!$D$2:$D$9999, J$1)/$C42*100</f>
        <v>0</v>
      </c>
      <c r="K42" s="11">
        <f>COUNTIFS(consolidated!$B$2:$B$9999, summary!$A42, consolidated!$D$2:$D$9999, K$1)/$C42*100</f>
        <v>0.64935064935064934</v>
      </c>
      <c r="L42" s="11">
        <f>COUNTIFS(consolidated!$B$2:$B$9999, summary!$A42, consolidated!$D$2:$D$9999, L$1)/$C42*100</f>
        <v>0</v>
      </c>
      <c r="M42" s="11">
        <f>COUNTIFS(consolidated!$B$2:$B$9999, summary!$A42, consolidated!$D$2:$D$9999, M$1)/$C42*100</f>
        <v>0</v>
      </c>
      <c r="N42" s="11">
        <f>COUNTIFS(consolidated!$B$2:$B$9999, summary!$A42, consolidated!$D$2:$D$9999, N$1)/$C42*100</f>
        <v>0.64935064935064934</v>
      </c>
      <c r="O42" s="11">
        <f>COUNTIFS(consolidated!$B$2:$B$9999, summary!$A42, consolidated!$D$2:$D$9999, O$1)/$C42*100</f>
        <v>1.948051948051948</v>
      </c>
      <c r="P42" s="11">
        <f>COUNTIFS(consolidated!$B$2:$B$9999, summary!$A42, consolidated!$D$2:$D$9999, P$1)/$C42*100</f>
        <v>0</v>
      </c>
      <c r="Q42" s="11">
        <f>COUNTIFS(consolidated!$B$2:$B$9999, summary!$A42, consolidated!$D$2:$D$9999, Q$1)/$C42*100</f>
        <v>0</v>
      </c>
      <c r="R42" s="11">
        <f>COUNTIFS(consolidated!$B$2:$B$9999, summary!$A42, consolidated!$D$2:$D$9999, R$1)/$C42*100</f>
        <v>0</v>
      </c>
      <c r="S42" s="11">
        <f>COUNTIFS(consolidated!$B$2:$B$9999, summary!$A42, consolidated!$D$2:$D$9999, S$1)/$C42*100</f>
        <v>0</v>
      </c>
      <c r="T42" s="11">
        <f>COUNTIFS(consolidated!$B$2:$B$9999, summary!$A42, consolidated!$D$2:$D$9999, T$1)/$C42*100</f>
        <v>0</v>
      </c>
      <c r="U42" s="11">
        <f>COUNTIFS(consolidated!$B$2:$B$9999, summary!$A42, consolidated!$D$2:$D$9999, U$1)/$C42*100</f>
        <v>0</v>
      </c>
      <c r="V42" s="11">
        <f>COUNTIFS(consolidated!$B$2:$B$9999, summary!$A42, consolidated!$D$2:$D$9999, V$1)/$C42*100</f>
        <v>0</v>
      </c>
      <c r="X42" s="10">
        <f t="shared" si="0"/>
        <v>17.549928774784245</v>
      </c>
    </row>
    <row r="43" spans="1:24">
      <c r="A43" s="1" t="s">
        <v>6</v>
      </c>
      <c r="B43" t="s">
        <v>207</v>
      </c>
      <c r="C43">
        <f>COUNTIFS(consolidated!$B$2:$B$997,summary!A43)</f>
        <v>71</v>
      </c>
      <c r="D43" s="11">
        <f>COUNTIFS(consolidated!$B$2:$B$9999, summary!$A43, consolidated!$D$2:$D$9999, D$1)/$C43*100</f>
        <v>50.704225352112672</v>
      </c>
      <c r="E43" s="11">
        <f>COUNTIFS(consolidated!$B$2:$B$9999, summary!A43, consolidated!$D$2:$D$9999, E$1)/C43*100</f>
        <v>12.676056338028168</v>
      </c>
      <c r="F43" s="11">
        <f>COUNTIFS(consolidated!$B$2:$B$9999, summary!$A43, consolidated!$D$2:$D$9999, F$1)/$C43*100</f>
        <v>5.6338028169014089</v>
      </c>
      <c r="G43" s="11">
        <f>COUNTIFS(consolidated!$B$2:$B$9999, summary!$A43, consolidated!$D$2:$D$9999, G$1)/$C43*100</f>
        <v>18.30985915492958</v>
      </c>
      <c r="H43" s="11">
        <f>COUNTIFS(consolidated!$B$2:$B$9999, summary!$A43, consolidated!$D$2:$D$9999, H$1)/$C43*100</f>
        <v>7.042253521126761</v>
      </c>
      <c r="I43" s="11">
        <f>COUNTIFS(consolidated!$B$2:$B$9999, summary!$A43, consolidated!$D$2:$D$9999, I$1)/$C43*100</f>
        <v>2.8169014084507045</v>
      </c>
      <c r="J43" s="11">
        <f>COUNTIFS(consolidated!$B$2:$B$9999, summary!$A43, consolidated!$D$2:$D$9999, J$1)/$C43*100</f>
        <v>0</v>
      </c>
      <c r="K43" s="11">
        <f>COUNTIFS(consolidated!$B$2:$B$9999, summary!$A43, consolidated!$D$2:$D$9999, K$1)/$C43*100</f>
        <v>2.8169014084507045</v>
      </c>
      <c r="L43" s="11">
        <f>COUNTIFS(consolidated!$B$2:$B$9999, summary!$A43, consolidated!$D$2:$D$9999, L$1)/$C43*100</f>
        <v>0</v>
      </c>
      <c r="M43" s="11">
        <f>COUNTIFS(consolidated!$B$2:$B$9999, summary!$A43, consolidated!$D$2:$D$9999, M$1)/$C43*100</f>
        <v>0</v>
      </c>
      <c r="N43" s="11">
        <f>COUNTIFS(consolidated!$B$2:$B$9999, summary!$A43, consolidated!$D$2:$D$9999, N$1)/$C43*100</f>
        <v>0</v>
      </c>
      <c r="O43" s="11">
        <f>COUNTIFS(consolidated!$B$2:$B$9999, summary!$A43, consolidated!$D$2:$D$9999, O$1)/$C43*100</f>
        <v>0</v>
      </c>
      <c r="P43" s="11">
        <f>COUNTIFS(consolidated!$B$2:$B$9999, summary!$A43, consolidated!$D$2:$D$9999, P$1)/$C43*100</f>
        <v>0</v>
      </c>
      <c r="Q43" s="11">
        <f>COUNTIFS(consolidated!$B$2:$B$9999, summary!$A43, consolidated!$D$2:$D$9999, Q$1)/$C43*100</f>
        <v>0</v>
      </c>
      <c r="R43" s="11">
        <f>COUNTIFS(consolidated!$B$2:$B$9999, summary!$A43, consolidated!$D$2:$D$9999, R$1)/$C43*100</f>
        <v>0</v>
      </c>
      <c r="S43" s="11">
        <f>COUNTIFS(consolidated!$B$2:$B$9999, summary!$A43, consolidated!$D$2:$D$9999, S$1)/$C43*100</f>
        <v>0</v>
      </c>
      <c r="T43" s="11">
        <f>COUNTIFS(consolidated!$B$2:$B$9999, summary!$A43, consolidated!$D$2:$D$9999, T$1)/$C43*100</f>
        <v>0</v>
      </c>
      <c r="U43" s="11">
        <f>COUNTIFS(consolidated!$B$2:$B$9999, summary!$A43, consolidated!$D$2:$D$9999, U$1)/$C43*100</f>
        <v>0</v>
      </c>
      <c r="V43" s="11">
        <f>COUNTIFS(consolidated!$B$2:$B$9999, summary!$A43, consolidated!$D$2:$D$9999, V$1)/$C43*100</f>
        <v>0</v>
      </c>
      <c r="X43" s="10">
        <f t="shared" si="0"/>
        <v>17.77779954718277</v>
      </c>
    </row>
    <row r="44" spans="1:24">
      <c r="A44" s="1" t="s">
        <v>537</v>
      </c>
      <c r="B44" t="s">
        <v>205</v>
      </c>
      <c r="C44">
        <f>COUNTIFS(consolidated!$B$2:$B$997,summary!A44)</f>
        <v>1</v>
      </c>
      <c r="D44" s="11">
        <f>COUNTIFS(consolidated!$B$2:$B$9999, summary!$A44, consolidated!$D$2:$D$9999, D$1)/$C44*100</f>
        <v>0</v>
      </c>
      <c r="E44" s="11">
        <f>COUNTIFS(consolidated!$B$2:$B$9999, summary!A44, consolidated!$D$2:$D$9999, E$1)/C44*100</f>
        <v>0</v>
      </c>
      <c r="F44" s="11">
        <f>COUNTIFS(consolidated!$B$2:$B$9999, summary!$A44, consolidated!$D$2:$D$9999, F$1)/$C44*100</f>
        <v>100</v>
      </c>
      <c r="G44" s="11">
        <f>COUNTIFS(consolidated!$B$2:$B$9999, summary!$A44, consolidated!$D$2:$D$9999, G$1)/$C44*100</f>
        <v>0</v>
      </c>
      <c r="H44" s="11">
        <f>COUNTIFS(consolidated!$B$2:$B$9999, summary!$A44, consolidated!$D$2:$D$9999, H$1)/$C44*100</f>
        <v>0</v>
      </c>
      <c r="I44" s="11">
        <f>COUNTIFS(consolidated!$B$2:$B$9999, summary!$A44, consolidated!$D$2:$D$9999, I$1)/$C44*100</f>
        <v>0</v>
      </c>
      <c r="J44" s="11">
        <f>COUNTIFS(consolidated!$B$2:$B$9999, summary!$A44, consolidated!$D$2:$D$9999, J$1)/$C44*100</f>
        <v>0</v>
      </c>
      <c r="K44" s="11">
        <f>COUNTIFS(consolidated!$B$2:$B$9999, summary!$A44, consolidated!$D$2:$D$9999, K$1)/$C44*100</f>
        <v>0</v>
      </c>
      <c r="L44" s="11">
        <f>COUNTIFS(consolidated!$B$2:$B$9999, summary!$A44, consolidated!$D$2:$D$9999, L$1)/$C44*100</f>
        <v>0</v>
      </c>
      <c r="M44" s="11">
        <f>COUNTIFS(consolidated!$B$2:$B$9999, summary!$A44, consolidated!$D$2:$D$9999, M$1)/$C44*100</f>
        <v>0</v>
      </c>
      <c r="N44" s="11">
        <f>COUNTIFS(consolidated!$B$2:$B$9999, summary!$A44, consolidated!$D$2:$D$9999, N$1)/$C44*100</f>
        <v>0</v>
      </c>
      <c r="O44" s="11">
        <f>COUNTIFS(consolidated!$B$2:$B$9999, summary!$A44, consolidated!$D$2:$D$9999, O$1)/$C44*100</f>
        <v>0</v>
      </c>
      <c r="P44" s="11">
        <f>COUNTIFS(consolidated!$B$2:$B$9999, summary!$A44, consolidated!$D$2:$D$9999, P$1)/$C44*100</f>
        <v>0</v>
      </c>
      <c r="Q44" s="11">
        <f>COUNTIFS(consolidated!$B$2:$B$9999, summary!$A44, consolidated!$D$2:$D$9999, Q$1)/$C44*100</f>
        <v>0</v>
      </c>
      <c r="R44" s="11">
        <f>COUNTIFS(consolidated!$B$2:$B$9999, summary!$A44, consolidated!$D$2:$D$9999, R$1)/$C44*100</f>
        <v>0</v>
      </c>
      <c r="S44" s="11">
        <f>COUNTIFS(consolidated!$B$2:$B$9999, summary!$A44, consolidated!$D$2:$D$9999, S$1)/$C44*100</f>
        <v>0</v>
      </c>
      <c r="T44" s="11">
        <f>COUNTIFS(consolidated!$B$2:$B$9999, summary!$A44, consolidated!$D$2:$D$9999, T$1)/$C44*100</f>
        <v>0</v>
      </c>
      <c r="U44" s="11">
        <f>COUNTIFS(consolidated!$B$2:$B$9999, summary!$A44, consolidated!$D$2:$D$9999, U$1)/$C44*100</f>
        <v>0</v>
      </c>
      <c r="V44" s="11">
        <f>COUNTIFS(consolidated!$B$2:$B$9999, summary!$A44, consolidated!$D$2:$D$9999, V$1)/$C44*100</f>
        <v>0</v>
      </c>
      <c r="X44" s="10">
        <f t="shared" si="0"/>
        <v>10</v>
      </c>
    </row>
    <row r="45" spans="1:24">
      <c r="A45" s="1" t="s">
        <v>78</v>
      </c>
      <c r="B45" t="s">
        <v>98</v>
      </c>
      <c r="C45">
        <f>COUNTIFS(consolidated!$B$2:$B$997,summary!A45)</f>
        <v>20</v>
      </c>
      <c r="D45" s="11">
        <f>COUNTIFS(consolidated!$B$2:$B$9999, summary!$A45, consolidated!$D$2:$D$9999, D$1)/$C45*100</f>
        <v>50</v>
      </c>
      <c r="E45" s="11">
        <f>COUNTIFS(consolidated!$B$2:$B$9999, summary!A45, consolidated!$D$2:$D$9999, E$1)/C45*100</f>
        <v>10</v>
      </c>
      <c r="F45" s="11">
        <f>COUNTIFS(consolidated!$B$2:$B$9999, summary!$A45, consolidated!$D$2:$D$9999, F$1)/$C45*100</f>
        <v>25</v>
      </c>
      <c r="G45" s="11">
        <f>COUNTIFS(consolidated!$B$2:$B$9999, summary!$A45, consolidated!$D$2:$D$9999, G$1)/$C45*100</f>
        <v>15</v>
      </c>
      <c r="H45" s="11">
        <f>COUNTIFS(consolidated!$B$2:$B$9999, summary!$A45, consolidated!$D$2:$D$9999, H$1)/$C45*100</f>
        <v>0</v>
      </c>
      <c r="I45" s="11">
        <f>COUNTIFS(consolidated!$B$2:$B$9999, summary!$A45, consolidated!$D$2:$D$9999, I$1)/$C45*100</f>
        <v>0</v>
      </c>
      <c r="J45" s="11">
        <f>COUNTIFS(consolidated!$B$2:$B$9999, summary!$A45, consolidated!$D$2:$D$9999, J$1)/$C45*100</f>
        <v>0</v>
      </c>
      <c r="K45" s="11">
        <f>COUNTIFS(consolidated!$B$2:$B$9999, summary!$A45, consolidated!$D$2:$D$9999, K$1)/$C45*100</f>
        <v>0</v>
      </c>
      <c r="L45" s="11">
        <f>COUNTIFS(consolidated!$B$2:$B$9999, summary!$A45, consolidated!$D$2:$D$9999, L$1)/$C45*100</f>
        <v>0</v>
      </c>
      <c r="M45" s="11">
        <f>COUNTIFS(consolidated!$B$2:$B$9999, summary!$A45, consolidated!$D$2:$D$9999, M$1)/$C45*100</f>
        <v>0</v>
      </c>
      <c r="N45" s="11">
        <f>COUNTIFS(consolidated!$B$2:$B$9999, summary!$A45, consolidated!$D$2:$D$9999, N$1)/$C45*100</f>
        <v>0</v>
      </c>
      <c r="O45" s="11">
        <f>COUNTIFS(consolidated!$B$2:$B$9999, summary!$A45, consolidated!$D$2:$D$9999, O$1)/$C45*100</f>
        <v>0</v>
      </c>
      <c r="P45" s="11">
        <f>COUNTIFS(consolidated!$B$2:$B$9999, summary!$A45, consolidated!$D$2:$D$9999, P$1)/$C45*100</f>
        <v>0</v>
      </c>
      <c r="Q45" s="11">
        <f>COUNTIFS(consolidated!$B$2:$B$9999, summary!$A45, consolidated!$D$2:$D$9999, Q$1)/$C45*100</f>
        <v>0</v>
      </c>
      <c r="R45" s="11">
        <f>COUNTIFS(consolidated!$B$2:$B$9999, summary!$A45, consolidated!$D$2:$D$9999, R$1)/$C45*100</f>
        <v>0</v>
      </c>
      <c r="S45" s="11">
        <f>COUNTIFS(consolidated!$B$2:$B$9999, summary!$A45, consolidated!$D$2:$D$9999, S$1)/$C45*100</f>
        <v>0</v>
      </c>
      <c r="T45" s="11">
        <f>COUNTIFS(consolidated!$B$2:$B$9999, summary!$A45, consolidated!$D$2:$D$9999, T$1)/$C45*100</f>
        <v>0</v>
      </c>
      <c r="U45" s="11">
        <f>COUNTIFS(consolidated!$B$2:$B$9999, summary!$A45, consolidated!$D$2:$D$9999, U$1)/$C45*100</f>
        <v>0</v>
      </c>
      <c r="V45" s="11">
        <f>COUNTIFS(consolidated!$B$2:$B$9999, summary!$A45, consolidated!$D$2:$D$9999, V$1)/$C45*100</f>
        <v>0</v>
      </c>
      <c r="X45" s="10">
        <f t="shared" si="0"/>
        <v>17.025130615174973</v>
      </c>
    </row>
    <row r="46" spans="1:24">
      <c r="A46" s="1" t="s">
        <v>200</v>
      </c>
      <c r="B46" t="s">
        <v>205</v>
      </c>
      <c r="C46">
        <f>COUNTIFS(consolidated!$B$2:$B$997,summary!A46)</f>
        <v>11</v>
      </c>
      <c r="D46" s="11">
        <f>COUNTIFS(consolidated!$B$2:$B$9999, summary!$A46, consolidated!$D$2:$D$9999, D$1)/$C46*100</f>
        <v>81.818181818181827</v>
      </c>
      <c r="E46" s="11">
        <f>COUNTIFS(consolidated!$B$2:$B$9999, summary!A46, consolidated!$D$2:$D$9999, E$1)/C46*100</f>
        <v>18.181818181818183</v>
      </c>
      <c r="F46" s="11">
        <f>COUNTIFS(consolidated!$B$2:$B$9999, summary!$A46, consolidated!$D$2:$D$9999, F$1)/$C46*100</f>
        <v>0</v>
      </c>
      <c r="G46" s="11">
        <f>COUNTIFS(consolidated!$B$2:$B$9999, summary!$A46, consolidated!$D$2:$D$9999, G$1)/$C46*100</f>
        <v>0</v>
      </c>
      <c r="H46" s="11">
        <f>COUNTIFS(consolidated!$B$2:$B$9999, summary!$A46, consolidated!$D$2:$D$9999, H$1)/$C46*100</f>
        <v>0</v>
      </c>
      <c r="I46" s="11">
        <f>COUNTIFS(consolidated!$B$2:$B$9999, summary!$A46, consolidated!$D$2:$D$9999, I$1)/$C46*100</f>
        <v>0</v>
      </c>
      <c r="J46" s="11">
        <f>COUNTIFS(consolidated!$B$2:$B$9999, summary!$A46, consolidated!$D$2:$D$9999, J$1)/$C46*100</f>
        <v>0</v>
      </c>
      <c r="K46" s="11">
        <f>COUNTIFS(consolidated!$B$2:$B$9999, summary!$A46, consolidated!$D$2:$D$9999, K$1)/$C46*100</f>
        <v>0</v>
      </c>
      <c r="L46" s="11">
        <f>COUNTIFS(consolidated!$B$2:$B$9999, summary!$A46, consolidated!$D$2:$D$9999, L$1)/$C46*100</f>
        <v>0</v>
      </c>
      <c r="M46" s="11">
        <f>COUNTIFS(consolidated!$B$2:$B$9999, summary!$A46, consolidated!$D$2:$D$9999, M$1)/$C46*100</f>
        <v>0</v>
      </c>
      <c r="N46" s="11">
        <f>COUNTIFS(consolidated!$B$2:$B$9999, summary!$A46, consolidated!$D$2:$D$9999, N$1)/$C46*100</f>
        <v>0</v>
      </c>
      <c r="O46" s="11">
        <f>COUNTIFS(consolidated!$B$2:$B$9999, summary!$A46, consolidated!$D$2:$D$9999, O$1)/$C46*100</f>
        <v>0</v>
      </c>
      <c r="P46" s="11">
        <f>COUNTIFS(consolidated!$B$2:$B$9999, summary!$A46, consolidated!$D$2:$D$9999, P$1)/$C46*100</f>
        <v>0</v>
      </c>
      <c r="Q46" s="11">
        <f>COUNTIFS(consolidated!$B$2:$B$9999, summary!$A46, consolidated!$D$2:$D$9999, Q$1)/$C46*100</f>
        <v>0</v>
      </c>
      <c r="R46" s="11">
        <f>COUNTIFS(consolidated!$B$2:$B$9999, summary!$A46, consolidated!$D$2:$D$9999, R$1)/$C46*100</f>
        <v>0</v>
      </c>
      <c r="S46" s="11">
        <f>COUNTIFS(consolidated!$B$2:$B$9999, summary!$A46, consolidated!$D$2:$D$9999, S$1)/$C46*100</f>
        <v>0</v>
      </c>
      <c r="T46" s="11">
        <f>COUNTIFS(consolidated!$B$2:$B$9999, summary!$A46, consolidated!$D$2:$D$9999, T$1)/$C46*100</f>
        <v>0</v>
      </c>
      <c r="U46" s="11">
        <f>COUNTIFS(consolidated!$B$2:$B$9999, summary!$A46, consolidated!$D$2:$D$9999, U$1)/$C46*100</f>
        <v>0</v>
      </c>
      <c r="V46" s="11">
        <f>COUNTIFS(consolidated!$B$2:$B$9999, summary!$A46, consolidated!$D$2:$D$9999, V$1)/$C46*100</f>
        <v>0</v>
      </c>
      <c r="X46" s="10">
        <f t="shared" si="0"/>
        <v>11.931175180026088</v>
      </c>
    </row>
    <row r="47" spans="1:24">
      <c r="A47" s="1" t="s">
        <v>172</v>
      </c>
      <c r="B47" t="s">
        <v>207</v>
      </c>
      <c r="C47">
        <f>COUNTIFS(consolidated!$B$2:$B$997,summary!A47)</f>
        <v>18</v>
      </c>
      <c r="D47" s="11">
        <f>COUNTIFS(consolidated!$B$2:$B$9999, summary!$A47, consolidated!$D$2:$D$9999, D$1)/$C47*100</f>
        <v>66.666666666666657</v>
      </c>
      <c r="E47" s="11">
        <f>COUNTIFS(consolidated!$B$2:$B$9999, summary!A47, consolidated!$D$2:$D$9999, E$1)/C47*100</f>
        <v>11.111111111111111</v>
      </c>
      <c r="F47" s="11">
        <f>COUNTIFS(consolidated!$B$2:$B$9999, summary!$A47, consolidated!$D$2:$D$9999, F$1)/$C47*100</f>
        <v>5.5555555555555554</v>
      </c>
      <c r="G47" s="11">
        <f>COUNTIFS(consolidated!$B$2:$B$9999, summary!$A47, consolidated!$D$2:$D$9999, G$1)/$C47*100</f>
        <v>5.5555555555555554</v>
      </c>
      <c r="H47" s="11">
        <f>COUNTIFS(consolidated!$B$2:$B$9999, summary!$A47, consolidated!$D$2:$D$9999, H$1)/$C47*100</f>
        <v>5.5555555555555554</v>
      </c>
      <c r="I47" s="11">
        <f>COUNTIFS(consolidated!$B$2:$B$9999, summary!$A47, consolidated!$D$2:$D$9999, I$1)/$C47*100</f>
        <v>0</v>
      </c>
      <c r="J47" s="11">
        <f>COUNTIFS(consolidated!$B$2:$B$9999, summary!$A47, consolidated!$D$2:$D$9999, J$1)/$C47*100</f>
        <v>0</v>
      </c>
      <c r="K47" s="11">
        <f>COUNTIFS(consolidated!$B$2:$B$9999, summary!$A47, consolidated!$D$2:$D$9999, K$1)/$C47*100</f>
        <v>0</v>
      </c>
      <c r="L47" s="11">
        <f>COUNTIFS(consolidated!$B$2:$B$9999, summary!$A47, consolidated!$D$2:$D$9999, L$1)/$C47*100</f>
        <v>5.5555555555555554</v>
      </c>
      <c r="M47" s="11">
        <f>COUNTIFS(consolidated!$B$2:$B$9999, summary!$A47, consolidated!$D$2:$D$9999, M$1)/$C47*100</f>
        <v>0</v>
      </c>
      <c r="N47" s="11">
        <f>COUNTIFS(consolidated!$B$2:$B$9999, summary!$A47, consolidated!$D$2:$D$9999, N$1)/$C47*100</f>
        <v>0</v>
      </c>
      <c r="O47" s="11">
        <f>COUNTIFS(consolidated!$B$2:$B$9999, summary!$A47, consolidated!$D$2:$D$9999, O$1)/$C47*100</f>
        <v>0</v>
      </c>
      <c r="P47" s="11">
        <f>COUNTIFS(consolidated!$B$2:$B$9999, summary!$A47, consolidated!$D$2:$D$9999, P$1)/$C47*100</f>
        <v>0</v>
      </c>
      <c r="Q47" s="11">
        <f>COUNTIFS(consolidated!$B$2:$B$9999, summary!$A47, consolidated!$D$2:$D$9999, Q$1)/$C47*100</f>
        <v>0</v>
      </c>
      <c r="R47" s="11">
        <f>COUNTIFS(consolidated!$B$2:$B$9999, summary!$A47, consolidated!$D$2:$D$9999, R$1)/$C47*100</f>
        <v>0</v>
      </c>
      <c r="S47" s="11">
        <f>COUNTIFS(consolidated!$B$2:$B$9999, summary!$A47, consolidated!$D$2:$D$9999, S$1)/$C47*100</f>
        <v>0</v>
      </c>
      <c r="T47" s="11">
        <f>COUNTIFS(consolidated!$B$2:$B$9999, summary!$A47, consolidated!$D$2:$D$9999, T$1)/$C47*100</f>
        <v>0</v>
      </c>
      <c r="U47" s="11">
        <f>COUNTIFS(consolidated!$B$2:$B$9999, summary!$A47, consolidated!$D$2:$D$9999, U$1)/$C47*100</f>
        <v>0</v>
      </c>
      <c r="V47" s="11">
        <f>COUNTIFS(consolidated!$B$2:$B$9999, summary!$A47, consolidated!$D$2:$D$9999, V$1)/$C47*100</f>
        <v>0</v>
      </c>
      <c r="X47" s="10">
        <f t="shared" si="0"/>
        <v>14.599927901768632</v>
      </c>
    </row>
    <row r="48" spans="1:24">
      <c r="A48" s="1" t="s">
        <v>38</v>
      </c>
      <c r="B48" t="s">
        <v>207</v>
      </c>
      <c r="C48">
        <f>COUNTIFS(consolidated!$B$2:$B$997,summary!A48)</f>
        <v>28</v>
      </c>
      <c r="D48" s="11">
        <f>COUNTIFS(consolidated!$B$2:$B$9999, summary!$A48, consolidated!$D$2:$D$9999, D$1)/$C48*100</f>
        <v>21.428571428571427</v>
      </c>
      <c r="E48" s="11">
        <f>COUNTIFS(consolidated!$B$2:$B$9999, summary!A48, consolidated!$D$2:$D$9999, E$1)/C48*100</f>
        <v>21.428571428571427</v>
      </c>
      <c r="F48" s="11">
        <f>COUNTIFS(consolidated!$B$2:$B$9999, summary!$A48, consolidated!$D$2:$D$9999, F$1)/$C48*100</f>
        <v>42.857142857142854</v>
      </c>
      <c r="G48" s="11">
        <f>COUNTIFS(consolidated!$B$2:$B$9999, summary!$A48, consolidated!$D$2:$D$9999, G$1)/$C48*100</f>
        <v>10.714285714285714</v>
      </c>
      <c r="H48" s="11">
        <f>COUNTIFS(consolidated!$B$2:$B$9999, summary!$A48, consolidated!$D$2:$D$9999, H$1)/$C48*100</f>
        <v>3.5714285714285712</v>
      </c>
      <c r="I48" s="11">
        <f>COUNTIFS(consolidated!$B$2:$B$9999, summary!$A48, consolidated!$D$2:$D$9999, I$1)/$C48*100</f>
        <v>0</v>
      </c>
      <c r="J48" s="11">
        <f>COUNTIFS(consolidated!$B$2:$B$9999, summary!$A48, consolidated!$D$2:$D$9999, J$1)/$C48*100</f>
        <v>0</v>
      </c>
      <c r="K48" s="11">
        <f>COUNTIFS(consolidated!$B$2:$B$9999, summary!$A48, consolidated!$D$2:$D$9999, K$1)/$C48*100</f>
        <v>0</v>
      </c>
      <c r="L48" s="11">
        <f>COUNTIFS(consolidated!$B$2:$B$9999, summary!$A48, consolidated!$D$2:$D$9999, L$1)/$C48*100</f>
        <v>0</v>
      </c>
      <c r="M48" s="11">
        <f>COUNTIFS(consolidated!$B$2:$B$9999, summary!$A48, consolidated!$D$2:$D$9999, M$1)/$C48*100</f>
        <v>0</v>
      </c>
      <c r="N48" s="11">
        <f>COUNTIFS(consolidated!$B$2:$B$9999, summary!$A48, consolidated!$D$2:$D$9999, N$1)/$C48*100</f>
        <v>0</v>
      </c>
      <c r="O48" s="11">
        <f>COUNTIFS(consolidated!$B$2:$B$9999, summary!$A48, consolidated!$D$2:$D$9999, O$1)/$C48*100</f>
        <v>0</v>
      </c>
      <c r="P48" s="11">
        <f>COUNTIFS(consolidated!$B$2:$B$9999, summary!$A48, consolidated!$D$2:$D$9999, P$1)/$C48*100</f>
        <v>0</v>
      </c>
      <c r="Q48" s="11">
        <f>COUNTIFS(consolidated!$B$2:$B$9999, summary!$A48, consolidated!$D$2:$D$9999, Q$1)/$C48*100</f>
        <v>0</v>
      </c>
      <c r="R48" s="11">
        <f>COUNTIFS(consolidated!$B$2:$B$9999, summary!$A48, consolidated!$D$2:$D$9999, R$1)/$C48*100</f>
        <v>0</v>
      </c>
      <c r="S48" s="11">
        <f>COUNTIFS(consolidated!$B$2:$B$9999, summary!$A48, consolidated!$D$2:$D$9999, S$1)/$C48*100</f>
        <v>0</v>
      </c>
      <c r="T48" s="11">
        <f>COUNTIFS(consolidated!$B$2:$B$9999, summary!$A48, consolidated!$D$2:$D$9999, T$1)/$C48*100</f>
        <v>0</v>
      </c>
      <c r="U48" s="11">
        <f>COUNTIFS(consolidated!$B$2:$B$9999, summary!$A48, consolidated!$D$2:$D$9999, U$1)/$C48*100</f>
        <v>0</v>
      </c>
      <c r="V48" s="11">
        <f>COUNTIFS(consolidated!$B$2:$B$9999, summary!$A48, consolidated!$D$2:$D$9999, V$1)/$C48*100</f>
        <v>0</v>
      </c>
      <c r="X48" s="10">
        <f t="shared" si="0"/>
        <v>18.625322946656702</v>
      </c>
    </row>
    <row r="49" spans="1:24">
      <c r="A49" s="1" t="s">
        <v>223</v>
      </c>
      <c r="B49" t="s">
        <v>207</v>
      </c>
      <c r="C49">
        <f>COUNTIFS(consolidated!$B$2:$B$997,summary!A49)</f>
        <v>4</v>
      </c>
      <c r="D49" s="11">
        <f>COUNTIFS(consolidated!$B$2:$B$9999, summary!$A49, consolidated!$D$2:$D$9999, D$1)/$C49*100</f>
        <v>25</v>
      </c>
      <c r="E49" s="11">
        <f>COUNTIFS(consolidated!$B$2:$B$9999, summary!A49, consolidated!$D$2:$D$9999, E$1)/C49*100</f>
        <v>25</v>
      </c>
      <c r="F49" s="11">
        <f>COUNTIFS(consolidated!$B$2:$B$9999, summary!$A49, consolidated!$D$2:$D$9999, F$1)/$C49*100</f>
        <v>25</v>
      </c>
      <c r="G49" s="11">
        <f>COUNTIFS(consolidated!$B$2:$B$9999, summary!$A49, consolidated!$D$2:$D$9999, G$1)/$C49*100</f>
        <v>0</v>
      </c>
      <c r="H49" s="11">
        <f>COUNTIFS(consolidated!$B$2:$B$9999, summary!$A49, consolidated!$D$2:$D$9999, H$1)/$C49*100</f>
        <v>25</v>
      </c>
      <c r="I49" s="11">
        <f>COUNTIFS(consolidated!$B$2:$B$9999, summary!$A49, consolidated!$D$2:$D$9999, I$1)/$C49*100</f>
        <v>0</v>
      </c>
      <c r="J49" s="11">
        <f>COUNTIFS(consolidated!$B$2:$B$9999, summary!$A49, consolidated!$D$2:$D$9999, J$1)/$C49*100</f>
        <v>0</v>
      </c>
      <c r="K49" s="11">
        <f>COUNTIFS(consolidated!$B$2:$B$9999, summary!$A49, consolidated!$D$2:$D$9999, K$1)/$C49*100</f>
        <v>0</v>
      </c>
      <c r="L49" s="11">
        <f>COUNTIFS(consolidated!$B$2:$B$9999, summary!$A49, consolidated!$D$2:$D$9999, L$1)/$C49*100</f>
        <v>0</v>
      </c>
      <c r="M49" s="11">
        <f>COUNTIFS(consolidated!$B$2:$B$9999, summary!$A49, consolidated!$D$2:$D$9999, M$1)/$C49*100</f>
        <v>0</v>
      </c>
      <c r="N49" s="11">
        <f>COUNTIFS(consolidated!$B$2:$B$9999, summary!$A49, consolidated!$D$2:$D$9999, N$1)/$C49*100</f>
        <v>0</v>
      </c>
      <c r="O49" s="11">
        <f>COUNTIFS(consolidated!$B$2:$B$9999, summary!$A49, consolidated!$D$2:$D$9999, O$1)/$C49*100</f>
        <v>0</v>
      </c>
      <c r="P49" s="11">
        <f>COUNTIFS(consolidated!$B$2:$B$9999, summary!$A49, consolidated!$D$2:$D$9999, P$1)/$C49*100</f>
        <v>0</v>
      </c>
      <c r="Q49" s="11">
        <f>COUNTIFS(consolidated!$B$2:$B$9999, summary!$A49, consolidated!$D$2:$D$9999, Q$1)/$C49*100</f>
        <v>0</v>
      </c>
      <c r="R49" s="11">
        <f>COUNTIFS(consolidated!$B$2:$B$9999, summary!$A49, consolidated!$D$2:$D$9999, R$1)/$C49*100</f>
        <v>0</v>
      </c>
      <c r="S49" s="11">
        <f>COUNTIFS(consolidated!$B$2:$B$9999, summary!$A49, consolidated!$D$2:$D$9999, S$1)/$C49*100</f>
        <v>0</v>
      </c>
      <c r="T49" s="11">
        <f>COUNTIFS(consolidated!$B$2:$B$9999, summary!$A49, consolidated!$D$2:$D$9999, T$1)/$C49*100</f>
        <v>0</v>
      </c>
      <c r="U49" s="11">
        <f>COUNTIFS(consolidated!$B$2:$B$9999, summary!$A49, consolidated!$D$2:$D$9999, U$1)/$C49*100</f>
        <v>0</v>
      </c>
      <c r="V49" s="11">
        <f>COUNTIFS(consolidated!$B$2:$B$9999, summary!$A49, consolidated!$D$2:$D$9999, V$1)/$C49*100</f>
        <v>0</v>
      </c>
      <c r="X49" s="10">
        <f t="shared" si="0"/>
        <v>20</v>
      </c>
    </row>
    <row r="50" spans="1:24">
      <c r="A50" s="1" t="s">
        <v>224</v>
      </c>
      <c r="B50" t="s">
        <v>206</v>
      </c>
      <c r="C50">
        <f>COUNTIFS(consolidated!$B$2:$B$997,summary!A50)</f>
        <v>0</v>
      </c>
      <c r="D50" s="11" t="e">
        <f>COUNTIFS(consolidated!$B$2:$B$9999, summary!$A50, consolidated!$D$2:$D$9999, D$1)/$C50*100</f>
        <v>#DIV/0!</v>
      </c>
      <c r="E50" s="11" t="e">
        <f>COUNTIFS(consolidated!$B$2:$B$9999, summary!A50, consolidated!$D$2:$D$9999, E$1)/C50*100</f>
        <v>#DIV/0!</v>
      </c>
      <c r="F50" s="11" t="e">
        <f>COUNTIFS(consolidated!$B$2:$B$9999, summary!$A50, consolidated!$D$2:$D$9999, F$1)/$C50*100</f>
        <v>#DIV/0!</v>
      </c>
      <c r="G50" s="11" t="e">
        <f>COUNTIFS(consolidated!$B$2:$B$9999, summary!$A50, consolidated!$D$2:$D$9999, G$1)/$C50*100</f>
        <v>#DIV/0!</v>
      </c>
      <c r="H50" s="11" t="e">
        <f>COUNTIFS(consolidated!$B$2:$B$9999, summary!$A50, consolidated!$D$2:$D$9999, H$1)/$C50*100</f>
        <v>#DIV/0!</v>
      </c>
      <c r="I50" s="11" t="e">
        <f>COUNTIFS(consolidated!$B$2:$B$9999, summary!$A50, consolidated!$D$2:$D$9999, I$1)/$C50*100</f>
        <v>#DIV/0!</v>
      </c>
      <c r="J50" s="11" t="e">
        <f>COUNTIFS(consolidated!$B$2:$B$9999, summary!$A50, consolidated!$D$2:$D$9999, J$1)/$C50*100</f>
        <v>#DIV/0!</v>
      </c>
      <c r="K50" s="11" t="e">
        <f>COUNTIFS(consolidated!$B$2:$B$9999, summary!$A50, consolidated!$D$2:$D$9999, K$1)/$C50*100</f>
        <v>#DIV/0!</v>
      </c>
      <c r="L50" s="11" t="e">
        <f>COUNTIFS(consolidated!$B$2:$B$9999, summary!$A50, consolidated!$D$2:$D$9999, L$1)/$C50*100</f>
        <v>#DIV/0!</v>
      </c>
      <c r="M50" s="11" t="e">
        <f>COUNTIFS(consolidated!$B$2:$B$9999, summary!$A50, consolidated!$D$2:$D$9999, M$1)/$C50*100</f>
        <v>#DIV/0!</v>
      </c>
      <c r="N50" s="11" t="e">
        <f>COUNTIFS(consolidated!$B$2:$B$9999, summary!$A50, consolidated!$D$2:$D$9999, N$1)/$C50*100</f>
        <v>#DIV/0!</v>
      </c>
      <c r="O50" s="11" t="e">
        <f>COUNTIFS(consolidated!$B$2:$B$9999, summary!$A50, consolidated!$D$2:$D$9999, O$1)/$C50*100</f>
        <v>#DIV/0!</v>
      </c>
      <c r="P50" s="11" t="e">
        <f>COUNTIFS(consolidated!$B$2:$B$9999, summary!$A50, consolidated!$D$2:$D$9999, P$1)/$C50*100</f>
        <v>#DIV/0!</v>
      </c>
      <c r="Q50" s="11" t="e">
        <f>COUNTIFS(consolidated!$B$2:$B$9999, summary!$A50, consolidated!$D$2:$D$9999, Q$1)/$C50*100</f>
        <v>#DIV/0!</v>
      </c>
      <c r="R50" s="11" t="e">
        <f>COUNTIFS(consolidated!$B$2:$B$9999, summary!$A50, consolidated!$D$2:$D$9999, R$1)/$C50*100</f>
        <v>#DIV/0!</v>
      </c>
      <c r="S50" s="11" t="e">
        <f>COUNTIFS(consolidated!$B$2:$B$9999, summary!$A50, consolidated!$D$2:$D$9999, S$1)/$C50*100</f>
        <v>#DIV/0!</v>
      </c>
      <c r="T50" s="11" t="e">
        <f>COUNTIFS(consolidated!$B$2:$B$9999, summary!$A50, consolidated!$D$2:$D$9999, T$1)/$C50*100</f>
        <v>#DIV/0!</v>
      </c>
      <c r="U50" s="11" t="e">
        <f>COUNTIFS(consolidated!$B$2:$B$9999, summary!$A50, consolidated!$D$2:$D$9999, U$1)/$C50*100</f>
        <v>#DIV/0!</v>
      </c>
      <c r="V50" s="11" t="e">
        <f>COUNTIFS(consolidated!$B$2:$B$9999, summary!$A50, consolidated!$D$2:$D$9999, V$1)/$C50*100</f>
        <v>#DIV/0!</v>
      </c>
      <c r="X50" s="10" t="e">
        <f t="shared" si="0"/>
        <v>#DIV/0!</v>
      </c>
    </row>
    <row r="51" spans="1:24">
      <c r="A51" s="1" t="s">
        <v>138</v>
      </c>
      <c r="B51" t="s">
        <v>207</v>
      </c>
      <c r="C51">
        <f>COUNTIFS(consolidated!$B$2:$B$997,summary!A51)</f>
        <v>10</v>
      </c>
      <c r="D51" s="11">
        <f>COUNTIFS(consolidated!$B$2:$B$9999, summary!$A51, consolidated!$D$2:$D$9999, D$1)/$C51*100</f>
        <v>90</v>
      </c>
      <c r="E51" s="11">
        <f>COUNTIFS(consolidated!$B$2:$B$9999, summary!A51, consolidated!$D$2:$D$9999, E$1)/C51*100</f>
        <v>10</v>
      </c>
      <c r="F51" s="11">
        <f>COUNTIFS(consolidated!$B$2:$B$9999, summary!$A51, consolidated!$D$2:$D$9999, F$1)/$C51*100</f>
        <v>0</v>
      </c>
      <c r="G51" s="11">
        <f>COUNTIFS(consolidated!$B$2:$B$9999, summary!$A51, consolidated!$D$2:$D$9999, G$1)/$C51*100</f>
        <v>0</v>
      </c>
      <c r="H51" s="11">
        <f>COUNTIFS(consolidated!$B$2:$B$9999, summary!$A51, consolidated!$D$2:$D$9999, H$1)/$C51*100</f>
        <v>0</v>
      </c>
      <c r="I51" s="11">
        <f>COUNTIFS(consolidated!$B$2:$B$9999, summary!$A51, consolidated!$D$2:$D$9999, I$1)/$C51*100</f>
        <v>0</v>
      </c>
      <c r="J51" s="11">
        <f>COUNTIFS(consolidated!$B$2:$B$9999, summary!$A51, consolidated!$D$2:$D$9999, J$1)/$C51*100</f>
        <v>0</v>
      </c>
      <c r="K51" s="11">
        <f>COUNTIFS(consolidated!$B$2:$B$9999, summary!$A51, consolidated!$D$2:$D$9999, K$1)/$C51*100</f>
        <v>0</v>
      </c>
      <c r="L51" s="11">
        <f>COUNTIFS(consolidated!$B$2:$B$9999, summary!$A51, consolidated!$D$2:$D$9999, L$1)/$C51*100</f>
        <v>0</v>
      </c>
      <c r="M51" s="11">
        <f>COUNTIFS(consolidated!$B$2:$B$9999, summary!$A51, consolidated!$D$2:$D$9999, M$1)/$C51*100</f>
        <v>0</v>
      </c>
      <c r="N51" s="11">
        <f>COUNTIFS(consolidated!$B$2:$B$9999, summary!$A51, consolidated!$D$2:$D$9999, N$1)/$C51*100</f>
        <v>0</v>
      </c>
      <c r="O51" s="11">
        <f>COUNTIFS(consolidated!$B$2:$B$9999, summary!$A51, consolidated!$D$2:$D$9999, O$1)/$C51*100</f>
        <v>0</v>
      </c>
      <c r="P51" s="11">
        <f>COUNTIFS(consolidated!$B$2:$B$9999, summary!$A51, consolidated!$D$2:$D$9999, P$1)/$C51*100</f>
        <v>0</v>
      </c>
      <c r="Q51" s="11">
        <f>COUNTIFS(consolidated!$B$2:$B$9999, summary!$A51, consolidated!$D$2:$D$9999, Q$1)/$C51*100</f>
        <v>0</v>
      </c>
      <c r="R51" s="11">
        <f>COUNTIFS(consolidated!$B$2:$B$9999, summary!$A51, consolidated!$D$2:$D$9999, R$1)/$C51*100</f>
        <v>0</v>
      </c>
      <c r="S51" s="11">
        <f>COUNTIFS(consolidated!$B$2:$B$9999, summary!$A51, consolidated!$D$2:$D$9999, S$1)/$C51*100</f>
        <v>0</v>
      </c>
      <c r="T51" s="11">
        <f>COUNTIFS(consolidated!$B$2:$B$9999, summary!$A51, consolidated!$D$2:$D$9999, T$1)/$C51*100</f>
        <v>0</v>
      </c>
      <c r="U51" s="11">
        <f>COUNTIFS(consolidated!$B$2:$B$9999, summary!$A51, consolidated!$D$2:$D$9999, U$1)/$C51*100</f>
        <v>0</v>
      </c>
      <c r="V51" s="11">
        <f>COUNTIFS(consolidated!$B$2:$B$9999, summary!$A51, consolidated!$D$2:$D$9999, V$1)/$C51*100</f>
        <v>0</v>
      </c>
      <c r="X51" s="10">
        <f t="shared" si="0"/>
        <v>11.043152607484654</v>
      </c>
    </row>
    <row r="52" spans="1:24">
      <c r="A52" s="1" t="s">
        <v>225</v>
      </c>
      <c r="B52" t="s">
        <v>207</v>
      </c>
      <c r="C52">
        <f>COUNTIFS(consolidated!$B$2:$B$997,summary!A52)</f>
        <v>3</v>
      </c>
      <c r="D52" s="11">
        <f>COUNTIFS(consolidated!$B$2:$B$9999, summary!$A52, consolidated!$D$2:$D$9999, D$1)/$C52*100</f>
        <v>33.333333333333329</v>
      </c>
      <c r="E52" s="11">
        <f>COUNTIFS(consolidated!$B$2:$B$9999, summary!A52, consolidated!$D$2:$D$9999, E$1)/C52*100</f>
        <v>33.333333333333329</v>
      </c>
      <c r="F52" s="11">
        <f>COUNTIFS(consolidated!$B$2:$B$9999, summary!$A52, consolidated!$D$2:$D$9999, F$1)/$C52*100</f>
        <v>0</v>
      </c>
      <c r="G52" s="11">
        <f>COUNTIFS(consolidated!$B$2:$B$9999, summary!$A52, consolidated!$D$2:$D$9999, G$1)/$C52*100</f>
        <v>0</v>
      </c>
      <c r="H52" s="11">
        <f>COUNTIFS(consolidated!$B$2:$B$9999, summary!$A52, consolidated!$D$2:$D$9999, H$1)/$C52*100</f>
        <v>33.333333333333329</v>
      </c>
      <c r="I52" s="11">
        <f>COUNTIFS(consolidated!$B$2:$B$9999, summary!$A52, consolidated!$D$2:$D$9999, I$1)/$C52*100</f>
        <v>0</v>
      </c>
      <c r="J52" s="11">
        <f>COUNTIFS(consolidated!$B$2:$B$9999, summary!$A52, consolidated!$D$2:$D$9999, J$1)/$C52*100</f>
        <v>0</v>
      </c>
      <c r="K52" s="11">
        <f>COUNTIFS(consolidated!$B$2:$B$9999, summary!$A52, consolidated!$D$2:$D$9999, K$1)/$C52*100</f>
        <v>0</v>
      </c>
      <c r="L52" s="11">
        <f>COUNTIFS(consolidated!$B$2:$B$9999, summary!$A52, consolidated!$D$2:$D$9999, L$1)/$C52*100</f>
        <v>0</v>
      </c>
      <c r="M52" s="11">
        <f>COUNTIFS(consolidated!$B$2:$B$9999, summary!$A52, consolidated!$D$2:$D$9999, M$1)/$C52*100</f>
        <v>0</v>
      </c>
      <c r="N52" s="11">
        <f>COUNTIFS(consolidated!$B$2:$B$9999, summary!$A52, consolidated!$D$2:$D$9999, N$1)/$C52*100</f>
        <v>0</v>
      </c>
      <c r="O52" s="11">
        <f>COUNTIFS(consolidated!$B$2:$B$9999, summary!$A52, consolidated!$D$2:$D$9999, O$1)/$C52*100</f>
        <v>0</v>
      </c>
      <c r="P52" s="11">
        <f>COUNTIFS(consolidated!$B$2:$B$9999, summary!$A52, consolidated!$D$2:$D$9999, P$1)/$C52*100</f>
        <v>0</v>
      </c>
      <c r="Q52" s="11">
        <f>COUNTIFS(consolidated!$B$2:$B$9999, summary!$A52, consolidated!$D$2:$D$9999, Q$1)/$C52*100</f>
        <v>0</v>
      </c>
      <c r="R52" s="11">
        <f>COUNTIFS(consolidated!$B$2:$B$9999, summary!$A52, consolidated!$D$2:$D$9999, R$1)/$C52*100</f>
        <v>0</v>
      </c>
      <c r="S52" s="11">
        <f>COUNTIFS(consolidated!$B$2:$B$9999, summary!$A52, consolidated!$D$2:$D$9999, S$1)/$C52*100</f>
        <v>0</v>
      </c>
      <c r="T52" s="11">
        <f>COUNTIFS(consolidated!$B$2:$B$9999, summary!$A52, consolidated!$D$2:$D$9999, T$1)/$C52*100</f>
        <v>0</v>
      </c>
      <c r="U52" s="11">
        <f>COUNTIFS(consolidated!$B$2:$B$9999, summary!$A52, consolidated!$D$2:$D$9999, U$1)/$C52*100</f>
        <v>0</v>
      </c>
      <c r="V52" s="11">
        <f>COUNTIFS(consolidated!$B$2:$B$9999, summary!$A52, consolidated!$D$2:$D$9999, V$1)/$C52*100</f>
        <v>0</v>
      </c>
      <c r="X52" s="10">
        <f t="shared" si="0"/>
        <v>17.320508075688778</v>
      </c>
    </row>
    <row r="53" spans="1:24">
      <c r="A53" s="1" t="s">
        <v>226</v>
      </c>
      <c r="B53" t="s">
        <v>205</v>
      </c>
      <c r="C53">
        <f>COUNTIFS(consolidated!$B$2:$B$997,summary!A53)</f>
        <v>3</v>
      </c>
      <c r="D53" s="11">
        <f>COUNTIFS(consolidated!$B$2:$B$9999, summary!$A53, consolidated!$D$2:$D$9999, D$1)/$C53*100</f>
        <v>66.666666666666657</v>
      </c>
      <c r="E53" s="11">
        <f>COUNTIFS(consolidated!$B$2:$B$9999, summary!A53, consolidated!$D$2:$D$9999, E$1)/C53*100</f>
        <v>0</v>
      </c>
      <c r="F53" s="11">
        <f>COUNTIFS(consolidated!$B$2:$B$9999, summary!$A53, consolidated!$D$2:$D$9999, F$1)/$C53*100</f>
        <v>0</v>
      </c>
      <c r="G53" s="11">
        <f>COUNTIFS(consolidated!$B$2:$B$9999, summary!$A53, consolidated!$D$2:$D$9999, G$1)/$C53*100</f>
        <v>0</v>
      </c>
      <c r="H53" s="11">
        <f>COUNTIFS(consolidated!$B$2:$B$9999, summary!$A53, consolidated!$D$2:$D$9999, H$1)/$C53*100</f>
        <v>33.333333333333329</v>
      </c>
      <c r="I53" s="11">
        <f>COUNTIFS(consolidated!$B$2:$B$9999, summary!$A53, consolidated!$D$2:$D$9999, I$1)/$C53*100</f>
        <v>0</v>
      </c>
      <c r="J53" s="11">
        <f>COUNTIFS(consolidated!$B$2:$B$9999, summary!$A53, consolidated!$D$2:$D$9999, J$1)/$C53*100</f>
        <v>0</v>
      </c>
      <c r="K53" s="11">
        <f>COUNTIFS(consolidated!$B$2:$B$9999, summary!$A53, consolidated!$D$2:$D$9999, K$1)/$C53*100</f>
        <v>0</v>
      </c>
      <c r="L53" s="11">
        <f>COUNTIFS(consolidated!$B$2:$B$9999, summary!$A53, consolidated!$D$2:$D$9999, L$1)/$C53*100</f>
        <v>0</v>
      </c>
      <c r="M53" s="11">
        <f>COUNTIFS(consolidated!$B$2:$B$9999, summary!$A53, consolidated!$D$2:$D$9999, M$1)/$C53*100</f>
        <v>0</v>
      </c>
      <c r="N53" s="11">
        <f>COUNTIFS(consolidated!$B$2:$B$9999, summary!$A53, consolidated!$D$2:$D$9999, N$1)/$C53*100</f>
        <v>0</v>
      </c>
      <c r="O53" s="11">
        <f>COUNTIFS(consolidated!$B$2:$B$9999, summary!$A53, consolidated!$D$2:$D$9999, O$1)/$C53*100</f>
        <v>0</v>
      </c>
      <c r="P53" s="11">
        <f>COUNTIFS(consolidated!$B$2:$B$9999, summary!$A53, consolidated!$D$2:$D$9999, P$1)/$C53*100</f>
        <v>0</v>
      </c>
      <c r="Q53" s="11">
        <f>COUNTIFS(consolidated!$B$2:$B$9999, summary!$A53, consolidated!$D$2:$D$9999, Q$1)/$C53*100</f>
        <v>0</v>
      </c>
      <c r="R53" s="11">
        <f>COUNTIFS(consolidated!$B$2:$B$9999, summary!$A53, consolidated!$D$2:$D$9999, R$1)/$C53*100</f>
        <v>0</v>
      </c>
      <c r="S53" s="11">
        <f>COUNTIFS(consolidated!$B$2:$B$9999, summary!$A53, consolidated!$D$2:$D$9999, S$1)/$C53*100</f>
        <v>0</v>
      </c>
      <c r="T53" s="11">
        <f>COUNTIFS(consolidated!$B$2:$B$9999, summary!$A53, consolidated!$D$2:$D$9999, T$1)/$C53*100</f>
        <v>0</v>
      </c>
      <c r="U53" s="11">
        <f>COUNTIFS(consolidated!$B$2:$B$9999, summary!$A53, consolidated!$D$2:$D$9999, U$1)/$C53*100</f>
        <v>0</v>
      </c>
      <c r="V53" s="11">
        <f>COUNTIFS(consolidated!$B$2:$B$9999, summary!$A53, consolidated!$D$2:$D$9999, V$1)/$C53*100</f>
        <v>0</v>
      </c>
      <c r="X53" s="10">
        <f t="shared" si="0"/>
        <v>13.416407864998739</v>
      </c>
    </row>
    <row r="54" spans="1:24">
      <c r="A54" s="1" t="s">
        <v>91</v>
      </c>
      <c r="B54" t="s">
        <v>98</v>
      </c>
      <c r="C54">
        <f>COUNTIFS(consolidated!$B$2:$B$997,summary!A54)</f>
        <v>6</v>
      </c>
      <c r="D54" s="11">
        <f>COUNTIFS(consolidated!$B$2:$B$9999, summary!$A54, consolidated!$D$2:$D$9999, D$1)/$C54*100</f>
        <v>66.666666666666657</v>
      </c>
      <c r="E54" s="11">
        <f>COUNTIFS(consolidated!$B$2:$B$9999, summary!A54, consolidated!$D$2:$D$9999, E$1)/C54*100</f>
        <v>0</v>
      </c>
      <c r="F54" s="11">
        <f>COUNTIFS(consolidated!$B$2:$B$9999, summary!$A54, consolidated!$D$2:$D$9999, F$1)/$C54*100</f>
        <v>16.666666666666664</v>
      </c>
      <c r="G54" s="11">
        <f>COUNTIFS(consolidated!$B$2:$B$9999, summary!$A54, consolidated!$D$2:$D$9999, G$1)/$C54*100</f>
        <v>0</v>
      </c>
      <c r="H54" s="11">
        <f>COUNTIFS(consolidated!$B$2:$B$9999, summary!$A54, consolidated!$D$2:$D$9999, H$1)/$C54*100</f>
        <v>16.666666666666664</v>
      </c>
      <c r="I54" s="11">
        <f>COUNTIFS(consolidated!$B$2:$B$9999, summary!$A54, consolidated!$D$2:$D$9999, I$1)/$C54*100</f>
        <v>0</v>
      </c>
      <c r="J54" s="11">
        <f>COUNTIFS(consolidated!$B$2:$B$9999, summary!$A54, consolidated!$D$2:$D$9999, J$1)/$C54*100</f>
        <v>0</v>
      </c>
      <c r="K54" s="11">
        <f>COUNTIFS(consolidated!$B$2:$B$9999, summary!$A54, consolidated!$D$2:$D$9999, K$1)/$C54*100</f>
        <v>0</v>
      </c>
      <c r="L54" s="11">
        <f>COUNTIFS(consolidated!$B$2:$B$9999, summary!$A54, consolidated!$D$2:$D$9999, L$1)/$C54*100</f>
        <v>0</v>
      </c>
      <c r="M54" s="11">
        <f>COUNTIFS(consolidated!$B$2:$B$9999, summary!$A54, consolidated!$D$2:$D$9999, M$1)/$C54*100</f>
        <v>0</v>
      </c>
      <c r="N54" s="11">
        <f>COUNTIFS(consolidated!$B$2:$B$9999, summary!$A54, consolidated!$D$2:$D$9999, N$1)/$C54*100</f>
        <v>0</v>
      </c>
      <c r="O54" s="11">
        <f>COUNTIFS(consolidated!$B$2:$B$9999, summary!$A54, consolidated!$D$2:$D$9999, O$1)/$C54*100</f>
        <v>0</v>
      </c>
      <c r="P54" s="11">
        <f>COUNTIFS(consolidated!$B$2:$B$9999, summary!$A54, consolidated!$D$2:$D$9999, P$1)/$C54*100</f>
        <v>0</v>
      </c>
      <c r="Q54" s="11">
        <f>COUNTIFS(consolidated!$B$2:$B$9999, summary!$A54, consolidated!$D$2:$D$9999, Q$1)/$C54*100</f>
        <v>0</v>
      </c>
      <c r="R54" s="11">
        <f>COUNTIFS(consolidated!$B$2:$B$9999, summary!$A54, consolidated!$D$2:$D$9999, R$1)/$C54*100</f>
        <v>0</v>
      </c>
      <c r="S54" s="11">
        <f>COUNTIFS(consolidated!$B$2:$B$9999, summary!$A54, consolidated!$D$2:$D$9999, S$1)/$C54*100</f>
        <v>0</v>
      </c>
      <c r="T54" s="11">
        <f>COUNTIFS(consolidated!$B$2:$B$9999, summary!$A54, consolidated!$D$2:$D$9999, T$1)/$C54*100</f>
        <v>0</v>
      </c>
      <c r="U54" s="11">
        <f>COUNTIFS(consolidated!$B$2:$B$9999, summary!$A54, consolidated!$D$2:$D$9999, U$1)/$C54*100</f>
        <v>0</v>
      </c>
      <c r="V54" s="11">
        <f>COUNTIFS(consolidated!$B$2:$B$9999, summary!$A54, consolidated!$D$2:$D$9999, V$1)/$C54*100</f>
        <v>0</v>
      </c>
      <c r="X54" s="10">
        <f t="shared" si="0"/>
        <v>14.142135623730953</v>
      </c>
    </row>
    <row r="55" spans="1:24">
      <c r="A55" s="1" t="s">
        <v>227</v>
      </c>
      <c r="B55" t="s">
        <v>303</v>
      </c>
      <c r="C55">
        <f>COUNTIFS(consolidated!$B$2:$B$997,summary!A55)</f>
        <v>1</v>
      </c>
      <c r="D55" s="11">
        <f>COUNTIFS(consolidated!$B$2:$B$9999, summary!$A55, consolidated!$D$2:$D$9999, D$1)/$C55*100</f>
        <v>100</v>
      </c>
      <c r="E55" s="11">
        <f>COUNTIFS(consolidated!$B$2:$B$9999, summary!A55, consolidated!$D$2:$D$9999, E$1)/C55*100</f>
        <v>0</v>
      </c>
      <c r="F55" s="11">
        <f>COUNTIFS(consolidated!$B$2:$B$9999, summary!$A55, consolidated!$D$2:$D$9999, F$1)/$C55*100</f>
        <v>0</v>
      </c>
      <c r="G55" s="11">
        <f>COUNTIFS(consolidated!$B$2:$B$9999, summary!$A55, consolidated!$D$2:$D$9999, G$1)/$C55*100</f>
        <v>0</v>
      </c>
      <c r="H55" s="11">
        <f>COUNTIFS(consolidated!$B$2:$B$9999, summary!$A55, consolidated!$D$2:$D$9999, H$1)/$C55*100</f>
        <v>0</v>
      </c>
      <c r="I55" s="11">
        <f>COUNTIFS(consolidated!$B$2:$B$9999, summary!$A55, consolidated!$D$2:$D$9999, I$1)/$C55*100</f>
        <v>0</v>
      </c>
      <c r="J55" s="11">
        <f>COUNTIFS(consolidated!$B$2:$B$9999, summary!$A55, consolidated!$D$2:$D$9999, J$1)/$C55*100</f>
        <v>0</v>
      </c>
      <c r="K55" s="11">
        <f>COUNTIFS(consolidated!$B$2:$B$9999, summary!$A55, consolidated!$D$2:$D$9999, K$1)/$C55*100</f>
        <v>0</v>
      </c>
      <c r="L55" s="11">
        <f>COUNTIFS(consolidated!$B$2:$B$9999, summary!$A55, consolidated!$D$2:$D$9999, L$1)/$C55*100</f>
        <v>0</v>
      </c>
      <c r="M55" s="11">
        <f>COUNTIFS(consolidated!$B$2:$B$9999, summary!$A55, consolidated!$D$2:$D$9999, M$1)/$C55*100</f>
        <v>0</v>
      </c>
      <c r="N55" s="11">
        <f>COUNTIFS(consolidated!$B$2:$B$9999, summary!$A55, consolidated!$D$2:$D$9999, N$1)/$C55*100</f>
        <v>0</v>
      </c>
      <c r="O55" s="11">
        <f>COUNTIFS(consolidated!$B$2:$B$9999, summary!$A55, consolidated!$D$2:$D$9999, O$1)/$C55*100</f>
        <v>0</v>
      </c>
      <c r="P55" s="11">
        <f>COUNTIFS(consolidated!$B$2:$B$9999, summary!$A55, consolidated!$D$2:$D$9999, P$1)/$C55*100</f>
        <v>0</v>
      </c>
      <c r="Q55" s="11">
        <f>COUNTIFS(consolidated!$B$2:$B$9999, summary!$A55, consolidated!$D$2:$D$9999, Q$1)/$C55*100</f>
        <v>0</v>
      </c>
      <c r="R55" s="11">
        <f>COUNTIFS(consolidated!$B$2:$B$9999, summary!$A55, consolidated!$D$2:$D$9999, R$1)/$C55*100</f>
        <v>0</v>
      </c>
      <c r="S55" s="11">
        <f>COUNTIFS(consolidated!$B$2:$B$9999, summary!$A55, consolidated!$D$2:$D$9999, S$1)/$C55*100</f>
        <v>0</v>
      </c>
      <c r="T55" s="11">
        <f>COUNTIFS(consolidated!$B$2:$B$9999, summary!$A55, consolidated!$D$2:$D$9999, T$1)/$C55*100</f>
        <v>0</v>
      </c>
      <c r="U55" s="11">
        <f>COUNTIFS(consolidated!$B$2:$B$9999, summary!$A55, consolidated!$D$2:$D$9999, U$1)/$C55*100</f>
        <v>0</v>
      </c>
      <c r="V55" s="11">
        <f>COUNTIFS(consolidated!$B$2:$B$9999, summary!$A55, consolidated!$D$2:$D$9999, V$1)/$C55*100</f>
        <v>0</v>
      </c>
      <c r="X55" s="10">
        <f t="shared" si="0"/>
        <v>10</v>
      </c>
    </row>
    <row r="56" spans="1:24">
      <c r="A56" s="1" t="s">
        <v>201</v>
      </c>
      <c r="B56" t="s">
        <v>303</v>
      </c>
      <c r="C56">
        <f>COUNTIFS(consolidated!$B$2:$B$997,summary!A56)</f>
        <v>1</v>
      </c>
      <c r="D56" s="11">
        <f>COUNTIFS(consolidated!$B$2:$B$9999, summary!$A56, consolidated!$D$2:$D$9999, D$1)/$C56*100</f>
        <v>0</v>
      </c>
      <c r="E56" s="11">
        <f>COUNTIFS(consolidated!$B$2:$B$9999, summary!A56, consolidated!$D$2:$D$9999, E$1)/C56*100</f>
        <v>0</v>
      </c>
      <c r="F56" s="11">
        <f>COUNTIFS(consolidated!$B$2:$B$9999, summary!$A56, consolidated!$D$2:$D$9999, F$1)/$C56*100</f>
        <v>100</v>
      </c>
      <c r="G56" s="11">
        <f>COUNTIFS(consolidated!$B$2:$B$9999, summary!$A56, consolidated!$D$2:$D$9999, G$1)/$C56*100</f>
        <v>0</v>
      </c>
      <c r="H56" s="11">
        <f>COUNTIFS(consolidated!$B$2:$B$9999, summary!$A56, consolidated!$D$2:$D$9999, H$1)/$C56*100</f>
        <v>0</v>
      </c>
      <c r="I56" s="11">
        <f>COUNTIFS(consolidated!$B$2:$B$9999, summary!$A56, consolidated!$D$2:$D$9999, I$1)/$C56*100</f>
        <v>0</v>
      </c>
      <c r="J56" s="11">
        <f>COUNTIFS(consolidated!$B$2:$B$9999, summary!$A56, consolidated!$D$2:$D$9999, J$1)/$C56*100</f>
        <v>0</v>
      </c>
      <c r="K56" s="11">
        <f>COUNTIFS(consolidated!$B$2:$B$9999, summary!$A56, consolidated!$D$2:$D$9999, K$1)/$C56*100</f>
        <v>0</v>
      </c>
      <c r="L56" s="11">
        <f>COUNTIFS(consolidated!$B$2:$B$9999, summary!$A56, consolidated!$D$2:$D$9999, L$1)/$C56*100</f>
        <v>0</v>
      </c>
      <c r="M56" s="11">
        <f>COUNTIFS(consolidated!$B$2:$B$9999, summary!$A56, consolidated!$D$2:$D$9999, M$1)/$C56*100</f>
        <v>0</v>
      </c>
      <c r="N56" s="11">
        <f>COUNTIFS(consolidated!$B$2:$B$9999, summary!$A56, consolidated!$D$2:$D$9999, N$1)/$C56*100</f>
        <v>0</v>
      </c>
      <c r="O56" s="11">
        <f>COUNTIFS(consolidated!$B$2:$B$9999, summary!$A56, consolidated!$D$2:$D$9999, O$1)/$C56*100</f>
        <v>0</v>
      </c>
      <c r="P56" s="11">
        <f>COUNTIFS(consolidated!$B$2:$B$9999, summary!$A56, consolidated!$D$2:$D$9999, P$1)/$C56*100</f>
        <v>0</v>
      </c>
      <c r="Q56" s="11">
        <f>COUNTIFS(consolidated!$B$2:$B$9999, summary!$A56, consolidated!$D$2:$D$9999, Q$1)/$C56*100</f>
        <v>0</v>
      </c>
      <c r="R56" s="11">
        <f>COUNTIFS(consolidated!$B$2:$B$9999, summary!$A56, consolidated!$D$2:$D$9999, R$1)/$C56*100</f>
        <v>0</v>
      </c>
      <c r="S56" s="11">
        <f>COUNTIFS(consolidated!$B$2:$B$9999, summary!$A56, consolidated!$D$2:$D$9999, S$1)/$C56*100</f>
        <v>0</v>
      </c>
      <c r="T56" s="11">
        <f>COUNTIFS(consolidated!$B$2:$B$9999, summary!$A56, consolidated!$D$2:$D$9999, T$1)/$C56*100</f>
        <v>0</v>
      </c>
      <c r="U56" s="11">
        <f>COUNTIFS(consolidated!$B$2:$B$9999, summary!$A56, consolidated!$D$2:$D$9999, U$1)/$C56*100</f>
        <v>0</v>
      </c>
      <c r="V56" s="11">
        <f>COUNTIFS(consolidated!$B$2:$B$9999, summary!$A56, consolidated!$D$2:$D$9999, V$1)/$C56*100</f>
        <v>0</v>
      </c>
      <c r="X56" s="10">
        <f t="shared" si="0"/>
        <v>10</v>
      </c>
    </row>
    <row r="57" spans="1:24">
      <c r="A57" s="1" t="s">
        <v>165</v>
      </c>
      <c r="B57" t="s">
        <v>207</v>
      </c>
      <c r="C57">
        <f>COUNTIFS(consolidated!$B$2:$B$997,summary!A57)</f>
        <v>20</v>
      </c>
      <c r="D57" s="11">
        <f>COUNTIFS(consolidated!$B$2:$B$9999, summary!$A57, consolidated!$D$2:$D$9999, D$1)/$C57*100</f>
        <v>40</v>
      </c>
      <c r="E57" s="11">
        <f>COUNTIFS(consolidated!$B$2:$B$9999, summary!A57, consolidated!$D$2:$D$9999, E$1)/C57*100</f>
        <v>5</v>
      </c>
      <c r="F57" s="11">
        <f>COUNTIFS(consolidated!$B$2:$B$9999, summary!$A57, consolidated!$D$2:$D$9999, F$1)/$C57*100</f>
        <v>5</v>
      </c>
      <c r="G57" s="11">
        <f>COUNTIFS(consolidated!$B$2:$B$9999, summary!$A57, consolidated!$D$2:$D$9999, G$1)/$C57*100</f>
        <v>35</v>
      </c>
      <c r="H57" s="11">
        <f>COUNTIFS(consolidated!$B$2:$B$9999, summary!$A57, consolidated!$D$2:$D$9999, H$1)/$C57*100</f>
        <v>5</v>
      </c>
      <c r="I57" s="11">
        <f>COUNTIFS(consolidated!$B$2:$B$9999, summary!$A57, consolidated!$D$2:$D$9999, I$1)/$C57*100</f>
        <v>0</v>
      </c>
      <c r="J57" s="11">
        <f>COUNTIFS(consolidated!$B$2:$B$9999, summary!$A57, consolidated!$D$2:$D$9999, J$1)/$C57*100</f>
        <v>0</v>
      </c>
      <c r="K57" s="11">
        <f>COUNTIFS(consolidated!$B$2:$B$9999, summary!$A57, consolidated!$D$2:$D$9999, K$1)/$C57*100</f>
        <v>0</v>
      </c>
      <c r="L57" s="11">
        <f>COUNTIFS(consolidated!$B$2:$B$9999, summary!$A57, consolidated!$D$2:$D$9999, L$1)/$C57*100</f>
        <v>5</v>
      </c>
      <c r="M57" s="11">
        <f>COUNTIFS(consolidated!$B$2:$B$9999, summary!$A57, consolidated!$D$2:$D$9999, M$1)/$C57*100</f>
        <v>5</v>
      </c>
      <c r="N57" s="11">
        <f>COUNTIFS(consolidated!$B$2:$B$9999, summary!$A57, consolidated!$D$2:$D$9999, N$1)/$C57*100</f>
        <v>0</v>
      </c>
      <c r="O57" s="11">
        <f>COUNTIFS(consolidated!$B$2:$B$9999, summary!$A57, consolidated!$D$2:$D$9999, O$1)/$C57*100</f>
        <v>0</v>
      </c>
      <c r="P57" s="11">
        <f>COUNTIFS(consolidated!$B$2:$B$9999, summary!$A57, consolidated!$D$2:$D$9999, P$1)/$C57*100</f>
        <v>0</v>
      </c>
      <c r="Q57" s="11">
        <f>COUNTIFS(consolidated!$B$2:$B$9999, summary!$A57, consolidated!$D$2:$D$9999, Q$1)/$C57*100</f>
        <v>0</v>
      </c>
      <c r="R57" s="11">
        <f>COUNTIFS(consolidated!$B$2:$B$9999, summary!$A57, consolidated!$D$2:$D$9999, R$1)/$C57*100</f>
        <v>0</v>
      </c>
      <c r="S57" s="11">
        <f>COUNTIFS(consolidated!$B$2:$B$9999, summary!$A57, consolidated!$D$2:$D$9999, S$1)/$C57*100</f>
        <v>0</v>
      </c>
      <c r="T57" s="11">
        <f>COUNTIFS(consolidated!$B$2:$B$9999, summary!$A57, consolidated!$D$2:$D$9999, T$1)/$C57*100</f>
        <v>0</v>
      </c>
      <c r="U57" s="11">
        <f>COUNTIFS(consolidated!$B$2:$B$9999, summary!$A57, consolidated!$D$2:$D$9999, U$1)/$C57*100</f>
        <v>0</v>
      </c>
      <c r="V57" s="11">
        <f>COUNTIFS(consolidated!$B$2:$B$9999, summary!$A57, consolidated!$D$2:$D$9999, V$1)/$C57*100</f>
        <v>0</v>
      </c>
      <c r="X57" s="10">
        <f t="shared" si="0"/>
        <v>18.411492357966466</v>
      </c>
    </row>
    <row r="58" spans="1:24">
      <c r="A58" s="1" t="s">
        <v>96</v>
      </c>
      <c r="B58" t="s">
        <v>98</v>
      </c>
      <c r="C58">
        <f>COUNTIFS(consolidated!$B$2:$B$997,summary!A58)</f>
        <v>24</v>
      </c>
      <c r="D58" s="11">
        <f>COUNTIFS(consolidated!$B$2:$B$9999, summary!$A58, consolidated!$D$2:$D$9999, D$1)/$C58*100</f>
        <v>70.833333333333343</v>
      </c>
      <c r="E58" s="11">
        <f>COUNTIFS(consolidated!$B$2:$B$9999, summary!A58, consolidated!$D$2:$D$9999, E$1)/C58*100</f>
        <v>0</v>
      </c>
      <c r="F58" s="11">
        <f>COUNTIFS(consolidated!$B$2:$B$9999, summary!$A58, consolidated!$D$2:$D$9999, F$1)/$C58*100</f>
        <v>4.1666666666666661</v>
      </c>
      <c r="G58" s="11">
        <f>COUNTIFS(consolidated!$B$2:$B$9999, summary!$A58, consolidated!$D$2:$D$9999, G$1)/$C58*100</f>
        <v>20.833333333333336</v>
      </c>
      <c r="H58" s="11">
        <f>COUNTIFS(consolidated!$B$2:$B$9999, summary!$A58, consolidated!$D$2:$D$9999, H$1)/$C58*100</f>
        <v>0</v>
      </c>
      <c r="I58" s="11">
        <f>COUNTIFS(consolidated!$B$2:$B$9999, summary!$A58, consolidated!$D$2:$D$9999, I$1)/$C58*100</f>
        <v>0</v>
      </c>
      <c r="J58" s="11">
        <f>COUNTIFS(consolidated!$B$2:$B$9999, summary!$A58, consolidated!$D$2:$D$9999, J$1)/$C58*100</f>
        <v>0</v>
      </c>
      <c r="K58" s="11">
        <f>COUNTIFS(consolidated!$B$2:$B$9999, summary!$A58, consolidated!$D$2:$D$9999, K$1)/$C58*100</f>
        <v>0</v>
      </c>
      <c r="L58" s="11">
        <f>COUNTIFS(consolidated!$B$2:$B$9999, summary!$A58, consolidated!$D$2:$D$9999, L$1)/$C58*100</f>
        <v>4.1666666666666661</v>
      </c>
      <c r="M58" s="11">
        <f>COUNTIFS(consolidated!$B$2:$B$9999, summary!$A58, consolidated!$D$2:$D$9999, M$1)/$C58*100</f>
        <v>0</v>
      </c>
      <c r="N58" s="11">
        <f>COUNTIFS(consolidated!$B$2:$B$9999, summary!$A58, consolidated!$D$2:$D$9999, N$1)/$C58*100</f>
        <v>0</v>
      </c>
      <c r="O58" s="11">
        <f>COUNTIFS(consolidated!$B$2:$B$9999, summary!$A58, consolidated!$D$2:$D$9999, O$1)/$C58*100</f>
        <v>0</v>
      </c>
      <c r="P58" s="11">
        <f>COUNTIFS(consolidated!$B$2:$B$9999, summary!$A58, consolidated!$D$2:$D$9999, P$1)/$C58*100</f>
        <v>0</v>
      </c>
      <c r="Q58" s="11">
        <f>COUNTIFS(consolidated!$B$2:$B$9999, summary!$A58, consolidated!$D$2:$D$9999, Q$1)/$C58*100</f>
        <v>0</v>
      </c>
      <c r="R58" s="11">
        <f>COUNTIFS(consolidated!$B$2:$B$9999, summary!$A58, consolidated!$D$2:$D$9999, R$1)/$C58*100</f>
        <v>0</v>
      </c>
      <c r="S58" s="11">
        <f>COUNTIFS(consolidated!$B$2:$B$9999, summary!$A58, consolidated!$D$2:$D$9999, S$1)/$C58*100</f>
        <v>0</v>
      </c>
      <c r="T58" s="11">
        <f>COUNTIFS(consolidated!$B$2:$B$9999, summary!$A58, consolidated!$D$2:$D$9999, T$1)/$C58*100</f>
        <v>0</v>
      </c>
      <c r="U58" s="11">
        <f>COUNTIFS(consolidated!$B$2:$B$9999, summary!$A58, consolidated!$D$2:$D$9999, U$1)/$C58*100</f>
        <v>0</v>
      </c>
      <c r="V58" s="11">
        <f>COUNTIFS(consolidated!$B$2:$B$9999, summary!$A58, consolidated!$D$2:$D$9999, V$1)/$C58*100</f>
        <v>0</v>
      </c>
      <c r="X58" s="10">
        <f t="shared" si="0"/>
        <v>13.501054811112283</v>
      </c>
    </row>
    <row r="59" spans="1:24">
      <c r="A59" s="1" t="s">
        <v>228</v>
      </c>
      <c r="B59" t="s">
        <v>303</v>
      </c>
      <c r="C59">
        <f>COUNTIFS(consolidated!$B$2:$B$997,summary!A59)</f>
        <v>2</v>
      </c>
      <c r="D59" s="11">
        <f>COUNTIFS(consolidated!$B$2:$B$9999, summary!$A59, consolidated!$D$2:$D$9999, D$1)/$C59*100</f>
        <v>100</v>
      </c>
      <c r="E59" s="11">
        <f>COUNTIFS(consolidated!$B$2:$B$9999, summary!A59, consolidated!$D$2:$D$9999, E$1)/C59*100</f>
        <v>0</v>
      </c>
      <c r="F59" s="11">
        <f>COUNTIFS(consolidated!$B$2:$B$9999, summary!$A59, consolidated!$D$2:$D$9999, F$1)/$C59*100</f>
        <v>0</v>
      </c>
      <c r="G59" s="11">
        <f>COUNTIFS(consolidated!$B$2:$B$9999, summary!$A59, consolidated!$D$2:$D$9999, G$1)/$C59*100</f>
        <v>0</v>
      </c>
      <c r="H59" s="11">
        <f>COUNTIFS(consolidated!$B$2:$B$9999, summary!$A59, consolidated!$D$2:$D$9999, H$1)/$C59*100</f>
        <v>0</v>
      </c>
      <c r="I59" s="11">
        <f>COUNTIFS(consolidated!$B$2:$B$9999, summary!$A59, consolidated!$D$2:$D$9999, I$1)/$C59*100</f>
        <v>0</v>
      </c>
      <c r="J59" s="11">
        <f>COUNTIFS(consolidated!$B$2:$B$9999, summary!$A59, consolidated!$D$2:$D$9999, J$1)/$C59*100</f>
        <v>0</v>
      </c>
      <c r="K59" s="11">
        <f>COUNTIFS(consolidated!$B$2:$B$9999, summary!$A59, consolidated!$D$2:$D$9999, K$1)/$C59*100</f>
        <v>0</v>
      </c>
      <c r="L59" s="11">
        <f>COUNTIFS(consolidated!$B$2:$B$9999, summary!$A59, consolidated!$D$2:$D$9999, L$1)/$C59*100</f>
        <v>0</v>
      </c>
      <c r="M59" s="11">
        <f>COUNTIFS(consolidated!$B$2:$B$9999, summary!$A59, consolidated!$D$2:$D$9999, M$1)/$C59*100</f>
        <v>0</v>
      </c>
      <c r="N59" s="11">
        <f>COUNTIFS(consolidated!$B$2:$B$9999, summary!$A59, consolidated!$D$2:$D$9999, N$1)/$C59*100</f>
        <v>0</v>
      </c>
      <c r="O59" s="11">
        <f>COUNTIFS(consolidated!$B$2:$B$9999, summary!$A59, consolidated!$D$2:$D$9999, O$1)/$C59*100</f>
        <v>0</v>
      </c>
      <c r="P59" s="11">
        <f>COUNTIFS(consolidated!$B$2:$B$9999, summary!$A59, consolidated!$D$2:$D$9999, P$1)/$C59*100</f>
        <v>0</v>
      </c>
      <c r="Q59" s="11">
        <f>COUNTIFS(consolidated!$B$2:$B$9999, summary!$A59, consolidated!$D$2:$D$9999, Q$1)/$C59*100</f>
        <v>0</v>
      </c>
      <c r="R59" s="11">
        <f>COUNTIFS(consolidated!$B$2:$B$9999, summary!$A59, consolidated!$D$2:$D$9999, R$1)/$C59*100</f>
        <v>0</v>
      </c>
      <c r="S59" s="11">
        <f>COUNTIFS(consolidated!$B$2:$B$9999, summary!$A59, consolidated!$D$2:$D$9999, S$1)/$C59*100</f>
        <v>0</v>
      </c>
      <c r="T59" s="11">
        <f>COUNTIFS(consolidated!$B$2:$B$9999, summary!$A59, consolidated!$D$2:$D$9999, T$1)/$C59*100</f>
        <v>0</v>
      </c>
      <c r="U59" s="11">
        <f>COUNTIFS(consolidated!$B$2:$B$9999, summary!$A59, consolidated!$D$2:$D$9999, U$1)/$C59*100</f>
        <v>0</v>
      </c>
      <c r="V59" s="11">
        <f>COUNTIFS(consolidated!$B$2:$B$9999, summary!$A59, consolidated!$D$2:$D$9999, V$1)/$C59*100</f>
        <v>0</v>
      </c>
      <c r="X59" s="10">
        <f t="shared" si="0"/>
        <v>10</v>
      </c>
    </row>
    <row r="60" spans="1:24">
      <c r="A60" s="1" t="s">
        <v>52</v>
      </c>
      <c r="B60" t="s">
        <v>303</v>
      </c>
      <c r="C60">
        <f>COUNTIFS(consolidated!$B$2:$B$997,summary!A60)</f>
        <v>5</v>
      </c>
      <c r="D60" s="11">
        <f>COUNTIFS(consolidated!$B$2:$B$9999, summary!$A60, consolidated!$D$2:$D$9999, D$1)/$C60*100</f>
        <v>100</v>
      </c>
      <c r="E60" s="11">
        <f>COUNTIFS(consolidated!$B$2:$B$9999, summary!A60, consolidated!$D$2:$D$9999, E$1)/C60*100</f>
        <v>0</v>
      </c>
      <c r="F60" s="11">
        <f>COUNTIFS(consolidated!$B$2:$B$9999, summary!$A60, consolidated!$D$2:$D$9999, F$1)/$C60*100</f>
        <v>0</v>
      </c>
      <c r="G60" s="11">
        <f>COUNTIFS(consolidated!$B$2:$B$9999, summary!$A60, consolidated!$D$2:$D$9999, G$1)/$C60*100</f>
        <v>0</v>
      </c>
      <c r="H60" s="11">
        <f>COUNTIFS(consolidated!$B$2:$B$9999, summary!$A60, consolidated!$D$2:$D$9999, H$1)/$C60*100</f>
        <v>0</v>
      </c>
      <c r="I60" s="11">
        <f>COUNTIFS(consolidated!$B$2:$B$9999, summary!$A60, consolidated!$D$2:$D$9999, I$1)/$C60*100</f>
        <v>0</v>
      </c>
      <c r="J60" s="11">
        <f>COUNTIFS(consolidated!$B$2:$B$9999, summary!$A60, consolidated!$D$2:$D$9999, J$1)/$C60*100</f>
        <v>0</v>
      </c>
      <c r="K60" s="11">
        <f>COUNTIFS(consolidated!$B$2:$B$9999, summary!$A60, consolidated!$D$2:$D$9999, K$1)/$C60*100</f>
        <v>0</v>
      </c>
      <c r="L60" s="11">
        <f>COUNTIFS(consolidated!$B$2:$B$9999, summary!$A60, consolidated!$D$2:$D$9999, L$1)/$C60*100</f>
        <v>0</v>
      </c>
      <c r="M60" s="11">
        <f>COUNTIFS(consolidated!$B$2:$B$9999, summary!$A60, consolidated!$D$2:$D$9999, M$1)/$C60*100</f>
        <v>0</v>
      </c>
      <c r="N60" s="11">
        <f>COUNTIFS(consolidated!$B$2:$B$9999, summary!$A60, consolidated!$D$2:$D$9999, N$1)/$C60*100</f>
        <v>0</v>
      </c>
      <c r="O60" s="11">
        <f>COUNTIFS(consolidated!$B$2:$B$9999, summary!$A60, consolidated!$D$2:$D$9999, O$1)/$C60*100</f>
        <v>0</v>
      </c>
      <c r="P60" s="11">
        <f>COUNTIFS(consolidated!$B$2:$B$9999, summary!$A60, consolidated!$D$2:$D$9999, P$1)/$C60*100</f>
        <v>0</v>
      </c>
      <c r="Q60" s="11">
        <f>COUNTIFS(consolidated!$B$2:$B$9999, summary!$A60, consolidated!$D$2:$D$9999, Q$1)/$C60*100</f>
        <v>0</v>
      </c>
      <c r="R60" s="11">
        <f>COUNTIFS(consolidated!$B$2:$B$9999, summary!$A60, consolidated!$D$2:$D$9999, R$1)/$C60*100</f>
        <v>0</v>
      </c>
      <c r="S60" s="11">
        <f>COUNTIFS(consolidated!$B$2:$B$9999, summary!$A60, consolidated!$D$2:$D$9999, S$1)/$C60*100</f>
        <v>0</v>
      </c>
      <c r="T60" s="11">
        <f>COUNTIFS(consolidated!$B$2:$B$9999, summary!$A60, consolidated!$D$2:$D$9999, T$1)/$C60*100</f>
        <v>0</v>
      </c>
      <c r="U60" s="11">
        <f>COUNTIFS(consolidated!$B$2:$B$9999, summary!$A60, consolidated!$D$2:$D$9999, U$1)/$C60*100</f>
        <v>0</v>
      </c>
      <c r="V60" s="11">
        <f>COUNTIFS(consolidated!$B$2:$B$9999, summary!$A60, consolidated!$D$2:$D$9999, V$1)/$C60*100</f>
        <v>0</v>
      </c>
      <c r="X60" s="10">
        <f t="shared" si="0"/>
        <v>10</v>
      </c>
    </row>
    <row r="61" spans="1:24">
      <c r="A61" s="1" t="s">
        <v>27</v>
      </c>
      <c r="B61" t="s">
        <v>206</v>
      </c>
      <c r="C61">
        <f>COUNTIFS(consolidated!$B$2:$B$997,summary!A61)</f>
        <v>59</v>
      </c>
      <c r="D61" s="11">
        <f>COUNTIFS(consolidated!$B$2:$B$9999, summary!$A61, consolidated!$D$2:$D$9999, D$1)/$C61*100</f>
        <v>38.983050847457626</v>
      </c>
      <c r="E61" s="11">
        <f>COUNTIFS(consolidated!$B$2:$B$9999, summary!A61, consolidated!$D$2:$D$9999, E$1)/C61*100</f>
        <v>15.254237288135593</v>
      </c>
      <c r="F61" s="11">
        <f>COUNTIFS(consolidated!$B$2:$B$9999, summary!$A61, consolidated!$D$2:$D$9999, F$1)/$C61*100</f>
        <v>13.559322033898304</v>
      </c>
      <c r="G61" s="11">
        <f>COUNTIFS(consolidated!$B$2:$B$9999, summary!$A61, consolidated!$D$2:$D$9999, G$1)/$C61*100</f>
        <v>11.864406779661017</v>
      </c>
      <c r="H61" s="11">
        <f>COUNTIFS(consolidated!$B$2:$B$9999, summary!$A61, consolidated!$D$2:$D$9999, H$1)/$C61*100</f>
        <v>6.7796610169491522</v>
      </c>
      <c r="I61" s="11">
        <f>COUNTIFS(consolidated!$B$2:$B$9999, summary!$A61, consolidated!$D$2:$D$9999, I$1)/$C61*100</f>
        <v>3.3898305084745761</v>
      </c>
      <c r="J61" s="11">
        <f>COUNTIFS(consolidated!$B$2:$B$9999, summary!$A61, consolidated!$D$2:$D$9999, J$1)/$C61*100</f>
        <v>1.6949152542372881</v>
      </c>
      <c r="K61" s="11">
        <f>COUNTIFS(consolidated!$B$2:$B$9999, summary!$A61, consolidated!$D$2:$D$9999, K$1)/$C61*100</f>
        <v>3.3898305084745761</v>
      </c>
      <c r="L61" s="11">
        <f>COUNTIFS(consolidated!$B$2:$B$9999, summary!$A61, consolidated!$D$2:$D$9999, L$1)/$C61*100</f>
        <v>0</v>
      </c>
      <c r="M61" s="11">
        <f>COUNTIFS(consolidated!$B$2:$B$9999, summary!$A61, consolidated!$D$2:$D$9999, M$1)/$C61*100</f>
        <v>0</v>
      </c>
      <c r="N61" s="11">
        <f>COUNTIFS(consolidated!$B$2:$B$9999, summary!$A61, consolidated!$D$2:$D$9999, N$1)/$C61*100</f>
        <v>3.3898305084745761</v>
      </c>
      <c r="O61" s="11">
        <f>COUNTIFS(consolidated!$B$2:$B$9999, summary!$A61, consolidated!$D$2:$D$9999, O$1)/$C61*100</f>
        <v>0</v>
      </c>
      <c r="P61" s="11">
        <f>COUNTIFS(consolidated!$B$2:$B$9999, summary!$A61, consolidated!$D$2:$D$9999, P$1)/$C61*100</f>
        <v>0</v>
      </c>
      <c r="Q61" s="11">
        <f>COUNTIFS(consolidated!$B$2:$B$9999, summary!$A61, consolidated!$D$2:$D$9999, Q$1)/$C61*100</f>
        <v>0</v>
      </c>
      <c r="R61" s="11">
        <f>COUNTIFS(consolidated!$B$2:$B$9999, summary!$A61, consolidated!$D$2:$D$9999, R$1)/$C61*100</f>
        <v>0</v>
      </c>
      <c r="S61" s="11">
        <f>COUNTIFS(consolidated!$B$2:$B$9999, summary!$A61, consolidated!$D$2:$D$9999, S$1)/$C61*100</f>
        <v>1.6949152542372881</v>
      </c>
      <c r="T61" s="11">
        <f>COUNTIFS(consolidated!$B$2:$B$9999, summary!$A61, consolidated!$D$2:$D$9999, T$1)/$C61*100</f>
        <v>0</v>
      </c>
      <c r="U61" s="11">
        <f>COUNTIFS(consolidated!$B$2:$B$9999, summary!$A61, consolidated!$D$2:$D$9999, U$1)/$C61*100</f>
        <v>0</v>
      </c>
      <c r="V61" s="11">
        <f>COUNTIFS(consolidated!$B$2:$B$9999, summary!$A61, consolidated!$D$2:$D$9999, V$1)/$C61*100</f>
        <v>0</v>
      </c>
      <c r="X61" s="10">
        <f t="shared" si="0"/>
        <v>21.500795253830614</v>
      </c>
    </row>
    <row r="62" spans="1:24">
      <c r="A62" s="1" t="s">
        <v>40</v>
      </c>
      <c r="B62" t="s">
        <v>208</v>
      </c>
      <c r="C62">
        <f>COUNTIFS(consolidated!$B$2:$B$997,summary!A62)</f>
        <v>4</v>
      </c>
      <c r="D62" s="11">
        <f>COUNTIFS(consolidated!$B$2:$B$9999, summary!$A62, consolidated!$D$2:$D$9999, D$1)/$C62*100</f>
        <v>50</v>
      </c>
      <c r="E62" s="11">
        <f>COUNTIFS(consolidated!$B$2:$B$9999, summary!A62, consolidated!$D$2:$D$9999, E$1)/C62*100</f>
        <v>25</v>
      </c>
      <c r="F62" s="11">
        <f>COUNTIFS(consolidated!$B$2:$B$9999, summary!$A62, consolidated!$D$2:$D$9999, F$1)/$C62*100</f>
        <v>0</v>
      </c>
      <c r="G62" s="11">
        <f>COUNTIFS(consolidated!$B$2:$B$9999, summary!$A62, consolidated!$D$2:$D$9999, G$1)/$C62*100</f>
        <v>0</v>
      </c>
      <c r="H62" s="11">
        <f>COUNTIFS(consolidated!$B$2:$B$9999, summary!$A62, consolidated!$D$2:$D$9999, H$1)/$C62*100</f>
        <v>0</v>
      </c>
      <c r="I62" s="11">
        <f>COUNTIFS(consolidated!$B$2:$B$9999, summary!$A62, consolidated!$D$2:$D$9999, I$1)/$C62*100</f>
        <v>25</v>
      </c>
      <c r="J62" s="11">
        <f>COUNTIFS(consolidated!$B$2:$B$9999, summary!$A62, consolidated!$D$2:$D$9999, J$1)/$C62*100</f>
        <v>0</v>
      </c>
      <c r="K62" s="11">
        <f>COUNTIFS(consolidated!$B$2:$B$9999, summary!$A62, consolidated!$D$2:$D$9999, K$1)/$C62*100</f>
        <v>0</v>
      </c>
      <c r="L62" s="11">
        <f>COUNTIFS(consolidated!$B$2:$B$9999, summary!$A62, consolidated!$D$2:$D$9999, L$1)/$C62*100</f>
        <v>0</v>
      </c>
      <c r="M62" s="11">
        <f>COUNTIFS(consolidated!$B$2:$B$9999, summary!$A62, consolidated!$D$2:$D$9999, M$1)/$C62*100</f>
        <v>0</v>
      </c>
      <c r="N62" s="11">
        <f>COUNTIFS(consolidated!$B$2:$B$9999, summary!$A62, consolidated!$D$2:$D$9999, N$1)/$C62*100</f>
        <v>0</v>
      </c>
      <c r="O62" s="11">
        <f>COUNTIFS(consolidated!$B$2:$B$9999, summary!$A62, consolidated!$D$2:$D$9999, O$1)/$C62*100</f>
        <v>0</v>
      </c>
      <c r="P62" s="11">
        <f>COUNTIFS(consolidated!$B$2:$B$9999, summary!$A62, consolidated!$D$2:$D$9999, P$1)/$C62*100</f>
        <v>0</v>
      </c>
      <c r="Q62" s="11">
        <f>COUNTIFS(consolidated!$B$2:$B$9999, summary!$A62, consolidated!$D$2:$D$9999, Q$1)/$C62*100</f>
        <v>0</v>
      </c>
      <c r="R62" s="11">
        <f>COUNTIFS(consolidated!$B$2:$B$9999, summary!$A62, consolidated!$D$2:$D$9999, R$1)/$C62*100</f>
        <v>0</v>
      </c>
      <c r="S62" s="11">
        <f>COUNTIFS(consolidated!$B$2:$B$9999, summary!$A62, consolidated!$D$2:$D$9999, S$1)/$C62*100</f>
        <v>0</v>
      </c>
      <c r="T62" s="11">
        <f>COUNTIFS(consolidated!$B$2:$B$9999, summary!$A62, consolidated!$D$2:$D$9999, T$1)/$C62*100</f>
        <v>0</v>
      </c>
      <c r="U62" s="11">
        <f>COUNTIFS(consolidated!$B$2:$B$9999, summary!$A62, consolidated!$D$2:$D$9999, U$1)/$C62*100</f>
        <v>0</v>
      </c>
      <c r="V62" s="11">
        <f>COUNTIFS(consolidated!$B$2:$B$9999, summary!$A62, consolidated!$D$2:$D$9999, V$1)/$C62*100</f>
        <v>0</v>
      </c>
      <c r="X62" s="10">
        <f t="shared" si="0"/>
        <v>16.329931618554518</v>
      </c>
    </row>
    <row r="63" spans="1:24">
      <c r="A63" s="1" t="s">
        <v>26</v>
      </c>
      <c r="B63" t="s">
        <v>205</v>
      </c>
      <c r="C63">
        <f>COUNTIFS(consolidated!$B$2:$B$997,summary!A63)</f>
        <v>58</v>
      </c>
      <c r="D63" s="11">
        <f>COUNTIFS(consolidated!$B$2:$B$9999, summary!$A63, consolidated!$D$2:$D$9999, D$1)/$C63*100</f>
        <v>24.137931034482758</v>
      </c>
      <c r="E63" s="11">
        <f>COUNTIFS(consolidated!$B$2:$B$9999, summary!A63, consolidated!$D$2:$D$9999, E$1)/C63*100</f>
        <v>5.1724137931034484</v>
      </c>
      <c r="F63" s="11">
        <f>COUNTIFS(consolidated!$B$2:$B$9999, summary!$A63, consolidated!$D$2:$D$9999, F$1)/$C63*100</f>
        <v>27.586206896551722</v>
      </c>
      <c r="G63" s="11">
        <f>COUNTIFS(consolidated!$B$2:$B$9999, summary!$A63, consolidated!$D$2:$D$9999, G$1)/$C63*100</f>
        <v>17.241379310344829</v>
      </c>
      <c r="H63" s="11">
        <f>COUNTIFS(consolidated!$B$2:$B$9999, summary!$A63, consolidated!$D$2:$D$9999, H$1)/$C63*100</f>
        <v>8.6206896551724146</v>
      </c>
      <c r="I63" s="11">
        <f>COUNTIFS(consolidated!$B$2:$B$9999, summary!$A63, consolidated!$D$2:$D$9999, I$1)/$C63*100</f>
        <v>1.7241379310344827</v>
      </c>
      <c r="J63" s="11">
        <f>COUNTIFS(consolidated!$B$2:$B$9999, summary!$A63, consolidated!$D$2:$D$9999, J$1)/$C63*100</f>
        <v>3.4482758620689653</v>
      </c>
      <c r="K63" s="11">
        <f>COUNTIFS(consolidated!$B$2:$B$9999, summary!$A63, consolidated!$D$2:$D$9999, K$1)/$C63*100</f>
        <v>0</v>
      </c>
      <c r="L63" s="11">
        <f>COUNTIFS(consolidated!$B$2:$B$9999, summary!$A63, consolidated!$D$2:$D$9999, L$1)/$C63*100</f>
        <v>1.7241379310344827</v>
      </c>
      <c r="M63" s="11">
        <f>COUNTIFS(consolidated!$B$2:$B$9999, summary!$A63, consolidated!$D$2:$D$9999, M$1)/$C63*100</f>
        <v>1.7241379310344827</v>
      </c>
      <c r="N63" s="11">
        <f>COUNTIFS(consolidated!$B$2:$B$9999, summary!$A63, consolidated!$D$2:$D$9999, N$1)/$C63*100</f>
        <v>0</v>
      </c>
      <c r="O63" s="11">
        <f>COUNTIFS(consolidated!$B$2:$B$9999, summary!$A63, consolidated!$D$2:$D$9999, O$1)/$C63*100</f>
        <v>3.4482758620689653</v>
      </c>
      <c r="P63" s="11">
        <f>COUNTIFS(consolidated!$B$2:$B$9999, summary!$A63, consolidated!$D$2:$D$9999, P$1)/$C63*100</f>
        <v>0</v>
      </c>
      <c r="Q63" s="11">
        <f>COUNTIFS(consolidated!$B$2:$B$9999, summary!$A63, consolidated!$D$2:$D$9999, Q$1)/$C63*100</f>
        <v>0</v>
      </c>
      <c r="R63" s="11">
        <f>COUNTIFS(consolidated!$B$2:$B$9999, summary!$A63, consolidated!$D$2:$D$9999, R$1)/$C63*100</f>
        <v>0</v>
      </c>
      <c r="S63" s="11">
        <f>COUNTIFS(consolidated!$B$2:$B$9999, summary!$A63, consolidated!$D$2:$D$9999, S$1)/$C63*100</f>
        <v>0</v>
      </c>
      <c r="T63" s="11">
        <f>COUNTIFS(consolidated!$B$2:$B$9999, summary!$A63, consolidated!$D$2:$D$9999, T$1)/$C63*100</f>
        <v>1.7241379310344827</v>
      </c>
      <c r="U63" s="11">
        <f>COUNTIFS(consolidated!$B$2:$B$9999, summary!$A63, consolidated!$D$2:$D$9999, U$1)/$C63*100</f>
        <v>1.7241379310344827</v>
      </c>
      <c r="V63" s="11">
        <f>COUNTIFS(consolidated!$B$2:$B$9999, summary!$A63, consolidated!$D$2:$D$9999, V$1)/$C63*100</f>
        <v>1.7241379310344827</v>
      </c>
      <c r="X63" s="10">
        <f t="shared" si="0"/>
        <v>23.678400846904054</v>
      </c>
    </row>
    <row r="64" spans="1:24">
      <c r="A64" s="1" t="s">
        <v>116</v>
      </c>
      <c r="B64" t="s">
        <v>205</v>
      </c>
      <c r="C64">
        <f>COUNTIFS(consolidated!$B$2:$B$997,summary!A64)</f>
        <v>6</v>
      </c>
      <c r="D64" s="11">
        <f>COUNTIFS(consolidated!$B$2:$B$9999, summary!$A64, consolidated!$D$2:$D$9999, D$1)/$C64*100</f>
        <v>33.333333333333329</v>
      </c>
      <c r="E64" s="11">
        <f>COUNTIFS(consolidated!$B$2:$B$9999, summary!A64, consolidated!$D$2:$D$9999, E$1)/C64*100</f>
        <v>16.666666666666664</v>
      </c>
      <c r="F64" s="11">
        <f>COUNTIFS(consolidated!$B$2:$B$9999, summary!$A64, consolidated!$D$2:$D$9999, F$1)/$C64*100</f>
        <v>0</v>
      </c>
      <c r="G64" s="11">
        <f>COUNTIFS(consolidated!$B$2:$B$9999, summary!$A64, consolidated!$D$2:$D$9999, G$1)/$C64*100</f>
        <v>0</v>
      </c>
      <c r="H64" s="11">
        <f>COUNTIFS(consolidated!$B$2:$B$9999, summary!$A64, consolidated!$D$2:$D$9999, H$1)/$C64*100</f>
        <v>33.333333333333329</v>
      </c>
      <c r="I64" s="11">
        <f>COUNTIFS(consolidated!$B$2:$B$9999, summary!$A64, consolidated!$D$2:$D$9999, I$1)/$C64*100</f>
        <v>0</v>
      </c>
      <c r="J64" s="11">
        <f>COUNTIFS(consolidated!$B$2:$B$9999, summary!$A64, consolidated!$D$2:$D$9999, J$1)/$C64*100</f>
        <v>0</v>
      </c>
      <c r="K64" s="11">
        <f>COUNTIFS(consolidated!$B$2:$B$9999, summary!$A64, consolidated!$D$2:$D$9999, K$1)/$C64*100</f>
        <v>0</v>
      </c>
      <c r="L64" s="11">
        <f>COUNTIFS(consolidated!$B$2:$B$9999, summary!$A64, consolidated!$D$2:$D$9999, L$1)/$C64*100</f>
        <v>16.666666666666664</v>
      </c>
      <c r="M64" s="11">
        <f>COUNTIFS(consolidated!$B$2:$B$9999, summary!$A64, consolidated!$D$2:$D$9999, M$1)/$C64*100</f>
        <v>0</v>
      </c>
      <c r="N64" s="11">
        <f>COUNTIFS(consolidated!$B$2:$B$9999, summary!$A64, consolidated!$D$2:$D$9999, N$1)/$C64*100</f>
        <v>0</v>
      </c>
      <c r="O64" s="11">
        <f>COUNTIFS(consolidated!$B$2:$B$9999, summary!$A64, consolidated!$D$2:$D$9999, O$1)/$C64*100</f>
        <v>0</v>
      </c>
      <c r="P64" s="11">
        <f>COUNTIFS(consolidated!$B$2:$B$9999, summary!$A64, consolidated!$D$2:$D$9999, P$1)/$C64*100</f>
        <v>0</v>
      </c>
      <c r="Q64" s="11">
        <f>COUNTIFS(consolidated!$B$2:$B$9999, summary!$A64, consolidated!$D$2:$D$9999, Q$1)/$C64*100</f>
        <v>0</v>
      </c>
      <c r="R64" s="11">
        <f>COUNTIFS(consolidated!$B$2:$B$9999, summary!$A64, consolidated!$D$2:$D$9999, R$1)/$C64*100</f>
        <v>0</v>
      </c>
      <c r="S64" s="11">
        <f>COUNTIFS(consolidated!$B$2:$B$9999, summary!$A64, consolidated!$D$2:$D$9999, S$1)/$C64*100</f>
        <v>0</v>
      </c>
      <c r="T64" s="11">
        <f>COUNTIFS(consolidated!$B$2:$B$9999, summary!$A64, consolidated!$D$2:$D$9999, T$1)/$C64*100</f>
        <v>0</v>
      </c>
      <c r="U64" s="11">
        <f>COUNTIFS(consolidated!$B$2:$B$9999, summary!$A64, consolidated!$D$2:$D$9999, U$1)/$C64*100</f>
        <v>0</v>
      </c>
      <c r="V64" s="11">
        <f>COUNTIFS(consolidated!$B$2:$B$9999, summary!$A64, consolidated!$D$2:$D$9999, V$1)/$C64*100</f>
        <v>0</v>
      </c>
      <c r="X64" s="10">
        <f t="shared" si="0"/>
        <v>18.97366596101028</v>
      </c>
    </row>
    <row r="65" spans="1:24">
      <c r="A65" s="1" t="s">
        <v>202</v>
      </c>
      <c r="B65" t="s">
        <v>207</v>
      </c>
      <c r="C65">
        <f>COUNTIFS(consolidated!$B$2:$B$997,summary!A65)</f>
        <v>5</v>
      </c>
      <c r="D65" s="11">
        <f>COUNTIFS(consolidated!$B$2:$B$9999, summary!$A65, consolidated!$D$2:$D$9999, D$1)/$C65*100</f>
        <v>80</v>
      </c>
      <c r="E65" s="11">
        <f>COUNTIFS(consolidated!$B$2:$B$9999, summary!A65, consolidated!$D$2:$D$9999, E$1)/C65*100</f>
        <v>0</v>
      </c>
      <c r="F65" s="11">
        <f>COUNTIFS(consolidated!$B$2:$B$9999, summary!$A65, consolidated!$D$2:$D$9999, F$1)/$C65*100</f>
        <v>0</v>
      </c>
      <c r="G65" s="11">
        <f>COUNTIFS(consolidated!$B$2:$B$9999, summary!$A65, consolidated!$D$2:$D$9999, G$1)/$C65*100</f>
        <v>0</v>
      </c>
      <c r="H65" s="11">
        <f>COUNTIFS(consolidated!$B$2:$B$9999, summary!$A65, consolidated!$D$2:$D$9999, H$1)/$C65*100</f>
        <v>20</v>
      </c>
      <c r="I65" s="11">
        <f>COUNTIFS(consolidated!$B$2:$B$9999, summary!$A65, consolidated!$D$2:$D$9999, I$1)/$C65*100</f>
        <v>0</v>
      </c>
      <c r="J65" s="11">
        <f>COUNTIFS(consolidated!$B$2:$B$9999, summary!$A65, consolidated!$D$2:$D$9999, J$1)/$C65*100</f>
        <v>0</v>
      </c>
      <c r="K65" s="11">
        <f>COUNTIFS(consolidated!$B$2:$B$9999, summary!$A65, consolidated!$D$2:$D$9999, K$1)/$C65*100</f>
        <v>0</v>
      </c>
      <c r="L65" s="11">
        <f>COUNTIFS(consolidated!$B$2:$B$9999, summary!$A65, consolidated!$D$2:$D$9999, L$1)/$C65*100</f>
        <v>0</v>
      </c>
      <c r="M65" s="11">
        <f>COUNTIFS(consolidated!$B$2:$B$9999, summary!$A65, consolidated!$D$2:$D$9999, M$1)/$C65*100</f>
        <v>0</v>
      </c>
      <c r="N65" s="11">
        <f>COUNTIFS(consolidated!$B$2:$B$9999, summary!$A65, consolidated!$D$2:$D$9999, N$1)/$C65*100</f>
        <v>0</v>
      </c>
      <c r="O65" s="11">
        <f>COUNTIFS(consolidated!$B$2:$B$9999, summary!$A65, consolidated!$D$2:$D$9999, O$1)/$C65*100</f>
        <v>0</v>
      </c>
      <c r="P65" s="11">
        <f>COUNTIFS(consolidated!$B$2:$B$9999, summary!$A65, consolidated!$D$2:$D$9999, P$1)/$C65*100</f>
        <v>0</v>
      </c>
      <c r="Q65" s="11">
        <f>COUNTIFS(consolidated!$B$2:$B$9999, summary!$A65, consolidated!$D$2:$D$9999, Q$1)/$C65*100</f>
        <v>0</v>
      </c>
      <c r="R65" s="11">
        <f>COUNTIFS(consolidated!$B$2:$B$9999, summary!$A65, consolidated!$D$2:$D$9999, R$1)/$C65*100</f>
        <v>0</v>
      </c>
      <c r="S65" s="11">
        <f>COUNTIFS(consolidated!$B$2:$B$9999, summary!$A65, consolidated!$D$2:$D$9999, S$1)/$C65*100</f>
        <v>0</v>
      </c>
      <c r="T65" s="11">
        <f>COUNTIFS(consolidated!$B$2:$B$9999, summary!$A65, consolidated!$D$2:$D$9999, T$1)/$C65*100</f>
        <v>0</v>
      </c>
      <c r="U65" s="11">
        <f>COUNTIFS(consolidated!$B$2:$B$9999, summary!$A65, consolidated!$D$2:$D$9999, U$1)/$C65*100</f>
        <v>0</v>
      </c>
      <c r="V65" s="11">
        <f>COUNTIFS(consolidated!$B$2:$B$9999, summary!$A65, consolidated!$D$2:$D$9999, V$1)/$C65*100</f>
        <v>0</v>
      </c>
      <c r="X65" s="10">
        <f t="shared" si="0"/>
        <v>12.126781251816649</v>
      </c>
    </row>
    <row r="66" spans="1:24">
      <c r="A66" s="1" t="s">
        <v>229</v>
      </c>
      <c r="B66" t="s">
        <v>303</v>
      </c>
      <c r="C66">
        <f>COUNTIFS(consolidated!$B$2:$B$997,summary!A66)</f>
        <v>4</v>
      </c>
      <c r="D66" s="11">
        <f>COUNTIFS(consolidated!$B$2:$B$9999, summary!$A66, consolidated!$D$2:$D$9999, D$1)/$C66*100</f>
        <v>0</v>
      </c>
      <c r="E66" s="11">
        <f>COUNTIFS(consolidated!$B$2:$B$9999, summary!A66, consolidated!$D$2:$D$9999, E$1)/C66*100</f>
        <v>50</v>
      </c>
      <c r="F66" s="11">
        <f>COUNTIFS(consolidated!$B$2:$B$9999, summary!$A66, consolidated!$D$2:$D$9999, F$1)/$C66*100</f>
        <v>0</v>
      </c>
      <c r="G66" s="11">
        <f>COUNTIFS(consolidated!$B$2:$B$9999, summary!$A66, consolidated!$D$2:$D$9999, G$1)/$C66*100</f>
        <v>25</v>
      </c>
      <c r="H66" s="11">
        <f>COUNTIFS(consolidated!$B$2:$B$9999, summary!$A66, consolidated!$D$2:$D$9999, H$1)/$C66*100</f>
        <v>25</v>
      </c>
      <c r="I66" s="11">
        <f>COUNTIFS(consolidated!$B$2:$B$9999, summary!$A66, consolidated!$D$2:$D$9999, I$1)/$C66*100</f>
        <v>0</v>
      </c>
      <c r="J66" s="11">
        <f>COUNTIFS(consolidated!$B$2:$B$9999, summary!$A66, consolidated!$D$2:$D$9999, J$1)/$C66*100</f>
        <v>0</v>
      </c>
      <c r="K66" s="11">
        <f>COUNTIFS(consolidated!$B$2:$B$9999, summary!$A66, consolidated!$D$2:$D$9999, K$1)/$C66*100</f>
        <v>0</v>
      </c>
      <c r="L66" s="11">
        <f>COUNTIFS(consolidated!$B$2:$B$9999, summary!$A66, consolidated!$D$2:$D$9999, L$1)/$C66*100</f>
        <v>0</v>
      </c>
      <c r="M66" s="11">
        <f>COUNTIFS(consolidated!$B$2:$B$9999, summary!$A66, consolidated!$D$2:$D$9999, M$1)/$C66*100</f>
        <v>0</v>
      </c>
      <c r="N66" s="11">
        <f>COUNTIFS(consolidated!$B$2:$B$9999, summary!$A66, consolidated!$D$2:$D$9999, N$1)/$C66*100</f>
        <v>0</v>
      </c>
      <c r="O66" s="11">
        <f>COUNTIFS(consolidated!$B$2:$B$9999, summary!$A66, consolidated!$D$2:$D$9999, O$1)/$C66*100</f>
        <v>0</v>
      </c>
      <c r="P66" s="11">
        <f>COUNTIFS(consolidated!$B$2:$B$9999, summary!$A66, consolidated!$D$2:$D$9999, P$1)/$C66*100</f>
        <v>0</v>
      </c>
      <c r="Q66" s="11">
        <f>COUNTIFS(consolidated!$B$2:$B$9999, summary!$A66, consolidated!$D$2:$D$9999, Q$1)/$C66*100</f>
        <v>0</v>
      </c>
      <c r="R66" s="11">
        <f>COUNTIFS(consolidated!$B$2:$B$9999, summary!$A66, consolidated!$D$2:$D$9999, R$1)/$C66*100</f>
        <v>0</v>
      </c>
      <c r="S66" s="11">
        <f>COUNTIFS(consolidated!$B$2:$B$9999, summary!$A66, consolidated!$D$2:$D$9999, S$1)/$C66*100</f>
        <v>0</v>
      </c>
      <c r="T66" s="11">
        <f>COUNTIFS(consolidated!$B$2:$B$9999, summary!$A66, consolidated!$D$2:$D$9999, T$1)/$C66*100</f>
        <v>0</v>
      </c>
      <c r="U66" s="11">
        <f>COUNTIFS(consolidated!$B$2:$B$9999, summary!$A66, consolidated!$D$2:$D$9999, U$1)/$C66*100</f>
        <v>0</v>
      </c>
      <c r="V66" s="11">
        <f>COUNTIFS(consolidated!$B$2:$B$9999, summary!$A66, consolidated!$D$2:$D$9999, V$1)/$C66*100</f>
        <v>0</v>
      </c>
      <c r="X66" s="10">
        <f t="shared" si="0"/>
        <v>16.329931618554518</v>
      </c>
    </row>
    <row r="67" spans="1:24">
      <c r="A67" s="1" t="s">
        <v>203</v>
      </c>
      <c r="B67" t="s">
        <v>206</v>
      </c>
      <c r="C67">
        <f>COUNTIFS(consolidated!$B$2:$B$997,summary!A67)</f>
        <v>9</v>
      </c>
      <c r="D67" s="11">
        <f>COUNTIFS(consolidated!$B$2:$B$9999, summary!$A67, consolidated!$D$2:$D$9999, D$1)/$C67*100</f>
        <v>66.666666666666657</v>
      </c>
      <c r="E67" s="11">
        <f>COUNTIFS(consolidated!$B$2:$B$9999, summary!A67, consolidated!$D$2:$D$9999, E$1)/C67*100</f>
        <v>0</v>
      </c>
      <c r="F67" s="11">
        <f>COUNTIFS(consolidated!$B$2:$B$9999, summary!$A67, consolidated!$D$2:$D$9999, F$1)/$C67*100</f>
        <v>0</v>
      </c>
      <c r="G67" s="11">
        <f>COUNTIFS(consolidated!$B$2:$B$9999, summary!$A67, consolidated!$D$2:$D$9999, G$1)/$C67*100</f>
        <v>0</v>
      </c>
      <c r="H67" s="11">
        <f>COUNTIFS(consolidated!$B$2:$B$9999, summary!$A67, consolidated!$D$2:$D$9999, H$1)/$C67*100</f>
        <v>11.111111111111111</v>
      </c>
      <c r="I67" s="11">
        <f>COUNTIFS(consolidated!$B$2:$B$9999, summary!$A67, consolidated!$D$2:$D$9999, I$1)/$C67*100</f>
        <v>11.111111111111111</v>
      </c>
      <c r="J67" s="11">
        <f>COUNTIFS(consolidated!$B$2:$B$9999, summary!$A67, consolidated!$D$2:$D$9999, J$1)/$C67*100</f>
        <v>0</v>
      </c>
      <c r="K67" s="11">
        <f>COUNTIFS(consolidated!$B$2:$B$9999, summary!$A67, consolidated!$D$2:$D$9999, K$1)/$C67*100</f>
        <v>0</v>
      </c>
      <c r="L67" s="11">
        <f>COUNTIFS(consolidated!$B$2:$B$9999, summary!$A67, consolidated!$D$2:$D$9999, L$1)/$C67*100</f>
        <v>11.111111111111111</v>
      </c>
      <c r="M67" s="11">
        <f>COUNTIFS(consolidated!$B$2:$B$9999, summary!$A67, consolidated!$D$2:$D$9999, M$1)/$C67*100</f>
        <v>0</v>
      </c>
      <c r="N67" s="11">
        <f>COUNTIFS(consolidated!$B$2:$B$9999, summary!$A67, consolidated!$D$2:$D$9999, N$1)/$C67*100</f>
        <v>0</v>
      </c>
      <c r="O67" s="11">
        <f>COUNTIFS(consolidated!$B$2:$B$9999, summary!$A67, consolidated!$D$2:$D$9999, O$1)/$C67*100</f>
        <v>0</v>
      </c>
      <c r="P67" s="11">
        <f>COUNTIFS(consolidated!$B$2:$B$9999, summary!$A67, consolidated!$D$2:$D$9999, P$1)/$C67*100</f>
        <v>0</v>
      </c>
      <c r="Q67" s="11">
        <f>COUNTIFS(consolidated!$B$2:$B$9999, summary!$A67, consolidated!$D$2:$D$9999, Q$1)/$C67*100</f>
        <v>0</v>
      </c>
      <c r="R67" s="11">
        <f>COUNTIFS(consolidated!$B$2:$B$9999, summary!$A67, consolidated!$D$2:$D$9999, R$1)/$C67*100</f>
        <v>0</v>
      </c>
      <c r="S67" s="11">
        <f>COUNTIFS(consolidated!$B$2:$B$9999, summary!$A67, consolidated!$D$2:$D$9999, S$1)/$C67*100</f>
        <v>0</v>
      </c>
      <c r="T67" s="11">
        <f>COUNTIFS(consolidated!$B$2:$B$9999, summary!$A67, consolidated!$D$2:$D$9999, T$1)/$C67*100</f>
        <v>0</v>
      </c>
      <c r="U67" s="11">
        <f>COUNTIFS(consolidated!$B$2:$B$9999, summary!$A67, consolidated!$D$2:$D$9999, U$1)/$C67*100</f>
        <v>0</v>
      </c>
      <c r="V67" s="11">
        <f>COUNTIFS(consolidated!$B$2:$B$9999, summary!$A67, consolidated!$D$2:$D$9999, V$1)/$C67*100</f>
        <v>0</v>
      </c>
      <c r="X67" s="10">
        <f t="shared" ref="X67:X76" si="1">1/(SQRT(SUMSQ(D67:V67)))*1000</f>
        <v>14.411533842457844</v>
      </c>
    </row>
    <row r="68" spans="1:24">
      <c r="A68" s="1" t="s">
        <v>98</v>
      </c>
      <c r="B68" t="s">
        <v>98</v>
      </c>
      <c r="C68">
        <f>COUNTIFS(consolidated!$B$2:$B$997,summary!A68)</f>
        <v>18</v>
      </c>
      <c r="D68" s="11">
        <f>COUNTIFS(consolidated!$B$2:$B$9999, summary!$A68, consolidated!$D$2:$D$9999, D$1)/$C68*100</f>
        <v>55.555555555555557</v>
      </c>
      <c r="E68" s="11">
        <f>COUNTIFS(consolidated!$B$2:$B$9999, summary!A68, consolidated!$D$2:$D$9999, E$1)/C68*100</f>
        <v>5.5555555555555554</v>
      </c>
      <c r="F68" s="11">
        <f>COUNTIFS(consolidated!$B$2:$B$9999, summary!$A68, consolidated!$D$2:$D$9999, F$1)/$C68*100</f>
        <v>22.222222222222221</v>
      </c>
      <c r="G68" s="11">
        <f>COUNTIFS(consolidated!$B$2:$B$9999, summary!$A68, consolidated!$D$2:$D$9999, G$1)/$C68*100</f>
        <v>0</v>
      </c>
      <c r="H68" s="11">
        <f>COUNTIFS(consolidated!$B$2:$B$9999, summary!$A68, consolidated!$D$2:$D$9999, H$1)/$C68*100</f>
        <v>0</v>
      </c>
      <c r="I68" s="11">
        <f>COUNTIFS(consolidated!$B$2:$B$9999, summary!$A68, consolidated!$D$2:$D$9999, I$1)/$C68*100</f>
        <v>5.5555555555555554</v>
      </c>
      <c r="J68" s="11">
        <f>COUNTIFS(consolidated!$B$2:$B$9999, summary!$A68, consolidated!$D$2:$D$9999, J$1)/$C68*100</f>
        <v>5.5555555555555554</v>
      </c>
      <c r="K68" s="11">
        <f>COUNTIFS(consolidated!$B$2:$B$9999, summary!$A68, consolidated!$D$2:$D$9999, K$1)/$C68*100</f>
        <v>0</v>
      </c>
      <c r="L68" s="11">
        <f>COUNTIFS(consolidated!$B$2:$B$9999, summary!$A68, consolidated!$D$2:$D$9999, L$1)/$C68*100</f>
        <v>0</v>
      </c>
      <c r="M68" s="11">
        <f>COUNTIFS(consolidated!$B$2:$B$9999, summary!$A68, consolidated!$D$2:$D$9999, M$1)/$C68*100</f>
        <v>0</v>
      </c>
      <c r="N68" s="11">
        <f>COUNTIFS(consolidated!$B$2:$B$9999, summary!$A68, consolidated!$D$2:$D$9999, N$1)/$C68*100</f>
        <v>5.5555555555555554</v>
      </c>
      <c r="O68" s="11">
        <f>COUNTIFS(consolidated!$B$2:$B$9999, summary!$A68, consolidated!$D$2:$D$9999, O$1)/$C68*100</f>
        <v>0</v>
      </c>
      <c r="P68" s="11">
        <f>COUNTIFS(consolidated!$B$2:$B$9999, summary!$A68, consolidated!$D$2:$D$9999, P$1)/$C68*100</f>
        <v>0</v>
      </c>
      <c r="Q68" s="11">
        <f>COUNTIFS(consolidated!$B$2:$B$9999, summary!$A68, consolidated!$D$2:$D$9999, Q$1)/$C68*100</f>
        <v>0</v>
      </c>
      <c r="R68" s="11">
        <f>COUNTIFS(consolidated!$B$2:$B$9999, summary!$A68, consolidated!$D$2:$D$9999, R$1)/$C68*100</f>
        <v>0</v>
      </c>
      <c r="S68" s="11">
        <f>COUNTIFS(consolidated!$B$2:$B$9999, summary!$A68, consolidated!$D$2:$D$9999, S$1)/$C68*100</f>
        <v>0</v>
      </c>
      <c r="T68" s="11">
        <f>COUNTIFS(consolidated!$B$2:$B$9999, summary!$A68, consolidated!$D$2:$D$9999, T$1)/$C68*100</f>
        <v>0</v>
      </c>
      <c r="U68" s="11">
        <f>COUNTIFS(consolidated!$B$2:$B$9999, summary!$A68, consolidated!$D$2:$D$9999, U$1)/$C68*100</f>
        <v>0</v>
      </c>
      <c r="V68" s="11">
        <f>COUNTIFS(consolidated!$B$2:$B$9999, summary!$A68, consolidated!$D$2:$D$9999, V$1)/$C68*100</f>
        <v>0</v>
      </c>
      <c r="X68" s="10">
        <f t="shared" si="1"/>
        <v>16.431676725154983</v>
      </c>
    </row>
    <row r="69" spans="1:24">
      <c r="A69" s="1" t="s">
        <v>10</v>
      </c>
      <c r="B69" t="s">
        <v>207</v>
      </c>
      <c r="C69">
        <f>COUNTIFS(consolidated!$B$2:$B$997,summary!A69)</f>
        <v>18</v>
      </c>
      <c r="D69" s="11">
        <f>COUNTIFS(consolidated!$B$2:$B$9999, summary!$A69, consolidated!$D$2:$D$9999, D$1)/$C69*100</f>
        <v>61.111111111111114</v>
      </c>
      <c r="E69" s="11">
        <f>COUNTIFS(consolidated!$B$2:$B$9999, summary!A69, consolidated!$D$2:$D$9999, E$1)/C69*100</f>
        <v>16.666666666666664</v>
      </c>
      <c r="F69" s="11">
        <f>COUNTIFS(consolidated!$B$2:$B$9999, summary!$A69, consolidated!$D$2:$D$9999, F$1)/$C69*100</f>
        <v>5.5555555555555554</v>
      </c>
      <c r="G69" s="11">
        <f>COUNTIFS(consolidated!$B$2:$B$9999, summary!$A69, consolidated!$D$2:$D$9999, G$1)/$C69*100</f>
        <v>0</v>
      </c>
      <c r="H69" s="11">
        <f>COUNTIFS(consolidated!$B$2:$B$9999, summary!$A69, consolidated!$D$2:$D$9999, H$1)/$C69*100</f>
        <v>0</v>
      </c>
      <c r="I69" s="11">
        <f>COUNTIFS(consolidated!$B$2:$B$9999, summary!$A69, consolidated!$D$2:$D$9999, I$1)/$C69*100</f>
        <v>5.5555555555555554</v>
      </c>
      <c r="J69" s="11">
        <f>COUNTIFS(consolidated!$B$2:$B$9999, summary!$A69, consolidated!$D$2:$D$9999, J$1)/$C69*100</f>
        <v>0</v>
      </c>
      <c r="K69" s="11">
        <f>COUNTIFS(consolidated!$B$2:$B$9999, summary!$A69, consolidated!$D$2:$D$9999, K$1)/$C69*100</f>
        <v>5.5555555555555554</v>
      </c>
      <c r="L69" s="11">
        <f>COUNTIFS(consolidated!$B$2:$B$9999, summary!$A69, consolidated!$D$2:$D$9999, L$1)/$C69*100</f>
        <v>0</v>
      </c>
      <c r="M69" s="11">
        <f>COUNTIFS(consolidated!$B$2:$B$9999, summary!$A69, consolidated!$D$2:$D$9999, M$1)/$C69*100</f>
        <v>5.5555555555555554</v>
      </c>
      <c r="N69" s="11">
        <f>COUNTIFS(consolidated!$B$2:$B$9999, summary!$A69, consolidated!$D$2:$D$9999, N$1)/$C69*100</f>
        <v>0</v>
      </c>
      <c r="O69" s="11">
        <f>COUNTIFS(consolidated!$B$2:$B$9999, summary!$A69, consolidated!$D$2:$D$9999, O$1)/$C69*100</f>
        <v>0</v>
      </c>
      <c r="P69" s="11">
        <f>COUNTIFS(consolidated!$B$2:$B$9999, summary!$A69, consolidated!$D$2:$D$9999, P$1)/$C69*100</f>
        <v>0</v>
      </c>
      <c r="Q69" s="11">
        <f>COUNTIFS(consolidated!$B$2:$B$9999, summary!$A69, consolidated!$D$2:$D$9999, Q$1)/$C69*100</f>
        <v>0</v>
      </c>
      <c r="R69" s="11">
        <f>COUNTIFS(consolidated!$B$2:$B$9999, summary!$A69, consolidated!$D$2:$D$9999, R$1)/$C69*100</f>
        <v>0</v>
      </c>
      <c r="S69" s="11">
        <f>COUNTIFS(consolidated!$B$2:$B$9999, summary!$A69, consolidated!$D$2:$D$9999, S$1)/$C69*100</f>
        <v>0</v>
      </c>
      <c r="T69" s="11">
        <f>COUNTIFS(consolidated!$B$2:$B$9999, summary!$A69, consolidated!$D$2:$D$9999, T$1)/$C69*100</f>
        <v>0</v>
      </c>
      <c r="U69" s="11">
        <f>COUNTIFS(consolidated!$B$2:$B$9999, summary!$A69, consolidated!$D$2:$D$9999, U$1)/$C69*100</f>
        <v>0</v>
      </c>
      <c r="V69" s="11">
        <f>COUNTIFS(consolidated!$B$2:$B$9999, summary!$A69, consolidated!$D$2:$D$9999, V$1)/$C69*100</f>
        <v>0</v>
      </c>
      <c r="X69" s="10">
        <f t="shared" si="1"/>
        <v>15.549631660464481</v>
      </c>
    </row>
    <row r="70" spans="1:24">
      <c r="A70" s="1" t="s">
        <v>230</v>
      </c>
      <c r="B70" t="s">
        <v>303</v>
      </c>
      <c r="C70">
        <f>COUNTIFS(consolidated!$B$2:$B$997,summary!A70)</f>
        <v>1</v>
      </c>
      <c r="D70" s="11">
        <f>COUNTIFS(consolidated!$B$2:$B$9999, summary!$A70, consolidated!$D$2:$D$9999, D$1)/$C70*100</f>
        <v>100</v>
      </c>
      <c r="E70" s="11">
        <f>COUNTIFS(consolidated!$B$2:$B$9999, summary!A70, consolidated!$D$2:$D$9999, E$1)/C70*100</f>
        <v>0</v>
      </c>
      <c r="F70" s="11">
        <f>COUNTIFS(consolidated!$B$2:$B$9999, summary!$A70, consolidated!$D$2:$D$9999, F$1)/$C70*100</f>
        <v>0</v>
      </c>
      <c r="G70" s="11">
        <f>COUNTIFS(consolidated!$B$2:$B$9999, summary!$A70, consolidated!$D$2:$D$9999, G$1)/$C70*100</f>
        <v>0</v>
      </c>
      <c r="H70" s="11">
        <f>COUNTIFS(consolidated!$B$2:$B$9999, summary!$A70, consolidated!$D$2:$D$9999, H$1)/$C70*100</f>
        <v>0</v>
      </c>
      <c r="I70" s="11">
        <f>COUNTIFS(consolidated!$B$2:$B$9999, summary!$A70, consolidated!$D$2:$D$9999, I$1)/$C70*100</f>
        <v>0</v>
      </c>
      <c r="J70" s="11">
        <f>COUNTIFS(consolidated!$B$2:$B$9999, summary!$A70, consolidated!$D$2:$D$9999, J$1)/$C70*100</f>
        <v>0</v>
      </c>
      <c r="K70" s="11">
        <f>COUNTIFS(consolidated!$B$2:$B$9999, summary!$A70, consolidated!$D$2:$D$9999, K$1)/$C70*100</f>
        <v>0</v>
      </c>
      <c r="L70" s="11">
        <f>COUNTIFS(consolidated!$B$2:$B$9999, summary!$A70, consolidated!$D$2:$D$9999, L$1)/$C70*100</f>
        <v>0</v>
      </c>
      <c r="M70" s="11">
        <f>COUNTIFS(consolidated!$B$2:$B$9999, summary!$A70, consolidated!$D$2:$D$9999, M$1)/$C70*100</f>
        <v>0</v>
      </c>
      <c r="N70" s="11">
        <f>COUNTIFS(consolidated!$B$2:$B$9999, summary!$A70, consolidated!$D$2:$D$9999, N$1)/$C70*100</f>
        <v>0</v>
      </c>
      <c r="O70" s="11">
        <f>COUNTIFS(consolidated!$B$2:$B$9999, summary!$A70, consolidated!$D$2:$D$9999, O$1)/$C70*100</f>
        <v>0</v>
      </c>
      <c r="P70" s="11">
        <f>COUNTIFS(consolidated!$B$2:$B$9999, summary!$A70, consolidated!$D$2:$D$9999, P$1)/$C70*100</f>
        <v>0</v>
      </c>
      <c r="Q70" s="11">
        <f>COUNTIFS(consolidated!$B$2:$B$9999, summary!$A70, consolidated!$D$2:$D$9999, Q$1)/$C70*100</f>
        <v>0</v>
      </c>
      <c r="R70" s="11">
        <f>COUNTIFS(consolidated!$B$2:$B$9999, summary!$A70, consolidated!$D$2:$D$9999, R$1)/$C70*100</f>
        <v>0</v>
      </c>
      <c r="S70" s="11">
        <f>COUNTIFS(consolidated!$B$2:$B$9999, summary!$A70, consolidated!$D$2:$D$9999, S$1)/$C70*100</f>
        <v>0</v>
      </c>
      <c r="T70" s="11">
        <f>COUNTIFS(consolidated!$B$2:$B$9999, summary!$A70, consolidated!$D$2:$D$9999, T$1)/$C70*100</f>
        <v>0</v>
      </c>
      <c r="U70" s="11">
        <f>COUNTIFS(consolidated!$B$2:$B$9999, summary!$A70, consolidated!$D$2:$D$9999, U$1)/$C70*100</f>
        <v>0</v>
      </c>
      <c r="V70" s="11">
        <f>COUNTIFS(consolidated!$B$2:$B$9999, summary!$A70, consolidated!$D$2:$D$9999, V$1)/$C70*100</f>
        <v>0</v>
      </c>
      <c r="X70" s="10">
        <f t="shared" si="1"/>
        <v>10</v>
      </c>
    </row>
    <row r="71" spans="1:24">
      <c r="A71" s="1" t="s">
        <v>231</v>
      </c>
      <c r="B71" t="s">
        <v>208</v>
      </c>
      <c r="C71">
        <f>COUNTIFS(consolidated!$B$2:$B$997,summary!A71)</f>
        <v>0</v>
      </c>
      <c r="D71" s="11" t="e">
        <f>COUNTIFS(consolidated!$B$2:$B$9999, summary!$A71, consolidated!$D$2:$D$9999, D$1)/$C71*100</f>
        <v>#DIV/0!</v>
      </c>
      <c r="E71" s="11" t="e">
        <f>COUNTIFS(consolidated!$B$2:$B$9999, summary!A71, consolidated!$D$2:$D$9999, E$1)/C71*100</f>
        <v>#DIV/0!</v>
      </c>
      <c r="F71" s="11" t="e">
        <f>COUNTIFS(consolidated!$B$2:$B$9999, summary!$A71, consolidated!$D$2:$D$9999, F$1)/$C71*100</f>
        <v>#DIV/0!</v>
      </c>
      <c r="G71" s="11" t="e">
        <f>COUNTIFS(consolidated!$B$2:$B$9999, summary!$A71, consolidated!$D$2:$D$9999, G$1)/$C71*100</f>
        <v>#DIV/0!</v>
      </c>
      <c r="H71" s="11" t="e">
        <f>COUNTIFS(consolidated!$B$2:$B$9999, summary!$A71, consolidated!$D$2:$D$9999, H$1)/$C71*100</f>
        <v>#DIV/0!</v>
      </c>
      <c r="I71" s="11" t="e">
        <f>COUNTIFS(consolidated!$B$2:$B$9999, summary!$A71, consolidated!$D$2:$D$9999, I$1)/$C71*100</f>
        <v>#DIV/0!</v>
      </c>
      <c r="J71" s="11" t="e">
        <f>COUNTIFS(consolidated!$B$2:$B$9999, summary!$A71, consolidated!$D$2:$D$9999, J$1)/$C71*100</f>
        <v>#DIV/0!</v>
      </c>
      <c r="K71" s="11" t="e">
        <f>COUNTIFS(consolidated!$B$2:$B$9999, summary!$A71, consolidated!$D$2:$D$9999, K$1)/$C71*100</f>
        <v>#DIV/0!</v>
      </c>
      <c r="L71" s="11" t="e">
        <f>COUNTIFS(consolidated!$B$2:$B$9999, summary!$A71, consolidated!$D$2:$D$9999, L$1)/$C71*100</f>
        <v>#DIV/0!</v>
      </c>
      <c r="M71" s="11" t="e">
        <f>COUNTIFS(consolidated!$B$2:$B$9999, summary!$A71, consolidated!$D$2:$D$9999, M$1)/$C71*100</f>
        <v>#DIV/0!</v>
      </c>
      <c r="N71" s="11" t="e">
        <f>COUNTIFS(consolidated!$B$2:$B$9999, summary!$A71, consolidated!$D$2:$D$9999, N$1)/$C71*100</f>
        <v>#DIV/0!</v>
      </c>
      <c r="O71" s="11" t="e">
        <f>COUNTIFS(consolidated!$B$2:$B$9999, summary!$A71, consolidated!$D$2:$D$9999, O$1)/$C71*100</f>
        <v>#DIV/0!</v>
      </c>
      <c r="P71" s="11" t="e">
        <f>COUNTIFS(consolidated!$B$2:$B$9999, summary!$A71, consolidated!$D$2:$D$9999, P$1)/$C71*100</f>
        <v>#DIV/0!</v>
      </c>
      <c r="Q71" s="11" t="e">
        <f>COUNTIFS(consolidated!$B$2:$B$9999, summary!$A71, consolidated!$D$2:$D$9999, Q$1)/$C71*100</f>
        <v>#DIV/0!</v>
      </c>
      <c r="R71" s="11" t="e">
        <f>COUNTIFS(consolidated!$B$2:$B$9999, summary!$A71, consolidated!$D$2:$D$9999, R$1)/$C71*100</f>
        <v>#DIV/0!</v>
      </c>
      <c r="S71" s="11" t="e">
        <f>COUNTIFS(consolidated!$B$2:$B$9999, summary!$A71, consolidated!$D$2:$D$9999, S$1)/$C71*100</f>
        <v>#DIV/0!</v>
      </c>
      <c r="T71" s="11" t="e">
        <f>COUNTIFS(consolidated!$B$2:$B$9999, summary!$A71, consolidated!$D$2:$D$9999, T$1)/$C71*100</f>
        <v>#DIV/0!</v>
      </c>
      <c r="U71" s="11" t="e">
        <f>COUNTIFS(consolidated!$B$2:$B$9999, summary!$A71, consolidated!$D$2:$D$9999, U$1)/$C71*100</f>
        <v>#DIV/0!</v>
      </c>
      <c r="V71" s="11" t="e">
        <f>COUNTIFS(consolidated!$B$2:$B$9999, summary!$A71, consolidated!$D$2:$D$9999, V$1)/$C71*100</f>
        <v>#DIV/0!</v>
      </c>
      <c r="X71" s="10" t="e">
        <f t="shared" si="1"/>
        <v>#DIV/0!</v>
      </c>
    </row>
    <row r="72" spans="1:24">
      <c r="A72" s="1" t="s">
        <v>232</v>
      </c>
      <c r="B72" t="s">
        <v>303</v>
      </c>
      <c r="C72">
        <f>COUNTIFS(consolidated!$B$2:$B$997,summary!A72)</f>
        <v>11</v>
      </c>
      <c r="D72" s="11">
        <f>COUNTIFS(consolidated!$B$2:$B$9999, summary!$A72, consolidated!$D$2:$D$9999, D$1)/$C72*100</f>
        <v>54.54545454545454</v>
      </c>
      <c r="E72" s="11">
        <f>COUNTIFS(consolidated!$B$2:$B$9999, summary!A72, consolidated!$D$2:$D$9999, E$1)/C72*100</f>
        <v>18.181818181818183</v>
      </c>
      <c r="F72" s="11">
        <f>COUNTIFS(consolidated!$B$2:$B$9999, summary!$A72, consolidated!$D$2:$D$9999, F$1)/$C72*100</f>
        <v>0</v>
      </c>
      <c r="G72" s="11">
        <f>COUNTIFS(consolidated!$B$2:$B$9999, summary!$A72, consolidated!$D$2:$D$9999, G$1)/$C72*100</f>
        <v>0</v>
      </c>
      <c r="H72" s="11">
        <f>COUNTIFS(consolidated!$B$2:$B$9999, summary!$A72, consolidated!$D$2:$D$9999, H$1)/$C72*100</f>
        <v>27.27272727272727</v>
      </c>
      <c r="I72" s="11">
        <f>COUNTIFS(consolidated!$B$2:$B$9999, summary!$A72, consolidated!$D$2:$D$9999, I$1)/$C72*100</f>
        <v>0</v>
      </c>
      <c r="J72" s="11">
        <f>COUNTIFS(consolidated!$B$2:$B$9999, summary!$A72, consolidated!$D$2:$D$9999, J$1)/$C72*100</f>
        <v>0</v>
      </c>
      <c r="K72" s="11">
        <f>COUNTIFS(consolidated!$B$2:$B$9999, summary!$A72, consolidated!$D$2:$D$9999, K$1)/$C72*100</f>
        <v>0</v>
      </c>
      <c r="L72" s="11">
        <f>COUNTIFS(consolidated!$B$2:$B$9999, summary!$A72, consolidated!$D$2:$D$9999, L$1)/$C72*100</f>
        <v>0</v>
      </c>
      <c r="M72" s="11">
        <f>COUNTIFS(consolidated!$B$2:$B$9999, summary!$A72, consolidated!$D$2:$D$9999, M$1)/$C72*100</f>
        <v>0</v>
      </c>
      <c r="N72" s="11">
        <f>COUNTIFS(consolidated!$B$2:$B$9999, summary!$A72, consolidated!$D$2:$D$9999, N$1)/$C72*100</f>
        <v>0</v>
      </c>
      <c r="O72" s="11">
        <f>COUNTIFS(consolidated!$B$2:$B$9999, summary!$A72, consolidated!$D$2:$D$9999, O$1)/$C72*100</f>
        <v>0</v>
      </c>
      <c r="P72" s="11">
        <f>COUNTIFS(consolidated!$B$2:$B$9999, summary!$A72, consolidated!$D$2:$D$9999, P$1)/$C72*100</f>
        <v>0</v>
      </c>
      <c r="Q72" s="11">
        <f>COUNTIFS(consolidated!$B$2:$B$9999, summary!$A72, consolidated!$D$2:$D$9999, Q$1)/$C72*100</f>
        <v>0</v>
      </c>
      <c r="R72" s="11">
        <f>COUNTIFS(consolidated!$B$2:$B$9999, summary!$A72, consolidated!$D$2:$D$9999, R$1)/$C72*100</f>
        <v>0</v>
      </c>
      <c r="S72" s="11">
        <f>COUNTIFS(consolidated!$B$2:$B$9999, summary!$A72, consolidated!$D$2:$D$9999, S$1)/$C72*100</f>
        <v>0</v>
      </c>
      <c r="T72" s="11">
        <f>COUNTIFS(consolidated!$B$2:$B$9999, summary!$A72, consolidated!$D$2:$D$9999, T$1)/$C72*100</f>
        <v>0</v>
      </c>
      <c r="U72" s="11">
        <f>COUNTIFS(consolidated!$B$2:$B$9999, summary!$A72, consolidated!$D$2:$D$9999, U$1)/$C72*100</f>
        <v>0</v>
      </c>
      <c r="V72" s="11">
        <f>COUNTIFS(consolidated!$B$2:$B$9999, summary!$A72, consolidated!$D$2:$D$9999, V$1)/$C72*100</f>
        <v>0</v>
      </c>
      <c r="X72" s="10">
        <f t="shared" si="1"/>
        <v>15.714285714285715</v>
      </c>
    </row>
    <row r="73" spans="1:24">
      <c r="A73" s="1" t="s">
        <v>113</v>
      </c>
      <c r="B73" t="s">
        <v>98</v>
      </c>
      <c r="C73">
        <f>COUNTIFS(consolidated!$B$2:$B$997,summary!A73)</f>
        <v>22</v>
      </c>
      <c r="D73" s="11">
        <f>COUNTIFS(consolidated!$B$2:$B$9999, summary!$A73, consolidated!$D$2:$D$9999, D$1)/$C73*100</f>
        <v>40.909090909090914</v>
      </c>
      <c r="E73" s="11">
        <f>COUNTIFS(consolidated!$B$2:$B$9999, summary!A73, consolidated!$D$2:$D$9999, E$1)/C73*100</f>
        <v>9.0909090909090917</v>
      </c>
      <c r="F73" s="11">
        <f>COUNTIFS(consolidated!$B$2:$B$9999, summary!$A73, consolidated!$D$2:$D$9999, F$1)/$C73*100</f>
        <v>4.5454545454545459</v>
      </c>
      <c r="G73" s="11">
        <f>COUNTIFS(consolidated!$B$2:$B$9999, summary!$A73, consolidated!$D$2:$D$9999, G$1)/$C73*100</f>
        <v>22.727272727272727</v>
      </c>
      <c r="H73" s="11">
        <f>COUNTIFS(consolidated!$B$2:$B$9999, summary!$A73, consolidated!$D$2:$D$9999, H$1)/$C73*100</f>
        <v>13.636363636363635</v>
      </c>
      <c r="I73" s="11">
        <f>COUNTIFS(consolidated!$B$2:$B$9999, summary!$A73, consolidated!$D$2:$D$9999, I$1)/$C73*100</f>
        <v>9.0909090909090917</v>
      </c>
      <c r="J73" s="11">
        <f>COUNTIFS(consolidated!$B$2:$B$9999, summary!$A73, consolidated!$D$2:$D$9999, J$1)/$C73*100</f>
        <v>0</v>
      </c>
      <c r="K73" s="11">
        <f>COUNTIFS(consolidated!$B$2:$B$9999, summary!$A73, consolidated!$D$2:$D$9999, K$1)/$C73*100</f>
        <v>0</v>
      </c>
      <c r="L73" s="11">
        <f>COUNTIFS(consolidated!$B$2:$B$9999, summary!$A73, consolidated!$D$2:$D$9999, L$1)/$C73*100</f>
        <v>0</v>
      </c>
      <c r="M73" s="11">
        <f>COUNTIFS(consolidated!$B$2:$B$9999, summary!$A73, consolidated!$D$2:$D$9999, M$1)/$C73*100</f>
        <v>0</v>
      </c>
      <c r="N73" s="11">
        <f>COUNTIFS(consolidated!$B$2:$B$9999, summary!$A73, consolidated!$D$2:$D$9999, N$1)/$C73*100</f>
        <v>0</v>
      </c>
      <c r="O73" s="11">
        <f>COUNTIFS(consolidated!$B$2:$B$9999, summary!$A73, consolidated!$D$2:$D$9999, O$1)/$C73*100</f>
        <v>0</v>
      </c>
      <c r="P73" s="11">
        <f>COUNTIFS(consolidated!$B$2:$B$9999, summary!$A73, consolidated!$D$2:$D$9999, P$1)/$C73*100</f>
        <v>0</v>
      </c>
      <c r="Q73" s="11">
        <f>COUNTIFS(consolidated!$B$2:$B$9999, summary!$A73, consolidated!$D$2:$D$9999, Q$1)/$C73*100</f>
        <v>0</v>
      </c>
      <c r="R73" s="11">
        <f>COUNTIFS(consolidated!$B$2:$B$9999, summary!$A73, consolidated!$D$2:$D$9999, R$1)/$C73*100</f>
        <v>0</v>
      </c>
      <c r="S73" s="11">
        <f>COUNTIFS(consolidated!$B$2:$B$9999, summary!$A73, consolidated!$D$2:$D$9999, S$1)/$C73*100</f>
        <v>0</v>
      </c>
      <c r="T73" s="11">
        <f>COUNTIFS(consolidated!$B$2:$B$9999, summary!$A73, consolidated!$D$2:$D$9999, T$1)/$C73*100</f>
        <v>0</v>
      </c>
      <c r="U73" s="11">
        <f>COUNTIFS(consolidated!$B$2:$B$9999, summary!$A73, consolidated!$D$2:$D$9999, U$1)/$C73*100</f>
        <v>0</v>
      </c>
      <c r="V73" s="11">
        <f>COUNTIFS(consolidated!$B$2:$B$9999, summary!$A73, consolidated!$D$2:$D$9999, V$1)/$C73*100</f>
        <v>0</v>
      </c>
      <c r="X73" s="10">
        <f t="shared" si="1"/>
        <v>19.756583222945235</v>
      </c>
    </row>
    <row r="74" spans="1:24">
      <c r="A74" s="1" t="s">
        <v>233</v>
      </c>
      <c r="B74" t="s">
        <v>207</v>
      </c>
      <c r="C74">
        <f>COUNTIFS(consolidated!$B$2:$B$997,summary!A74)</f>
        <v>0</v>
      </c>
      <c r="D74" s="11" t="e">
        <f>COUNTIFS(consolidated!$B$2:$B$9999, summary!$A74, consolidated!$D$2:$D$9999, D$1)/$C74*100</f>
        <v>#DIV/0!</v>
      </c>
      <c r="E74" s="11" t="e">
        <f>COUNTIFS(consolidated!$B$2:$B$9999, summary!A74, consolidated!$D$2:$D$9999, E$1)/C74*100</f>
        <v>#DIV/0!</v>
      </c>
      <c r="F74" s="11" t="e">
        <f>COUNTIFS(consolidated!$B$2:$B$9999, summary!$A74, consolidated!$D$2:$D$9999, F$1)/$C74*100</f>
        <v>#DIV/0!</v>
      </c>
      <c r="G74" s="11" t="e">
        <f>COUNTIFS(consolidated!$B$2:$B$9999, summary!$A74, consolidated!$D$2:$D$9999, G$1)/$C74*100</f>
        <v>#DIV/0!</v>
      </c>
      <c r="H74" s="11" t="e">
        <f>COUNTIFS(consolidated!$B$2:$B$9999, summary!$A74, consolidated!$D$2:$D$9999, H$1)/$C74*100</f>
        <v>#DIV/0!</v>
      </c>
      <c r="I74" s="11" t="e">
        <f>COUNTIFS(consolidated!$B$2:$B$9999, summary!$A74, consolidated!$D$2:$D$9999, I$1)/$C74*100</f>
        <v>#DIV/0!</v>
      </c>
      <c r="J74" s="11" t="e">
        <f>COUNTIFS(consolidated!$B$2:$B$9999, summary!$A74, consolidated!$D$2:$D$9999, J$1)/$C74*100</f>
        <v>#DIV/0!</v>
      </c>
      <c r="K74" s="11" t="e">
        <f>COUNTIFS(consolidated!$B$2:$B$9999, summary!$A74, consolidated!$D$2:$D$9999, K$1)/$C74*100</f>
        <v>#DIV/0!</v>
      </c>
      <c r="L74" s="11" t="e">
        <f>COUNTIFS(consolidated!$B$2:$B$9999, summary!$A74, consolidated!$D$2:$D$9999, L$1)/$C74*100</f>
        <v>#DIV/0!</v>
      </c>
      <c r="M74" s="11" t="e">
        <f>COUNTIFS(consolidated!$B$2:$B$9999, summary!$A74, consolidated!$D$2:$D$9999, M$1)/$C74*100</f>
        <v>#DIV/0!</v>
      </c>
      <c r="N74" s="11" t="e">
        <f>COUNTIFS(consolidated!$B$2:$B$9999, summary!$A74, consolidated!$D$2:$D$9999, N$1)/$C74*100</f>
        <v>#DIV/0!</v>
      </c>
      <c r="O74" s="11" t="e">
        <f>COUNTIFS(consolidated!$B$2:$B$9999, summary!$A74, consolidated!$D$2:$D$9999, O$1)/$C74*100</f>
        <v>#DIV/0!</v>
      </c>
      <c r="P74" s="11" t="e">
        <f>COUNTIFS(consolidated!$B$2:$B$9999, summary!$A74, consolidated!$D$2:$D$9999, P$1)/$C74*100</f>
        <v>#DIV/0!</v>
      </c>
      <c r="Q74" s="11" t="e">
        <f>COUNTIFS(consolidated!$B$2:$B$9999, summary!$A74, consolidated!$D$2:$D$9999, Q$1)/$C74*100</f>
        <v>#DIV/0!</v>
      </c>
      <c r="R74" s="11" t="e">
        <f>COUNTIFS(consolidated!$B$2:$B$9999, summary!$A74, consolidated!$D$2:$D$9999, R$1)/$C74*100</f>
        <v>#DIV/0!</v>
      </c>
      <c r="S74" s="11" t="e">
        <f>COUNTIFS(consolidated!$B$2:$B$9999, summary!$A74, consolidated!$D$2:$D$9999, S$1)/$C74*100</f>
        <v>#DIV/0!</v>
      </c>
      <c r="T74" s="11" t="e">
        <f>COUNTIFS(consolidated!$B$2:$B$9999, summary!$A74, consolidated!$D$2:$D$9999, T$1)/$C74*100</f>
        <v>#DIV/0!</v>
      </c>
      <c r="U74" s="11" t="e">
        <f>COUNTIFS(consolidated!$B$2:$B$9999, summary!$A74, consolidated!$D$2:$D$9999, U$1)/$C74*100</f>
        <v>#DIV/0!</v>
      </c>
      <c r="V74" s="11" t="e">
        <f>COUNTIFS(consolidated!$B$2:$B$9999, summary!$A74, consolidated!$D$2:$D$9999, V$1)/$C74*100</f>
        <v>#DIV/0!</v>
      </c>
      <c r="X74" s="10" t="e">
        <f t="shared" si="1"/>
        <v>#DIV/0!</v>
      </c>
    </row>
    <row r="75" spans="1:24">
      <c r="A75" s="1" t="s">
        <v>234</v>
      </c>
      <c r="B75" t="s">
        <v>303</v>
      </c>
      <c r="C75">
        <f>COUNTIFS(consolidated!$B$2:$B$997,summary!A75)</f>
        <v>1</v>
      </c>
      <c r="D75" s="11">
        <f>COUNTIFS(consolidated!$B$2:$B$9999, summary!$A75, consolidated!$D$2:$D$9999, D$1)/$C75*100</f>
        <v>100</v>
      </c>
      <c r="E75" s="11">
        <f>COUNTIFS(consolidated!$B$2:$B$9999, summary!A75, consolidated!$D$2:$D$9999, E$1)/C75*100</f>
        <v>0</v>
      </c>
      <c r="F75" s="11">
        <f>COUNTIFS(consolidated!$B$2:$B$9999, summary!$A75, consolidated!$D$2:$D$9999, F$1)/$C75*100</f>
        <v>0</v>
      </c>
      <c r="G75" s="11">
        <f>COUNTIFS(consolidated!$B$2:$B$9999, summary!$A75, consolidated!$D$2:$D$9999, G$1)/$C75*100</f>
        <v>0</v>
      </c>
      <c r="H75" s="11">
        <f>COUNTIFS(consolidated!$B$2:$B$9999, summary!$A75, consolidated!$D$2:$D$9999, H$1)/$C75*100</f>
        <v>0</v>
      </c>
      <c r="I75" s="11">
        <f>COUNTIFS(consolidated!$B$2:$B$9999, summary!$A75, consolidated!$D$2:$D$9999, I$1)/$C75*100</f>
        <v>0</v>
      </c>
      <c r="J75" s="11">
        <f>COUNTIFS(consolidated!$B$2:$B$9999, summary!$A75, consolidated!$D$2:$D$9999, J$1)/$C75*100</f>
        <v>0</v>
      </c>
      <c r="K75" s="11">
        <f>COUNTIFS(consolidated!$B$2:$B$9999, summary!$A75, consolidated!$D$2:$D$9999, K$1)/$C75*100</f>
        <v>0</v>
      </c>
      <c r="L75" s="11">
        <f>COUNTIFS(consolidated!$B$2:$B$9999, summary!$A75, consolidated!$D$2:$D$9999, L$1)/$C75*100</f>
        <v>0</v>
      </c>
      <c r="M75" s="11">
        <f>COUNTIFS(consolidated!$B$2:$B$9999, summary!$A75, consolidated!$D$2:$D$9999, M$1)/$C75*100</f>
        <v>0</v>
      </c>
      <c r="N75" s="11">
        <f>COUNTIFS(consolidated!$B$2:$B$9999, summary!$A75, consolidated!$D$2:$D$9999, N$1)/$C75*100</f>
        <v>0</v>
      </c>
      <c r="O75" s="11">
        <f>COUNTIFS(consolidated!$B$2:$B$9999, summary!$A75, consolidated!$D$2:$D$9999, O$1)/$C75*100</f>
        <v>0</v>
      </c>
      <c r="P75" s="11">
        <f>COUNTIFS(consolidated!$B$2:$B$9999, summary!$A75, consolidated!$D$2:$D$9999, P$1)/$C75*100</f>
        <v>0</v>
      </c>
      <c r="Q75" s="11">
        <f>COUNTIFS(consolidated!$B$2:$B$9999, summary!$A75, consolidated!$D$2:$D$9999, Q$1)/$C75*100</f>
        <v>0</v>
      </c>
      <c r="R75" s="11">
        <f>COUNTIFS(consolidated!$B$2:$B$9999, summary!$A75, consolidated!$D$2:$D$9999, R$1)/$C75*100</f>
        <v>0</v>
      </c>
      <c r="S75" s="11">
        <f>COUNTIFS(consolidated!$B$2:$B$9999, summary!$A75, consolidated!$D$2:$D$9999, S$1)/$C75*100</f>
        <v>0</v>
      </c>
      <c r="T75" s="11">
        <f>COUNTIFS(consolidated!$B$2:$B$9999, summary!$A75, consolidated!$D$2:$D$9999, T$1)/$C75*100</f>
        <v>0</v>
      </c>
      <c r="U75" s="11">
        <f>COUNTIFS(consolidated!$B$2:$B$9999, summary!$A75, consolidated!$D$2:$D$9999, U$1)/$C75*100</f>
        <v>0</v>
      </c>
      <c r="V75" s="11">
        <f>COUNTIFS(consolidated!$B$2:$B$9999, summary!$A75, consolidated!$D$2:$D$9999, V$1)/$C75*100</f>
        <v>0</v>
      </c>
      <c r="X75" s="10">
        <f t="shared" si="1"/>
        <v>10</v>
      </c>
    </row>
    <row r="76" spans="1:24">
      <c r="A76" s="1" t="s">
        <v>125</v>
      </c>
      <c r="B76" t="s">
        <v>98</v>
      </c>
      <c r="C76">
        <f>COUNTIFS(consolidated!$B$2:$B$997,summary!A76)</f>
        <v>2</v>
      </c>
      <c r="D76" s="11">
        <f>COUNTIFS(consolidated!$B$2:$B$9999, summary!$A76, consolidated!$D$2:$D$9999, D$1)/$C76*100</f>
        <v>100</v>
      </c>
      <c r="E76" s="11">
        <f>COUNTIFS(consolidated!$B$2:$B$9999, summary!A76, consolidated!$D$2:$D$9999, E$1)/C76*100</f>
        <v>0</v>
      </c>
      <c r="F76" s="11">
        <f>COUNTIFS(consolidated!$B$2:$B$9999, summary!$A76, consolidated!$D$2:$D$9999, F$1)/$C76*100</f>
        <v>0</v>
      </c>
      <c r="G76" s="11">
        <f>COUNTIFS(consolidated!$B$2:$B$9999, summary!$A76, consolidated!$D$2:$D$9999, G$1)/$C76*100</f>
        <v>0</v>
      </c>
      <c r="H76" s="11">
        <f>COUNTIFS(consolidated!$B$2:$B$9999, summary!$A76, consolidated!$D$2:$D$9999, H$1)/$C76*100</f>
        <v>0</v>
      </c>
      <c r="I76" s="11">
        <f>COUNTIFS(consolidated!$B$2:$B$9999, summary!$A76, consolidated!$D$2:$D$9999, I$1)/$C76*100</f>
        <v>0</v>
      </c>
      <c r="J76" s="11">
        <f>COUNTIFS(consolidated!$B$2:$B$9999, summary!$A76, consolidated!$D$2:$D$9999, J$1)/$C76*100</f>
        <v>0</v>
      </c>
      <c r="K76" s="11">
        <f>COUNTIFS(consolidated!$B$2:$B$9999, summary!$A76, consolidated!$D$2:$D$9999, K$1)/$C76*100</f>
        <v>0</v>
      </c>
      <c r="L76" s="11">
        <f>COUNTIFS(consolidated!$B$2:$B$9999, summary!$A76, consolidated!$D$2:$D$9999, L$1)/$C76*100</f>
        <v>0</v>
      </c>
      <c r="M76" s="11">
        <f>COUNTIFS(consolidated!$B$2:$B$9999, summary!$A76, consolidated!$D$2:$D$9999, M$1)/$C76*100</f>
        <v>0</v>
      </c>
      <c r="N76" s="11">
        <f>COUNTIFS(consolidated!$B$2:$B$9999, summary!$A76, consolidated!$D$2:$D$9999, N$1)/$C76*100</f>
        <v>0</v>
      </c>
      <c r="O76" s="11">
        <f>COUNTIFS(consolidated!$B$2:$B$9999, summary!$A76, consolidated!$D$2:$D$9999, O$1)/$C76*100</f>
        <v>0</v>
      </c>
      <c r="P76" s="11">
        <f>COUNTIFS(consolidated!$B$2:$B$9999, summary!$A76, consolidated!$D$2:$D$9999, P$1)/$C76*100</f>
        <v>0</v>
      </c>
      <c r="Q76" s="11">
        <f>COUNTIFS(consolidated!$B$2:$B$9999, summary!$A76, consolidated!$D$2:$D$9999, Q$1)/$C76*100</f>
        <v>0</v>
      </c>
      <c r="R76" s="11">
        <f>COUNTIFS(consolidated!$B$2:$B$9999, summary!$A76, consolidated!$D$2:$D$9999, R$1)/$C76*100</f>
        <v>0</v>
      </c>
      <c r="S76" s="11">
        <f>COUNTIFS(consolidated!$B$2:$B$9999, summary!$A76, consolidated!$D$2:$D$9999, S$1)/$C76*100</f>
        <v>0</v>
      </c>
      <c r="T76" s="11">
        <f>COUNTIFS(consolidated!$B$2:$B$9999, summary!$A76, consolidated!$D$2:$D$9999, T$1)/$C76*100</f>
        <v>0</v>
      </c>
      <c r="U76" s="11">
        <f>COUNTIFS(consolidated!$B$2:$B$9999, summary!$A76, consolidated!$D$2:$D$9999, U$1)/$C76*100</f>
        <v>0</v>
      </c>
      <c r="V76" s="11">
        <f>COUNTIFS(consolidated!$B$2:$B$9999, summary!$A76, consolidated!$D$2:$D$9999, V$1)/$C76*100</f>
        <v>0</v>
      </c>
      <c r="X76" s="10">
        <f t="shared" si="1"/>
        <v>10</v>
      </c>
    </row>
    <row r="78" spans="1:24">
      <c r="C78">
        <f>SUM(C2:C76)</f>
        <v>996</v>
      </c>
    </row>
  </sheetData>
  <autoFilter ref="A1:C76" xr:uid="{23CFD12F-3FF8-4527-B07E-6AE47461D306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4ADE-55B7-44BD-9FFF-8B7EBA8546A7}">
  <dimension ref="A1:I997"/>
  <sheetViews>
    <sheetView workbookViewId="0">
      <pane ySplit="1" topLeftCell="A966" activePane="bottomLeft" state="frozen"/>
      <selection pane="bottomLeft" activeCell="B997" sqref="B997"/>
    </sheetView>
  </sheetViews>
  <sheetFormatPr defaultRowHeight="15"/>
  <cols>
    <col min="1" max="1" width="25" style="1" bestFit="1" customWidth="1"/>
    <col min="2" max="2" width="35.85546875" bestFit="1" customWidth="1"/>
    <col min="3" max="3" width="14.28515625" bestFit="1" customWidth="1"/>
    <col min="4" max="4" width="10.42578125" bestFit="1" customWidth="1"/>
    <col min="6" max="6" width="7.140625" bestFit="1" customWidth="1"/>
    <col min="7" max="7" width="10.140625" bestFit="1" customWidth="1"/>
    <col min="8" max="8" width="11.28515625" bestFit="1" customWidth="1"/>
    <col min="9" max="9" width="8.42578125" bestFit="1" customWidth="1"/>
  </cols>
  <sheetData>
    <row r="1" spans="1:9">
      <c r="A1" s="3" t="s">
        <v>301</v>
      </c>
      <c r="B1" s="3" t="s">
        <v>302</v>
      </c>
      <c r="C1" s="2" t="s">
        <v>312</v>
      </c>
      <c r="D1" s="2" t="s">
        <v>309</v>
      </c>
      <c r="E1" s="2" t="s">
        <v>310</v>
      </c>
      <c r="F1" s="2" t="s">
        <v>305</v>
      </c>
      <c r="G1" s="2" t="s">
        <v>306</v>
      </c>
      <c r="H1" s="2" t="s">
        <v>304</v>
      </c>
      <c r="I1" s="2" t="s">
        <v>307</v>
      </c>
    </row>
    <row r="2" spans="1:9">
      <c r="A2" t="s">
        <v>128</v>
      </c>
      <c r="B2" s="1">
        <v>1959</v>
      </c>
      <c r="C2" t="s">
        <v>317</v>
      </c>
      <c r="D2" t="s">
        <v>318</v>
      </c>
      <c r="E2" s="8">
        <v>2012</v>
      </c>
      <c r="H2">
        <v>1</v>
      </c>
    </row>
    <row r="3" spans="1:9">
      <c r="A3" s="1" t="s">
        <v>292</v>
      </c>
      <c r="B3" s="1">
        <v>1959</v>
      </c>
      <c r="C3" t="s">
        <v>315</v>
      </c>
      <c r="D3" t="s">
        <v>314</v>
      </c>
      <c r="E3" s="8">
        <v>2021</v>
      </c>
      <c r="F3">
        <v>1</v>
      </c>
      <c r="I3">
        <v>1</v>
      </c>
    </row>
    <row r="4" spans="1:9">
      <c r="A4" t="s">
        <v>85</v>
      </c>
      <c r="B4" s="1">
        <v>1959</v>
      </c>
      <c r="C4" s="4" t="s">
        <v>315</v>
      </c>
      <c r="D4" s="4" t="s">
        <v>371</v>
      </c>
      <c r="E4" s="9">
        <v>2016</v>
      </c>
      <c r="H4">
        <v>1</v>
      </c>
    </row>
    <row r="5" spans="1:9">
      <c r="A5" t="s">
        <v>618</v>
      </c>
      <c r="B5" s="1">
        <v>1959</v>
      </c>
      <c r="C5" t="s">
        <v>315</v>
      </c>
      <c r="D5" t="s">
        <v>318</v>
      </c>
      <c r="E5" s="8">
        <v>2020</v>
      </c>
      <c r="I5">
        <v>1</v>
      </c>
    </row>
    <row r="6" spans="1:9">
      <c r="A6" t="s">
        <v>620</v>
      </c>
      <c r="B6" s="1">
        <v>1959</v>
      </c>
      <c r="C6" t="s">
        <v>315</v>
      </c>
      <c r="D6" t="s">
        <v>311</v>
      </c>
      <c r="E6" s="8">
        <v>2011</v>
      </c>
      <c r="I6">
        <v>1</v>
      </c>
    </row>
    <row r="7" spans="1:9">
      <c r="A7" t="s">
        <v>615</v>
      </c>
      <c r="B7" s="1">
        <v>1959</v>
      </c>
      <c r="C7" t="s">
        <v>315</v>
      </c>
      <c r="D7" t="s">
        <v>313</v>
      </c>
      <c r="E7" s="8">
        <v>2016</v>
      </c>
      <c r="I7">
        <v>1</v>
      </c>
    </row>
    <row r="8" spans="1:9">
      <c r="A8" t="s">
        <v>390</v>
      </c>
      <c r="B8" s="1">
        <v>1959</v>
      </c>
      <c r="C8" t="s">
        <v>315</v>
      </c>
      <c r="D8" t="s">
        <v>313</v>
      </c>
      <c r="E8" s="8">
        <v>2014</v>
      </c>
      <c r="H8">
        <v>1</v>
      </c>
    </row>
    <row r="9" spans="1:9">
      <c r="A9" t="s">
        <v>621</v>
      </c>
      <c r="B9" s="1">
        <v>1959</v>
      </c>
      <c r="C9" t="s">
        <v>315</v>
      </c>
      <c r="D9" t="s">
        <v>318</v>
      </c>
      <c r="E9" s="8">
        <v>2020</v>
      </c>
      <c r="I9">
        <v>1</v>
      </c>
    </row>
    <row r="10" spans="1:9">
      <c r="A10" t="s">
        <v>384</v>
      </c>
      <c r="B10" s="1">
        <v>1959</v>
      </c>
      <c r="C10" t="s">
        <v>315</v>
      </c>
      <c r="D10" t="s">
        <v>318</v>
      </c>
      <c r="E10" s="8">
        <v>2020</v>
      </c>
      <c r="H10">
        <v>1</v>
      </c>
    </row>
    <row r="11" spans="1:9">
      <c r="A11" t="s">
        <v>185</v>
      </c>
      <c r="B11" s="1">
        <v>1959</v>
      </c>
      <c r="C11" t="s">
        <v>373</v>
      </c>
      <c r="D11" t="s">
        <v>322</v>
      </c>
      <c r="E11" s="8">
        <v>2018</v>
      </c>
      <c r="H11">
        <v>1</v>
      </c>
    </row>
    <row r="12" spans="1:9">
      <c r="A12" t="s">
        <v>126</v>
      </c>
      <c r="B12" s="1">
        <v>1959</v>
      </c>
      <c r="C12" s="4" t="s">
        <v>317</v>
      </c>
      <c r="D12" s="4" t="s">
        <v>318</v>
      </c>
      <c r="E12" s="9">
        <v>2012</v>
      </c>
      <c r="H12">
        <v>1</v>
      </c>
    </row>
    <row r="13" spans="1:9">
      <c r="A13" t="s">
        <v>683</v>
      </c>
      <c r="B13" s="1">
        <v>1959</v>
      </c>
      <c r="C13" t="s">
        <v>315</v>
      </c>
      <c r="D13" t="s">
        <v>318</v>
      </c>
      <c r="E13" s="8">
        <v>2018</v>
      </c>
      <c r="I13">
        <v>1</v>
      </c>
    </row>
    <row r="14" spans="1:9">
      <c r="A14" t="s">
        <v>616</v>
      </c>
      <c r="B14" s="1">
        <v>1959</v>
      </c>
      <c r="C14" t="s">
        <v>315</v>
      </c>
      <c r="D14" t="s">
        <v>318</v>
      </c>
      <c r="E14" s="8">
        <v>2019</v>
      </c>
      <c r="I14">
        <v>1</v>
      </c>
    </row>
    <row r="15" spans="1:9">
      <c r="A15" t="s">
        <v>617</v>
      </c>
      <c r="B15" s="1">
        <v>1959</v>
      </c>
      <c r="C15" t="s">
        <v>315</v>
      </c>
      <c r="D15" t="s">
        <v>318</v>
      </c>
      <c r="E15" s="8">
        <v>2017</v>
      </c>
      <c r="I15">
        <v>1</v>
      </c>
    </row>
    <row r="16" spans="1:9">
      <c r="A16" t="s">
        <v>619</v>
      </c>
      <c r="B16" s="1">
        <v>1959</v>
      </c>
      <c r="C16" t="s">
        <v>315</v>
      </c>
      <c r="D16" t="s">
        <v>313</v>
      </c>
      <c r="E16" s="8">
        <v>2017</v>
      </c>
      <c r="I16">
        <v>1</v>
      </c>
    </row>
    <row r="17" spans="1:9">
      <c r="A17" t="s">
        <v>622</v>
      </c>
      <c r="B17" t="s">
        <v>187</v>
      </c>
      <c r="C17" t="s">
        <v>362</v>
      </c>
      <c r="D17" t="s">
        <v>318</v>
      </c>
      <c r="E17" s="8">
        <v>2017</v>
      </c>
      <c r="I17">
        <v>1</v>
      </c>
    </row>
    <row r="18" spans="1:9">
      <c r="A18" t="s">
        <v>506</v>
      </c>
      <c r="B18" t="s">
        <v>187</v>
      </c>
      <c r="C18" t="s">
        <v>317</v>
      </c>
      <c r="D18" t="s">
        <v>318</v>
      </c>
      <c r="E18" s="8">
        <v>2020</v>
      </c>
      <c r="G18">
        <v>1</v>
      </c>
    </row>
    <row r="19" spans="1:9">
      <c r="A19" t="s">
        <v>624</v>
      </c>
      <c r="B19" t="s">
        <v>187</v>
      </c>
      <c r="C19" t="s">
        <v>315</v>
      </c>
      <c r="D19" t="s">
        <v>318</v>
      </c>
      <c r="E19" s="8">
        <v>2020</v>
      </c>
      <c r="I19">
        <v>1</v>
      </c>
    </row>
    <row r="20" spans="1:9">
      <c r="A20" s="1" t="s">
        <v>131</v>
      </c>
      <c r="B20" t="s">
        <v>187</v>
      </c>
      <c r="C20" t="s">
        <v>315</v>
      </c>
      <c r="D20" t="s">
        <v>318</v>
      </c>
      <c r="E20" s="8">
        <v>2014</v>
      </c>
      <c r="F20">
        <v>1</v>
      </c>
      <c r="G20">
        <v>1</v>
      </c>
      <c r="H20">
        <v>1</v>
      </c>
      <c r="I20">
        <v>1</v>
      </c>
    </row>
    <row r="21" spans="1:9">
      <c r="A21" t="s">
        <v>623</v>
      </c>
      <c r="B21" t="s">
        <v>187</v>
      </c>
      <c r="C21" t="s">
        <v>317</v>
      </c>
      <c r="D21" t="s">
        <v>318</v>
      </c>
      <c r="E21" s="8">
        <v>2015</v>
      </c>
      <c r="I21">
        <v>1</v>
      </c>
    </row>
    <row r="22" spans="1:9">
      <c r="A22" t="s">
        <v>509</v>
      </c>
      <c r="B22" t="s">
        <v>14</v>
      </c>
      <c r="C22" t="s">
        <v>341</v>
      </c>
      <c r="D22" t="s">
        <v>318</v>
      </c>
      <c r="E22" s="8">
        <v>2020</v>
      </c>
      <c r="G22">
        <v>1</v>
      </c>
    </row>
    <row r="23" spans="1:9">
      <c r="A23" s="1" t="s">
        <v>354</v>
      </c>
      <c r="B23" s="1" t="s">
        <v>14</v>
      </c>
      <c r="C23" t="s">
        <v>315</v>
      </c>
      <c r="D23" t="s">
        <v>318</v>
      </c>
      <c r="E23" s="8">
        <v>2019</v>
      </c>
      <c r="H23">
        <v>1</v>
      </c>
    </row>
    <row r="24" spans="1:9">
      <c r="A24" t="s">
        <v>68</v>
      </c>
      <c r="B24" s="1" t="s">
        <v>14</v>
      </c>
      <c r="C24" s="4" t="s">
        <v>348</v>
      </c>
      <c r="D24" s="4" t="s">
        <v>318</v>
      </c>
      <c r="E24" s="9">
        <v>2021</v>
      </c>
      <c r="H24">
        <v>1</v>
      </c>
    </row>
    <row r="25" spans="1:9">
      <c r="A25" t="s">
        <v>625</v>
      </c>
      <c r="B25" t="s">
        <v>14</v>
      </c>
      <c r="C25" t="s">
        <v>315</v>
      </c>
      <c r="D25" t="s">
        <v>311</v>
      </c>
      <c r="E25" s="8">
        <v>2016</v>
      </c>
      <c r="I25">
        <v>1</v>
      </c>
    </row>
    <row r="26" spans="1:9">
      <c r="A26" t="s">
        <v>126</v>
      </c>
      <c r="B26" s="1" t="s">
        <v>14</v>
      </c>
      <c r="C26" s="4" t="s">
        <v>317</v>
      </c>
      <c r="D26" s="4" t="s">
        <v>318</v>
      </c>
      <c r="E26" s="9">
        <v>2016</v>
      </c>
      <c r="H26">
        <v>1</v>
      </c>
    </row>
    <row r="27" spans="1:9">
      <c r="A27" t="s">
        <v>132</v>
      </c>
      <c r="B27" s="1" t="s">
        <v>14</v>
      </c>
      <c r="C27" t="s">
        <v>317</v>
      </c>
      <c r="D27" t="s">
        <v>318</v>
      </c>
      <c r="E27" s="8">
        <v>2013</v>
      </c>
      <c r="H27">
        <v>1</v>
      </c>
    </row>
    <row r="28" spans="1:9">
      <c r="A28" t="s">
        <v>1023</v>
      </c>
      <c r="B28" s="1" t="s">
        <v>188</v>
      </c>
      <c r="C28" t="s">
        <v>315</v>
      </c>
      <c r="D28" t="s">
        <v>322</v>
      </c>
      <c r="E28" s="8">
        <v>2014</v>
      </c>
      <c r="I28">
        <v>1</v>
      </c>
    </row>
    <row r="29" spans="1:9">
      <c r="A29" t="s">
        <v>626</v>
      </c>
      <c r="B29" t="s">
        <v>188</v>
      </c>
      <c r="C29" t="s">
        <v>323</v>
      </c>
      <c r="D29" t="s">
        <v>318</v>
      </c>
      <c r="E29" s="8">
        <v>2013</v>
      </c>
      <c r="I29">
        <v>1</v>
      </c>
    </row>
    <row r="30" spans="1:9">
      <c r="A30" t="s">
        <v>179</v>
      </c>
      <c r="B30" s="1" t="s">
        <v>188</v>
      </c>
      <c r="C30" t="s">
        <v>313</v>
      </c>
      <c r="D30" t="s">
        <v>311</v>
      </c>
      <c r="E30" s="8">
        <v>2020</v>
      </c>
      <c r="H30">
        <v>1</v>
      </c>
    </row>
    <row r="31" spans="1:9">
      <c r="A31" t="s">
        <v>627</v>
      </c>
      <c r="B31" t="s">
        <v>188</v>
      </c>
      <c r="C31" t="s">
        <v>315</v>
      </c>
      <c r="D31" t="s">
        <v>318</v>
      </c>
      <c r="E31" s="8">
        <v>2010</v>
      </c>
      <c r="I31">
        <v>1</v>
      </c>
    </row>
    <row r="32" spans="1:9">
      <c r="A32" t="s">
        <v>1022</v>
      </c>
      <c r="B32" s="1" t="s">
        <v>188</v>
      </c>
      <c r="C32" t="s">
        <v>315</v>
      </c>
      <c r="D32" t="s">
        <v>318</v>
      </c>
      <c r="E32" s="8">
        <v>2014</v>
      </c>
      <c r="I32">
        <v>1</v>
      </c>
    </row>
    <row r="33" spans="1:9">
      <c r="A33" t="s">
        <v>628</v>
      </c>
      <c r="B33" t="s">
        <v>188</v>
      </c>
      <c r="C33" t="s">
        <v>317</v>
      </c>
      <c r="D33" t="s">
        <v>314</v>
      </c>
      <c r="E33" s="8">
        <v>2014</v>
      </c>
      <c r="I33">
        <v>1</v>
      </c>
    </row>
    <row r="34" spans="1:9">
      <c r="A34" t="s">
        <v>642</v>
      </c>
      <c r="B34" t="s">
        <v>17</v>
      </c>
      <c r="C34" t="s">
        <v>315</v>
      </c>
      <c r="D34" t="s">
        <v>318</v>
      </c>
      <c r="E34" s="8">
        <v>2016</v>
      </c>
      <c r="I34">
        <v>1</v>
      </c>
    </row>
    <row r="35" spans="1:9">
      <c r="A35" t="s">
        <v>82</v>
      </c>
      <c r="B35" s="1" t="s">
        <v>17</v>
      </c>
      <c r="C35" t="s">
        <v>315</v>
      </c>
      <c r="D35" t="s">
        <v>318</v>
      </c>
      <c r="E35" s="8">
        <v>2021</v>
      </c>
      <c r="H35">
        <v>1</v>
      </c>
    </row>
    <row r="36" spans="1:9">
      <c r="A36" t="s">
        <v>640</v>
      </c>
      <c r="B36" t="s">
        <v>17</v>
      </c>
      <c r="C36" t="s">
        <v>347</v>
      </c>
      <c r="D36" t="s">
        <v>322</v>
      </c>
      <c r="E36" s="8">
        <v>1995</v>
      </c>
      <c r="G36">
        <v>1</v>
      </c>
      <c r="I36">
        <v>1</v>
      </c>
    </row>
    <row r="37" spans="1:9">
      <c r="A37" t="s">
        <v>413</v>
      </c>
      <c r="B37" s="1" t="s">
        <v>17</v>
      </c>
      <c r="C37" t="s">
        <v>315</v>
      </c>
      <c r="D37" t="s">
        <v>318</v>
      </c>
      <c r="E37" s="8">
        <v>2018</v>
      </c>
      <c r="H37">
        <v>1</v>
      </c>
    </row>
    <row r="38" spans="1:9">
      <c r="A38" t="s">
        <v>672</v>
      </c>
      <c r="B38" t="s">
        <v>17</v>
      </c>
      <c r="C38" s="4" t="s">
        <v>317</v>
      </c>
      <c r="D38" s="4" t="s">
        <v>318</v>
      </c>
      <c r="E38" s="8">
        <v>2013</v>
      </c>
      <c r="I38">
        <v>1</v>
      </c>
    </row>
    <row r="39" spans="1:9">
      <c r="A39" t="s">
        <v>83</v>
      </c>
      <c r="B39" s="1" t="s">
        <v>17</v>
      </c>
      <c r="C39" t="s">
        <v>313</v>
      </c>
      <c r="D39" t="s">
        <v>318</v>
      </c>
      <c r="E39" s="8">
        <v>2021</v>
      </c>
      <c r="H39">
        <v>1</v>
      </c>
    </row>
    <row r="40" spans="1:9">
      <c r="A40" t="s">
        <v>643</v>
      </c>
      <c r="B40" t="s">
        <v>17</v>
      </c>
      <c r="C40" t="s">
        <v>316</v>
      </c>
      <c r="D40" t="s">
        <v>316</v>
      </c>
      <c r="E40" s="8">
        <v>2008</v>
      </c>
      <c r="I40">
        <v>1</v>
      </c>
    </row>
    <row r="41" spans="1:9">
      <c r="A41" t="s">
        <v>385</v>
      </c>
      <c r="B41" t="s">
        <v>17</v>
      </c>
      <c r="C41" t="s">
        <v>317</v>
      </c>
      <c r="D41" t="s">
        <v>322</v>
      </c>
      <c r="E41" s="8">
        <v>2019</v>
      </c>
      <c r="G41">
        <v>1</v>
      </c>
      <c r="H41">
        <v>1</v>
      </c>
      <c r="I41">
        <v>1</v>
      </c>
    </row>
    <row r="42" spans="1:9">
      <c r="A42" t="s">
        <v>108</v>
      </c>
      <c r="B42" s="1" t="s">
        <v>17</v>
      </c>
      <c r="C42" t="s">
        <v>329</v>
      </c>
      <c r="D42" t="s">
        <v>318</v>
      </c>
      <c r="E42" s="8">
        <v>2019</v>
      </c>
      <c r="H42">
        <v>1</v>
      </c>
    </row>
    <row r="43" spans="1:9">
      <c r="A43" t="s">
        <v>174</v>
      </c>
      <c r="B43" s="1" t="s">
        <v>17</v>
      </c>
      <c r="C43" t="s">
        <v>317</v>
      </c>
      <c r="D43" t="s">
        <v>318</v>
      </c>
      <c r="E43" s="8">
        <v>2015</v>
      </c>
      <c r="H43">
        <v>1</v>
      </c>
    </row>
    <row r="44" spans="1:9">
      <c r="A44" t="s">
        <v>147</v>
      </c>
      <c r="B44" s="1" t="s">
        <v>17</v>
      </c>
      <c r="C44" t="s">
        <v>317</v>
      </c>
      <c r="D44" t="s">
        <v>318</v>
      </c>
      <c r="E44" s="8">
        <v>2021</v>
      </c>
      <c r="H44">
        <v>1</v>
      </c>
    </row>
    <row r="45" spans="1:9">
      <c r="A45" t="s">
        <v>128</v>
      </c>
      <c r="B45" s="1" t="s">
        <v>17</v>
      </c>
      <c r="C45" t="s">
        <v>317</v>
      </c>
      <c r="D45" t="s">
        <v>318</v>
      </c>
      <c r="E45" s="8">
        <v>2012</v>
      </c>
      <c r="H45">
        <v>1</v>
      </c>
    </row>
    <row r="46" spans="1:9">
      <c r="A46" t="s">
        <v>671</v>
      </c>
      <c r="B46" t="s">
        <v>17</v>
      </c>
      <c r="C46" s="4" t="s">
        <v>315</v>
      </c>
      <c r="D46" s="4" t="s">
        <v>311</v>
      </c>
      <c r="E46" s="8">
        <v>2021</v>
      </c>
      <c r="I46">
        <v>1</v>
      </c>
    </row>
    <row r="47" spans="1:9">
      <c r="A47" t="s">
        <v>1032</v>
      </c>
      <c r="B47" s="1" t="s">
        <v>17</v>
      </c>
      <c r="C47" t="s">
        <v>322</v>
      </c>
      <c r="D47" t="s">
        <v>322</v>
      </c>
      <c r="E47" s="8">
        <v>2013</v>
      </c>
      <c r="I47">
        <v>1</v>
      </c>
    </row>
    <row r="48" spans="1:9">
      <c r="A48" t="s">
        <v>109</v>
      </c>
      <c r="B48" s="1" t="s">
        <v>17</v>
      </c>
      <c r="C48" t="s">
        <v>317</v>
      </c>
      <c r="D48" t="s">
        <v>318</v>
      </c>
      <c r="E48" s="8">
        <v>2019</v>
      </c>
      <c r="H48">
        <v>1</v>
      </c>
    </row>
    <row r="49" spans="1:9">
      <c r="A49" t="s">
        <v>632</v>
      </c>
      <c r="B49" t="s">
        <v>17</v>
      </c>
      <c r="C49" t="s">
        <v>315</v>
      </c>
      <c r="D49" t="s">
        <v>318</v>
      </c>
      <c r="E49" s="8">
        <v>2012</v>
      </c>
      <c r="I49">
        <v>1</v>
      </c>
    </row>
    <row r="50" spans="1:9">
      <c r="A50" t="s">
        <v>515</v>
      </c>
      <c r="B50" t="s">
        <v>17</v>
      </c>
      <c r="C50" t="s">
        <v>348</v>
      </c>
      <c r="D50" t="s">
        <v>318</v>
      </c>
      <c r="E50" s="8">
        <v>2018</v>
      </c>
      <c r="G50">
        <v>1</v>
      </c>
    </row>
    <row r="51" spans="1:9">
      <c r="A51" t="s">
        <v>645</v>
      </c>
      <c r="B51" t="s">
        <v>17</v>
      </c>
      <c r="C51" t="s">
        <v>315</v>
      </c>
      <c r="D51" t="s">
        <v>314</v>
      </c>
      <c r="E51" s="8">
        <v>2018</v>
      </c>
      <c r="I51">
        <v>1</v>
      </c>
    </row>
    <row r="52" spans="1:9">
      <c r="A52" s="1" t="s">
        <v>289</v>
      </c>
      <c r="B52" s="1" t="s">
        <v>17</v>
      </c>
      <c r="C52" t="s">
        <v>317</v>
      </c>
      <c r="D52" t="s">
        <v>318</v>
      </c>
      <c r="E52" s="8">
        <v>2013</v>
      </c>
      <c r="F52">
        <v>1</v>
      </c>
      <c r="G52">
        <v>1</v>
      </c>
      <c r="I52">
        <v>1</v>
      </c>
    </row>
    <row r="53" spans="1:9">
      <c r="A53" t="s">
        <v>662</v>
      </c>
      <c r="B53" t="s">
        <v>17</v>
      </c>
      <c r="C53" t="s">
        <v>315</v>
      </c>
      <c r="D53" t="s">
        <v>336</v>
      </c>
      <c r="E53" s="8">
        <v>2009</v>
      </c>
      <c r="I53">
        <v>1</v>
      </c>
    </row>
    <row r="54" spans="1:9">
      <c r="A54" t="s">
        <v>670</v>
      </c>
      <c r="B54" t="s">
        <v>17</v>
      </c>
      <c r="C54" s="4" t="s">
        <v>315</v>
      </c>
      <c r="D54" s="4" t="s">
        <v>318</v>
      </c>
      <c r="E54" s="8">
        <v>2006</v>
      </c>
      <c r="I54">
        <v>1</v>
      </c>
    </row>
    <row r="55" spans="1:9">
      <c r="A55" t="s">
        <v>139</v>
      </c>
      <c r="B55" s="1" t="s">
        <v>17</v>
      </c>
      <c r="C55" t="s">
        <v>315</v>
      </c>
      <c r="D55" t="s">
        <v>318</v>
      </c>
      <c r="E55" s="8">
        <v>2017</v>
      </c>
      <c r="H55">
        <v>1</v>
      </c>
    </row>
    <row r="56" spans="1:9">
      <c r="A56" t="s">
        <v>1042</v>
      </c>
      <c r="B56" s="1" t="s">
        <v>17</v>
      </c>
      <c r="C56" t="s">
        <v>315</v>
      </c>
      <c r="D56" t="s">
        <v>318</v>
      </c>
      <c r="E56" s="8">
        <v>2009</v>
      </c>
      <c r="I56">
        <v>1</v>
      </c>
    </row>
    <row r="57" spans="1:9">
      <c r="A57" t="s">
        <v>661</v>
      </c>
      <c r="B57" t="s">
        <v>17</v>
      </c>
      <c r="C57" t="s">
        <v>315</v>
      </c>
      <c r="D57" t="s">
        <v>318</v>
      </c>
      <c r="E57" s="8">
        <v>1993</v>
      </c>
      <c r="I57">
        <v>1</v>
      </c>
    </row>
    <row r="58" spans="1:9">
      <c r="A58" s="1" t="s">
        <v>370</v>
      </c>
      <c r="B58" s="1" t="s">
        <v>17</v>
      </c>
      <c r="C58" t="s">
        <v>315</v>
      </c>
      <c r="D58" t="s">
        <v>322</v>
      </c>
      <c r="E58" s="8">
        <v>2015</v>
      </c>
      <c r="H58">
        <v>1</v>
      </c>
    </row>
    <row r="59" spans="1:9">
      <c r="A59" t="s">
        <v>641</v>
      </c>
      <c r="B59" t="s">
        <v>17</v>
      </c>
      <c r="C59" t="s">
        <v>315</v>
      </c>
      <c r="D59" t="s">
        <v>318</v>
      </c>
      <c r="E59" s="8">
        <v>2019</v>
      </c>
      <c r="I59">
        <v>1</v>
      </c>
    </row>
    <row r="60" spans="1:9">
      <c r="A60" t="s">
        <v>67</v>
      </c>
      <c r="B60" t="s">
        <v>17</v>
      </c>
      <c r="C60" t="s">
        <v>322</v>
      </c>
      <c r="D60" t="s">
        <v>322</v>
      </c>
      <c r="E60" s="8">
        <v>2014</v>
      </c>
      <c r="G60">
        <v>1</v>
      </c>
      <c r="H60">
        <v>1</v>
      </c>
    </row>
    <row r="61" spans="1:9">
      <c r="A61" t="s">
        <v>675</v>
      </c>
      <c r="B61" t="s">
        <v>17</v>
      </c>
      <c r="C61" s="4" t="s">
        <v>315</v>
      </c>
      <c r="D61" s="4" t="s">
        <v>318</v>
      </c>
      <c r="E61" s="8">
        <v>2010</v>
      </c>
      <c r="I61">
        <v>1</v>
      </c>
    </row>
    <row r="62" spans="1:9">
      <c r="A62" t="s">
        <v>379</v>
      </c>
      <c r="B62" t="s">
        <v>17</v>
      </c>
      <c r="C62" t="s">
        <v>317</v>
      </c>
      <c r="D62" t="s">
        <v>322</v>
      </c>
      <c r="E62" s="8">
        <v>2015</v>
      </c>
      <c r="G62">
        <v>1</v>
      </c>
      <c r="H62">
        <v>1</v>
      </c>
    </row>
    <row r="63" spans="1:9">
      <c r="A63" t="s">
        <v>669</v>
      </c>
      <c r="B63" t="s">
        <v>17</v>
      </c>
      <c r="C63" s="4" t="s">
        <v>315</v>
      </c>
      <c r="D63" s="4" t="s">
        <v>318</v>
      </c>
      <c r="E63" s="8">
        <v>1998</v>
      </c>
      <c r="I63">
        <v>1</v>
      </c>
    </row>
    <row r="64" spans="1:9">
      <c r="A64" t="s">
        <v>635</v>
      </c>
      <c r="B64" t="s">
        <v>17</v>
      </c>
      <c r="C64" t="s">
        <v>315</v>
      </c>
      <c r="D64" t="s">
        <v>318</v>
      </c>
      <c r="E64" s="8">
        <v>2021</v>
      </c>
      <c r="I64">
        <v>1</v>
      </c>
    </row>
    <row r="65" spans="1:9">
      <c r="A65" t="s">
        <v>667</v>
      </c>
      <c r="B65" t="s">
        <v>17</v>
      </c>
      <c r="C65" s="4" t="s">
        <v>323</v>
      </c>
      <c r="D65" s="4" t="s">
        <v>318</v>
      </c>
      <c r="E65" s="8">
        <v>2018</v>
      </c>
      <c r="I65">
        <v>1</v>
      </c>
    </row>
    <row r="66" spans="1:9">
      <c r="A66" t="s">
        <v>120</v>
      </c>
      <c r="B66" s="1" t="s">
        <v>17</v>
      </c>
      <c r="C66" t="s">
        <v>350</v>
      </c>
      <c r="D66" t="s">
        <v>322</v>
      </c>
      <c r="E66" s="8">
        <v>2013</v>
      </c>
      <c r="H66">
        <v>1</v>
      </c>
    </row>
    <row r="67" spans="1:9">
      <c r="A67" t="s">
        <v>656</v>
      </c>
      <c r="B67" t="s">
        <v>17</v>
      </c>
      <c r="C67" t="s">
        <v>315</v>
      </c>
      <c r="D67" t="s">
        <v>318</v>
      </c>
      <c r="E67" s="8">
        <v>2017</v>
      </c>
      <c r="I67">
        <v>1</v>
      </c>
    </row>
    <row r="68" spans="1:9">
      <c r="A68" t="s">
        <v>633</v>
      </c>
      <c r="B68" t="s">
        <v>17</v>
      </c>
      <c r="C68" t="s">
        <v>315</v>
      </c>
      <c r="D68" t="s">
        <v>318</v>
      </c>
      <c r="E68" s="8">
        <v>2018</v>
      </c>
      <c r="I68">
        <v>1</v>
      </c>
    </row>
    <row r="69" spans="1:9">
      <c r="A69" t="s">
        <v>660</v>
      </c>
      <c r="B69" t="s">
        <v>17</v>
      </c>
      <c r="C69" t="s">
        <v>315</v>
      </c>
      <c r="D69" t="s">
        <v>318</v>
      </c>
      <c r="E69" s="8">
        <v>2018</v>
      </c>
      <c r="I69">
        <v>1</v>
      </c>
    </row>
    <row r="70" spans="1:9">
      <c r="A70" t="s">
        <v>648</v>
      </c>
      <c r="B70" t="s">
        <v>17</v>
      </c>
      <c r="C70" t="s">
        <v>317</v>
      </c>
      <c r="D70" t="s">
        <v>318</v>
      </c>
      <c r="E70" s="8">
        <v>2014</v>
      </c>
      <c r="I70">
        <v>1</v>
      </c>
    </row>
    <row r="71" spans="1:9">
      <c r="A71" t="s">
        <v>654</v>
      </c>
      <c r="B71" t="s">
        <v>17</v>
      </c>
      <c r="C71" t="s">
        <v>315</v>
      </c>
      <c r="D71" t="s">
        <v>318</v>
      </c>
      <c r="E71" s="8">
        <v>2019</v>
      </c>
      <c r="I71">
        <v>1</v>
      </c>
    </row>
    <row r="72" spans="1:9">
      <c r="A72" t="s">
        <v>61</v>
      </c>
      <c r="B72" t="s">
        <v>17</v>
      </c>
      <c r="C72" t="s">
        <v>315</v>
      </c>
      <c r="D72" t="s">
        <v>318</v>
      </c>
      <c r="E72" s="8">
        <v>2020</v>
      </c>
      <c r="H72">
        <v>1</v>
      </c>
      <c r="I72">
        <v>1</v>
      </c>
    </row>
    <row r="73" spans="1:9">
      <c r="A73" t="s">
        <v>92</v>
      </c>
      <c r="B73" s="1" t="s">
        <v>17</v>
      </c>
      <c r="C73" s="4" t="s">
        <v>313</v>
      </c>
      <c r="D73" s="4" t="s">
        <v>318</v>
      </c>
      <c r="E73" s="9">
        <v>2021</v>
      </c>
      <c r="H73">
        <v>1</v>
      </c>
    </row>
    <row r="74" spans="1:9">
      <c r="A74" t="s">
        <v>679</v>
      </c>
      <c r="B74" t="s">
        <v>17</v>
      </c>
      <c r="C74" s="4" t="s">
        <v>315</v>
      </c>
      <c r="D74" s="4" t="s">
        <v>318</v>
      </c>
      <c r="E74" s="8">
        <v>2012</v>
      </c>
      <c r="I74">
        <v>1</v>
      </c>
    </row>
    <row r="75" spans="1:9">
      <c r="A75" t="s">
        <v>663</v>
      </c>
      <c r="B75" t="s">
        <v>17</v>
      </c>
      <c r="C75" t="s">
        <v>315</v>
      </c>
      <c r="D75" t="s">
        <v>318</v>
      </c>
      <c r="E75" s="8">
        <v>2017</v>
      </c>
      <c r="I75">
        <v>1</v>
      </c>
    </row>
    <row r="76" spans="1:9">
      <c r="A76" t="s">
        <v>655</v>
      </c>
      <c r="B76" t="s">
        <v>17</v>
      </c>
      <c r="C76" t="s">
        <v>362</v>
      </c>
      <c r="D76" t="s">
        <v>362</v>
      </c>
      <c r="E76" s="8">
        <v>2010</v>
      </c>
      <c r="I76">
        <v>1</v>
      </c>
    </row>
    <row r="77" spans="1:9">
      <c r="A77" t="s">
        <v>46</v>
      </c>
      <c r="B77" s="1" t="s">
        <v>17</v>
      </c>
      <c r="C77" t="s">
        <v>315</v>
      </c>
      <c r="D77" t="s">
        <v>322</v>
      </c>
      <c r="E77" s="8">
        <v>2015</v>
      </c>
      <c r="H77">
        <v>1</v>
      </c>
    </row>
    <row r="78" spans="1:9">
      <c r="A78" s="5" t="s">
        <v>681</v>
      </c>
      <c r="B78" t="s">
        <v>17</v>
      </c>
      <c r="C78" s="4" t="s">
        <v>315</v>
      </c>
      <c r="D78" s="4" t="s">
        <v>311</v>
      </c>
      <c r="E78" s="8">
        <v>2021</v>
      </c>
      <c r="I78">
        <v>1</v>
      </c>
    </row>
    <row r="79" spans="1:9">
      <c r="A79" t="s">
        <v>678</v>
      </c>
      <c r="B79" t="s">
        <v>17</v>
      </c>
      <c r="C79" s="4" t="s">
        <v>315</v>
      </c>
      <c r="D79" s="4" t="s">
        <v>318</v>
      </c>
      <c r="E79" s="8">
        <v>2020</v>
      </c>
      <c r="I79">
        <v>1</v>
      </c>
    </row>
    <row r="80" spans="1:9">
      <c r="A80" t="s">
        <v>634</v>
      </c>
      <c r="B80" t="s">
        <v>17</v>
      </c>
      <c r="C80" t="s">
        <v>315</v>
      </c>
      <c r="D80" t="s">
        <v>311</v>
      </c>
      <c r="E80" s="8">
        <v>2017</v>
      </c>
      <c r="I80">
        <v>1</v>
      </c>
    </row>
    <row r="81" spans="1:9">
      <c r="A81" t="s">
        <v>919</v>
      </c>
      <c r="B81" s="1" t="s">
        <v>17</v>
      </c>
      <c r="C81" t="s">
        <v>315</v>
      </c>
      <c r="D81" t="s">
        <v>313</v>
      </c>
      <c r="E81" s="8">
        <v>2022</v>
      </c>
      <c r="I81">
        <v>1</v>
      </c>
    </row>
    <row r="82" spans="1:9">
      <c r="A82" t="s">
        <v>629</v>
      </c>
      <c r="B82" t="s">
        <v>17</v>
      </c>
      <c r="C82" t="s">
        <v>348</v>
      </c>
      <c r="D82" t="s">
        <v>318</v>
      </c>
      <c r="E82" s="8">
        <v>2021</v>
      </c>
      <c r="I82">
        <v>1</v>
      </c>
    </row>
    <row r="83" spans="1:9">
      <c r="A83" t="s">
        <v>169</v>
      </c>
      <c r="B83" s="1" t="s">
        <v>17</v>
      </c>
      <c r="C83" s="4" t="s">
        <v>316</v>
      </c>
      <c r="D83" s="4" t="s">
        <v>316</v>
      </c>
      <c r="E83" s="9">
        <v>2015</v>
      </c>
      <c r="H83">
        <v>1</v>
      </c>
    </row>
    <row r="84" spans="1:9">
      <c r="A84" t="s">
        <v>77</v>
      </c>
      <c r="B84" t="s">
        <v>17</v>
      </c>
      <c r="C84" s="4" t="s">
        <v>315</v>
      </c>
      <c r="D84" s="4" t="s">
        <v>318</v>
      </c>
      <c r="E84" s="8">
        <v>2017</v>
      </c>
      <c r="I84">
        <v>1</v>
      </c>
    </row>
    <row r="85" spans="1:9">
      <c r="A85" t="s">
        <v>122</v>
      </c>
      <c r="B85" s="1" t="s">
        <v>17</v>
      </c>
      <c r="C85" s="4" t="s">
        <v>323</v>
      </c>
      <c r="D85" s="4" t="s">
        <v>322</v>
      </c>
      <c r="E85" s="9">
        <v>2022</v>
      </c>
      <c r="H85">
        <v>1</v>
      </c>
    </row>
    <row r="86" spans="1:9">
      <c r="A86" t="s">
        <v>126</v>
      </c>
      <c r="B86" s="1" t="s">
        <v>17</v>
      </c>
      <c r="C86" s="4" t="s">
        <v>317</v>
      </c>
      <c r="D86" s="4" t="s">
        <v>318</v>
      </c>
      <c r="E86" s="9">
        <v>2012</v>
      </c>
      <c r="H86">
        <v>1</v>
      </c>
    </row>
    <row r="87" spans="1:9">
      <c r="A87" t="s">
        <v>69</v>
      </c>
      <c r="B87" s="1" t="s">
        <v>17</v>
      </c>
      <c r="C87" s="4" t="s">
        <v>322</v>
      </c>
      <c r="D87" s="4" t="s">
        <v>322</v>
      </c>
      <c r="E87" s="8">
        <v>2015</v>
      </c>
      <c r="G87">
        <v>1</v>
      </c>
      <c r="H87">
        <v>1</v>
      </c>
      <c r="I87">
        <v>1</v>
      </c>
    </row>
    <row r="88" spans="1:9">
      <c r="A88" t="s">
        <v>63</v>
      </c>
      <c r="B88" s="1" t="s">
        <v>17</v>
      </c>
      <c r="C88" t="s">
        <v>316</v>
      </c>
      <c r="D88" t="s">
        <v>322</v>
      </c>
      <c r="E88" s="8">
        <v>2011</v>
      </c>
      <c r="H88">
        <v>1</v>
      </c>
    </row>
    <row r="89" spans="1:9">
      <c r="A89" t="s">
        <v>676</v>
      </c>
      <c r="B89" t="s">
        <v>17</v>
      </c>
      <c r="C89" s="4" t="s">
        <v>315</v>
      </c>
      <c r="D89" s="4" t="s">
        <v>322</v>
      </c>
      <c r="E89" s="8">
        <v>2019</v>
      </c>
      <c r="I89">
        <v>1</v>
      </c>
    </row>
    <row r="90" spans="1:9">
      <c r="A90" t="s">
        <v>35</v>
      </c>
      <c r="B90" s="1" t="s">
        <v>17</v>
      </c>
      <c r="C90" t="s">
        <v>313</v>
      </c>
      <c r="D90" t="s">
        <v>313</v>
      </c>
      <c r="E90" s="8">
        <v>2018</v>
      </c>
      <c r="H90">
        <v>1</v>
      </c>
    </row>
    <row r="91" spans="1:9">
      <c r="A91" t="s">
        <v>164</v>
      </c>
      <c r="B91" s="1" t="s">
        <v>17</v>
      </c>
      <c r="C91" t="s">
        <v>315</v>
      </c>
      <c r="D91" t="s">
        <v>318</v>
      </c>
      <c r="E91" s="8">
        <v>2016</v>
      </c>
      <c r="H91">
        <v>1</v>
      </c>
      <c r="I91">
        <v>1</v>
      </c>
    </row>
    <row r="92" spans="1:9">
      <c r="A92" t="s">
        <v>674</v>
      </c>
      <c r="B92" t="s">
        <v>17</v>
      </c>
      <c r="C92" s="4" t="s">
        <v>315</v>
      </c>
      <c r="D92" s="4" t="s">
        <v>322</v>
      </c>
      <c r="E92" s="8">
        <v>2019</v>
      </c>
      <c r="I92">
        <v>1</v>
      </c>
    </row>
    <row r="93" spans="1:9">
      <c r="A93" t="s">
        <v>647</v>
      </c>
      <c r="B93" t="s">
        <v>17</v>
      </c>
      <c r="C93" t="s">
        <v>315</v>
      </c>
      <c r="D93" t="s">
        <v>318</v>
      </c>
      <c r="E93" s="8">
        <v>2020</v>
      </c>
      <c r="I93">
        <v>1</v>
      </c>
    </row>
    <row r="94" spans="1:9">
      <c r="A94" t="s">
        <v>653</v>
      </c>
      <c r="B94" t="s">
        <v>17</v>
      </c>
      <c r="C94" t="s">
        <v>315</v>
      </c>
      <c r="D94" t="s">
        <v>318</v>
      </c>
      <c r="E94" s="8">
        <v>2011</v>
      </c>
      <c r="I94">
        <v>1</v>
      </c>
    </row>
    <row r="95" spans="1:9">
      <c r="A95" t="s">
        <v>415</v>
      </c>
      <c r="B95" s="1" t="s">
        <v>17</v>
      </c>
      <c r="C95" t="s">
        <v>313</v>
      </c>
      <c r="D95" t="s">
        <v>314</v>
      </c>
      <c r="E95" s="8">
        <v>2021</v>
      </c>
      <c r="H95">
        <v>1</v>
      </c>
    </row>
    <row r="96" spans="1:9">
      <c r="A96" t="s">
        <v>658</v>
      </c>
      <c r="B96" t="s">
        <v>17</v>
      </c>
      <c r="C96" t="s">
        <v>315</v>
      </c>
      <c r="D96" t="s">
        <v>318</v>
      </c>
      <c r="E96" s="8">
        <v>2019</v>
      </c>
      <c r="I96">
        <v>1</v>
      </c>
    </row>
    <row r="97" spans="1:9">
      <c r="A97" t="s">
        <v>1039</v>
      </c>
      <c r="B97" s="1" t="s">
        <v>17</v>
      </c>
      <c r="C97" t="s">
        <v>315</v>
      </c>
      <c r="D97" t="s">
        <v>318</v>
      </c>
      <c r="E97" s="8">
        <v>2012</v>
      </c>
      <c r="I97">
        <v>1</v>
      </c>
    </row>
    <row r="98" spans="1:9">
      <c r="A98" t="s">
        <v>637</v>
      </c>
      <c r="B98" t="s">
        <v>17</v>
      </c>
      <c r="C98" t="s">
        <v>311</v>
      </c>
      <c r="D98" t="s">
        <v>311</v>
      </c>
      <c r="E98" s="8">
        <v>2021</v>
      </c>
      <c r="I98">
        <v>1</v>
      </c>
    </row>
    <row r="99" spans="1:9">
      <c r="A99" t="s">
        <v>631</v>
      </c>
      <c r="B99" t="s">
        <v>17</v>
      </c>
      <c r="C99" t="s">
        <v>315</v>
      </c>
      <c r="D99" t="s">
        <v>318</v>
      </c>
      <c r="E99" s="8">
        <v>2020</v>
      </c>
      <c r="I99">
        <v>1</v>
      </c>
    </row>
    <row r="100" spans="1:9">
      <c r="A100" t="s">
        <v>664</v>
      </c>
      <c r="B100" t="s">
        <v>17</v>
      </c>
      <c r="C100" t="s">
        <v>315</v>
      </c>
      <c r="D100" t="s">
        <v>318</v>
      </c>
      <c r="E100" s="8">
        <v>2001</v>
      </c>
      <c r="I100">
        <v>1</v>
      </c>
    </row>
    <row r="101" spans="1:9">
      <c r="A101" t="s">
        <v>649</v>
      </c>
      <c r="B101" t="s">
        <v>17</v>
      </c>
      <c r="C101" t="s">
        <v>315</v>
      </c>
      <c r="D101" t="s">
        <v>318</v>
      </c>
      <c r="E101" s="8">
        <v>2007</v>
      </c>
      <c r="I101">
        <v>1</v>
      </c>
    </row>
    <row r="102" spans="1:9">
      <c r="A102" t="s">
        <v>646</v>
      </c>
      <c r="B102" t="s">
        <v>17</v>
      </c>
      <c r="C102" t="s">
        <v>315</v>
      </c>
      <c r="D102" t="s">
        <v>318</v>
      </c>
      <c r="E102" s="8">
        <v>2007</v>
      </c>
      <c r="I102">
        <v>1</v>
      </c>
    </row>
    <row r="103" spans="1:9">
      <c r="A103" t="s">
        <v>59</v>
      </c>
      <c r="B103" s="1" t="s">
        <v>17</v>
      </c>
      <c r="C103" t="s">
        <v>329</v>
      </c>
      <c r="D103" t="s">
        <v>318</v>
      </c>
      <c r="E103" s="8">
        <v>2020</v>
      </c>
      <c r="H103">
        <v>1</v>
      </c>
    </row>
    <row r="104" spans="1:9">
      <c r="A104" t="s">
        <v>145</v>
      </c>
      <c r="B104" s="1" t="s">
        <v>17</v>
      </c>
      <c r="C104" t="s">
        <v>329</v>
      </c>
      <c r="D104" t="s">
        <v>318</v>
      </c>
      <c r="E104" s="8">
        <v>2022</v>
      </c>
      <c r="H104">
        <v>1</v>
      </c>
      <c r="I104">
        <v>1</v>
      </c>
    </row>
    <row r="105" spans="1:9">
      <c r="A105" t="s">
        <v>119</v>
      </c>
      <c r="B105" s="1" t="s">
        <v>17</v>
      </c>
      <c r="C105" t="s">
        <v>315</v>
      </c>
      <c r="D105" t="s">
        <v>322</v>
      </c>
      <c r="E105" s="8">
        <v>2019</v>
      </c>
      <c r="H105">
        <v>1</v>
      </c>
    </row>
    <row r="106" spans="1:9">
      <c r="A106" t="s">
        <v>651</v>
      </c>
      <c r="B106" t="s">
        <v>17</v>
      </c>
      <c r="C106" t="s">
        <v>322</v>
      </c>
      <c r="D106" t="s">
        <v>322</v>
      </c>
      <c r="E106" s="8">
        <v>2022</v>
      </c>
      <c r="I106">
        <v>1</v>
      </c>
    </row>
    <row r="107" spans="1:9">
      <c r="A107" s="5" t="s">
        <v>684</v>
      </c>
      <c r="B107" t="s">
        <v>17</v>
      </c>
      <c r="C107" t="s">
        <v>315</v>
      </c>
      <c r="D107" t="s">
        <v>318</v>
      </c>
      <c r="E107" s="8">
        <v>2020</v>
      </c>
      <c r="I107">
        <v>1</v>
      </c>
    </row>
    <row r="108" spans="1:9">
      <c r="A108" t="s">
        <v>181</v>
      </c>
      <c r="B108" t="s">
        <v>17</v>
      </c>
      <c r="C108" s="4" t="s">
        <v>315</v>
      </c>
      <c r="D108" s="4" t="s">
        <v>318</v>
      </c>
      <c r="E108" s="8">
        <v>2015</v>
      </c>
      <c r="H108">
        <v>1</v>
      </c>
      <c r="I108">
        <v>1</v>
      </c>
    </row>
    <row r="109" spans="1:9">
      <c r="A109" t="s">
        <v>682</v>
      </c>
      <c r="B109" t="s">
        <v>17</v>
      </c>
      <c r="C109" s="4" t="s">
        <v>315</v>
      </c>
      <c r="D109" s="4" t="s">
        <v>318</v>
      </c>
      <c r="E109" s="8">
        <v>2014</v>
      </c>
      <c r="I109">
        <v>1</v>
      </c>
    </row>
    <row r="110" spans="1:9">
      <c r="A110" t="s">
        <v>652</v>
      </c>
      <c r="B110" t="s">
        <v>17</v>
      </c>
      <c r="C110" t="s">
        <v>315</v>
      </c>
      <c r="D110" t="s">
        <v>318</v>
      </c>
      <c r="E110" s="8">
        <v>2013</v>
      </c>
      <c r="I110">
        <v>1</v>
      </c>
    </row>
    <row r="111" spans="1:9">
      <c r="A111" t="s">
        <v>677</v>
      </c>
      <c r="B111" t="s">
        <v>17</v>
      </c>
      <c r="C111" s="4" t="s">
        <v>340</v>
      </c>
      <c r="D111" s="4" t="s">
        <v>318</v>
      </c>
      <c r="E111" s="8">
        <v>2008</v>
      </c>
      <c r="I111">
        <v>1</v>
      </c>
    </row>
    <row r="112" spans="1:9">
      <c r="A112" t="s">
        <v>636</v>
      </c>
      <c r="B112" t="s">
        <v>17</v>
      </c>
      <c r="C112" t="s">
        <v>317</v>
      </c>
      <c r="D112" t="s">
        <v>318</v>
      </c>
      <c r="E112" s="8">
        <v>2012</v>
      </c>
      <c r="I112">
        <v>1</v>
      </c>
    </row>
    <row r="113" spans="1:9">
      <c r="A113" t="s">
        <v>680</v>
      </c>
      <c r="B113" t="s">
        <v>17</v>
      </c>
      <c r="C113" s="4" t="s">
        <v>317</v>
      </c>
      <c r="D113" s="4" t="s">
        <v>318</v>
      </c>
      <c r="E113" s="8">
        <v>2021</v>
      </c>
      <c r="I113">
        <v>1</v>
      </c>
    </row>
    <row r="114" spans="1:9">
      <c r="A114" t="s">
        <v>644</v>
      </c>
      <c r="B114" t="s">
        <v>17</v>
      </c>
      <c r="C114" t="s">
        <v>315</v>
      </c>
      <c r="D114" t="s">
        <v>318</v>
      </c>
      <c r="E114" s="8">
        <v>2017</v>
      </c>
      <c r="I114">
        <v>1</v>
      </c>
    </row>
    <row r="115" spans="1:9">
      <c r="A115" s="1" t="s">
        <v>259</v>
      </c>
      <c r="B115" s="1" t="s">
        <v>17</v>
      </c>
      <c r="C115" t="s">
        <v>315</v>
      </c>
      <c r="D115" t="s">
        <v>318</v>
      </c>
      <c r="E115" s="8">
        <v>2007</v>
      </c>
      <c r="F115">
        <v>1</v>
      </c>
      <c r="I115">
        <v>1</v>
      </c>
    </row>
    <row r="116" spans="1:9">
      <c r="A116" t="s">
        <v>673</v>
      </c>
      <c r="B116" t="s">
        <v>17</v>
      </c>
      <c r="C116" s="4" t="s">
        <v>315</v>
      </c>
      <c r="D116" s="4" t="s">
        <v>318</v>
      </c>
      <c r="E116" s="8">
        <v>2014</v>
      </c>
      <c r="I116">
        <v>1</v>
      </c>
    </row>
    <row r="117" spans="1:9">
      <c r="A117" s="1" t="s">
        <v>261</v>
      </c>
      <c r="B117" s="1" t="s">
        <v>17</v>
      </c>
      <c r="C117" t="s">
        <v>315</v>
      </c>
      <c r="D117" t="s">
        <v>311</v>
      </c>
      <c r="E117" s="8">
        <v>2007</v>
      </c>
      <c r="F117">
        <v>1</v>
      </c>
      <c r="I117">
        <v>1</v>
      </c>
    </row>
    <row r="118" spans="1:9">
      <c r="A118" t="s">
        <v>659</v>
      </c>
      <c r="B118" t="s">
        <v>17</v>
      </c>
      <c r="C118" t="s">
        <v>315</v>
      </c>
      <c r="D118" t="s">
        <v>313</v>
      </c>
      <c r="E118" s="8">
        <v>2013</v>
      </c>
      <c r="I118">
        <v>1</v>
      </c>
    </row>
    <row r="119" spans="1:9">
      <c r="A119" t="s">
        <v>657</v>
      </c>
      <c r="B119" t="s">
        <v>17</v>
      </c>
      <c r="C119" t="s">
        <v>315</v>
      </c>
      <c r="D119" t="s">
        <v>318</v>
      </c>
      <c r="E119" s="8">
        <v>2013</v>
      </c>
      <c r="I119">
        <v>1</v>
      </c>
    </row>
    <row r="120" spans="1:9">
      <c r="A120" s="1" t="s">
        <v>381</v>
      </c>
      <c r="B120" s="1" t="s">
        <v>17</v>
      </c>
      <c r="C120" t="s">
        <v>317</v>
      </c>
      <c r="D120" t="s">
        <v>318</v>
      </c>
      <c r="E120" s="8">
        <v>2013</v>
      </c>
      <c r="H120">
        <v>1</v>
      </c>
    </row>
    <row r="121" spans="1:9">
      <c r="A121" t="s">
        <v>650</v>
      </c>
      <c r="B121" t="s">
        <v>17</v>
      </c>
      <c r="C121" t="s">
        <v>315</v>
      </c>
      <c r="D121" t="s">
        <v>318</v>
      </c>
      <c r="E121" s="8">
        <v>2016</v>
      </c>
      <c r="I121">
        <v>1</v>
      </c>
    </row>
    <row r="122" spans="1:9">
      <c r="A122" t="s">
        <v>665</v>
      </c>
      <c r="B122" t="s">
        <v>17</v>
      </c>
      <c r="C122" t="s">
        <v>315</v>
      </c>
      <c r="D122" t="s">
        <v>322</v>
      </c>
      <c r="E122" s="8">
        <v>2015</v>
      </c>
      <c r="I122">
        <v>1</v>
      </c>
    </row>
    <row r="123" spans="1:9">
      <c r="A123" t="s">
        <v>668</v>
      </c>
      <c r="B123" t="s">
        <v>17</v>
      </c>
      <c r="C123" s="4" t="s">
        <v>315</v>
      </c>
      <c r="D123" s="4" t="s">
        <v>318</v>
      </c>
      <c r="E123" s="8">
        <v>2008</v>
      </c>
      <c r="I123">
        <v>1</v>
      </c>
    </row>
    <row r="124" spans="1:9">
      <c r="A124" t="s">
        <v>170</v>
      </c>
      <c r="B124" s="1" t="s">
        <v>17</v>
      </c>
      <c r="C124" t="s">
        <v>315</v>
      </c>
      <c r="D124" t="s">
        <v>318</v>
      </c>
      <c r="E124" s="8">
        <v>2016</v>
      </c>
      <c r="H124">
        <v>1</v>
      </c>
      <c r="I124">
        <v>1</v>
      </c>
    </row>
    <row r="125" spans="1:9">
      <c r="A125" t="s">
        <v>31</v>
      </c>
      <c r="B125" s="1" t="s">
        <v>17</v>
      </c>
      <c r="C125" t="s">
        <v>322</v>
      </c>
      <c r="D125" t="s">
        <v>322</v>
      </c>
      <c r="E125" s="8">
        <v>2018</v>
      </c>
      <c r="H125">
        <v>1</v>
      </c>
      <c r="I125">
        <v>1</v>
      </c>
    </row>
    <row r="126" spans="1:9">
      <c r="A126" t="s">
        <v>614</v>
      </c>
      <c r="B126" s="1" t="s">
        <v>17</v>
      </c>
      <c r="C126" t="s">
        <v>350</v>
      </c>
      <c r="D126" t="s">
        <v>322</v>
      </c>
      <c r="E126" s="8">
        <v>2018</v>
      </c>
      <c r="H126">
        <v>1</v>
      </c>
    </row>
    <row r="127" spans="1:9">
      <c r="A127" t="s">
        <v>638</v>
      </c>
      <c r="B127" t="s">
        <v>17</v>
      </c>
      <c r="C127" t="s">
        <v>311</v>
      </c>
      <c r="D127" t="s">
        <v>311</v>
      </c>
      <c r="E127" s="8">
        <v>2020</v>
      </c>
      <c r="I127">
        <v>1</v>
      </c>
    </row>
    <row r="128" spans="1:9">
      <c r="A128" t="s">
        <v>504</v>
      </c>
      <c r="B128" t="s">
        <v>17</v>
      </c>
      <c r="C128" t="s">
        <v>322</v>
      </c>
      <c r="D128" t="s">
        <v>322</v>
      </c>
      <c r="E128" s="8">
        <v>2022</v>
      </c>
      <c r="G128">
        <v>1</v>
      </c>
    </row>
    <row r="129" spans="1:9">
      <c r="A129" s="5" t="s">
        <v>686</v>
      </c>
      <c r="B129" t="s">
        <v>209</v>
      </c>
      <c r="C129" t="s">
        <v>315</v>
      </c>
      <c r="D129" t="s">
        <v>322</v>
      </c>
      <c r="E129" s="8">
        <v>2010</v>
      </c>
      <c r="I129">
        <v>1</v>
      </c>
    </row>
    <row r="130" spans="1:9">
      <c r="A130" s="1" t="s">
        <v>267</v>
      </c>
      <c r="B130" s="1" t="s">
        <v>209</v>
      </c>
      <c r="C130" t="s">
        <v>315</v>
      </c>
      <c r="D130" t="s">
        <v>318</v>
      </c>
      <c r="E130" s="8">
        <v>2000</v>
      </c>
      <c r="F130">
        <v>1</v>
      </c>
      <c r="I130">
        <v>1</v>
      </c>
    </row>
    <row r="131" spans="1:9">
      <c r="A131" t="s">
        <v>688</v>
      </c>
      <c r="B131" t="s">
        <v>209</v>
      </c>
      <c r="C131" t="s">
        <v>315</v>
      </c>
      <c r="D131" t="s">
        <v>318</v>
      </c>
      <c r="E131" s="8">
        <v>2021</v>
      </c>
      <c r="I131">
        <v>1</v>
      </c>
    </row>
    <row r="132" spans="1:9">
      <c r="A132" t="s">
        <v>520</v>
      </c>
      <c r="B132" s="1" t="s">
        <v>209</v>
      </c>
      <c r="C132" t="s">
        <v>317</v>
      </c>
      <c r="D132" t="s">
        <v>336</v>
      </c>
      <c r="E132" s="8">
        <v>2017</v>
      </c>
      <c r="G132">
        <v>1</v>
      </c>
      <c r="H132">
        <v>1</v>
      </c>
      <c r="I132">
        <v>1</v>
      </c>
    </row>
    <row r="133" spans="1:9">
      <c r="A133" t="s">
        <v>387</v>
      </c>
      <c r="B133" s="1" t="s">
        <v>209</v>
      </c>
      <c r="C133" t="s">
        <v>314</v>
      </c>
      <c r="D133" t="s">
        <v>314</v>
      </c>
      <c r="E133" s="8">
        <v>2021</v>
      </c>
      <c r="H133">
        <v>1</v>
      </c>
    </row>
    <row r="134" spans="1:9">
      <c r="A134" t="s">
        <v>687</v>
      </c>
      <c r="B134" t="s">
        <v>209</v>
      </c>
      <c r="C134" t="s">
        <v>315</v>
      </c>
      <c r="D134" t="s">
        <v>318</v>
      </c>
      <c r="E134" s="8">
        <v>2018</v>
      </c>
      <c r="I134">
        <v>1</v>
      </c>
    </row>
    <row r="135" spans="1:9">
      <c r="A135" t="s">
        <v>386</v>
      </c>
      <c r="B135" s="1" t="s">
        <v>209</v>
      </c>
      <c r="C135" t="s">
        <v>350</v>
      </c>
      <c r="D135" t="s">
        <v>322</v>
      </c>
      <c r="E135" s="8">
        <v>2019</v>
      </c>
      <c r="H135">
        <v>1</v>
      </c>
    </row>
    <row r="136" spans="1:9">
      <c r="A136" t="s">
        <v>685</v>
      </c>
      <c r="B136" t="s">
        <v>209</v>
      </c>
      <c r="C136" t="s">
        <v>314</v>
      </c>
      <c r="D136" t="s">
        <v>314</v>
      </c>
      <c r="E136" s="8">
        <v>2020</v>
      </c>
      <c r="H136">
        <v>1</v>
      </c>
      <c r="I136">
        <v>1</v>
      </c>
    </row>
    <row r="137" spans="1:9">
      <c r="A137" t="s">
        <v>680</v>
      </c>
      <c r="B137" t="s">
        <v>209</v>
      </c>
      <c r="C137" t="s">
        <v>315</v>
      </c>
      <c r="D137" t="s">
        <v>318</v>
      </c>
      <c r="E137" s="8">
        <v>2021</v>
      </c>
      <c r="I137">
        <v>1</v>
      </c>
    </row>
    <row r="138" spans="1:9">
      <c r="A138" t="s">
        <v>517</v>
      </c>
      <c r="B138" s="1" t="s">
        <v>209</v>
      </c>
      <c r="C138" t="s">
        <v>314</v>
      </c>
      <c r="D138" t="s">
        <v>323</v>
      </c>
      <c r="E138" s="8">
        <v>2017</v>
      </c>
      <c r="G138">
        <v>1</v>
      </c>
    </row>
    <row r="139" spans="1:9">
      <c r="A139" t="s">
        <v>128</v>
      </c>
      <c r="B139" s="1" t="s">
        <v>189</v>
      </c>
      <c r="C139" t="s">
        <v>317</v>
      </c>
      <c r="D139" t="s">
        <v>318</v>
      </c>
      <c r="E139" s="8">
        <v>2012</v>
      </c>
      <c r="H139">
        <v>1</v>
      </c>
    </row>
    <row r="140" spans="1:9">
      <c r="A140" t="s">
        <v>126</v>
      </c>
      <c r="B140" s="1" t="s">
        <v>189</v>
      </c>
      <c r="C140" s="4" t="s">
        <v>317</v>
      </c>
      <c r="D140" s="4" t="s">
        <v>318</v>
      </c>
      <c r="E140" s="9">
        <v>2012</v>
      </c>
      <c r="H140">
        <v>1</v>
      </c>
      <c r="I140">
        <v>1</v>
      </c>
    </row>
    <row r="141" spans="1:9">
      <c r="A141" t="s">
        <v>689</v>
      </c>
      <c r="B141" t="s">
        <v>189</v>
      </c>
      <c r="C141" t="s">
        <v>315</v>
      </c>
      <c r="D141" t="s">
        <v>313</v>
      </c>
      <c r="E141" s="8">
        <v>2019</v>
      </c>
      <c r="I141">
        <v>1</v>
      </c>
    </row>
    <row r="142" spans="1:9">
      <c r="A142" t="s">
        <v>388</v>
      </c>
      <c r="B142" s="1" t="s">
        <v>189</v>
      </c>
      <c r="C142" t="s">
        <v>317</v>
      </c>
      <c r="D142" t="s">
        <v>314</v>
      </c>
      <c r="E142" s="8">
        <v>2016</v>
      </c>
      <c r="H142">
        <v>1</v>
      </c>
      <c r="I142">
        <v>1</v>
      </c>
    </row>
    <row r="143" spans="1:9">
      <c r="A143" s="1" t="s">
        <v>279</v>
      </c>
      <c r="B143" s="1" t="s">
        <v>189</v>
      </c>
      <c r="C143" t="s">
        <v>315</v>
      </c>
      <c r="D143" t="s">
        <v>318</v>
      </c>
      <c r="E143" s="8">
        <v>2000</v>
      </c>
      <c r="F143">
        <v>1</v>
      </c>
      <c r="I143">
        <v>1</v>
      </c>
    </row>
    <row r="144" spans="1:9">
      <c r="A144" s="1" t="s">
        <v>354</v>
      </c>
      <c r="B144" s="1" t="s">
        <v>190</v>
      </c>
      <c r="C144" t="s">
        <v>315</v>
      </c>
      <c r="D144" t="s">
        <v>318</v>
      </c>
      <c r="E144" s="8">
        <v>2019</v>
      </c>
      <c r="H144">
        <v>1</v>
      </c>
    </row>
    <row r="145" spans="1:9">
      <c r="A145" t="s">
        <v>691</v>
      </c>
      <c r="B145" s="1" t="s">
        <v>190</v>
      </c>
      <c r="C145" t="s">
        <v>315</v>
      </c>
      <c r="D145" t="s">
        <v>318</v>
      </c>
      <c r="E145" s="8">
        <v>2012</v>
      </c>
      <c r="H145">
        <v>1</v>
      </c>
      <c r="I145">
        <v>1</v>
      </c>
    </row>
    <row r="146" spans="1:9">
      <c r="A146" t="s">
        <v>697</v>
      </c>
      <c r="B146" t="s">
        <v>24</v>
      </c>
      <c r="C146" t="s">
        <v>315</v>
      </c>
      <c r="D146" t="s">
        <v>318</v>
      </c>
      <c r="E146" s="8">
        <v>2019</v>
      </c>
      <c r="I146">
        <v>1</v>
      </c>
    </row>
    <row r="147" spans="1:9">
      <c r="A147" s="1" t="s">
        <v>271</v>
      </c>
      <c r="B147" s="1" t="s">
        <v>24</v>
      </c>
      <c r="C147" t="s">
        <v>315</v>
      </c>
      <c r="D147" t="s">
        <v>316</v>
      </c>
      <c r="E147" s="8">
        <v>2007</v>
      </c>
      <c r="F147">
        <v>1</v>
      </c>
      <c r="I147">
        <v>1</v>
      </c>
    </row>
    <row r="148" spans="1:9">
      <c r="A148" t="s">
        <v>528</v>
      </c>
      <c r="B148" s="1" t="s">
        <v>24</v>
      </c>
      <c r="C148" t="s">
        <v>317</v>
      </c>
      <c r="D148" t="s">
        <v>318</v>
      </c>
      <c r="E148" s="8">
        <v>2020</v>
      </c>
      <c r="G148">
        <v>1</v>
      </c>
    </row>
    <row r="149" spans="1:9">
      <c r="A149" t="s">
        <v>522</v>
      </c>
      <c r="B149" s="1" t="s">
        <v>24</v>
      </c>
      <c r="C149" t="s">
        <v>523</v>
      </c>
      <c r="D149" t="s">
        <v>523</v>
      </c>
      <c r="E149" s="8">
        <v>2018</v>
      </c>
      <c r="G149">
        <v>1</v>
      </c>
    </row>
    <row r="150" spans="1:9">
      <c r="A150" t="s">
        <v>1044</v>
      </c>
      <c r="B150" s="1" t="s">
        <v>24</v>
      </c>
      <c r="C150" t="s">
        <v>315</v>
      </c>
      <c r="D150" t="s">
        <v>318</v>
      </c>
      <c r="E150" s="8">
        <v>2015</v>
      </c>
      <c r="I150">
        <v>1</v>
      </c>
    </row>
    <row r="151" spans="1:9">
      <c r="A151" t="s">
        <v>699</v>
      </c>
      <c r="B151" t="s">
        <v>24</v>
      </c>
      <c r="C151" t="s">
        <v>311</v>
      </c>
      <c r="D151" t="s">
        <v>311</v>
      </c>
      <c r="E151" s="8">
        <v>2015</v>
      </c>
      <c r="I151">
        <v>1</v>
      </c>
    </row>
    <row r="152" spans="1:9">
      <c r="A152" t="s">
        <v>694</v>
      </c>
      <c r="B152" t="s">
        <v>24</v>
      </c>
      <c r="C152" t="s">
        <v>315</v>
      </c>
      <c r="D152" t="s">
        <v>318</v>
      </c>
      <c r="E152" s="8">
        <v>2021</v>
      </c>
      <c r="I152">
        <v>1</v>
      </c>
    </row>
    <row r="153" spans="1:9">
      <c r="A153" t="s">
        <v>700</v>
      </c>
      <c r="B153" t="s">
        <v>24</v>
      </c>
      <c r="C153" t="s">
        <v>315</v>
      </c>
      <c r="D153" t="s">
        <v>314</v>
      </c>
      <c r="E153" s="8">
        <v>2011</v>
      </c>
      <c r="I153">
        <v>1</v>
      </c>
    </row>
    <row r="154" spans="1:9">
      <c r="A154" t="s">
        <v>701</v>
      </c>
      <c r="B154" t="s">
        <v>24</v>
      </c>
      <c r="C154" t="s">
        <v>315</v>
      </c>
      <c r="D154" t="s">
        <v>314</v>
      </c>
      <c r="E154" s="8">
        <v>1996</v>
      </c>
      <c r="I154">
        <v>1</v>
      </c>
    </row>
    <row r="155" spans="1:9">
      <c r="A155" t="s">
        <v>23</v>
      </c>
      <c r="B155" s="1" t="s">
        <v>24</v>
      </c>
      <c r="C155" t="s">
        <v>329</v>
      </c>
      <c r="D155" t="s">
        <v>318</v>
      </c>
      <c r="E155" s="8">
        <v>2017</v>
      </c>
      <c r="H155">
        <v>1</v>
      </c>
    </row>
    <row r="156" spans="1:9">
      <c r="A156" t="s">
        <v>160</v>
      </c>
      <c r="B156" s="1" t="s">
        <v>24</v>
      </c>
      <c r="C156" s="4" t="s">
        <v>322</v>
      </c>
      <c r="D156" s="4" t="s">
        <v>322</v>
      </c>
      <c r="E156" s="9">
        <v>2021</v>
      </c>
      <c r="H156">
        <v>1</v>
      </c>
    </row>
    <row r="157" spans="1:9">
      <c r="A157" t="s">
        <v>30</v>
      </c>
      <c r="B157" s="1" t="s">
        <v>24</v>
      </c>
      <c r="C157" t="s">
        <v>348</v>
      </c>
      <c r="D157" t="s">
        <v>318</v>
      </c>
      <c r="E157" s="8">
        <v>2018</v>
      </c>
      <c r="G157">
        <v>1</v>
      </c>
      <c r="H157">
        <v>1</v>
      </c>
    </row>
    <row r="158" spans="1:9">
      <c r="A158" t="s">
        <v>525</v>
      </c>
      <c r="B158" s="1" t="s">
        <v>24</v>
      </c>
      <c r="C158" t="s">
        <v>322</v>
      </c>
      <c r="D158" t="s">
        <v>322</v>
      </c>
      <c r="E158" s="8">
        <v>2022</v>
      </c>
      <c r="G158">
        <v>1</v>
      </c>
      <c r="I158">
        <v>1</v>
      </c>
    </row>
    <row r="159" spans="1:9">
      <c r="A159" t="s">
        <v>693</v>
      </c>
      <c r="B159" t="s">
        <v>24</v>
      </c>
      <c r="C159" t="s">
        <v>347</v>
      </c>
      <c r="D159" t="s">
        <v>322</v>
      </c>
      <c r="E159" s="8">
        <v>2016</v>
      </c>
      <c r="I159">
        <v>1</v>
      </c>
    </row>
    <row r="160" spans="1:9">
      <c r="A160" t="s">
        <v>1</v>
      </c>
      <c r="B160" s="1" t="s">
        <v>24</v>
      </c>
      <c r="C160" t="s">
        <v>350</v>
      </c>
      <c r="D160" t="s">
        <v>322</v>
      </c>
      <c r="E160" s="8">
        <v>2018</v>
      </c>
      <c r="H160">
        <v>1</v>
      </c>
    </row>
    <row r="161" spans="1:9">
      <c r="A161" t="s">
        <v>62</v>
      </c>
      <c r="B161" s="1" t="s">
        <v>24</v>
      </c>
      <c r="C161" t="s">
        <v>314</v>
      </c>
      <c r="D161" t="s">
        <v>314</v>
      </c>
      <c r="E161" s="8">
        <v>2020</v>
      </c>
      <c r="H161">
        <v>1</v>
      </c>
    </row>
    <row r="162" spans="1:9">
      <c r="A162" t="s">
        <v>206</v>
      </c>
      <c r="B162" t="s">
        <v>24</v>
      </c>
      <c r="C162" t="s">
        <v>315</v>
      </c>
      <c r="D162" t="s">
        <v>318</v>
      </c>
      <c r="E162" s="8">
        <v>2019</v>
      </c>
      <c r="I162">
        <v>1</v>
      </c>
    </row>
    <row r="163" spans="1:9">
      <c r="A163" t="s">
        <v>692</v>
      </c>
      <c r="B163" t="s">
        <v>24</v>
      </c>
      <c r="C163" t="s">
        <v>315</v>
      </c>
      <c r="D163" t="s">
        <v>318</v>
      </c>
      <c r="E163" s="8">
        <v>2021</v>
      </c>
      <c r="I163">
        <v>1</v>
      </c>
    </row>
    <row r="164" spans="1:9">
      <c r="A164" t="s">
        <v>704</v>
      </c>
      <c r="B164" t="s">
        <v>24</v>
      </c>
      <c r="C164" t="s">
        <v>314</v>
      </c>
      <c r="D164" t="s">
        <v>314</v>
      </c>
      <c r="E164" s="8">
        <v>2015</v>
      </c>
      <c r="I164">
        <v>1</v>
      </c>
    </row>
    <row r="165" spans="1:9">
      <c r="A165" t="s">
        <v>703</v>
      </c>
      <c r="B165" t="s">
        <v>24</v>
      </c>
      <c r="C165" t="s">
        <v>317</v>
      </c>
      <c r="D165" t="s">
        <v>318</v>
      </c>
      <c r="E165" s="8">
        <v>2019</v>
      </c>
      <c r="I165">
        <v>1</v>
      </c>
    </row>
    <row r="166" spans="1:9">
      <c r="A166" t="s">
        <v>695</v>
      </c>
      <c r="B166" t="s">
        <v>24</v>
      </c>
      <c r="C166" t="s">
        <v>315</v>
      </c>
      <c r="D166" t="s">
        <v>314</v>
      </c>
      <c r="E166" s="8">
        <v>2019</v>
      </c>
      <c r="I166">
        <v>1</v>
      </c>
    </row>
    <row r="167" spans="1:9">
      <c r="A167" t="s">
        <v>698</v>
      </c>
      <c r="B167" t="s">
        <v>24</v>
      </c>
      <c r="C167" t="s">
        <v>315</v>
      </c>
      <c r="D167" t="s">
        <v>322</v>
      </c>
      <c r="E167" s="8">
        <v>2016</v>
      </c>
      <c r="I167">
        <v>1</v>
      </c>
    </row>
    <row r="168" spans="1:9">
      <c r="A168" t="s">
        <v>702</v>
      </c>
      <c r="B168" t="s">
        <v>24</v>
      </c>
      <c r="C168" t="s">
        <v>315</v>
      </c>
      <c r="D168" t="s">
        <v>313</v>
      </c>
      <c r="E168" s="8">
        <v>2011</v>
      </c>
      <c r="I168">
        <v>1</v>
      </c>
    </row>
    <row r="169" spans="1:9">
      <c r="A169" t="s">
        <v>696</v>
      </c>
      <c r="B169" t="s">
        <v>24</v>
      </c>
      <c r="C169" t="s">
        <v>315</v>
      </c>
      <c r="D169" t="s">
        <v>314</v>
      </c>
      <c r="E169" s="8">
        <v>2019</v>
      </c>
      <c r="I169">
        <v>1</v>
      </c>
    </row>
    <row r="170" spans="1:9">
      <c r="A170" t="s">
        <v>691</v>
      </c>
      <c r="B170" s="1" t="s">
        <v>191</v>
      </c>
      <c r="C170" t="s">
        <v>315</v>
      </c>
      <c r="D170" t="s">
        <v>318</v>
      </c>
      <c r="E170" s="8">
        <v>2021</v>
      </c>
      <c r="H170">
        <v>1</v>
      </c>
      <c r="I170">
        <v>1</v>
      </c>
    </row>
    <row r="171" spans="1:9">
      <c r="A171" s="1" t="s">
        <v>137</v>
      </c>
      <c r="B171" s="1" t="s">
        <v>13</v>
      </c>
      <c r="C171" t="s">
        <v>322</v>
      </c>
      <c r="D171" t="s">
        <v>322</v>
      </c>
      <c r="E171" s="8">
        <v>2016</v>
      </c>
      <c r="H171">
        <v>1</v>
      </c>
    </row>
    <row r="172" spans="1:9">
      <c r="A172" t="s">
        <v>126</v>
      </c>
      <c r="B172" s="1" t="s">
        <v>13</v>
      </c>
      <c r="C172" s="4" t="s">
        <v>317</v>
      </c>
      <c r="D172" s="4" t="s">
        <v>318</v>
      </c>
      <c r="E172" s="8">
        <v>2014</v>
      </c>
      <c r="H172">
        <v>1</v>
      </c>
    </row>
    <row r="173" spans="1:9">
      <c r="A173" t="s">
        <v>707</v>
      </c>
      <c r="B173" t="s">
        <v>192</v>
      </c>
      <c r="C173" t="s">
        <v>322</v>
      </c>
      <c r="D173" t="s">
        <v>322</v>
      </c>
      <c r="E173" s="8">
        <v>2021</v>
      </c>
      <c r="I173">
        <v>1</v>
      </c>
    </row>
    <row r="174" spans="1:9">
      <c r="A174" t="s">
        <v>389</v>
      </c>
      <c r="B174" s="1" t="s">
        <v>192</v>
      </c>
      <c r="C174" t="s">
        <v>315</v>
      </c>
      <c r="D174" t="s">
        <v>318</v>
      </c>
      <c r="E174" s="8">
        <v>2018</v>
      </c>
      <c r="G174">
        <v>1</v>
      </c>
      <c r="H174">
        <v>1</v>
      </c>
    </row>
    <row r="175" spans="1:9">
      <c r="A175" t="s">
        <v>192</v>
      </c>
      <c r="B175" t="s">
        <v>192</v>
      </c>
      <c r="C175" t="s">
        <v>315</v>
      </c>
      <c r="D175" t="s">
        <v>318</v>
      </c>
      <c r="E175" s="8">
        <v>2012</v>
      </c>
      <c r="I175">
        <v>1</v>
      </c>
    </row>
    <row r="176" spans="1:9">
      <c r="A176" t="s">
        <v>710</v>
      </c>
      <c r="B176" t="s">
        <v>192</v>
      </c>
      <c r="C176" t="s">
        <v>315</v>
      </c>
      <c r="D176" t="s">
        <v>318</v>
      </c>
      <c r="E176" s="8">
        <v>2019</v>
      </c>
      <c r="I176">
        <v>1</v>
      </c>
    </row>
    <row r="177" spans="1:9">
      <c r="A177" t="s">
        <v>1033</v>
      </c>
      <c r="B177" s="1" t="s">
        <v>192</v>
      </c>
      <c r="C177" t="s">
        <v>315</v>
      </c>
      <c r="D177" t="s">
        <v>318</v>
      </c>
      <c r="E177" s="8">
        <v>2019</v>
      </c>
      <c r="I177">
        <v>1</v>
      </c>
    </row>
    <row r="178" spans="1:9">
      <c r="A178" t="s">
        <v>706</v>
      </c>
      <c r="B178" t="s">
        <v>192</v>
      </c>
      <c r="C178" t="s">
        <v>315</v>
      </c>
      <c r="D178" t="s">
        <v>318</v>
      </c>
      <c r="E178" s="8">
        <v>2021</v>
      </c>
      <c r="I178">
        <v>1</v>
      </c>
    </row>
    <row r="179" spans="1:9">
      <c r="A179" t="s">
        <v>708</v>
      </c>
      <c r="B179" t="s">
        <v>192</v>
      </c>
      <c r="C179" t="s">
        <v>315</v>
      </c>
      <c r="D179" t="s">
        <v>318</v>
      </c>
      <c r="E179" s="8">
        <v>2021</v>
      </c>
      <c r="I179">
        <v>1</v>
      </c>
    </row>
    <row r="180" spans="1:9">
      <c r="A180" t="s">
        <v>58</v>
      </c>
      <c r="B180" s="1" t="s">
        <v>192</v>
      </c>
      <c r="C180" t="s">
        <v>315</v>
      </c>
      <c r="D180" t="s">
        <v>322</v>
      </c>
      <c r="E180" s="8">
        <v>2014</v>
      </c>
      <c r="H180">
        <v>1</v>
      </c>
    </row>
    <row r="181" spans="1:9">
      <c r="A181" t="s">
        <v>709</v>
      </c>
      <c r="B181" t="s">
        <v>192</v>
      </c>
      <c r="C181" t="s">
        <v>315</v>
      </c>
      <c r="D181" t="s">
        <v>318</v>
      </c>
      <c r="E181" s="8">
        <v>2015</v>
      </c>
      <c r="I181">
        <v>1</v>
      </c>
    </row>
    <row r="182" spans="1:9">
      <c r="A182" s="1" t="s">
        <v>272</v>
      </c>
      <c r="B182" s="1" t="s">
        <v>192</v>
      </c>
      <c r="C182" t="s">
        <v>328</v>
      </c>
      <c r="D182" t="s">
        <v>318</v>
      </c>
      <c r="E182" s="8">
        <v>2007</v>
      </c>
      <c r="F182">
        <v>1</v>
      </c>
      <c r="I182">
        <v>1</v>
      </c>
    </row>
    <row r="183" spans="1:9">
      <c r="A183" t="s">
        <v>705</v>
      </c>
      <c r="B183" t="s">
        <v>192</v>
      </c>
      <c r="C183" t="s">
        <v>313</v>
      </c>
      <c r="D183" t="s">
        <v>318</v>
      </c>
      <c r="E183" s="8">
        <v>2021</v>
      </c>
      <c r="I183">
        <v>1</v>
      </c>
    </row>
    <row r="184" spans="1:9">
      <c r="A184" s="1" t="s">
        <v>354</v>
      </c>
      <c r="B184" s="1" t="s">
        <v>12</v>
      </c>
      <c r="C184" t="s">
        <v>315</v>
      </c>
      <c r="D184" t="s">
        <v>318</v>
      </c>
      <c r="E184" s="8">
        <v>2019</v>
      </c>
      <c r="H184">
        <v>1</v>
      </c>
    </row>
    <row r="185" spans="1:9">
      <c r="A185" t="s">
        <v>712</v>
      </c>
      <c r="B185" t="s">
        <v>12</v>
      </c>
      <c r="C185" t="s">
        <v>315</v>
      </c>
      <c r="D185" t="s">
        <v>318</v>
      </c>
      <c r="E185" s="8">
        <v>2012</v>
      </c>
      <c r="I185">
        <v>1</v>
      </c>
    </row>
    <row r="186" spans="1:9">
      <c r="A186" t="s">
        <v>148</v>
      </c>
      <c r="B186" s="1" t="s">
        <v>12</v>
      </c>
      <c r="C186" t="s">
        <v>322</v>
      </c>
      <c r="D186" t="s">
        <v>322</v>
      </c>
      <c r="E186" s="8">
        <v>2021</v>
      </c>
      <c r="H186">
        <v>1</v>
      </c>
      <c r="I186">
        <v>1</v>
      </c>
    </row>
    <row r="187" spans="1:9">
      <c r="A187" t="s">
        <v>716</v>
      </c>
      <c r="B187" t="s">
        <v>12</v>
      </c>
      <c r="C187" t="s">
        <v>322</v>
      </c>
      <c r="D187" t="s">
        <v>322</v>
      </c>
      <c r="E187" s="8">
        <v>2011</v>
      </c>
      <c r="I187">
        <v>1</v>
      </c>
    </row>
    <row r="188" spans="1:9">
      <c r="A188" t="s">
        <v>531</v>
      </c>
      <c r="B188" s="1" t="s">
        <v>12</v>
      </c>
      <c r="C188" t="s">
        <v>499</v>
      </c>
      <c r="D188" t="s">
        <v>323</v>
      </c>
      <c r="E188" s="8">
        <v>2003</v>
      </c>
      <c r="G188">
        <v>1</v>
      </c>
    </row>
    <row r="189" spans="1:9">
      <c r="A189" t="s">
        <v>67</v>
      </c>
      <c r="B189" t="s">
        <v>12</v>
      </c>
      <c r="C189" t="s">
        <v>322</v>
      </c>
      <c r="D189" t="s">
        <v>322</v>
      </c>
      <c r="E189" s="8">
        <v>2014</v>
      </c>
      <c r="G189">
        <v>1</v>
      </c>
      <c r="H189">
        <v>1</v>
      </c>
    </row>
    <row r="190" spans="1:9">
      <c r="A190" t="s">
        <v>717</v>
      </c>
      <c r="B190" t="s">
        <v>12</v>
      </c>
      <c r="C190" t="s">
        <v>315</v>
      </c>
      <c r="D190" t="s">
        <v>318</v>
      </c>
      <c r="E190" s="8">
        <v>2012</v>
      </c>
      <c r="I190">
        <v>1</v>
      </c>
    </row>
    <row r="191" spans="1:9">
      <c r="A191" t="s">
        <v>715</v>
      </c>
      <c r="B191" t="s">
        <v>12</v>
      </c>
      <c r="C191" t="s">
        <v>315</v>
      </c>
      <c r="D191" t="s">
        <v>318</v>
      </c>
      <c r="E191" s="8">
        <v>2011</v>
      </c>
      <c r="I191">
        <v>1</v>
      </c>
    </row>
    <row r="192" spans="1:9">
      <c r="A192" t="s">
        <v>711</v>
      </c>
      <c r="B192" t="s">
        <v>12</v>
      </c>
      <c r="C192" t="s">
        <v>315</v>
      </c>
      <c r="D192" t="s">
        <v>314</v>
      </c>
      <c r="E192" s="8">
        <v>2018</v>
      </c>
      <c r="I192">
        <v>1</v>
      </c>
    </row>
    <row r="193" spans="1:9">
      <c r="A193" t="s">
        <v>369</v>
      </c>
      <c r="B193" t="s">
        <v>12</v>
      </c>
      <c r="C193" t="s">
        <v>315</v>
      </c>
      <c r="D193" t="s">
        <v>322</v>
      </c>
      <c r="E193" s="8">
        <v>2021</v>
      </c>
      <c r="I193">
        <v>1</v>
      </c>
    </row>
    <row r="194" spans="1:9">
      <c r="A194" t="s">
        <v>718</v>
      </c>
      <c r="B194" t="s">
        <v>12</v>
      </c>
      <c r="C194" t="s">
        <v>315</v>
      </c>
      <c r="D194" t="s">
        <v>318</v>
      </c>
      <c r="E194" s="8">
        <v>2008</v>
      </c>
      <c r="I194">
        <v>1</v>
      </c>
    </row>
    <row r="195" spans="1:9">
      <c r="A195" t="s">
        <v>61</v>
      </c>
      <c r="B195" s="1" t="s">
        <v>12</v>
      </c>
      <c r="C195" s="4" t="s">
        <v>315</v>
      </c>
      <c r="D195" s="4" t="s">
        <v>318</v>
      </c>
      <c r="E195" s="9">
        <v>2021</v>
      </c>
      <c r="H195">
        <v>1</v>
      </c>
    </row>
    <row r="196" spans="1:9">
      <c r="A196" t="s">
        <v>719</v>
      </c>
      <c r="B196" t="s">
        <v>12</v>
      </c>
      <c r="C196" t="s">
        <v>315</v>
      </c>
      <c r="D196" t="s">
        <v>318</v>
      </c>
      <c r="E196" s="8">
        <v>2018</v>
      </c>
      <c r="I196">
        <v>1</v>
      </c>
    </row>
    <row r="197" spans="1:9">
      <c r="A197" t="s">
        <v>629</v>
      </c>
      <c r="B197" t="s">
        <v>12</v>
      </c>
      <c r="C197" t="s">
        <v>315</v>
      </c>
      <c r="D197" t="s">
        <v>318</v>
      </c>
      <c r="E197" s="8">
        <v>2021</v>
      </c>
      <c r="I197">
        <v>1</v>
      </c>
    </row>
    <row r="198" spans="1:9">
      <c r="A198" t="s">
        <v>43</v>
      </c>
      <c r="B198" s="1" t="s">
        <v>12</v>
      </c>
      <c r="C198" s="4" t="s">
        <v>338</v>
      </c>
      <c r="D198" s="4" t="s">
        <v>323</v>
      </c>
      <c r="E198" s="8">
        <v>2018</v>
      </c>
      <c r="H198">
        <v>1</v>
      </c>
    </row>
    <row r="199" spans="1:9">
      <c r="A199" t="s">
        <v>714</v>
      </c>
      <c r="B199" t="s">
        <v>12</v>
      </c>
      <c r="C199" t="s">
        <v>317</v>
      </c>
      <c r="D199" t="s">
        <v>318</v>
      </c>
      <c r="E199" s="8">
        <v>2010</v>
      </c>
      <c r="I199">
        <v>1</v>
      </c>
    </row>
    <row r="200" spans="1:9">
      <c r="A200" t="s">
        <v>720</v>
      </c>
      <c r="B200" t="s">
        <v>12</v>
      </c>
      <c r="C200" t="s">
        <v>315</v>
      </c>
      <c r="D200" t="s">
        <v>322</v>
      </c>
      <c r="E200" s="8">
        <v>2018</v>
      </c>
      <c r="I200">
        <v>1</v>
      </c>
    </row>
    <row r="201" spans="1:9">
      <c r="A201" t="s">
        <v>636</v>
      </c>
      <c r="B201" t="s">
        <v>12</v>
      </c>
      <c r="C201" t="s">
        <v>317</v>
      </c>
      <c r="D201" t="s">
        <v>318</v>
      </c>
      <c r="E201" s="8">
        <v>2012</v>
      </c>
      <c r="I201">
        <v>1</v>
      </c>
    </row>
    <row r="202" spans="1:9">
      <c r="A202" t="s">
        <v>1051</v>
      </c>
      <c r="B202" s="1" t="s">
        <v>12</v>
      </c>
      <c r="C202" t="s">
        <v>315</v>
      </c>
      <c r="D202" t="s">
        <v>318</v>
      </c>
      <c r="E202" s="8">
        <v>2021</v>
      </c>
      <c r="I202">
        <v>1</v>
      </c>
    </row>
    <row r="203" spans="1:9">
      <c r="A203" t="s">
        <v>713</v>
      </c>
      <c r="B203" t="s">
        <v>12</v>
      </c>
      <c r="C203" t="s">
        <v>315</v>
      </c>
      <c r="D203" t="s">
        <v>318</v>
      </c>
      <c r="E203" s="8">
        <v>2013</v>
      </c>
      <c r="I203">
        <v>1</v>
      </c>
    </row>
    <row r="204" spans="1:9">
      <c r="A204" t="s">
        <v>19</v>
      </c>
      <c r="B204" s="1" t="s">
        <v>12</v>
      </c>
      <c r="C204" t="s">
        <v>348</v>
      </c>
      <c r="D204" t="s">
        <v>318</v>
      </c>
      <c r="E204" s="8">
        <v>2015</v>
      </c>
      <c r="G204">
        <v>1</v>
      </c>
      <c r="H204">
        <v>1</v>
      </c>
    </row>
    <row r="205" spans="1:9">
      <c r="A205" t="s">
        <v>147</v>
      </c>
      <c r="B205" s="1" t="s">
        <v>21</v>
      </c>
      <c r="C205" t="s">
        <v>317</v>
      </c>
      <c r="D205" t="s">
        <v>318</v>
      </c>
      <c r="E205" s="8">
        <v>2021</v>
      </c>
      <c r="H205">
        <v>1</v>
      </c>
    </row>
    <row r="206" spans="1:9">
      <c r="A206" t="s">
        <v>722</v>
      </c>
      <c r="B206" t="s">
        <v>21</v>
      </c>
      <c r="C206" t="s">
        <v>315</v>
      </c>
      <c r="D206" t="s">
        <v>318</v>
      </c>
      <c r="E206" s="8">
        <v>2013</v>
      </c>
      <c r="I206">
        <v>1</v>
      </c>
    </row>
    <row r="207" spans="1:9">
      <c r="A207" t="s">
        <v>54</v>
      </c>
      <c r="B207" s="1" t="s">
        <v>21</v>
      </c>
      <c r="C207" t="s">
        <v>317</v>
      </c>
      <c r="D207" t="s">
        <v>318</v>
      </c>
      <c r="E207" s="8">
        <v>2019</v>
      </c>
      <c r="H207">
        <v>1</v>
      </c>
    </row>
    <row r="208" spans="1:9">
      <c r="A208" t="s">
        <v>721</v>
      </c>
      <c r="B208" t="s">
        <v>21</v>
      </c>
      <c r="C208" t="s">
        <v>315</v>
      </c>
      <c r="D208" t="s">
        <v>318</v>
      </c>
      <c r="E208" s="8">
        <v>2021</v>
      </c>
      <c r="I208">
        <v>1</v>
      </c>
    </row>
    <row r="209" spans="1:9">
      <c r="A209" t="s">
        <v>114</v>
      </c>
      <c r="B209" s="1" t="s">
        <v>21</v>
      </c>
      <c r="C209" t="s">
        <v>317</v>
      </c>
      <c r="D209" t="s">
        <v>318</v>
      </c>
      <c r="E209" s="8">
        <v>2013</v>
      </c>
      <c r="H209">
        <v>1</v>
      </c>
    </row>
    <row r="210" spans="1:9">
      <c r="A210" t="s">
        <v>67</v>
      </c>
      <c r="B210" t="s">
        <v>21</v>
      </c>
      <c r="C210" t="s">
        <v>322</v>
      </c>
      <c r="D210" t="s">
        <v>322</v>
      </c>
      <c r="E210" s="8">
        <v>2014</v>
      </c>
      <c r="G210">
        <v>1</v>
      </c>
      <c r="H210">
        <v>1</v>
      </c>
    </row>
    <row r="211" spans="1:9">
      <c r="A211" t="s">
        <v>723</v>
      </c>
      <c r="B211" t="s">
        <v>21</v>
      </c>
      <c r="C211" t="s">
        <v>315</v>
      </c>
      <c r="D211" t="s">
        <v>318</v>
      </c>
      <c r="E211" s="8">
        <v>2016</v>
      </c>
      <c r="I211">
        <v>1</v>
      </c>
    </row>
    <row r="212" spans="1:9">
      <c r="A212" t="s">
        <v>708</v>
      </c>
      <c r="B212" t="s">
        <v>21</v>
      </c>
      <c r="C212" t="s">
        <v>315</v>
      </c>
      <c r="D212" t="s">
        <v>318</v>
      </c>
      <c r="E212" s="8">
        <v>2021</v>
      </c>
      <c r="I212">
        <v>1</v>
      </c>
    </row>
    <row r="213" spans="1:9">
      <c r="A213" t="s">
        <v>20</v>
      </c>
      <c r="B213" s="1" t="s">
        <v>21</v>
      </c>
      <c r="C213" t="s">
        <v>315</v>
      </c>
      <c r="D213" t="s">
        <v>318</v>
      </c>
      <c r="E213" s="8">
        <v>2013</v>
      </c>
      <c r="H213">
        <v>1</v>
      </c>
    </row>
    <row r="214" spans="1:9">
      <c r="A214" s="1" t="s">
        <v>126</v>
      </c>
      <c r="B214" s="1" t="s">
        <v>21</v>
      </c>
      <c r="C214" t="s">
        <v>317</v>
      </c>
      <c r="D214" t="s">
        <v>318</v>
      </c>
      <c r="E214" s="8">
        <v>2021</v>
      </c>
      <c r="H214">
        <v>1</v>
      </c>
    </row>
    <row r="215" spans="1:9">
      <c r="A215" t="s">
        <v>157</v>
      </c>
      <c r="B215" s="1" t="s">
        <v>21</v>
      </c>
      <c r="C215" t="s">
        <v>322</v>
      </c>
      <c r="D215" t="s">
        <v>322</v>
      </c>
      <c r="E215" s="8">
        <v>2020</v>
      </c>
      <c r="H215">
        <v>1</v>
      </c>
    </row>
    <row r="216" spans="1:9">
      <c r="A216" t="s">
        <v>724</v>
      </c>
      <c r="B216" t="s">
        <v>21</v>
      </c>
      <c r="C216" t="s">
        <v>322</v>
      </c>
      <c r="D216" t="s">
        <v>322</v>
      </c>
      <c r="E216" s="8">
        <v>2014</v>
      </c>
      <c r="I216">
        <v>1</v>
      </c>
    </row>
    <row r="217" spans="1:9">
      <c r="A217" t="s">
        <v>725</v>
      </c>
      <c r="B217" t="s">
        <v>211</v>
      </c>
      <c r="C217" t="s">
        <v>315</v>
      </c>
      <c r="D217" t="s">
        <v>318</v>
      </c>
      <c r="E217" s="8">
        <v>2013</v>
      </c>
      <c r="I217">
        <v>1</v>
      </c>
    </row>
    <row r="218" spans="1:9">
      <c r="A218" t="s">
        <v>726</v>
      </c>
      <c r="B218" t="s">
        <v>211</v>
      </c>
      <c r="C218" t="s">
        <v>315</v>
      </c>
      <c r="D218" t="s">
        <v>318</v>
      </c>
      <c r="E218" s="8">
        <v>2008</v>
      </c>
      <c r="I218">
        <v>1</v>
      </c>
    </row>
    <row r="219" spans="1:9">
      <c r="A219" s="1" t="s">
        <v>269</v>
      </c>
      <c r="B219" s="1" t="s">
        <v>211</v>
      </c>
      <c r="C219" t="s">
        <v>323</v>
      </c>
      <c r="D219" t="s">
        <v>318</v>
      </c>
      <c r="E219" s="8">
        <v>2007</v>
      </c>
      <c r="F219">
        <v>1</v>
      </c>
      <c r="I219">
        <v>1</v>
      </c>
    </row>
    <row r="220" spans="1:9">
      <c r="A220" t="s">
        <v>1031</v>
      </c>
      <c r="B220" s="1" t="s">
        <v>211</v>
      </c>
      <c r="C220" t="s">
        <v>315</v>
      </c>
      <c r="D220" t="s">
        <v>313</v>
      </c>
      <c r="E220" s="8">
        <v>2010</v>
      </c>
      <c r="I220">
        <v>1</v>
      </c>
    </row>
    <row r="221" spans="1:9">
      <c r="A221" t="s">
        <v>727</v>
      </c>
      <c r="B221" t="s">
        <v>212</v>
      </c>
      <c r="C221" t="s">
        <v>315</v>
      </c>
      <c r="D221" t="s">
        <v>318</v>
      </c>
      <c r="E221" s="8">
        <v>2020</v>
      </c>
      <c r="I221">
        <v>1</v>
      </c>
    </row>
    <row r="222" spans="1:9">
      <c r="A222" t="s">
        <v>535</v>
      </c>
      <c r="B222" s="1" t="s">
        <v>193</v>
      </c>
      <c r="C222" t="s">
        <v>323</v>
      </c>
      <c r="D222" t="s">
        <v>318</v>
      </c>
      <c r="E222" s="8">
        <v>2020</v>
      </c>
      <c r="G222">
        <v>1</v>
      </c>
    </row>
    <row r="223" spans="1:9">
      <c r="A223" t="s">
        <v>728</v>
      </c>
      <c r="B223" t="s">
        <v>193</v>
      </c>
      <c r="C223" t="s">
        <v>315</v>
      </c>
      <c r="D223" t="s">
        <v>318</v>
      </c>
      <c r="E223" s="8">
        <v>2022</v>
      </c>
      <c r="I223">
        <v>1</v>
      </c>
    </row>
    <row r="224" spans="1:9">
      <c r="A224" t="s">
        <v>133</v>
      </c>
      <c r="B224" s="1" t="s">
        <v>193</v>
      </c>
      <c r="C224" t="s">
        <v>315</v>
      </c>
      <c r="D224" t="s">
        <v>322</v>
      </c>
      <c r="E224" s="8">
        <v>2015</v>
      </c>
      <c r="H224">
        <v>1</v>
      </c>
    </row>
    <row r="225" spans="1:9">
      <c r="A225" s="1" t="s">
        <v>354</v>
      </c>
      <c r="B225" s="1" t="s">
        <v>213</v>
      </c>
      <c r="C225" t="s">
        <v>315</v>
      </c>
      <c r="D225" t="s">
        <v>318</v>
      </c>
      <c r="E225" s="8">
        <v>2019</v>
      </c>
      <c r="H225">
        <v>1</v>
      </c>
    </row>
    <row r="226" spans="1:9">
      <c r="A226" s="1" t="s">
        <v>354</v>
      </c>
      <c r="B226" s="1" t="s">
        <v>214</v>
      </c>
      <c r="C226" t="s">
        <v>315</v>
      </c>
      <c r="D226" t="s">
        <v>318</v>
      </c>
      <c r="E226" s="8">
        <v>2019</v>
      </c>
      <c r="H226">
        <v>1</v>
      </c>
    </row>
    <row r="227" spans="1:9">
      <c r="A227" t="s">
        <v>729</v>
      </c>
      <c r="B227" t="s">
        <v>214</v>
      </c>
      <c r="C227" t="s">
        <v>315</v>
      </c>
      <c r="D227" t="s">
        <v>318</v>
      </c>
      <c r="E227" s="8">
        <v>2019</v>
      </c>
      <c r="I227">
        <v>1</v>
      </c>
    </row>
    <row r="228" spans="1:9">
      <c r="A228" t="s">
        <v>730</v>
      </c>
      <c r="B228" t="s">
        <v>215</v>
      </c>
      <c r="C228" t="s">
        <v>315</v>
      </c>
      <c r="D228" t="s">
        <v>318</v>
      </c>
      <c r="E228" s="8">
        <v>2022</v>
      </c>
      <c r="I228">
        <v>1</v>
      </c>
    </row>
    <row r="229" spans="1:9">
      <c r="A229" t="s">
        <v>615</v>
      </c>
      <c r="B229" t="s">
        <v>215</v>
      </c>
      <c r="C229" t="s">
        <v>315</v>
      </c>
      <c r="D229" t="s">
        <v>318</v>
      </c>
      <c r="E229" s="8">
        <v>2016</v>
      </c>
      <c r="I229">
        <v>1</v>
      </c>
    </row>
    <row r="230" spans="1:9">
      <c r="A230" t="s">
        <v>390</v>
      </c>
      <c r="B230" s="1" t="s">
        <v>215</v>
      </c>
      <c r="C230" t="s">
        <v>315</v>
      </c>
      <c r="D230" t="s">
        <v>314</v>
      </c>
      <c r="E230" s="8">
        <v>2014</v>
      </c>
      <c r="H230">
        <v>1</v>
      </c>
    </row>
    <row r="231" spans="1:9">
      <c r="A231" t="s">
        <v>391</v>
      </c>
      <c r="B231" s="1" t="s">
        <v>216</v>
      </c>
      <c r="C231" t="s">
        <v>313</v>
      </c>
      <c r="D231" t="s">
        <v>318</v>
      </c>
      <c r="E231" s="8">
        <v>2016</v>
      </c>
      <c r="H231">
        <v>1</v>
      </c>
    </row>
    <row r="232" spans="1:9">
      <c r="A232" t="s">
        <v>731</v>
      </c>
      <c r="B232" t="s">
        <v>216</v>
      </c>
      <c r="C232" t="s">
        <v>315</v>
      </c>
      <c r="D232" t="s">
        <v>322</v>
      </c>
      <c r="E232" s="8">
        <v>2015</v>
      </c>
      <c r="I232">
        <v>1</v>
      </c>
    </row>
    <row r="233" spans="1:9">
      <c r="A233" t="s">
        <v>235</v>
      </c>
      <c r="B233" s="1" t="s">
        <v>216</v>
      </c>
      <c r="C233" t="s">
        <v>314</v>
      </c>
      <c r="D233" t="s">
        <v>314</v>
      </c>
      <c r="E233" s="8">
        <v>2019</v>
      </c>
      <c r="G233">
        <v>1</v>
      </c>
      <c r="H233">
        <v>1</v>
      </c>
      <c r="I233">
        <v>1</v>
      </c>
    </row>
    <row r="234" spans="1:9">
      <c r="A234" t="s">
        <v>57</v>
      </c>
      <c r="B234" s="1" t="s">
        <v>33</v>
      </c>
      <c r="C234" t="s">
        <v>315</v>
      </c>
      <c r="D234" t="s">
        <v>318</v>
      </c>
      <c r="E234" s="8">
        <v>2021</v>
      </c>
      <c r="H234">
        <v>1</v>
      </c>
    </row>
    <row r="235" spans="1:9">
      <c r="A235" t="s">
        <v>697</v>
      </c>
      <c r="B235" t="s">
        <v>33</v>
      </c>
      <c r="C235" t="s">
        <v>315</v>
      </c>
      <c r="D235" t="s">
        <v>318</v>
      </c>
      <c r="E235" s="8">
        <v>2019</v>
      </c>
      <c r="I235">
        <v>1</v>
      </c>
    </row>
    <row r="236" spans="1:9">
      <c r="A236" t="s">
        <v>736</v>
      </c>
      <c r="B236" t="s">
        <v>33</v>
      </c>
      <c r="C236" t="s">
        <v>315</v>
      </c>
      <c r="D236" t="s">
        <v>318</v>
      </c>
      <c r="E236" s="8">
        <v>2020</v>
      </c>
      <c r="I236">
        <v>1</v>
      </c>
    </row>
    <row r="237" spans="1:9">
      <c r="A237" t="s">
        <v>734</v>
      </c>
      <c r="B237" t="s">
        <v>33</v>
      </c>
      <c r="C237" t="s">
        <v>315</v>
      </c>
      <c r="D237" t="s">
        <v>318</v>
      </c>
      <c r="E237" s="8">
        <v>2021</v>
      </c>
      <c r="I237">
        <v>1</v>
      </c>
    </row>
    <row r="238" spans="1:9">
      <c r="A238" t="s">
        <v>398</v>
      </c>
      <c r="B238" s="1" t="s">
        <v>33</v>
      </c>
      <c r="C238" t="s">
        <v>329</v>
      </c>
      <c r="D238" t="s">
        <v>314</v>
      </c>
      <c r="E238" s="8">
        <v>2020</v>
      </c>
      <c r="H238">
        <v>1</v>
      </c>
    </row>
    <row r="239" spans="1:9">
      <c r="A239" s="1" t="s">
        <v>354</v>
      </c>
      <c r="B239" s="1" t="s">
        <v>33</v>
      </c>
      <c r="C239" t="s">
        <v>315</v>
      </c>
      <c r="D239" t="s">
        <v>318</v>
      </c>
      <c r="E239" s="8">
        <v>2019</v>
      </c>
      <c r="H239">
        <v>1</v>
      </c>
    </row>
    <row r="240" spans="1:9">
      <c r="A240" t="s">
        <v>395</v>
      </c>
      <c r="B240" s="1" t="s">
        <v>33</v>
      </c>
      <c r="C240" t="s">
        <v>396</v>
      </c>
      <c r="D240" t="s">
        <v>396</v>
      </c>
      <c r="E240" s="8">
        <v>2020</v>
      </c>
      <c r="H240">
        <v>1</v>
      </c>
    </row>
    <row r="241" spans="1:9">
      <c r="A241" t="s">
        <v>739</v>
      </c>
      <c r="B241" t="s">
        <v>33</v>
      </c>
      <c r="C241" t="s">
        <v>315</v>
      </c>
      <c r="D241" t="s">
        <v>318</v>
      </c>
      <c r="E241" s="8">
        <v>2021</v>
      </c>
      <c r="I241">
        <v>1</v>
      </c>
    </row>
    <row r="242" spans="1:9">
      <c r="A242" t="s">
        <v>50</v>
      </c>
      <c r="B242" s="1" t="s">
        <v>33</v>
      </c>
      <c r="C242" t="s">
        <v>313</v>
      </c>
      <c r="D242" t="s">
        <v>318</v>
      </c>
      <c r="E242" s="8">
        <v>2018</v>
      </c>
      <c r="H242">
        <v>1</v>
      </c>
    </row>
    <row r="243" spans="1:9">
      <c r="A243" t="s">
        <v>741</v>
      </c>
      <c r="B243" t="s">
        <v>33</v>
      </c>
      <c r="C243" t="s">
        <v>311</v>
      </c>
      <c r="D243" t="s">
        <v>311</v>
      </c>
      <c r="E243" s="8">
        <v>2017</v>
      </c>
      <c r="I243">
        <v>1</v>
      </c>
    </row>
    <row r="244" spans="1:9">
      <c r="A244" t="s">
        <v>399</v>
      </c>
      <c r="B244" s="1" t="s">
        <v>33</v>
      </c>
      <c r="C244" t="s">
        <v>350</v>
      </c>
      <c r="D244" t="s">
        <v>322</v>
      </c>
      <c r="E244" s="8">
        <v>2016</v>
      </c>
      <c r="H244">
        <v>1</v>
      </c>
    </row>
    <row r="245" spans="1:9">
      <c r="A245" t="s">
        <v>392</v>
      </c>
      <c r="B245" s="1" t="s">
        <v>33</v>
      </c>
      <c r="C245" t="s">
        <v>315</v>
      </c>
      <c r="D245" t="s">
        <v>318</v>
      </c>
      <c r="E245" s="8">
        <v>2017</v>
      </c>
      <c r="H245">
        <v>1</v>
      </c>
    </row>
    <row r="246" spans="1:9">
      <c r="A246" t="s">
        <v>735</v>
      </c>
      <c r="B246" t="s">
        <v>33</v>
      </c>
      <c r="C246" t="s">
        <v>311</v>
      </c>
      <c r="D246" t="s">
        <v>311</v>
      </c>
      <c r="E246" s="8">
        <v>2012</v>
      </c>
      <c r="I246">
        <v>1</v>
      </c>
    </row>
    <row r="247" spans="1:9">
      <c r="A247" t="s">
        <v>397</v>
      </c>
      <c r="B247" s="1" t="s">
        <v>33</v>
      </c>
      <c r="C247" t="s">
        <v>315</v>
      </c>
      <c r="D247" t="s">
        <v>322</v>
      </c>
      <c r="E247" s="8">
        <v>2019</v>
      </c>
      <c r="H247">
        <v>1</v>
      </c>
    </row>
    <row r="248" spans="1:9">
      <c r="A248" t="s">
        <v>742</v>
      </c>
      <c r="B248" t="s">
        <v>33</v>
      </c>
      <c r="C248" t="s">
        <v>315</v>
      </c>
      <c r="D248" t="s">
        <v>318</v>
      </c>
      <c r="E248" s="8">
        <v>2015</v>
      </c>
      <c r="I248">
        <v>1</v>
      </c>
    </row>
    <row r="249" spans="1:9">
      <c r="A249" t="s">
        <v>877</v>
      </c>
      <c r="B249" s="1" t="s">
        <v>33</v>
      </c>
      <c r="C249" t="s">
        <v>315</v>
      </c>
      <c r="D249" t="s">
        <v>322</v>
      </c>
      <c r="E249" s="8">
        <v>2018</v>
      </c>
      <c r="I249">
        <v>1</v>
      </c>
    </row>
    <row r="250" spans="1:9">
      <c r="A250" t="s">
        <v>615</v>
      </c>
      <c r="B250" t="s">
        <v>33</v>
      </c>
      <c r="C250" t="s">
        <v>315</v>
      </c>
      <c r="D250" t="s">
        <v>318</v>
      </c>
      <c r="E250" s="8">
        <v>2020</v>
      </c>
      <c r="I250">
        <v>1</v>
      </c>
    </row>
    <row r="251" spans="1:9">
      <c r="A251" t="s">
        <v>394</v>
      </c>
      <c r="B251" s="1" t="s">
        <v>33</v>
      </c>
      <c r="C251" t="s">
        <v>322</v>
      </c>
      <c r="D251" t="s">
        <v>322</v>
      </c>
      <c r="E251" s="8">
        <v>2018</v>
      </c>
      <c r="H251">
        <v>1</v>
      </c>
    </row>
    <row r="252" spans="1:9">
      <c r="A252" t="s">
        <v>541</v>
      </c>
      <c r="B252" s="1" t="s">
        <v>33</v>
      </c>
      <c r="C252" t="s">
        <v>322</v>
      </c>
      <c r="D252" t="s">
        <v>322</v>
      </c>
      <c r="E252" s="8">
        <v>2008</v>
      </c>
      <c r="G252">
        <v>1</v>
      </c>
      <c r="I252">
        <v>1</v>
      </c>
    </row>
    <row r="253" spans="1:9">
      <c r="A253" t="s">
        <v>32</v>
      </c>
      <c r="B253" s="1" t="s">
        <v>33</v>
      </c>
      <c r="C253" s="4" t="s">
        <v>313</v>
      </c>
      <c r="D253" s="4" t="s">
        <v>318</v>
      </c>
      <c r="E253" s="9">
        <v>2017</v>
      </c>
      <c r="H253">
        <v>1</v>
      </c>
    </row>
    <row r="254" spans="1:9">
      <c r="A254" t="s">
        <v>740</v>
      </c>
      <c r="B254" t="s">
        <v>33</v>
      </c>
      <c r="C254" t="s">
        <v>315</v>
      </c>
      <c r="D254" t="s">
        <v>318</v>
      </c>
      <c r="E254" s="8">
        <v>2016</v>
      </c>
      <c r="I254">
        <v>1</v>
      </c>
    </row>
    <row r="255" spans="1:9">
      <c r="A255" t="s">
        <v>1</v>
      </c>
      <c r="B255" s="1" t="s">
        <v>33</v>
      </c>
      <c r="C255" t="s">
        <v>323</v>
      </c>
      <c r="D255" t="s">
        <v>318</v>
      </c>
      <c r="E255" s="8">
        <v>2021</v>
      </c>
      <c r="H255">
        <v>1</v>
      </c>
    </row>
    <row r="256" spans="1:9">
      <c r="A256" t="s">
        <v>393</v>
      </c>
      <c r="B256" s="1" t="s">
        <v>33</v>
      </c>
      <c r="C256" t="s">
        <v>322</v>
      </c>
      <c r="D256" t="s">
        <v>322</v>
      </c>
      <c r="E256" s="8">
        <v>2021</v>
      </c>
      <c r="H256">
        <v>1</v>
      </c>
    </row>
    <row r="257" spans="1:9">
      <c r="A257" t="s">
        <v>738</v>
      </c>
      <c r="B257" t="s">
        <v>33</v>
      </c>
      <c r="C257" t="s">
        <v>322</v>
      </c>
      <c r="D257" t="s">
        <v>322</v>
      </c>
      <c r="E257" s="8">
        <v>2011</v>
      </c>
      <c r="I257">
        <v>1</v>
      </c>
    </row>
    <row r="258" spans="1:9">
      <c r="A258" t="s">
        <v>732</v>
      </c>
      <c r="B258" t="s">
        <v>33</v>
      </c>
      <c r="C258" t="s">
        <v>311</v>
      </c>
      <c r="D258" t="s">
        <v>311</v>
      </c>
      <c r="E258" s="8">
        <v>2020</v>
      </c>
      <c r="I258">
        <v>1</v>
      </c>
    </row>
    <row r="259" spans="1:9">
      <c r="A259" t="s">
        <v>11</v>
      </c>
      <c r="B259" s="1" t="s">
        <v>33</v>
      </c>
      <c r="C259" t="s">
        <v>315</v>
      </c>
      <c r="D259" t="s">
        <v>318</v>
      </c>
      <c r="E259" s="8">
        <v>2016</v>
      </c>
      <c r="H259">
        <v>1</v>
      </c>
    </row>
    <row r="260" spans="1:9">
      <c r="A260" t="s">
        <v>737</v>
      </c>
      <c r="B260" t="s">
        <v>33</v>
      </c>
      <c r="C260" t="s">
        <v>315</v>
      </c>
      <c r="D260" t="s">
        <v>313</v>
      </c>
      <c r="E260" s="8">
        <v>2018</v>
      </c>
      <c r="I260">
        <v>1</v>
      </c>
    </row>
    <row r="261" spans="1:9">
      <c r="A261" t="s">
        <v>128</v>
      </c>
      <c r="B261" s="1" t="s">
        <v>194</v>
      </c>
      <c r="C261" t="s">
        <v>317</v>
      </c>
      <c r="D261" t="s">
        <v>318</v>
      </c>
      <c r="E261" s="8">
        <v>2012</v>
      </c>
      <c r="H261">
        <v>1</v>
      </c>
    </row>
    <row r="262" spans="1:9">
      <c r="A262" t="s">
        <v>748</v>
      </c>
      <c r="B262" t="s">
        <v>194</v>
      </c>
      <c r="C262" t="s">
        <v>322</v>
      </c>
      <c r="D262" t="s">
        <v>322</v>
      </c>
      <c r="E262" s="8">
        <v>2015</v>
      </c>
      <c r="I262">
        <v>1</v>
      </c>
    </row>
    <row r="263" spans="1:9">
      <c r="A263" t="s">
        <v>749</v>
      </c>
      <c r="B263" t="s">
        <v>194</v>
      </c>
      <c r="C263" t="s">
        <v>315</v>
      </c>
      <c r="D263" t="s">
        <v>318</v>
      </c>
      <c r="E263" s="8">
        <v>2010</v>
      </c>
      <c r="I263">
        <v>1</v>
      </c>
    </row>
    <row r="264" spans="1:9">
      <c r="A264" t="s">
        <v>743</v>
      </c>
      <c r="B264" t="s">
        <v>194</v>
      </c>
      <c r="C264" t="s">
        <v>322</v>
      </c>
      <c r="D264" t="s">
        <v>322</v>
      </c>
      <c r="E264" s="8">
        <v>2016</v>
      </c>
      <c r="I264">
        <v>1</v>
      </c>
    </row>
    <row r="265" spans="1:9">
      <c r="A265" t="s">
        <v>745</v>
      </c>
      <c r="B265" t="s">
        <v>194</v>
      </c>
      <c r="C265" t="s">
        <v>315</v>
      </c>
      <c r="D265" t="s">
        <v>318</v>
      </c>
      <c r="E265" s="8">
        <v>2017</v>
      </c>
      <c r="I265">
        <v>1</v>
      </c>
    </row>
    <row r="266" spans="1:9">
      <c r="A266" t="s">
        <v>746</v>
      </c>
      <c r="B266" t="s">
        <v>194</v>
      </c>
      <c r="C266" t="s">
        <v>315</v>
      </c>
      <c r="D266" t="s">
        <v>318</v>
      </c>
      <c r="E266" s="8">
        <v>2010</v>
      </c>
      <c r="I266">
        <v>1</v>
      </c>
    </row>
    <row r="267" spans="1:9">
      <c r="A267" t="s">
        <v>747</v>
      </c>
      <c r="B267" t="s">
        <v>194</v>
      </c>
      <c r="C267" t="s">
        <v>317</v>
      </c>
      <c r="D267" t="s">
        <v>318</v>
      </c>
      <c r="E267" s="8">
        <v>2017</v>
      </c>
      <c r="I267">
        <v>1</v>
      </c>
    </row>
    <row r="268" spans="1:9">
      <c r="A268" t="s">
        <v>750</v>
      </c>
      <c r="B268" t="s">
        <v>194</v>
      </c>
      <c r="C268" t="s">
        <v>315</v>
      </c>
      <c r="D268" t="s">
        <v>318</v>
      </c>
      <c r="E268" s="8">
        <v>2019</v>
      </c>
      <c r="I268">
        <v>1</v>
      </c>
    </row>
    <row r="269" spans="1:9">
      <c r="A269" t="s">
        <v>89</v>
      </c>
      <c r="B269" s="1" t="s">
        <v>194</v>
      </c>
      <c r="C269" t="s">
        <v>329</v>
      </c>
      <c r="D269" t="s">
        <v>314</v>
      </c>
      <c r="E269" s="8">
        <v>2022</v>
      </c>
      <c r="H269">
        <v>1</v>
      </c>
    </row>
    <row r="270" spans="1:9">
      <c r="A270" t="s">
        <v>29</v>
      </c>
      <c r="B270" s="1" t="s">
        <v>194</v>
      </c>
      <c r="C270" s="4" t="s">
        <v>323</v>
      </c>
      <c r="D270" s="4" t="s">
        <v>323</v>
      </c>
      <c r="E270" s="9">
        <v>2018</v>
      </c>
      <c r="H270">
        <v>1</v>
      </c>
    </row>
    <row r="271" spans="1:9">
      <c r="A271" t="s">
        <v>126</v>
      </c>
      <c r="B271" s="1" t="s">
        <v>194</v>
      </c>
      <c r="C271" s="4" t="s">
        <v>317</v>
      </c>
      <c r="D271" s="4" t="s">
        <v>318</v>
      </c>
      <c r="E271" s="8">
        <v>2012</v>
      </c>
      <c r="H271">
        <v>1</v>
      </c>
    </row>
    <row r="272" spans="1:9">
      <c r="A272" t="s">
        <v>105</v>
      </c>
      <c r="B272" s="1" t="s">
        <v>194</v>
      </c>
      <c r="C272" s="4" t="s">
        <v>322</v>
      </c>
      <c r="D272" s="4" t="s">
        <v>322</v>
      </c>
      <c r="E272" s="8">
        <v>2020</v>
      </c>
      <c r="H272">
        <v>1</v>
      </c>
    </row>
    <row r="273" spans="1:9">
      <c r="A273" t="s">
        <v>400</v>
      </c>
      <c r="B273" s="1" t="s">
        <v>194</v>
      </c>
      <c r="C273" t="s">
        <v>315</v>
      </c>
      <c r="D273" t="s">
        <v>322</v>
      </c>
      <c r="E273" s="8">
        <v>2021</v>
      </c>
      <c r="H273">
        <v>1</v>
      </c>
    </row>
    <row r="274" spans="1:9">
      <c r="A274" t="s">
        <v>543</v>
      </c>
      <c r="B274" s="1" t="s">
        <v>194</v>
      </c>
      <c r="C274" t="s">
        <v>373</v>
      </c>
      <c r="D274" t="s">
        <v>322</v>
      </c>
      <c r="E274" s="8">
        <v>2019</v>
      </c>
      <c r="G274">
        <v>1</v>
      </c>
    </row>
    <row r="275" spans="1:9">
      <c r="A275" t="s">
        <v>751</v>
      </c>
      <c r="B275" t="s">
        <v>194</v>
      </c>
      <c r="C275" t="s">
        <v>315</v>
      </c>
      <c r="D275" t="s">
        <v>318</v>
      </c>
      <c r="E275" s="8">
        <v>2021</v>
      </c>
      <c r="I275">
        <v>1</v>
      </c>
    </row>
    <row r="276" spans="1:9">
      <c r="A276" t="s">
        <v>401</v>
      </c>
      <c r="B276" s="1" t="s">
        <v>194</v>
      </c>
      <c r="C276" t="s">
        <v>315</v>
      </c>
      <c r="D276" t="s">
        <v>322</v>
      </c>
      <c r="E276" s="8">
        <v>2021</v>
      </c>
      <c r="H276">
        <v>1</v>
      </c>
    </row>
    <row r="277" spans="1:9">
      <c r="A277" t="s">
        <v>744</v>
      </c>
      <c r="B277" t="s">
        <v>194</v>
      </c>
      <c r="C277" t="s">
        <v>311</v>
      </c>
      <c r="D277" t="s">
        <v>311</v>
      </c>
      <c r="E277" s="8">
        <v>2017</v>
      </c>
      <c r="I277">
        <v>1</v>
      </c>
    </row>
    <row r="278" spans="1:9">
      <c r="A278" t="s">
        <v>403</v>
      </c>
      <c r="B278" s="1" t="s">
        <v>218</v>
      </c>
      <c r="C278" t="s">
        <v>322</v>
      </c>
      <c r="D278" t="s">
        <v>318</v>
      </c>
      <c r="E278" s="8">
        <v>2021</v>
      </c>
      <c r="H278">
        <v>1</v>
      </c>
      <c r="I278">
        <v>1</v>
      </c>
    </row>
    <row r="279" spans="1:9">
      <c r="A279" t="s">
        <v>402</v>
      </c>
      <c r="B279" s="1" t="s">
        <v>218</v>
      </c>
      <c r="C279" t="s">
        <v>322</v>
      </c>
      <c r="D279" t="s">
        <v>396</v>
      </c>
      <c r="E279" s="8">
        <v>2014</v>
      </c>
      <c r="H279">
        <v>1</v>
      </c>
    </row>
    <row r="280" spans="1:9">
      <c r="A280" t="s">
        <v>707</v>
      </c>
      <c r="B280" t="s">
        <v>182</v>
      </c>
      <c r="C280" t="s">
        <v>322</v>
      </c>
      <c r="D280" t="s">
        <v>322</v>
      </c>
      <c r="E280" s="8">
        <v>2020</v>
      </c>
      <c r="I280">
        <v>1</v>
      </c>
    </row>
    <row r="281" spans="1:9">
      <c r="A281" t="s">
        <v>405</v>
      </c>
      <c r="B281" s="1" t="s">
        <v>182</v>
      </c>
      <c r="C281" t="s">
        <v>314</v>
      </c>
      <c r="D281" t="s">
        <v>314</v>
      </c>
      <c r="E281" s="8">
        <v>2000</v>
      </c>
      <c r="H281">
        <v>1</v>
      </c>
      <c r="I281">
        <v>1</v>
      </c>
    </row>
    <row r="282" spans="1:9">
      <c r="A282" t="s">
        <v>752</v>
      </c>
      <c r="B282" t="s">
        <v>182</v>
      </c>
      <c r="C282" t="s">
        <v>372</v>
      </c>
      <c r="D282" t="s">
        <v>311</v>
      </c>
      <c r="E282" s="8">
        <v>2019</v>
      </c>
      <c r="I282">
        <v>1</v>
      </c>
    </row>
    <row r="283" spans="1:9">
      <c r="A283" t="s">
        <v>757</v>
      </c>
      <c r="B283" t="s">
        <v>182</v>
      </c>
      <c r="C283" t="s">
        <v>315</v>
      </c>
      <c r="D283" t="s">
        <v>322</v>
      </c>
      <c r="E283" s="8">
        <v>2010</v>
      </c>
      <c r="I283">
        <v>1</v>
      </c>
    </row>
    <row r="284" spans="1:9">
      <c r="A284" t="s">
        <v>406</v>
      </c>
      <c r="B284" s="1" t="s">
        <v>182</v>
      </c>
      <c r="C284" t="s">
        <v>317</v>
      </c>
      <c r="D284" t="s">
        <v>314</v>
      </c>
      <c r="E284" s="8">
        <v>2012</v>
      </c>
      <c r="H284">
        <v>1</v>
      </c>
    </row>
    <row r="285" spans="1:9">
      <c r="A285" t="s">
        <v>1025</v>
      </c>
      <c r="B285" s="1" t="s">
        <v>182</v>
      </c>
      <c r="C285" t="s">
        <v>315</v>
      </c>
      <c r="D285" t="s">
        <v>336</v>
      </c>
      <c r="E285" s="8">
        <v>2014</v>
      </c>
      <c r="I285">
        <v>1</v>
      </c>
    </row>
    <row r="286" spans="1:9">
      <c r="A286" t="s">
        <v>756</v>
      </c>
      <c r="B286" t="s">
        <v>182</v>
      </c>
      <c r="C286" t="s">
        <v>317</v>
      </c>
      <c r="D286" t="s">
        <v>318</v>
      </c>
      <c r="E286" s="8">
        <v>2014</v>
      </c>
      <c r="I286">
        <v>1</v>
      </c>
    </row>
    <row r="287" spans="1:9">
      <c r="A287" t="s">
        <v>754</v>
      </c>
      <c r="B287" t="s">
        <v>182</v>
      </c>
      <c r="C287" t="s">
        <v>315</v>
      </c>
      <c r="D287" t="s">
        <v>318</v>
      </c>
      <c r="E287" s="8">
        <v>2017</v>
      </c>
      <c r="I287">
        <v>1</v>
      </c>
    </row>
    <row r="288" spans="1:9">
      <c r="A288" t="s">
        <v>758</v>
      </c>
      <c r="B288" t="s">
        <v>182</v>
      </c>
      <c r="C288" t="s">
        <v>315</v>
      </c>
      <c r="D288" t="s">
        <v>318</v>
      </c>
      <c r="E288" s="8">
        <v>2012</v>
      </c>
      <c r="I288">
        <v>1</v>
      </c>
    </row>
    <row r="289" spans="1:9">
      <c r="A289" t="s">
        <v>1024</v>
      </c>
      <c r="B289" s="1" t="s">
        <v>182</v>
      </c>
      <c r="C289" t="s">
        <v>315</v>
      </c>
      <c r="D289" t="s">
        <v>313</v>
      </c>
      <c r="E289" s="8">
        <v>2011</v>
      </c>
      <c r="I289">
        <v>1</v>
      </c>
    </row>
    <row r="290" spans="1:9">
      <c r="A290" t="s">
        <v>755</v>
      </c>
      <c r="B290" t="s">
        <v>182</v>
      </c>
      <c r="C290" t="s">
        <v>315</v>
      </c>
      <c r="D290" t="s">
        <v>314</v>
      </c>
      <c r="E290" s="8">
        <v>2010</v>
      </c>
      <c r="I290">
        <v>1</v>
      </c>
    </row>
    <row r="291" spans="1:9">
      <c r="A291" t="s">
        <v>130</v>
      </c>
      <c r="B291" s="1" t="s">
        <v>182</v>
      </c>
      <c r="C291" s="4" t="s">
        <v>350</v>
      </c>
      <c r="D291" s="4" t="s">
        <v>322</v>
      </c>
      <c r="E291" s="9">
        <v>2014</v>
      </c>
      <c r="H291">
        <v>1</v>
      </c>
    </row>
    <row r="292" spans="1:9">
      <c r="A292" t="s">
        <v>545</v>
      </c>
      <c r="B292" s="1" t="s">
        <v>182</v>
      </c>
      <c r="C292" t="s">
        <v>313</v>
      </c>
      <c r="D292" t="s">
        <v>318</v>
      </c>
      <c r="E292" s="8">
        <v>2015</v>
      </c>
      <c r="G292">
        <v>1</v>
      </c>
      <c r="I292">
        <v>1</v>
      </c>
    </row>
    <row r="293" spans="1:9">
      <c r="A293" t="s">
        <v>112</v>
      </c>
      <c r="B293" t="s">
        <v>182</v>
      </c>
      <c r="C293" t="s">
        <v>315</v>
      </c>
      <c r="D293" t="s">
        <v>313</v>
      </c>
      <c r="E293" s="8">
        <v>2021</v>
      </c>
      <c r="I293">
        <v>1</v>
      </c>
    </row>
    <row r="294" spans="1:9">
      <c r="A294" t="s">
        <v>127</v>
      </c>
      <c r="B294" s="1" t="s">
        <v>182</v>
      </c>
      <c r="C294" t="s">
        <v>315</v>
      </c>
      <c r="D294" t="s">
        <v>311</v>
      </c>
      <c r="E294" s="8">
        <v>2015</v>
      </c>
      <c r="H294">
        <v>1</v>
      </c>
    </row>
    <row r="295" spans="1:9">
      <c r="A295" t="s">
        <v>41</v>
      </c>
      <c r="B295" s="1" t="s">
        <v>182</v>
      </c>
      <c r="C295" t="s">
        <v>314</v>
      </c>
      <c r="D295" t="s">
        <v>318</v>
      </c>
      <c r="E295" s="8">
        <v>1997</v>
      </c>
      <c r="H295">
        <v>1</v>
      </c>
      <c r="I295">
        <v>1</v>
      </c>
    </row>
    <row r="296" spans="1:9">
      <c r="A296" t="s">
        <v>753</v>
      </c>
      <c r="B296" t="s">
        <v>182</v>
      </c>
      <c r="C296" t="s">
        <v>315</v>
      </c>
      <c r="D296" t="s">
        <v>318</v>
      </c>
      <c r="E296" s="8">
        <v>2015</v>
      </c>
      <c r="I296">
        <v>1</v>
      </c>
    </row>
    <row r="297" spans="1:9">
      <c r="A297" t="s">
        <v>408</v>
      </c>
      <c r="B297" s="1" t="s">
        <v>182</v>
      </c>
      <c r="C297" t="s">
        <v>323</v>
      </c>
      <c r="D297" t="s">
        <v>323</v>
      </c>
      <c r="E297" s="8">
        <v>2016</v>
      </c>
      <c r="H297">
        <v>1</v>
      </c>
    </row>
    <row r="298" spans="1:9">
      <c r="A298" t="s">
        <v>404</v>
      </c>
      <c r="B298" s="1" t="s">
        <v>182</v>
      </c>
      <c r="C298" t="s">
        <v>317</v>
      </c>
      <c r="D298" t="s">
        <v>318</v>
      </c>
      <c r="E298" s="8">
        <v>2019</v>
      </c>
      <c r="H298">
        <v>1</v>
      </c>
    </row>
    <row r="299" spans="1:9">
      <c r="A299" s="1" t="s">
        <v>265</v>
      </c>
      <c r="B299" s="1" t="s">
        <v>182</v>
      </c>
      <c r="C299" t="s">
        <v>317</v>
      </c>
      <c r="D299" t="s">
        <v>318</v>
      </c>
      <c r="E299" s="8">
        <v>2000</v>
      </c>
      <c r="F299">
        <v>1</v>
      </c>
      <c r="I299">
        <v>1</v>
      </c>
    </row>
    <row r="300" spans="1:9">
      <c r="A300" t="s">
        <v>118</v>
      </c>
      <c r="B300" s="1" t="s">
        <v>182</v>
      </c>
      <c r="C300" t="s">
        <v>316</v>
      </c>
      <c r="D300" t="s">
        <v>316</v>
      </c>
      <c r="E300" s="8">
        <v>2016</v>
      </c>
      <c r="H300">
        <v>1</v>
      </c>
    </row>
    <row r="301" spans="1:9">
      <c r="A301" t="s">
        <v>636</v>
      </c>
      <c r="B301" s="1" t="s">
        <v>182</v>
      </c>
      <c r="C301" t="s">
        <v>317</v>
      </c>
      <c r="D301" t="s">
        <v>318</v>
      </c>
      <c r="E301" s="8">
        <v>2011</v>
      </c>
      <c r="I301">
        <v>1</v>
      </c>
    </row>
    <row r="302" spans="1:9">
      <c r="A302" s="1" t="s">
        <v>259</v>
      </c>
      <c r="B302" s="1" t="s">
        <v>182</v>
      </c>
      <c r="C302" t="s">
        <v>315</v>
      </c>
      <c r="D302" t="s">
        <v>318</v>
      </c>
      <c r="E302" s="8">
        <v>2014</v>
      </c>
      <c r="F302">
        <v>1</v>
      </c>
      <c r="I302">
        <v>1</v>
      </c>
    </row>
    <row r="303" spans="1:9">
      <c r="A303" t="s">
        <v>705</v>
      </c>
      <c r="B303" t="s">
        <v>182</v>
      </c>
      <c r="C303" t="s">
        <v>315</v>
      </c>
      <c r="D303" t="s">
        <v>318</v>
      </c>
      <c r="E303" s="8">
        <v>2021</v>
      </c>
      <c r="I303">
        <v>1</v>
      </c>
    </row>
    <row r="304" spans="1:9">
      <c r="A304" t="s">
        <v>690</v>
      </c>
      <c r="B304" s="1" t="s">
        <v>182</v>
      </c>
      <c r="C304" t="s">
        <v>313</v>
      </c>
      <c r="D304" t="s">
        <v>311</v>
      </c>
      <c r="E304" s="8">
        <v>2020</v>
      </c>
      <c r="H304">
        <v>1</v>
      </c>
    </row>
    <row r="305" spans="1:9">
      <c r="A305" t="s">
        <v>407</v>
      </c>
      <c r="B305" s="1" t="s">
        <v>182</v>
      </c>
      <c r="C305" t="s">
        <v>317</v>
      </c>
      <c r="D305" t="s">
        <v>318</v>
      </c>
      <c r="E305" s="8">
        <v>2013</v>
      </c>
      <c r="H305">
        <v>1</v>
      </c>
    </row>
    <row r="306" spans="1:9">
      <c r="A306" t="s">
        <v>104</v>
      </c>
      <c r="B306" s="1" t="s">
        <v>182</v>
      </c>
      <c r="C306" t="s">
        <v>350</v>
      </c>
      <c r="D306" t="s">
        <v>322</v>
      </c>
      <c r="E306" s="8">
        <v>2014</v>
      </c>
      <c r="H306">
        <v>1</v>
      </c>
    </row>
    <row r="307" spans="1:9">
      <c r="A307" t="s">
        <v>128</v>
      </c>
      <c r="B307" s="1" t="s">
        <v>152</v>
      </c>
      <c r="C307" t="s">
        <v>317</v>
      </c>
      <c r="D307" t="s">
        <v>318</v>
      </c>
      <c r="E307" s="8">
        <v>2012</v>
      </c>
      <c r="H307">
        <v>1</v>
      </c>
    </row>
    <row r="308" spans="1:9">
      <c r="A308" t="s">
        <v>180</v>
      </c>
      <c r="B308" s="1" t="s">
        <v>152</v>
      </c>
      <c r="C308" t="s">
        <v>362</v>
      </c>
      <c r="D308" t="s">
        <v>362</v>
      </c>
      <c r="E308" s="8">
        <v>2015</v>
      </c>
      <c r="H308">
        <v>1</v>
      </c>
    </row>
    <row r="309" spans="1:9">
      <c r="A309" t="s">
        <v>762</v>
      </c>
      <c r="B309" t="s">
        <v>152</v>
      </c>
      <c r="C309" t="s">
        <v>315</v>
      </c>
      <c r="D309" t="s">
        <v>318</v>
      </c>
      <c r="E309" s="8">
        <v>2013</v>
      </c>
      <c r="I309">
        <v>1</v>
      </c>
    </row>
    <row r="310" spans="1:9">
      <c r="A310" t="s">
        <v>759</v>
      </c>
      <c r="B310" t="s">
        <v>152</v>
      </c>
      <c r="C310" t="s">
        <v>315</v>
      </c>
      <c r="D310" t="s">
        <v>314</v>
      </c>
      <c r="E310" s="8">
        <v>2017</v>
      </c>
      <c r="I310">
        <v>1</v>
      </c>
    </row>
    <row r="311" spans="1:9">
      <c r="A311" t="s">
        <v>498</v>
      </c>
      <c r="B311" t="s">
        <v>152</v>
      </c>
      <c r="C311" t="s">
        <v>499</v>
      </c>
      <c r="D311" t="s">
        <v>323</v>
      </c>
      <c r="E311" s="8">
        <v>2021</v>
      </c>
      <c r="G311">
        <v>1</v>
      </c>
    </row>
    <row r="312" spans="1:9">
      <c r="A312" t="s">
        <v>126</v>
      </c>
      <c r="B312" s="1" t="s">
        <v>152</v>
      </c>
      <c r="C312" s="4" t="s">
        <v>317</v>
      </c>
      <c r="D312" s="4" t="s">
        <v>318</v>
      </c>
      <c r="E312" s="8">
        <v>2012</v>
      </c>
      <c r="H312">
        <v>1</v>
      </c>
    </row>
    <row r="313" spans="1:9">
      <c r="A313" t="s">
        <v>760</v>
      </c>
      <c r="B313" t="s">
        <v>152</v>
      </c>
      <c r="C313" t="s">
        <v>761</v>
      </c>
      <c r="D313" t="s">
        <v>761</v>
      </c>
      <c r="E313" s="8">
        <v>2017</v>
      </c>
      <c r="I313">
        <v>1</v>
      </c>
    </row>
    <row r="314" spans="1:9">
      <c r="A314" t="s">
        <v>181</v>
      </c>
      <c r="B314" t="s">
        <v>152</v>
      </c>
      <c r="C314" t="s">
        <v>315</v>
      </c>
      <c r="D314" t="s">
        <v>318</v>
      </c>
      <c r="E314" s="8">
        <v>1992</v>
      </c>
      <c r="I314">
        <v>1</v>
      </c>
    </row>
    <row r="315" spans="1:9">
      <c r="A315" t="s">
        <v>151</v>
      </c>
      <c r="B315" s="1" t="s">
        <v>152</v>
      </c>
      <c r="C315" t="s">
        <v>313</v>
      </c>
      <c r="D315" t="s">
        <v>318</v>
      </c>
      <c r="E315" s="8">
        <v>2018</v>
      </c>
      <c r="H315">
        <v>1</v>
      </c>
    </row>
    <row r="316" spans="1:9">
      <c r="A316" s="1" t="s">
        <v>280</v>
      </c>
      <c r="B316" s="1" t="s">
        <v>152</v>
      </c>
      <c r="C316" t="s">
        <v>323</v>
      </c>
      <c r="D316" t="s">
        <v>323</v>
      </c>
      <c r="E316" s="8">
        <v>2000</v>
      </c>
      <c r="F316">
        <v>1</v>
      </c>
      <c r="I316">
        <v>1</v>
      </c>
    </row>
    <row r="317" spans="1:9">
      <c r="A317" t="s">
        <v>763</v>
      </c>
      <c r="B317" t="s">
        <v>219</v>
      </c>
      <c r="C317" t="s">
        <v>315</v>
      </c>
      <c r="D317" t="s">
        <v>318</v>
      </c>
      <c r="E317" s="8">
        <v>2021</v>
      </c>
      <c r="G317">
        <v>1</v>
      </c>
      <c r="I317">
        <v>1</v>
      </c>
    </row>
    <row r="318" spans="1:9">
      <c r="A318" t="s">
        <v>126</v>
      </c>
      <c r="B318" s="1" t="s">
        <v>186</v>
      </c>
      <c r="C318" s="4" t="s">
        <v>317</v>
      </c>
      <c r="D318" s="4" t="s">
        <v>318</v>
      </c>
      <c r="E318" s="8">
        <v>2017</v>
      </c>
      <c r="H318">
        <v>1</v>
      </c>
    </row>
    <row r="319" spans="1:9">
      <c r="A319" t="s">
        <v>765</v>
      </c>
      <c r="B319" t="s">
        <v>186</v>
      </c>
      <c r="C319" t="s">
        <v>315</v>
      </c>
      <c r="D319" t="s">
        <v>318</v>
      </c>
      <c r="E319" s="8">
        <v>2021</v>
      </c>
      <c r="G319">
        <v>1</v>
      </c>
      <c r="I319">
        <v>1</v>
      </c>
    </row>
    <row r="320" spans="1:9">
      <c r="A320" t="s">
        <v>409</v>
      </c>
      <c r="B320" s="1" t="s">
        <v>88</v>
      </c>
      <c r="C320" t="s">
        <v>410</v>
      </c>
      <c r="D320" t="s">
        <v>322</v>
      </c>
      <c r="E320" s="8">
        <v>2020</v>
      </c>
      <c r="H320">
        <v>1</v>
      </c>
    </row>
    <row r="321" spans="1:9">
      <c r="A321" s="1" t="s">
        <v>291</v>
      </c>
      <c r="B321" s="1" t="s">
        <v>88</v>
      </c>
      <c r="C321" t="s">
        <v>319</v>
      </c>
      <c r="D321" t="s">
        <v>318</v>
      </c>
      <c r="E321" s="8">
        <v>2021</v>
      </c>
      <c r="F321">
        <v>1</v>
      </c>
      <c r="I321">
        <v>1</v>
      </c>
    </row>
    <row r="322" spans="1:9">
      <c r="A322" t="s">
        <v>746</v>
      </c>
      <c r="B322" t="s">
        <v>88</v>
      </c>
      <c r="C322" t="s">
        <v>315</v>
      </c>
      <c r="D322" t="s">
        <v>318</v>
      </c>
      <c r="E322" s="8">
        <v>2019</v>
      </c>
      <c r="I322">
        <v>1</v>
      </c>
    </row>
    <row r="323" spans="1:9">
      <c r="A323" t="s">
        <v>770</v>
      </c>
      <c r="B323" t="s">
        <v>88</v>
      </c>
      <c r="C323" t="s">
        <v>315</v>
      </c>
      <c r="D323" t="s">
        <v>318</v>
      </c>
      <c r="E323" s="8">
        <v>2009</v>
      </c>
      <c r="I323">
        <v>1</v>
      </c>
    </row>
    <row r="324" spans="1:9">
      <c r="A324" s="5" t="s">
        <v>771</v>
      </c>
      <c r="B324" t="s">
        <v>88</v>
      </c>
      <c r="C324" t="s">
        <v>315</v>
      </c>
      <c r="D324" t="s">
        <v>316</v>
      </c>
      <c r="E324" s="8">
        <v>2019</v>
      </c>
      <c r="I324">
        <v>1</v>
      </c>
    </row>
    <row r="325" spans="1:9">
      <c r="A325" t="s">
        <v>769</v>
      </c>
      <c r="B325" t="s">
        <v>88</v>
      </c>
      <c r="C325" t="s">
        <v>315</v>
      </c>
      <c r="D325" t="s">
        <v>318</v>
      </c>
      <c r="E325" s="8">
        <v>2014</v>
      </c>
      <c r="I325">
        <v>1</v>
      </c>
    </row>
    <row r="326" spans="1:9">
      <c r="A326" t="s">
        <v>129</v>
      </c>
      <c r="B326" s="1" t="s">
        <v>88</v>
      </c>
      <c r="C326" s="4" t="s">
        <v>329</v>
      </c>
      <c r="D326" s="4" t="s">
        <v>318</v>
      </c>
      <c r="E326" s="9">
        <v>2015</v>
      </c>
      <c r="H326">
        <v>1</v>
      </c>
    </row>
    <row r="327" spans="1:9">
      <c r="A327" s="1" t="s">
        <v>153</v>
      </c>
      <c r="B327" s="1" t="s">
        <v>88</v>
      </c>
      <c r="C327" t="s">
        <v>317</v>
      </c>
      <c r="D327" t="s">
        <v>323</v>
      </c>
      <c r="E327" s="8">
        <v>2000</v>
      </c>
      <c r="F327">
        <v>1</v>
      </c>
      <c r="H327">
        <v>1</v>
      </c>
      <c r="I327">
        <v>1</v>
      </c>
    </row>
    <row r="328" spans="1:9">
      <c r="A328" t="s">
        <v>7</v>
      </c>
      <c r="B328" s="1" t="s">
        <v>88</v>
      </c>
      <c r="C328" t="s">
        <v>323</v>
      </c>
      <c r="D328" t="s">
        <v>323</v>
      </c>
      <c r="E328" s="8">
        <v>2013</v>
      </c>
      <c r="H328">
        <v>1</v>
      </c>
    </row>
    <row r="329" spans="1:9">
      <c r="A329" t="s">
        <v>87</v>
      </c>
      <c r="B329" s="1" t="s">
        <v>88</v>
      </c>
      <c r="C329" t="s">
        <v>329</v>
      </c>
      <c r="D329" t="s">
        <v>318</v>
      </c>
      <c r="E329" s="8">
        <v>2017</v>
      </c>
      <c r="H329">
        <v>1</v>
      </c>
    </row>
    <row r="330" spans="1:9">
      <c r="A330" t="s">
        <v>145</v>
      </c>
      <c r="B330" s="1" t="s">
        <v>88</v>
      </c>
      <c r="C330" t="s">
        <v>329</v>
      </c>
      <c r="D330" t="s">
        <v>318</v>
      </c>
      <c r="E330" s="8">
        <v>2021</v>
      </c>
      <c r="H330">
        <v>1</v>
      </c>
      <c r="I330">
        <v>1</v>
      </c>
    </row>
    <row r="331" spans="1:9">
      <c r="A331" t="s">
        <v>767</v>
      </c>
      <c r="B331" t="s">
        <v>88</v>
      </c>
      <c r="C331" t="s">
        <v>315</v>
      </c>
      <c r="D331" t="s">
        <v>318</v>
      </c>
      <c r="E331" s="8">
        <v>2016</v>
      </c>
      <c r="I331">
        <v>1</v>
      </c>
    </row>
    <row r="332" spans="1:9">
      <c r="A332" t="s">
        <v>768</v>
      </c>
      <c r="B332" t="s">
        <v>88</v>
      </c>
      <c r="C332" t="s">
        <v>315</v>
      </c>
      <c r="D332" t="s">
        <v>318</v>
      </c>
      <c r="E332" s="8">
        <v>2021</v>
      </c>
      <c r="I332">
        <v>1</v>
      </c>
    </row>
    <row r="333" spans="1:9">
      <c r="A333" t="s">
        <v>773</v>
      </c>
      <c r="B333" t="s">
        <v>220</v>
      </c>
      <c r="C333" t="s">
        <v>315</v>
      </c>
      <c r="D333" t="s">
        <v>318</v>
      </c>
      <c r="E333" s="8">
        <v>2021</v>
      </c>
      <c r="I333">
        <v>1</v>
      </c>
    </row>
    <row r="334" spans="1:9">
      <c r="A334" t="s">
        <v>697</v>
      </c>
      <c r="B334" t="s">
        <v>220</v>
      </c>
      <c r="C334" t="s">
        <v>315</v>
      </c>
      <c r="D334" t="s">
        <v>318</v>
      </c>
      <c r="E334" s="8">
        <v>2019</v>
      </c>
      <c r="I334">
        <v>1</v>
      </c>
    </row>
    <row r="335" spans="1:9">
      <c r="A335" t="s">
        <v>413</v>
      </c>
      <c r="B335" s="1" t="s">
        <v>220</v>
      </c>
      <c r="C335" t="s">
        <v>317</v>
      </c>
      <c r="D335" t="s">
        <v>318</v>
      </c>
      <c r="E335" s="8">
        <v>2018</v>
      </c>
      <c r="H335">
        <v>1</v>
      </c>
    </row>
    <row r="336" spans="1:9">
      <c r="A336" t="s">
        <v>774</v>
      </c>
      <c r="B336" t="s">
        <v>220</v>
      </c>
      <c r="C336" t="s">
        <v>315</v>
      </c>
      <c r="D336" t="s">
        <v>311</v>
      </c>
      <c r="E336" s="8">
        <v>2013</v>
      </c>
      <c r="I336">
        <v>1</v>
      </c>
    </row>
    <row r="337" spans="1:9">
      <c r="A337" t="s">
        <v>747</v>
      </c>
      <c r="B337" t="s">
        <v>220</v>
      </c>
      <c r="C337" t="s">
        <v>317</v>
      </c>
      <c r="D337" t="s">
        <v>318</v>
      </c>
      <c r="E337" s="8">
        <v>2017</v>
      </c>
      <c r="I337">
        <v>1</v>
      </c>
    </row>
    <row r="338" spans="1:9">
      <c r="A338" s="1" t="s">
        <v>369</v>
      </c>
      <c r="B338" s="1" t="s">
        <v>220</v>
      </c>
      <c r="C338" t="s">
        <v>322</v>
      </c>
      <c r="D338" t="s">
        <v>318</v>
      </c>
      <c r="E338" s="8">
        <v>2017</v>
      </c>
      <c r="H338">
        <v>1</v>
      </c>
      <c r="I338">
        <v>1</v>
      </c>
    </row>
    <row r="339" spans="1:9">
      <c r="A339" t="s">
        <v>411</v>
      </c>
      <c r="B339" s="1" t="s">
        <v>220</v>
      </c>
      <c r="C339" t="s">
        <v>322</v>
      </c>
      <c r="D339" t="s">
        <v>322</v>
      </c>
      <c r="E339" s="8">
        <v>2017</v>
      </c>
      <c r="H339">
        <v>1</v>
      </c>
    </row>
    <row r="340" spans="1:9">
      <c r="A340" t="s">
        <v>775</v>
      </c>
      <c r="B340" t="s">
        <v>220</v>
      </c>
      <c r="C340" t="s">
        <v>315</v>
      </c>
      <c r="D340" t="s">
        <v>313</v>
      </c>
      <c r="E340" s="8">
        <v>2009</v>
      </c>
      <c r="I340">
        <v>1</v>
      </c>
    </row>
    <row r="341" spans="1:9">
      <c r="A341" s="1" t="s">
        <v>281</v>
      </c>
      <c r="B341" s="1" t="s">
        <v>220</v>
      </c>
      <c r="C341" t="s">
        <v>315</v>
      </c>
      <c r="D341" t="s">
        <v>318</v>
      </c>
      <c r="E341" s="8">
        <v>2000</v>
      </c>
      <c r="F341">
        <v>1</v>
      </c>
      <c r="I341">
        <v>1</v>
      </c>
    </row>
    <row r="342" spans="1:9">
      <c r="A342" t="s">
        <v>87</v>
      </c>
      <c r="B342" s="1" t="s">
        <v>220</v>
      </c>
      <c r="C342" t="s">
        <v>329</v>
      </c>
      <c r="D342" t="s">
        <v>313</v>
      </c>
      <c r="E342" s="8">
        <v>2016</v>
      </c>
      <c r="H342">
        <v>1</v>
      </c>
    </row>
    <row r="343" spans="1:9">
      <c r="A343" t="s">
        <v>412</v>
      </c>
      <c r="B343" s="1" t="s">
        <v>220</v>
      </c>
      <c r="C343" t="s">
        <v>315</v>
      </c>
      <c r="D343" t="s">
        <v>313</v>
      </c>
      <c r="E343" s="8">
        <v>2016</v>
      </c>
      <c r="H343">
        <v>1</v>
      </c>
    </row>
    <row r="344" spans="1:9">
      <c r="A344" t="s">
        <v>767</v>
      </c>
      <c r="B344" t="s">
        <v>220</v>
      </c>
      <c r="C344" t="s">
        <v>315</v>
      </c>
      <c r="D344" t="s">
        <v>313</v>
      </c>
      <c r="E344" s="8">
        <v>2015</v>
      </c>
      <c r="I344">
        <v>1</v>
      </c>
    </row>
    <row r="345" spans="1:9">
      <c r="A345" t="s">
        <v>416</v>
      </c>
      <c r="B345" s="1" t="s">
        <v>39</v>
      </c>
      <c r="C345" t="s">
        <v>311</v>
      </c>
      <c r="D345" t="s">
        <v>311</v>
      </c>
      <c r="E345" s="8">
        <v>2014</v>
      </c>
      <c r="H345">
        <v>1</v>
      </c>
    </row>
    <row r="346" spans="1:9">
      <c r="A346" t="s">
        <v>141</v>
      </c>
      <c r="B346" s="1" t="s">
        <v>39</v>
      </c>
      <c r="C346" t="s">
        <v>329</v>
      </c>
      <c r="D346" t="s">
        <v>318</v>
      </c>
      <c r="E346" s="8">
        <v>2020</v>
      </c>
      <c r="H346">
        <v>1</v>
      </c>
    </row>
    <row r="347" spans="1:9">
      <c r="A347" t="s">
        <v>776</v>
      </c>
      <c r="B347" t="s">
        <v>39</v>
      </c>
      <c r="C347" t="s">
        <v>317</v>
      </c>
      <c r="D347" t="s">
        <v>318</v>
      </c>
      <c r="E347" s="8">
        <v>2020</v>
      </c>
      <c r="G347">
        <v>1</v>
      </c>
      <c r="I347">
        <v>1</v>
      </c>
    </row>
    <row r="348" spans="1:9">
      <c r="A348" s="1" t="s">
        <v>377</v>
      </c>
      <c r="B348" s="1" t="s">
        <v>39</v>
      </c>
      <c r="C348" t="s">
        <v>317</v>
      </c>
      <c r="D348" t="s">
        <v>318</v>
      </c>
      <c r="E348" s="8">
        <v>2012</v>
      </c>
      <c r="H348">
        <v>1</v>
      </c>
    </row>
    <row r="349" spans="1:9">
      <c r="A349" t="s">
        <v>778</v>
      </c>
      <c r="B349" t="s">
        <v>39</v>
      </c>
      <c r="C349" t="s">
        <v>317</v>
      </c>
      <c r="D349" t="s">
        <v>318</v>
      </c>
      <c r="E349" s="8">
        <v>2017</v>
      </c>
      <c r="I349">
        <v>1</v>
      </c>
    </row>
    <row r="350" spans="1:9">
      <c r="A350" t="s">
        <v>128</v>
      </c>
      <c r="B350" s="1" t="s">
        <v>195</v>
      </c>
      <c r="C350" t="s">
        <v>317</v>
      </c>
      <c r="D350" t="s">
        <v>318</v>
      </c>
      <c r="E350" s="8">
        <v>2012</v>
      </c>
      <c r="H350">
        <v>1</v>
      </c>
    </row>
    <row r="351" spans="1:9">
      <c r="A351" t="s">
        <v>8</v>
      </c>
      <c r="B351" s="1" t="s">
        <v>195</v>
      </c>
      <c r="C351" t="s">
        <v>317</v>
      </c>
      <c r="D351" t="s">
        <v>318</v>
      </c>
      <c r="E351" s="8">
        <v>2015</v>
      </c>
      <c r="H351">
        <v>1</v>
      </c>
    </row>
    <row r="352" spans="1:9">
      <c r="A352" t="s">
        <v>67</v>
      </c>
      <c r="B352" t="s">
        <v>195</v>
      </c>
      <c r="C352" t="s">
        <v>322</v>
      </c>
      <c r="D352" t="s">
        <v>322</v>
      </c>
      <c r="E352" s="8">
        <v>2014</v>
      </c>
      <c r="G352">
        <v>1</v>
      </c>
      <c r="H352">
        <v>1</v>
      </c>
    </row>
    <row r="353" spans="1:9">
      <c r="A353" s="1" t="s">
        <v>284</v>
      </c>
      <c r="B353" s="1" t="s">
        <v>195</v>
      </c>
      <c r="C353" t="s">
        <v>315</v>
      </c>
      <c r="D353" t="s">
        <v>314</v>
      </c>
      <c r="E353" s="8">
        <v>2021</v>
      </c>
      <c r="F353">
        <v>1</v>
      </c>
      <c r="I353">
        <v>1</v>
      </c>
    </row>
    <row r="354" spans="1:9">
      <c r="A354" t="s">
        <v>785</v>
      </c>
      <c r="B354" t="s">
        <v>195</v>
      </c>
      <c r="C354" t="s">
        <v>315</v>
      </c>
      <c r="D354" t="s">
        <v>311</v>
      </c>
      <c r="E354" s="8">
        <v>2013</v>
      </c>
      <c r="I354">
        <v>1</v>
      </c>
    </row>
    <row r="355" spans="1:9">
      <c r="A355" t="s">
        <v>625</v>
      </c>
      <c r="B355" t="s">
        <v>195</v>
      </c>
      <c r="C355" t="s">
        <v>311</v>
      </c>
      <c r="D355" t="s">
        <v>311</v>
      </c>
      <c r="E355" s="8">
        <v>2015</v>
      </c>
      <c r="I355">
        <v>1</v>
      </c>
    </row>
    <row r="356" spans="1:9">
      <c r="A356" s="1" t="s">
        <v>275</v>
      </c>
      <c r="B356" s="1" t="s">
        <v>195</v>
      </c>
      <c r="C356" t="s">
        <v>315</v>
      </c>
      <c r="D356" t="s">
        <v>318</v>
      </c>
      <c r="E356" s="8">
        <v>2000</v>
      </c>
      <c r="F356">
        <v>1</v>
      </c>
      <c r="I356">
        <v>1</v>
      </c>
    </row>
    <row r="357" spans="1:9">
      <c r="A357" t="s">
        <v>780</v>
      </c>
      <c r="B357" t="s">
        <v>195</v>
      </c>
      <c r="C357" t="s">
        <v>315</v>
      </c>
      <c r="D357" t="s">
        <v>313</v>
      </c>
      <c r="E357" s="8">
        <v>2015</v>
      </c>
      <c r="I357">
        <v>1</v>
      </c>
    </row>
    <row r="358" spans="1:9">
      <c r="A358" t="s">
        <v>126</v>
      </c>
      <c r="B358" s="1" t="s">
        <v>195</v>
      </c>
      <c r="C358" s="4" t="s">
        <v>317</v>
      </c>
      <c r="D358" s="4" t="s">
        <v>318</v>
      </c>
      <c r="E358" s="8">
        <v>2012</v>
      </c>
      <c r="H358">
        <v>1</v>
      </c>
    </row>
    <row r="359" spans="1:9">
      <c r="A359" t="s">
        <v>79</v>
      </c>
      <c r="B359" s="1" t="s">
        <v>195</v>
      </c>
      <c r="C359" t="s">
        <v>315</v>
      </c>
      <c r="D359" t="s">
        <v>313</v>
      </c>
      <c r="E359" s="8">
        <v>2021</v>
      </c>
      <c r="G359">
        <v>1</v>
      </c>
      <c r="H359">
        <v>1</v>
      </c>
      <c r="I359">
        <v>1</v>
      </c>
    </row>
    <row r="360" spans="1:9">
      <c r="A360" t="s">
        <v>781</v>
      </c>
      <c r="B360" t="s">
        <v>195</v>
      </c>
      <c r="C360" t="s">
        <v>323</v>
      </c>
      <c r="D360" t="s">
        <v>322</v>
      </c>
      <c r="E360" s="8">
        <v>2018</v>
      </c>
      <c r="I360">
        <v>1</v>
      </c>
    </row>
    <row r="361" spans="1:9">
      <c r="A361" t="s">
        <v>630</v>
      </c>
      <c r="B361" t="s">
        <v>195</v>
      </c>
      <c r="C361" t="s">
        <v>315</v>
      </c>
      <c r="D361" t="s">
        <v>318</v>
      </c>
      <c r="E361" s="8">
        <v>2015</v>
      </c>
      <c r="I361">
        <v>1</v>
      </c>
    </row>
    <row r="362" spans="1:9">
      <c r="A362" t="s">
        <v>782</v>
      </c>
      <c r="B362" t="s">
        <v>195</v>
      </c>
      <c r="C362" t="s">
        <v>315</v>
      </c>
      <c r="D362" t="s">
        <v>313</v>
      </c>
      <c r="E362" s="8">
        <v>2020</v>
      </c>
      <c r="I362">
        <v>1</v>
      </c>
    </row>
    <row r="363" spans="1:9">
      <c r="A363" t="s">
        <v>637</v>
      </c>
      <c r="B363" t="s">
        <v>195</v>
      </c>
      <c r="C363" t="s">
        <v>311</v>
      </c>
      <c r="D363" t="s">
        <v>311</v>
      </c>
      <c r="E363" s="8">
        <v>2021</v>
      </c>
      <c r="I363">
        <v>1</v>
      </c>
    </row>
    <row r="364" spans="1:9">
      <c r="A364" t="s">
        <v>783</v>
      </c>
      <c r="B364" t="s">
        <v>195</v>
      </c>
      <c r="C364" t="s">
        <v>315</v>
      </c>
      <c r="D364" t="s">
        <v>314</v>
      </c>
      <c r="E364" s="8">
        <v>2021</v>
      </c>
      <c r="I364">
        <v>1</v>
      </c>
    </row>
    <row r="365" spans="1:9">
      <c r="A365" t="s">
        <v>784</v>
      </c>
      <c r="B365" t="s">
        <v>195</v>
      </c>
      <c r="C365" t="s">
        <v>315</v>
      </c>
      <c r="D365" t="s">
        <v>314</v>
      </c>
      <c r="E365" s="8">
        <v>2020</v>
      </c>
      <c r="I365">
        <v>1</v>
      </c>
    </row>
    <row r="366" spans="1:9">
      <c r="A366" t="s">
        <v>414</v>
      </c>
      <c r="B366" s="1" t="s">
        <v>195</v>
      </c>
      <c r="C366" t="s">
        <v>313</v>
      </c>
      <c r="D366" t="s">
        <v>311</v>
      </c>
      <c r="E366" s="8">
        <v>2014</v>
      </c>
      <c r="G366">
        <v>1</v>
      </c>
      <c r="H366">
        <v>1</v>
      </c>
    </row>
    <row r="367" spans="1:9">
      <c r="A367" t="s">
        <v>779</v>
      </c>
      <c r="B367" t="s">
        <v>195</v>
      </c>
      <c r="C367" t="s">
        <v>311</v>
      </c>
      <c r="D367" t="s">
        <v>311</v>
      </c>
      <c r="E367" s="8">
        <v>2019</v>
      </c>
      <c r="I367">
        <v>1</v>
      </c>
    </row>
    <row r="368" spans="1:9">
      <c r="A368" s="1" t="s">
        <v>354</v>
      </c>
      <c r="B368" s="1" t="s">
        <v>196</v>
      </c>
      <c r="C368" t="s">
        <v>315</v>
      </c>
      <c r="D368" t="s">
        <v>318</v>
      </c>
      <c r="E368" s="8">
        <v>2019</v>
      </c>
      <c r="H368">
        <v>1</v>
      </c>
    </row>
    <row r="369" spans="1:9">
      <c r="A369" s="1" t="s">
        <v>368</v>
      </c>
      <c r="B369" s="1" t="s">
        <v>196</v>
      </c>
      <c r="C369" t="s">
        <v>348</v>
      </c>
      <c r="D369" t="s">
        <v>318</v>
      </c>
      <c r="E369" s="8">
        <v>2018</v>
      </c>
      <c r="H369">
        <v>1</v>
      </c>
      <c r="I369">
        <v>1</v>
      </c>
    </row>
    <row r="370" spans="1:9">
      <c r="A370" t="s">
        <v>691</v>
      </c>
      <c r="B370" t="s">
        <v>196</v>
      </c>
      <c r="C370" t="s">
        <v>315</v>
      </c>
      <c r="D370" t="s">
        <v>318</v>
      </c>
      <c r="E370" s="8">
        <v>2009</v>
      </c>
      <c r="H370">
        <v>1</v>
      </c>
      <c r="I370">
        <v>1</v>
      </c>
    </row>
    <row r="371" spans="1:9">
      <c r="A371" t="s">
        <v>0</v>
      </c>
      <c r="B371" s="1" t="s">
        <v>51</v>
      </c>
      <c r="C371" t="s">
        <v>311</v>
      </c>
      <c r="D371" t="s">
        <v>311</v>
      </c>
      <c r="E371" s="8">
        <v>2016</v>
      </c>
      <c r="H371">
        <v>1</v>
      </c>
    </row>
    <row r="372" spans="1:9">
      <c r="A372" t="s">
        <v>790</v>
      </c>
      <c r="B372" t="s">
        <v>51</v>
      </c>
      <c r="C372" t="s">
        <v>315</v>
      </c>
      <c r="D372" t="s">
        <v>318</v>
      </c>
      <c r="E372" s="8">
        <v>2015</v>
      </c>
      <c r="I372">
        <v>1</v>
      </c>
    </row>
    <row r="373" spans="1:9">
      <c r="A373" t="s">
        <v>147</v>
      </c>
      <c r="B373" s="1" t="s">
        <v>51</v>
      </c>
      <c r="C373" t="s">
        <v>317</v>
      </c>
      <c r="D373" t="s">
        <v>318</v>
      </c>
      <c r="E373" s="8">
        <v>2021</v>
      </c>
      <c r="H373">
        <v>1</v>
      </c>
    </row>
    <row r="374" spans="1:9">
      <c r="A374" t="s">
        <v>748</v>
      </c>
      <c r="B374" t="s">
        <v>51</v>
      </c>
      <c r="C374" t="s">
        <v>322</v>
      </c>
      <c r="D374" t="s">
        <v>322</v>
      </c>
      <c r="E374" s="8">
        <v>2015</v>
      </c>
      <c r="I374">
        <v>1</v>
      </c>
    </row>
    <row r="375" spans="1:9">
      <c r="A375" t="s">
        <v>793</v>
      </c>
      <c r="B375" t="s">
        <v>51</v>
      </c>
      <c r="C375" t="s">
        <v>315</v>
      </c>
      <c r="D375" t="s">
        <v>311</v>
      </c>
      <c r="E375" s="8">
        <v>2016</v>
      </c>
      <c r="I375">
        <v>1</v>
      </c>
    </row>
    <row r="376" spans="1:9">
      <c r="A376" t="s">
        <v>792</v>
      </c>
      <c r="B376" t="s">
        <v>51</v>
      </c>
      <c r="C376" t="s">
        <v>311</v>
      </c>
      <c r="D376" t="s">
        <v>311</v>
      </c>
      <c r="E376" s="8">
        <v>2013</v>
      </c>
      <c r="I376">
        <v>1</v>
      </c>
    </row>
    <row r="377" spans="1:9">
      <c r="A377" t="s">
        <v>102</v>
      </c>
      <c r="B377" t="s">
        <v>51</v>
      </c>
      <c r="C377" t="s">
        <v>329</v>
      </c>
      <c r="D377" t="s">
        <v>341</v>
      </c>
      <c r="E377" s="8">
        <v>2015</v>
      </c>
      <c r="H377">
        <v>1</v>
      </c>
      <c r="I377">
        <v>1</v>
      </c>
    </row>
    <row r="378" spans="1:9">
      <c r="A378" t="s">
        <v>791</v>
      </c>
      <c r="B378" t="s">
        <v>51</v>
      </c>
      <c r="C378" t="s">
        <v>315</v>
      </c>
      <c r="D378" t="s">
        <v>318</v>
      </c>
      <c r="E378" s="8">
        <v>2017</v>
      </c>
      <c r="I378">
        <v>1</v>
      </c>
    </row>
    <row r="379" spans="1:9">
      <c r="A379" s="5" t="s">
        <v>789</v>
      </c>
      <c r="B379" t="s">
        <v>51</v>
      </c>
      <c r="C379" t="s">
        <v>315</v>
      </c>
      <c r="D379" t="s">
        <v>318</v>
      </c>
      <c r="E379" s="8">
        <v>2019</v>
      </c>
      <c r="I379">
        <v>1</v>
      </c>
    </row>
    <row r="380" spans="1:9">
      <c r="A380" t="s">
        <v>787</v>
      </c>
      <c r="B380" t="s">
        <v>51</v>
      </c>
      <c r="C380" t="s">
        <v>315</v>
      </c>
      <c r="D380" t="s">
        <v>311</v>
      </c>
      <c r="E380" s="8">
        <v>2011</v>
      </c>
      <c r="I380">
        <v>1</v>
      </c>
    </row>
    <row r="381" spans="1:9">
      <c r="A381" t="s">
        <v>77</v>
      </c>
      <c r="B381" t="s">
        <v>51</v>
      </c>
      <c r="C381" t="s">
        <v>329</v>
      </c>
      <c r="D381" t="s">
        <v>318</v>
      </c>
      <c r="E381" s="8">
        <v>2013</v>
      </c>
      <c r="H381">
        <v>1</v>
      </c>
      <c r="I381">
        <v>1</v>
      </c>
    </row>
    <row r="382" spans="1:9">
      <c r="A382" t="s">
        <v>795</v>
      </c>
      <c r="B382" t="s">
        <v>51</v>
      </c>
      <c r="C382" t="s">
        <v>315</v>
      </c>
      <c r="D382" t="s">
        <v>318</v>
      </c>
      <c r="E382" s="8">
        <v>2012</v>
      </c>
      <c r="I382">
        <v>1</v>
      </c>
    </row>
    <row r="383" spans="1:9">
      <c r="A383" t="s">
        <v>788</v>
      </c>
      <c r="B383" t="s">
        <v>51</v>
      </c>
      <c r="C383" t="s">
        <v>315</v>
      </c>
      <c r="D383" t="s">
        <v>318</v>
      </c>
      <c r="E383" s="8">
        <v>2019</v>
      </c>
      <c r="I383">
        <v>1</v>
      </c>
    </row>
    <row r="384" spans="1:9">
      <c r="A384" t="s">
        <v>794</v>
      </c>
      <c r="B384" t="s">
        <v>51</v>
      </c>
      <c r="C384" t="s">
        <v>315</v>
      </c>
      <c r="D384" t="s">
        <v>311</v>
      </c>
      <c r="E384" s="8">
        <v>2014</v>
      </c>
      <c r="I384">
        <v>1</v>
      </c>
    </row>
    <row r="385" spans="1:9">
      <c r="A385" t="s">
        <v>746</v>
      </c>
      <c r="B385" t="s">
        <v>197</v>
      </c>
      <c r="C385" t="s">
        <v>315</v>
      </c>
      <c r="D385" t="s">
        <v>318</v>
      </c>
      <c r="E385" s="8">
        <v>2020</v>
      </c>
      <c r="I385">
        <v>1</v>
      </c>
    </row>
    <row r="386" spans="1:9">
      <c r="A386" t="s">
        <v>84</v>
      </c>
      <c r="B386" s="1" t="s">
        <v>197</v>
      </c>
      <c r="C386" t="s">
        <v>313</v>
      </c>
      <c r="D386" t="s">
        <v>313</v>
      </c>
      <c r="E386" s="8">
        <v>2021</v>
      </c>
      <c r="H386">
        <v>1</v>
      </c>
    </row>
    <row r="387" spans="1:9">
      <c r="A387" s="1" t="s">
        <v>262</v>
      </c>
      <c r="B387" s="1" t="s">
        <v>263</v>
      </c>
      <c r="C387" t="s">
        <v>315</v>
      </c>
      <c r="D387" t="s">
        <v>316</v>
      </c>
      <c r="E387" s="8">
        <v>2000</v>
      </c>
      <c r="F387">
        <v>1</v>
      </c>
      <c r="I387">
        <v>1</v>
      </c>
    </row>
    <row r="388" spans="1:9">
      <c r="A388" t="s">
        <v>417</v>
      </c>
      <c r="B388" s="1" t="s">
        <v>198</v>
      </c>
      <c r="C388" t="s">
        <v>313</v>
      </c>
      <c r="D388" t="s">
        <v>323</v>
      </c>
      <c r="E388" s="8">
        <v>2020</v>
      </c>
      <c r="H388">
        <v>1</v>
      </c>
    </row>
    <row r="389" spans="1:9">
      <c r="A389" s="1" t="s">
        <v>85</v>
      </c>
      <c r="B389" s="1" t="s">
        <v>198</v>
      </c>
      <c r="C389" t="s">
        <v>315</v>
      </c>
      <c r="D389" t="s">
        <v>371</v>
      </c>
      <c r="E389" s="8">
        <v>2015</v>
      </c>
      <c r="H389">
        <v>1</v>
      </c>
    </row>
    <row r="390" spans="1:9">
      <c r="A390" t="s">
        <v>418</v>
      </c>
      <c r="B390" s="1" t="s">
        <v>198</v>
      </c>
      <c r="C390" t="s">
        <v>315</v>
      </c>
      <c r="D390" t="s">
        <v>318</v>
      </c>
      <c r="E390" s="8">
        <v>2016</v>
      </c>
      <c r="H390">
        <v>1</v>
      </c>
    </row>
    <row r="391" spans="1:9">
      <c r="A391" t="s">
        <v>34</v>
      </c>
      <c r="B391" s="1" t="s">
        <v>198</v>
      </c>
      <c r="C391" t="s">
        <v>317</v>
      </c>
      <c r="D391" t="s">
        <v>341</v>
      </c>
      <c r="E391" s="8">
        <v>2017</v>
      </c>
      <c r="H391">
        <v>1</v>
      </c>
    </row>
    <row r="392" spans="1:9">
      <c r="A392" t="s">
        <v>798</v>
      </c>
      <c r="B392" t="s">
        <v>199</v>
      </c>
      <c r="C392" t="s">
        <v>319</v>
      </c>
      <c r="D392" t="s">
        <v>362</v>
      </c>
      <c r="E392" s="8">
        <v>2019</v>
      </c>
      <c r="I392">
        <v>1</v>
      </c>
    </row>
    <row r="393" spans="1:9">
      <c r="A393" t="s">
        <v>801</v>
      </c>
      <c r="B393" t="s">
        <v>199</v>
      </c>
      <c r="C393" t="s">
        <v>329</v>
      </c>
      <c r="D393" t="s">
        <v>318</v>
      </c>
      <c r="E393" s="8">
        <v>2016</v>
      </c>
      <c r="I393">
        <v>1</v>
      </c>
    </row>
    <row r="394" spans="1:9">
      <c r="A394" t="s">
        <v>799</v>
      </c>
      <c r="B394" t="s">
        <v>199</v>
      </c>
      <c r="C394" t="s">
        <v>315</v>
      </c>
      <c r="D394" t="s">
        <v>313</v>
      </c>
      <c r="E394" s="8">
        <v>2016</v>
      </c>
      <c r="I394">
        <v>1</v>
      </c>
    </row>
    <row r="395" spans="1:9">
      <c r="A395" t="s">
        <v>800</v>
      </c>
      <c r="B395" t="s">
        <v>199</v>
      </c>
      <c r="C395" t="s">
        <v>315</v>
      </c>
      <c r="D395" t="s">
        <v>362</v>
      </c>
      <c r="E395" s="8">
        <v>2013</v>
      </c>
      <c r="I395">
        <v>1</v>
      </c>
    </row>
    <row r="396" spans="1:9">
      <c r="A396" t="s">
        <v>126</v>
      </c>
      <c r="B396" s="1" t="s">
        <v>199</v>
      </c>
      <c r="C396" s="4" t="s">
        <v>317</v>
      </c>
      <c r="D396" s="4" t="s">
        <v>318</v>
      </c>
      <c r="E396" s="8">
        <v>2016</v>
      </c>
      <c r="H396">
        <v>1</v>
      </c>
    </row>
    <row r="397" spans="1:9">
      <c r="A397" t="s">
        <v>797</v>
      </c>
      <c r="B397" t="s">
        <v>199</v>
      </c>
      <c r="C397" t="s">
        <v>315</v>
      </c>
      <c r="D397" t="s">
        <v>313</v>
      </c>
      <c r="E397" s="8">
        <v>2021</v>
      </c>
      <c r="I397">
        <v>1</v>
      </c>
    </row>
    <row r="398" spans="1:9">
      <c r="A398" t="s">
        <v>107</v>
      </c>
      <c r="B398" s="1" t="s">
        <v>222</v>
      </c>
      <c r="C398" t="s">
        <v>315</v>
      </c>
      <c r="D398" t="s">
        <v>318</v>
      </c>
      <c r="E398" s="8">
        <v>2017</v>
      </c>
      <c r="H398">
        <v>1</v>
      </c>
    </row>
    <row r="399" spans="1:9">
      <c r="A399" t="s">
        <v>99</v>
      </c>
      <c r="B399" s="1" t="s">
        <v>222</v>
      </c>
      <c r="C399" t="s">
        <v>322</v>
      </c>
      <c r="D399" t="s">
        <v>322</v>
      </c>
      <c r="E399" s="8">
        <v>2021</v>
      </c>
      <c r="H399">
        <v>1</v>
      </c>
    </row>
    <row r="400" spans="1:9">
      <c r="A400" t="s">
        <v>810</v>
      </c>
      <c r="B400" s="1" t="s">
        <v>222</v>
      </c>
      <c r="C400" t="s">
        <v>315</v>
      </c>
      <c r="D400" t="s">
        <v>318</v>
      </c>
      <c r="E400" s="8">
        <v>2019</v>
      </c>
      <c r="I400">
        <v>1</v>
      </c>
    </row>
    <row r="401" spans="1:9">
      <c r="A401" t="s">
        <v>846</v>
      </c>
      <c r="B401" s="1" t="s">
        <v>222</v>
      </c>
      <c r="C401" t="s">
        <v>315</v>
      </c>
      <c r="D401" t="s">
        <v>318</v>
      </c>
      <c r="E401" s="8">
        <v>2011</v>
      </c>
      <c r="I401">
        <v>1</v>
      </c>
    </row>
    <row r="402" spans="1:9">
      <c r="A402" t="s">
        <v>53</v>
      </c>
      <c r="B402" t="s">
        <v>222</v>
      </c>
      <c r="C402" t="s">
        <v>313</v>
      </c>
      <c r="D402" t="s">
        <v>318</v>
      </c>
      <c r="E402" s="8">
        <v>2011</v>
      </c>
      <c r="H402">
        <v>1</v>
      </c>
      <c r="I402">
        <v>1</v>
      </c>
    </row>
    <row r="403" spans="1:9">
      <c r="A403" t="s">
        <v>111</v>
      </c>
      <c r="B403" s="1" t="s">
        <v>222</v>
      </c>
      <c r="C403" t="s">
        <v>322</v>
      </c>
      <c r="D403" t="s">
        <v>322</v>
      </c>
      <c r="E403" s="8">
        <v>2021</v>
      </c>
      <c r="H403">
        <v>1</v>
      </c>
    </row>
    <row r="404" spans="1:9">
      <c r="A404" t="s">
        <v>158</v>
      </c>
      <c r="B404" s="1" t="s">
        <v>222</v>
      </c>
      <c r="C404" t="s">
        <v>313</v>
      </c>
      <c r="D404" t="s">
        <v>318</v>
      </c>
      <c r="E404" s="8">
        <v>2021</v>
      </c>
      <c r="H404">
        <v>1</v>
      </c>
    </row>
    <row r="405" spans="1:9">
      <c r="A405" t="s">
        <v>455</v>
      </c>
      <c r="B405" s="1" t="s">
        <v>222</v>
      </c>
      <c r="C405" t="s">
        <v>329</v>
      </c>
      <c r="D405" t="s">
        <v>318</v>
      </c>
      <c r="E405" s="8">
        <v>2017</v>
      </c>
      <c r="H405">
        <v>1</v>
      </c>
    </row>
    <row r="406" spans="1:9">
      <c r="A406" t="s">
        <v>428</v>
      </c>
      <c r="B406" s="1" t="s">
        <v>222</v>
      </c>
      <c r="C406" t="s">
        <v>337</v>
      </c>
      <c r="D406" t="s">
        <v>323</v>
      </c>
      <c r="E406" s="8">
        <v>2016</v>
      </c>
      <c r="H406">
        <v>1</v>
      </c>
    </row>
    <row r="407" spans="1:9">
      <c r="A407" t="s">
        <v>420</v>
      </c>
      <c r="B407" s="1" t="s">
        <v>222</v>
      </c>
      <c r="C407" t="s">
        <v>313</v>
      </c>
      <c r="D407" t="s">
        <v>313</v>
      </c>
      <c r="E407" s="8">
        <v>2013</v>
      </c>
      <c r="H407">
        <v>1</v>
      </c>
    </row>
    <row r="408" spans="1:9">
      <c r="A408" t="s">
        <v>1041</v>
      </c>
      <c r="B408" s="1" t="s">
        <v>222</v>
      </c>
      <c r="C408" t="s">
        <v>315</v>
      </c>
      <c r="D408" t="s">
        <v>318</v>
      </c>
      <c r="E408" s="8">
        <v>2013</v>
      </c>
      <c r="I408">
        <v>1</v>
      </c>
    </row>
    <row r="409" spans="1:9">
      <c r="A409" t="s">
        <v>837</v>
      </c>
      <c r="B409" s="1" t="s">
        <v>222</v>
      </c>
      <c r="C409" t="s">
        <v>315</v>
      </c>
      <c r="D409" t="s">
        <v>318</v>
      </c>
      <c r="E409" s="8">
        <v>2012</v>
      </c>
      <c r="I409">
        <v>1</v>
      </c>
    </row>
    <row r="410" spans="1:9">
      <c r="A410" t="s">
        <v>101</v>
      </c>
      <c r="B410" s="1" t="s">
        <v>222</v>
      </c>
      <c r="C410" t="s">
        <v>323</v>
      </c>
      <c r="D410" t="s">
        <v>322</v>
      </c>
      <c r="E410" s="8">
        <v>2018</v>
      </c>
      <c r="G410">
        <v>1</v>
      </c>
      <c r="H410">
        <v>1</v>
      </c>
    </row>
    <row r="411" spans="1:9">
      <c r="A411" t="s">
        <v>822</v>
      </c>
      <c r="B411" s="1" t="s">
        <v>222</v>
      </c>
      <c r="C411" t="s">
        <v>315</v>
      </c>
      <c r="D411" t="s">
        <v>318</v>
      </c>
      <c r="E411" s="8">
        <v>2018</v>
      </c>
      <c r="I411">
        <v>1</v>
      </c>
    </row>
    <row r="412" spans="1:9">
      <c r="A412" t="s">
        <v>2</v>
      </c>
      <c r="B412" s="1" t="s">
        <v>222</v>
      </c>
      <c r="C412" t="s">
        <v>348</v>
      </c>
      <c r="D412" t="s">
        <v>318</v>
      </c>
      <c r="E412" s="8">
        <v>2012</v>
      </c>
      <c r="H412">
        <v>1</v>
      </c>
    </row>
    <row r="413" spans="1:9">
      <c r="A413" t="s">
        <v>464</v>
      </c>
      <c r="B413" s="1" t="s">
        <v>222</v>
      </c>
      <c r="C413" t="s">
        <v>329</v>
      </c>
      <c r="D413" t="s">
        <v>318</v>
      </c>
      <c r="E413" s="8">
        <v>2021</v>
      </c>
      <c r="H413">
        <v>1</v>
      </c>
    </row>
    <row r="414" spans="1:9">
      <c r="A414" t="s">
        <v>848</v>
      </c>
      <c r="B414" s="1" t="s">
        <v>222</v>
      </c>
      <c r="C414" t="s">
        <v>315</v>
      </c>
      <c r="D414" t="s">
        <v>318</v>
      </c>
      <c r="E414" s="8">
        <v>2021</v>
      </c>
      <c r="I414">
        <v>1</v>
      </c>
    </row>
    <row r="415" spans="1:9">
      <c r="A415" t="s">
        <v>827</v>
      </c>
      <c r="B415" s="1" t="s">
        <v>222</v>
      </c>
      <c r="C415" t="s">
        <v>315</v>
      </c>
      <c r="D415" t="s">
        <v>318</v>
      </c>
      <c r="E415" s="8">
        <v>2017</v>
      </c>
      <c r="I415">
        <v>1</v>
      </c>
    </row>
    <row r="416" spans="1:9">
      <c r="A416" s="1" t="s">
        <v>252</v>
      </c>
      <c r="B416" s="1" t="s">
        <v>222</v>
      </c>
      <c r="C416" t="s">
        <v>316</v>
      </c>
      <c r="D416" t="s">
        <v>318</v>
      </c>
      <c r="E416" s="8">
        <v>2008</v>
      </c>
      <c r="F416">
        <v>1</v>
      </c>
      <c r="I416">
        <v>1</v>
      </c>
    </row>
    <row r="417" spans="1:9">
      <c r="A417" t="s">
        <v>824</v>
      </c>
      <c r="B417" s="1" t="s">
        <v>222</v>
      </c>
      <c r="C417" t="s">
        <v>315</v>
      </c>
      <c r="D417" t="s">
        <v>314</v>
      </c>
      <c r="E417" s="8">
        <v>2012</v>
      </c>
      <c r="I417">
        <v>1</v>
      </c>
    </row>
    <row r="418" spans="1:9">
      <c r="A418" t="s">
        <v>76</v>
      </c>
      <c r="B418" s="1" t="s">
        <v>222</v>
      </c>
      <c r="C418" t="s">
        <v>317</v>
      </c>
      <c r="D418" t="s">
        <v>318</v>
      </c>
      <c r="E418" s="8">
        <v>2016</v>
      </c>
      <c r="H418">
        <v>1</v>
      </c>
    </row>
    <row r="419" spans="1:9">
      <c r="A419" t="s">
        <v>450</v>
      </c>
      <c r="B419" s="1" t="s">
        <v>222</v>
      </c>
      <c r="C419" t="s">
        <v>317</v>
      </c>
      <c r="D419" t="s">
        <v>318</v>
      </c>
      <c r="E419" s="8">
        <v>2016</v>
      </c>
      <c r="H419">
        <v>1</v>
      </c>
    </row>
    <row r="420" spans="1:9">
      <c r="A420" t="s">
        <v>128</v>
      </c>
      <c r="B420" s="1" t="s">
        <v>222</v>
      </c>
      <c r="C420" t="s">
        <v>317</v>
      </c>
      <c r="D420" t="s">
        <v>318</v>
      </c>
      <c r="E420" s="8">
        <v>2012</v>
      </c>
      <c r="H420">
        <v>1</v>
      </c>
    </row>
    <row r="421" spans="1:9">
      <c r="A421" t="s">
        <v>439</v>
      </c>
      <c r="B421" s="1" t="s">
        <v>222</v>
      </c>
      <c r="C421" t="s">
        <v>322</v>
      </c>
      <c r="D421" t="s">
        <v>322</v>
      </c>
      <c r="E421" s="8">
        <v>2019</v>
      </c>
      <c r="H421">
        <v>1</v>
      </c>
    </row>
    <row r="422" spans="1:9">
      <c r="A422" t="s">
        <v>836</v>
      </c>
      <c r="B422" s="1" t="s">
        <v>222</v>
      </c>
      <c r="C422" t="s">
        <v>315</v>
      </c>
      <c r="D422" t="s">
        <v>314</v>
      </c>
      <c r="E422" s="8">
        <v>2021</v>
      </c>
      <c r="I422">
        <v>1</v>
      </c>
    </row>
    <row r="423" spans="1:9">
      <c r="A423" t="s">
        <v>427</v>
      </c>
      <c r="B423" s="1" t="s">
        <v>222</v>
      </c>
      <c r="C423" t="s">
        <v>313</v>
      </c>
      <c r="D423" t="s">
        <v>318</v>
      </c>
      <c r="E423" s="8">
        <v>2017</v>
      </c>
      <c r="H423">
        <v>1</v>
      </c>
    </row>
    <row r="424" spans="1:9">
      <c r="A424" t="s">
        <v>571</v>
      </c>
      <c r="B424" s="1" t="s">
        <v>222</v>
      </c>
      <c r="C424" t="s">
        <v>341</v>
      </c>
      <c r="D424" t="s">
        <v>318</v>
      </c>
      <c r="E424" s="8">
        <v>2017</v>
      </c>
      <c r="G424">
        <v>1</v>
      </c>
    </row>
    <row r="425" spans="1:9">
      <c r="A425" t="s">
        <v>448</v>
      </c>
      <c r="B425" s="1" t="s">
        <v>222</v>
      </c>
      <c r="C425" t="s">
        <v>322</v>
      </c>
      <c r="D425" t="s">
        <v>322</v>
      </c>
      <c r="E425" s="8">
        <v>1995</v>
      </c>
      <c r="H425">
        <v>1</v>
      </c>
    </row>
    <row r="426" spans="1:9">
      <c r="A426" t="s">
        <v>421</v>
      </c>
      <c r="B426" s="1" t="s">
        <v>222</v>
      </c>
      <c r="C426" t="s">
        <v>323</v>
      </c>
      <c r="D426" t="s">
        <v>322</v>
      </c>
      <c r="E426" s="8">
        <v>2015</v>
      </c>
      <c r="H426">
        <v>1</v>
      </c>
    </row>
    <row r="427" spans="1:9">
      <c r="A427" s="5" t="s">
        <v>819</v>
      </c>
      <c r="B427" s="1" t="s">
        <v>222</v>
      </c>
      <c r="C427" t="s">
        <v>327</v>
      </c>
      <c r="D427" t="s">
        <v>311</v>
      </c>
      <c r="E427" s="8">
        <v>2011</v>
      </c>
      <c r="I427">
        <v>1</v>
      </c>
    </row>
    <row r="428" spans="1:9">
      <c r="A428" s="1" t="s">
        <v>374</v>
      </c>
      <c r="B428" s="1" t="s">
        <v>222</v>
      </c>
      <c r="C428" t="s">
        <v>317</v>
      </c>
      <c r="D428" t="s">
        <v>318</v>
      </c>
      <c r="E428" s="8">
        <v>2013</v>
      </c>
      <c r="H428">
        <v>1</v>
      </c>
    </row>
    <row r="429" spans="1:9">
      <c r="A429" t="s">
        <v>569</v>
      </c>
      <c r="B429" s="1" t="s">
        <v>222</v>
      </c>
      <c r="C429" t="s">
        <v>314</v>
      </c>
      <c r="D429" t="s">
        <v>314</v>
      </c>
      <c r="E429" s="8">
        <v>2019</v>
      </c>
      <c r="G429">
        <v>1</v>
      </c>
      <c r="H429">
        <v>1</v>
      </c>
    </row>
    <row r="430" spans="1:9">
      <c r="A430" s="5" t="s">
        <v>812</v>
      </c>
      <c r="B430" s="1" t="s">
        <v>222</v>
      </c>
      <c r="C430" t="s">
        <v>311</v>
      </c>
      <c r="D430" t="s">
        <v>311</v>
      </c>
      <c r="E430" s="8">
        <v>2019</v>
      </c>
      <c r="I430">
        <v>1</v>
      </c>
    </row>
    <row r="431" spans="1:9">
      <c r="A431" t="s">
        <v>804</v>
      </c>
      <c r="B431" t="s">
        <v>222</v>
      </c>
      <c r="C431" t="s">
        <v>315</v>
      </c>
      <c r="D431" t="s">
        <v>318</v>
      </c>
      <c r="E431" s="8">
        <v>2021</v>
      </c>
      <c r="F431">
        <v>1</v>
      </c>
      <c r="I431">
        <v>1</v>
      </c>
    </row>
    <row r="432" spans="1:9">
      <c r="A432" t="s">
        <v>460</v>
      </c>
      <c r="B432" s="1" t="s">
        <v>222</v>
      </c>
      <c r="C432" t="s">
        <v>315</v>
      </c>
      <c r="D432" t="s">
        <v>322</v>
      </c>
      <c r="E432" s="8">
        <v>2019</v>
      </c>
      <c r="H432">
        <v>1</v>
      </c>
    </row>
    <row r="433" spans="1:9">
      <c r="A433" t="s">
        <v>562</v>
      </c>
      <c r="B433" s="1" t="s">
        <v>222</v>
      </c>
      <c r="C433" t="s">
        <v>348</v>
      </c>
      <c r="D433" t="s">
        <v>318</v>
      </c>
      <c r="E433" s="8">
        <v>2019</v>
      </c>
      <c r="G433">
        <v>1</v>
      </c>
      <c r="I433">
        <v>1</v>
      </c>
    </row>
    <row r="434" spans="1:9">
      <c r="A434" s="5" t="s">
        <v>811</v>
      </c>
      <c r="B434" s="1" t="s">
        <v>222</v>
      </c>
      <c r="C434" t="s">
        <v>315</v>
      </c>
      <c r="D434" t="s">
        <v>322</v>
      </c>
      <c r="E434" s="8">
        <v>2021</v>
      </c>
      <c r="I434">
        <v>1</v>
      </c>
    </row>
    <row r="435" spans="1:9">
      <c r="A435" t="s">
        <v>425</v>
      </c>
      <c r="B435" s="1" t="s">
        <v>222</v>
      </c>
      <c r="C435" t="s">
        <v>341</v>
      </c>
      <c r="D435" t="s">
        <v>318</v>
      </c>
      <c r="E435" s="8">
        <v>2013</v>
      </c>
      <c r="H435">
        <v>1</v>
      </c>
    </row>
    <row r="436" spans="1:9">
      <c r="A436" t="s">
        <v>447</v>
      </c>
      <c r="B436" s="1" t="s">
        <v>222</v>
      </c>
      <c r="C436" t="s">
        <v>315</v>
      </c>
      <c r="D436" t="s">
        <v>311</v>
      </c>
      <c r="E436" s="8">
        <v>2013</v>
      </c>
      <c r="H436">
        <v>1</v>
      </c>
    </row>
    <row r="437" spans="1:9">
      <c r="A437" t="s">
        <v>457</v>
      </c>
      <c r="B437" s="1" t="s">
        <v>222</v>
      </c>
      <c r="C437" t="s">
        <v>340</v>
      </c>
      <c r="D437" t="s">
        <v>327</v>
      </c>
      <c r="E437" s="8">
        <v>2016</v>
      </c>
      <c r="H437">
        <v>1</v>
      </c>
    </row>
    <row r="438" spans="1:9">
      <c r="A438" t="s">
        <v>806</v>
      </c>
      <c r="B438" t="s">
        <v>222</v>
      </c>
      <c r="C438" t="s">
        <v>315</v>
      </c>
      <c r="D438" t="s">
        <v>322</v>
      </c>
      <c r="E438" s="8">
        <v>2012</v>
      </c>
      <c r="I438">
        <v>1</v>
      </c>
    </row>
    <row r="439" spans="1:9">
      <c r="A439" t="s">
        <v>462</v>
      </c>
      <c r="B439" s="1" t="s">
        <v>222</v>
      </c>
      <c r="C439" t="s">
        <v>314</v>
      </c>
      <c r="D439" t="s">
        <v>314</v>
      </c>
      <c r="E439" s="8">
        <v>2017</v>
      </c>
      <c r="H439">
        <v>1</v>
      </c>
      <c r="I439">
        <v>1</v>
      </c>
    </row>
    <row r="440" spans="1:9">
      <c r="A440" t="s">
        <v>820</v>
      </c>
      <c r="B440" s="1" t="s">
        <v>222</v>
      </c>
      <c r="C440" t="s">
        <v>315</v>
      </c>
      <c r="D440" t="s">
        <v>314</v>
      </c>
      <c r="E440" s="8">
        <v>2019</v>
      </c>
      <c r="I440">
        <v>1</v>
      </c>
    </row>
    <row r="441" spans="1:9">
      <c r="A441" t="s">
        <v>465</v>
      </c>
      <c r="B441" s="1" t="s">
        <v>222</v>
      </c>
      <c r="C441" t="s">
        <v>317</v>
      </c>
      <c r="D441" t="s">
        <v>318</v>
      </c>
      <c r="E441" s="8">
        <v>2013</v>
      </c>
      <c r="H441">
        <v>1</v>
      </c>
    </row>
    <row r="442" spans="1:9">
      <c r="A442" t="s">
        <v>33</v>
      </c>
      <c r="B442" s="1" t="s">
        <v>222</v>
      </c>
      <c r="C442" t="s">
        <v>329</v>
      </c>
      <c r="D442" t="s">
        <v>314</v>
      </c>
      <c r="E442" s="8">
        <v>2020</v>
      </c>
      <c r="G442">
        <v>1</v>
      </c>
      <c r="I442">
        <v>1</v>
      </c>
    </row>
    <row r="443" spans="1:9">
      <c r="A443" t="s">
        <v>847</v>
      </c>
      <c r="B443" s="1" t="s">
        <v>222</v>
      </c>
      <c r="C443" t="s">
        <v>315</v>
      </c>
      <c r="D443" t="s">
        <v>318</v>
      </c>
      <c r="E443" s="8">
        <v>2013</v>
      </c>
      <c r="I443">
        <v>1</v>
      </c>
    </row>
    <row r="444" spans="1:9">
      <c r="A444" t="s">
        <v>796</v>
      </c>
      <c r="B444" t="s">
        <v>222</v>
      </c>
      <c r="C444" t="s">
        <v>315</v>
      </c>
      <c r="D444" t="s">
        <v>318</v>
      </c>
      <c r="E444" s="8">
        <v>2018</v>
      </c>
      <c r="I444">
        <v>1</v>
      </c>
    </row>
    <row r="445" spans="1:9">
      <c r="A445" t="s">
        <v>807</v>
      </c>
      <c r="B445" t="s">
        <v>222</v>
      </c>
      <c r="C445" t="s">
        <v>315</v>
      </c>
      <c r="D445" t="s">
        <v>318</v>
      </c>
      <c r="E445" s="8">
        <v>2018</v>
      </c>
      <c r="I445">
        <v>1</v>
      </c>
    </row>
    <row r="446" spans="1:9">
      <c r="A446" t="s">
        <v>463</v>
      </c>
      <c r="B446" s="1" t="s">
        <v>222</v>
      </c>
      <c r="C446" t="s">
        <v>311</v>
      </c>
      <c r="D446" t="s">
        <v>311</v>
      </c>
      <c r="E446" s="8">
        <v>2012</v>
      </c>
      <c r="H446">
        <v>1</v>
      </c>
    </row>
    <row r="447" spans="1:9">
      <c r="A447" t="s">
        <v>456</v>
      </c>
      <c r="B447" s="1" t="s">
        <v>222</v>
      </c>
      <c r="C447" t="s">
        <v>329</v>
      </c>
      <c r="D447" t="s">
        <v>318</v>
      </c>
      <c r="E447" s="8">
        <v>2019</v>
      </c>
      <c r="H447">
        <v>1</v>
      </c>
    </row>
    <row r="448" spans="1:9">
      <c r="A448" s="1" t="s">
        <v>248</v>
      </c>
      <c r="B448" s="1" t="s">
        <v>222</v>
      </c>
      <c r="C448" t="s">
        <v>322</v>
      </c>
      <c r="D448" t="s">
        <v>322</v>
      </c>
      <c r="E448" s="8">
        <v>2010</v>
      </c>
      <c r="F448">
        <v>1</v>
      </c>
      <c r="H448">
        <v>1</v>
      </c>
      <c r="I448">
        <v>1</v>
      </c>
    </row>
    <row r="449" spans="1:9">
      <c r="A449" t="s">
        <v>445</v>
      </c>
      <c r="B449" s="1" t="s">
        <v>222</v>
      </c>
      <c r="C449" t="s">
        <v>315</v>
      </c>
      <c r="D449" t="s">
        <v>318</v>
      </c>
      <c r="E449" s="8">
        <v>2021</v>
      </c>
      <c r="H449">
        <v>1</v>
      </c>
    </row>
    <row r="450" spans="1:9">
      <c r="A450" t="s">
        <v>801</v>
      </c>
      <c r="B450" s="1" t="s">
        <v>222</v>
      </c>
      <c r="C450" t="s">
        <v>315</v>
      </c>
      <c r="D450" t="s">
        <v>318</v>
      </c>
      <c r="E450" s="8">
        <v>2016</v>
      </c>
      <c r="I450">
        <v>1</v>
      </c>
    </row>
    <row r="451" spans="1:9">
      <c r="A451" t="s">
        <v>94</v>
      </c>
      <c r="B451" s="1" t="s">
        <v>222</v>
      </c>
      <c r="C451" t="s">
        <v>315</v>
      </c>
      <c r="D451" t="s">
        <v>311</v>
      </c>
      <c r="E451" s="8">
        <v>2013</v>
      </c>
      <c r="H451">
        <v>1</v>
      </c>
    </row>
    <row r="452" spans="1:9">
      <c r="A452" t="s">
        <v>560</v>
      </c>
      <c r="B452" s="1" t="s">
        <v>222</v>
      </c>
      <c r="C452" t="s">
        <v>322</v>
      </c>
      <c r="D452" t="s">
        <v>322</v>
      </c>
      <c r="E452" s="8">
        <v>2015</v>
      </c>
      <c r="G452">
        <v>1</v>
      </c>
    </row>
    <row r="453" spans="1:9">
      <c r="A453" t="s">
        <v>443</v>
      </c>
      <c r="B453" s="1" t="s">
        <v>222</v>
      </c>
      <c r="C453" t="s">
        <v>322</v>
      </c>
      <c r="D453" t="s">
        <v>322</v>
      </c>
      <c r="E453" s="8">
        <v>2021</v>
      </c>
      <c r="H453">
        <v>1</v>
      </c>
    </row>
    <row r="454" spans="1:9">
      <c r="A454" t="s">
        <v>567</v>
      </c>
      <c r="B454" s="1" t="s">
        <v>222</v>
      </c>
      <c r="C454" t="s">
        <v>313</v>
      </c>
      <c r="D454" t="s">
        <v>318</v>
      </c>
      <c r="E454" s="8">
        <v>2017</v>
      </c>
      <c r="G454">
        <v>1</v>
      </c>
    </row>
    <row r="455" spans="1:9">
      <c r="A455" s="1" t="s">
        <v>277</v>
      </c>
      <c r="B455" s="1" t="s">
        <v>222</v>
      </c>
      <c r="C455" t="s">
        <v>317</v>
      </c>
      <c r="D455" t="s">
        <v>318</v>
      </c>
      <c r="E455" s="8">
        <v>2000</v>
      </c>
      <c r="F455">
        <v>1</v>
      </c>
      <c r="I455">
        <v>1</v>
      </c>
    </row>
    <row r="456" spans="1:9">
      <c r="A456" t="s">
        <v>635</v>
      </c>
      <c r="B456" s="1" t="s">
        <v>222</v>
      </c>
      <c r="C456" t="s">
        <v>315</v>
      </c>
      <c r="D456" t="s">
        <v>318</v>
      </c>
      <c r="E456" s="8">
        <v>2021</v>
      </c>
      <c r="I456">
        <v>1</v>
      </c>
    </row>
    <row r="457" spans="1:9">
      <c r="A457" s="1" t="s">
        <v>382</v>
      </c>
      <c r="B457" s="1" t="s">
        <v>222</v>
      </c>
      <c r="C457" t="s">
        <v>315</v>
      </c>
      <c r="D457" t="s">
        <v>318</v>
      </c>
      <c r="E457" s="8">
        <v>2013</v>
      </c>
      <c r="H457">
        <v>1</v>
      </c>
    </row>
    <row r="458" spans="1:9">
      <c r="A458" t="s">
        <v>838</v>
      </c>
      <c r="B458" s="1" t="s">
        <v>222</v>
      </c>
      <c r="C458" t="s">
        <v>315</v>
      </c>
      <c r="D458" t="s">
        <v>318</v>
      </c>
      <c r="E458" s="8">
        <v>2016</v>
      </c>
      <c r="I458">
        <v>1</v>
      </c>
    </row>
    <row r="459" spans="1:9">
      <c r="A459" t="s">
        <v>554</v>
      </c>
      <c r="B459" s="1" t="s">
        <v>222</v>
      </c>
      <c r="C459" t="s">
        <v>362</v>
      </c>
      <c r="D459" t="s">
        <v>314</v>
      </c>
      <c r="E459" s="8">
        <v>2017</v>
      </c>
      <c r="G459">
        <v>1</v>
      </c>
    </row>
    <row r="460" spans="1:9">
      <c r="A460" t="s">
        <v>143</v>
      </c>
      <c r="B460" s="1" t="s">
        <v>222</v>
      </c>
      <c r="C460" t="s">
        <v>322</v>
      </c>
      <c r="D460" t="s">
        <v>322</v>
      </c>
      <c r="E460" s="8">
        <v>2021</v>
      </c>
      <c r="H460">
        <v>1</v>
      </c>
    </row>
    <row r="461" spans="1:9">
      <c r="A461" t="s">
        <v>818</v>
      </c>
      <c r="B461" s="1" t="s">
        <v>222</v>
      </c>
      <c r="C461" t="s">
        <v>315</v>
      </c>
      <c r="D461" t="s">
        <v>322</v>
      </c>
      <c r="E461" s="8">
        <v>2013</v>
      </c>
      <c r="H461">
        <v>1</v>
      </c>
      <c r="I461">
        <v>1</v>
      </c>
    </row>
    <row r="462" spans="1:9">
      <c r="A462" t="s">
        <v>438</v>
      </c>
      <c r="B462" s="1" t="s">
        <v>222</v>
      </c>
      <c r="C462" t="s">
        <v>350</v>
      </c>
      <c r="D462" t="s">
        <v>322</v>
      </c>
      <c r="E462" s="8">
        <v>2013</v>
      </c>
      <c r="H462">
        <v>1</v>
      </c>
    </row>
    <row r="463" spans="1:9">
      <c r="A463" t="s">
        <v>49</v>
      </c>
      <c r="B463" s="1" t="s">
        <v>222</v>
      </c>
      <c r="C463" t="s">
        <v>348</v>
      </c>
      <c r="D463" t="s">
        <v>318</v>
      </c>
      <c r="E463" s="8">
        <v>2020</v>
      </c>
      <c r="H463">
        <v>1</v>
      </c>
    </row>
    <row r="464" spans="1:9">
      <c r="A464" t="s">
        <v>470</v>
      </c>
      <c r="B464" s="1" t="s">
        <v>222</v>
      </c>
      <c r="C464" t="s">
        <v>323</v>
      </c>
      <c r="D464" t="s">
        <v>323</v>
      </c>
      <c r="E464" s="8">
        <v>2016</v>
      </c>
      <c r="H464">
        <v>1</v>
      </c>
    </row>
    <row r="465" spans="1:9">
      <c r="A465" t="s">
        <v>825</v>
      </c>
      <c r="B465" s="1" t="s">
        <v>222</v>
      </c>
      <c r="C465" t="s">
        <v>826</v>
      </c>
      <c r="D465" t="s">
        <v>322</v>
      </c>
      <c r="E465" s="8">
        <v>2011</v>
      </c>
      <c r="I465">
        <v>1</v>
      </c>
    </row>
    <row r="466" spans="1:9">
      <c r="A466" t="s">
        <v>154</v>
      </c>
      <c r="B466" s="1" t="s">
        <v>222</v>
      </c>
      <c r="C466" t="s">
        <v>315</v>
      </c>
      <c r="D466" t="s">
        <v>322</v>
      </c>
      <c r="E466" s="8">
        <v>2013</v>
      </c>
      <c r="H466">
        <v>1</v>
      </c>
    </row>
    <row r="467" spans="1:9">
      <c r="A467" t="s">
        <v>430</v>
      </c>
      <c r="B467" s="1" t="s">
        <v>222</v>
      </c>
      <c r="C467" t="s">
        <v>317</v>
      </c>
      <c r="D467" t="s">
        <v>318</v>
      </c>
      <c r="E467" s="8">
        <v>2021</v>
      </c>
      <c r="H467">
        <v>1</v>
      </c>
    </row>
    <row r="468" spans="1:9">
      <c r="A468" t="s">
        <v>436</v>
      </c>
      <c r="B468" s="1" t="s">
        <v>222</v>
      </c>
      <c r="C468" t="s">
        <v>313</v>
      </c>
      <c r="D468" t="s">
        <v>323</v>
      </c>
      <c r="E468" s="8">
        <v>2017</v>
      </c>
      <c r="H468">
        <v>1</v>
      </c>
    </row>
    <row r="469" spans="1:9">
      <c r="A469" t="s">
        <v>15</v>
      </c>
      <c r="B469" s="1" t="s">
        <v>222</v>
      </c>
      <c r="C469" s="4" t="s">
        <v>315</v>
      </c>
      <c r="D469" s="4" t="s">
        <v>318</v>
      </c>
      <c r="E469" s="9">
        <v>2014</v>
      </c>
      <c r="H469">
        <v>1</v>
      </c>
    </row>
    <row r="470" spans="1:9">
      <c r="A470" t="s">
        <v>808</v>
      </c>
      <c r="B470" t="s">
        <v>222</v>
      </c>
      <c r="C470" t="s">
        <v>315</v>
      </c>
      <c r="D470" t="s">
        <v>318</v>
      </c>
      <c r="E470" s="8">
        <v>2021</v>
      </c>
      <c r="I470">
        <v>1</v>
      </c>
    </row>
    <row r="471" spans="1:9">
      <c r="A471" t="s">
        <v>171</v>
      </c>
      <c r="B471" s="1" t="s">
        <v>222</v>
      </c>
      <c r="C471" s="4" t="s">
        <v>329</v>
      </c>
      <c r="D471" s="4" t="s">
        <v>318</v>
      </c>
      <c r="E471" s="9">
        <v>2014</v>
      </c>
      <c r="H471">
        <v>1</v>
      </c>
    </row>
    <row r="472" spans="1:9">
      <c r="A472" t="s">
        <v>814</v>
      </c>
      <c r="B472" s="1" t="s">
        <v>222</v>
      </c>
      <c r="C472" t="s">
        <v>315</v>
      </c>
      <c r="D472" t="s">
        <v>322</v>
      </c>
      <c r="E472" s="8">
        <v>2011</v>
      </c>
      <c r="I472">
        <v>1</v>
      </c>
    </row>
    <row r="473" spans="1:9">
      <c r="A473" t="s">
        <v>558</v>
      </c>
      <c r="B473" s="1" t="s">
        <v>222</v>
      </c>
      <c r="C473" t="s">
        <v>362</v>
      </c>
      <c r="D473" t="s">
        <v>362</v>
      </c>
      <c r="E473" s="8">
        <v>2021</v>
      </c>
      <c r="G473">
        <v>1</v>
      </c>
      <c r="I473">
        <v>1</v>
      </c>
    </row>
    <row r="474" spans="1:9">
      <c r="A474" t="s">
        <v>444</v>
      </c>
      <c r="B474" s="1" t="s">
        <v>222</v>
      </c>
      <c r="C474" t="s">
        <v>314</v>
      </c>
      <c r="D474" t="s">
        <v>314</v>
      </c>
      <c r="E474" s="8">
        <v>2021</v>
      </c>
      <c r="H474">
        <v>1</v>
      </c>
    </row>
    <row r="475" spans="1:9">
      <c r="A475" s="1" t="s">
        <v>240</v>
      </c>
      <c r="B475" s="1" t="s">
        <v>222</v>
      </c>
      <c r="C475" t="s">
        <v>323</v>
      </c>
      <c r="D475" t="s">
        <v>323</v>
      </c>
      <c r="E475" s="8">
        <v>2017</v>
      </c>
      <c r="F475">
        <v>1</v>
      </c>
    </row>
    <row r="476" spans="1:9">
      <c r="A476" t="s">
        <v>471</v>
      </c>
      <c r="B476" s="1" t="s">
        <v>222</v>
      </c>
      <c r="C476" t="s">
        <v>329</v>
      </c>
      <c r="D476" t="s">
        <v>318</v>
      </c>
      <c r="E476" s="8">
        <v>2016</v>
      </c>
      <c r="H476">
        <v>1</v>
      </c>
    </row>
    <row r="477" spans="1:9">
      <c r="A477" t="s">
        <v>290</v>
      </c>
      <c r="B477" t="s">
        <v>222</v>
      </c>
      <c r="C477" t="s">
        <v>314</v>
      </c>
      <c r="D477" t="s">
        <v>314</v>
      </c>
      <c r="E477" s="8">
        <v>2008</v>
      </c>
      <c r="F477">
        <v>1</v>
      </c>
      <c r="I477">
        <v>1</v>
      </c>
    </row>
    <row r="478" spans="1:9">
      <c r="A478" t="s">
        <v>832</v>
      </c>
      <c r="B478" s="1" t="s">
        <v>222</v>
      </c>
      <c r="C478" t="s">
        <v>315</v>
      </c>
      <c r="D478" t="s">
        <v>322</v>
      </c>
      <c r="E478" s="8">
        <v>2009</v>
      </c>
      <c r="I478">
        <v>1</v>
      </c>
    </row>
    <row r="479" spans="1:9">
      <c r="A479" t="s">
        <v>459</v>
      </c>
      <c r="B479" s="1" t="s">
        <v>222</v>
      </c>
      <c r="C479" t="s">
        <v>322</v>
      </c>
      <c r="D479" t="s">
        <v>322</v>
      </c>
      <c r="E479" s="8">
        <v>2016</v>
      </c>
      <c r="H479">
        <v>1</v>
      </c>
    </row>
    <row r="480" spans="1:9">
      <c r="A480" t="s">
        <v>816</v>
      </c>
      <c r="B480" s="1" t="s">
        <v>222</v>
      </c>
      <c r="C480" t="s">
        <v>315</v>
      </c>
      <c r="D480" t="s">
        <v>318</v>
      </c>
      <c r="E480" s="8">
        <v>2010</v>
      </c>
      <c r="I480">
        <v>1</v>
      </c>
    </row>
    <row r="481" spans="1:9">
      <c r="A481" s="1" t="s">
        <v>257</v>
      </c>
      <c r="B481" s="1" t="s">
        <v>222</v>
      </c>
      <c r="C481" t="s">
        <v>315</v>
      </c>
      <c r="D481" t="s">
        <v>318</v>
      </c>
      <c r="E481" s="8">
        <v>2001</v>
      </c>
      <c r="F481">
        <v>1</v>
      </c>
      <c r="I481">
        <v>1</v>
      </c>
    </row>
    <row r="482" spans="1:9">
      <c r="A482" t="s">
        <v>446</v>
      </c>
      <c r="B482" s="1" t="s">
        <v>222</v>
      </c>
      <c r="C482" t="s">
        <v>315</v>
      </c>
      <c r="D482" t="s">
        <v>318</v>
      </c>
      <c r="E482" s="8">
        <v>2015</v>
      </c>
      <c r="H482">
        <v>1</v>
      </c>
    </row>
    <row r="483" spans="1:9">
      <c r="A483" t="s">
        <v>432</v>
      </c>
      <c r="B483" s="1" t="s">
        <v>222</v>
      </c>
      <c r="C483" t="s">
        <v>311</v>
      </c>
      <c r="D483" t="s">
        <v>311</v>
      </c>
      <c r="E483" s="8">
        <v>2014</v>
      </c>
      <c r="H483">
        <v>1</v>
      </c>
    </row>
    <row r="484" spans="1:9">
      <c r="A484" t="s">
        <v>615</v>
      </c>
      <c r="B484" s="1" t="s">
        <v>222</v>
      </c>
      <c r="C484" t="s">
        <v>315</v>
      </c>
      <c r="D484" t="s">
        <v>318</v>
      </c>
      <c r="E484" s="8">
        <v>2020</v>
      </c>
      <c r="I484">
        <v>1</v>
      </c>
    </row>
    <row r="485" spans="1:9">
      <c r="A485" t="s">
        <v>550</v>
      </c>
      <c r="B485" s="1" t="s">
        <v>222</v>
      </c>
      <c r="C485" t="s">
        <v>313</v>
      </c>
      <c r="D485" t="s">
        <v>311</v>
      </c>
      <c r="E485" s="8">
        <v>2017</v>
      </c>
      <c r="G485">
        <v>1</v>
      </c>
    </row>
    <row r="486" spans="1:9">
      <c r="A486" t="s">
        <v>813</v>
      </c>
      <c r="B486" s="1" t="s">
        <v>222</v>
      </c>
      <c r="C486" t="s">
        <v>315</v>
      </c>
      <c r="D486" t="s">
        <v>318</v>
      </c>
      <c r="E486" s="8">
        <v>2015</v>
      </c>
      <c r="I486">
        <v>1</v>
      </c>
    </row>
    <row r="487" spans="1:9">
      <c r="A487" t="s">
        <v>802</v>
      </c>
      <c r="B487" t="s">
        <v>222</v>
      </c>
      <c r="C487" t="s">
        <v>315</v>
      </c>
      <c r="D487" t="s">
        <v>318</v>
      </c>
      <c r="E487" s="8">
        <v>2019</v>
      </c>
      <c r="I487">
        <v>1</v>
      </c>
    </row>
    <row r="488" spans="1:9">
      <c r="A488" t="s">
        <v>1053</v>
      </c>
      <c r="B488" s="1" t="s">
        <v>222</v>
      </c>
      <c r="C488" t="s">
        <v>1020</v>
      </c>
      <c r="D488" t="s">
        <v>313</v>
      </c>
      <c r="E488" s="8">
        <v>2015</v>
      </c>
      <c r="I488">
        <v>1</v>
      </c>
    </row>
    <row r="489" spans="1:9">
      <c r="A489" t="s">
        <v>829</v>
      </c>
      <c r="B489" s="1" t="s">
        <v>222</v>
      </c>
      <c r="C489" t="s">
        <v>315</v>
      </c>
      <c r="D489" t="s">
        <v>313</v>
      </c>
      <c r="E489" s="8">
        <v>2022</v>
      </c>
      <c r="I489">
        <v>1</v>
      </c>
    </row>
    <row r="490" spans="1:9">
      <c r="A490" t="s">
        <v>828</v>
      </c>
      <c r="B490" s="1" t="s">
        <v>222</v>
      </c>
      <c r="C490" t="s">
        <v>315</v>
      </c>
      <c r="D490" t="s">
        <v>318</v>
      </c>
      <c r="E490" s="8">
        <v>2012</v>
      </c>
      <c r="I490">
        <v>1</v>
      </c>
    </row>
    <row r="491" spans="1:9">
      <c r="A491" t="s">
        <v>426</v>
      </c>
      <c r="B491" s="1" t="s">
        <v>222</v>
      </c>
      <c r="C491" t="s">
        <v>316</v>
      </c>
      <c r="D491" t="s">
        <v>322</v>
      </c>
      <c r="E491" s="8">
        <v>2013</v>
      </c>
      <c r="H491">
        <v>1</v>
      </c>
    </row>
    <row r="492" spans="1:9">
      <c r="A492" t="s">
        <v>449</v>
      </c>
      <c r="B492" s="1" t="s">
        <v>222</v>
      </c>
      <c r="C492" t="s">
        <v>322</v>
      </c>
      <c r="D492" t="s">
        <v>322</v>
      </c>
      <c r="E492" s="8">
        <v>2021</v>
      </c>
      <c r="H492">
        <v>1</v>
      </c>
      <c r="I492">
        <v>1</v>
      </c>
    </row>
    <row r="493" spans="1:9">
      <c r="A493" t="s">
        <v>431</v>
      </c>
      <c r="B493" s="1" t="s">
        <v>222</v>
      </c>
      <c r="C493" t="s">
        <v>313</v>
      </c>
      <c r="D493" t="s">
        <v>313</v>
      </c>
      <c r="E493" s="8">
        <v>2017</v>
      </c>
      <c r="H493">
        <v>1</v>
      </c>
    </row>
    <row r="494" spans="1:9">
      <c r="A494" t="s">
        <v>28</v>
      </c>
      <c r="B494" s="1" t="s">
        <v>222</v>
      </c>
      <c r="C494" s="4" t="s">
        <v>315</v>
      </c>
      <c r="D494" s="4" t="s">
        <v>313</v>
      </c>
      <c r="E494" s="9">
        <v>2018</v>
      </c>
      <c r="H494">
        <v>1</v>
      </c>
      <c r="I494">
        <v>1</v>
      </c>
    </row>
    <row r="495" spans="1:9">
      <c r="A495" t="s">
        <v>126</v>
      </c>
      <c r="B495" s="1" t="s">
        <v>222</v>
      </c>
      <c r="C495" s="4" t="s">
        <v>317</v>
      </c>
      <c r="D495" s="4" t="s">
        <v>318</v>
      </c>
      <c r="E495" s="8">
        <v>2012</v>
      </c>
      <c r="H495">
        <v>1</v>
      </c>
    </row>
    <row r="496" spans="1:9">
      <c r="A496" t="s">
        <v>453</v>
      </c>
      <c r="B496" s="1" t="s">
        <v>222</v>
      </c>
      <c r="C496" t="s">
        <v>315</v>
      </c>
      <c r="D496" t="s">
        <v>318</v>
      </c>
      <c r="E496" s="8">
        <v>2021</v>
      </c>
      <c r="H496">
        <v>1</v>
      </c>
    </row>
    <row r="497" spans="1:9">
      <c r="A497" t="s">
        <v>451</v>
      </c>
      <c r="B497" s="1" t="s">
        <v>222</v>
      </c>
      <c r="C497" t="s">
        <v>452</v>
      </c>
      <c r="D497" t="s">
        <v>322</v>
      </c>
      <c r="E497" s="8">
        <v>2021</v>
      </c>
      <c r="H497">
        <v>1</v>
      </c>
    </row>
    <row r="498" spans="1:9">
      <c r="A498" t="s">
        <v>121</v>
      </c>
      <c r="B498" s="1" t="s">
        <v>222</v>
      </c>
      <c r="C498" t="s">
        <v>314</v>
      </c>
      <c r="D498" t="s">
        <v>314</v>
      </c>
      <c r="E498" s="8">
        <v>2016</v>
      </c>
      <c r="G498">
        <v>1</v>
      </c>
      <c r="H498">
        <v>1</v>
      </c>
    </row>
    <row r="499" spans="1:9">
      <c r="A499" t="s">
        <v>442</v>
      </c>
      <c r="B499" s="1" t="s">
        <v>222</v>
      </c>
      <c r="C499" t="s">
        <v>315</v>
      </c>
      <c r="D499" t="s">
        <v>318</v>
      </c>
      <c r="E499" s="8">
        <v>2017</v>
      </c>
      <c r="H499">
        <v>1</v>
      </c>
    </row>
    <row r="500" spans="1:9">
      <c r="A500" t="s">
        <v>833</v>
      </c>
      <c r="B500" s="1" t="s">
        <v>222</v>
      </c>
      <c r="C500" t="s">
        <v>315</v>
      </c>
      <c r="D500" t="s">
        <v>318</v>
      </c>
      <c r="E500" s="8">
        <v>2014</v>
      </c>
      <c r="I500">
        <v>1</v>
      </c>
    </row>
    <row r="501" spans="1:9">
      <c r="A501" t="s">
        <v>740</v>
      </c>
      <c r="B501" s="1" t="s">
        <v>222</v>
      </c>
      <c r="C501" t="s">
        <v>315</v>
      </c>
      <c r="D501" t="s">
        <v>318</v>
      </c>
      <c r="E501" s="8">
        <v>2015</v>
      </c>
      <c r="I501">
        <v>1</v>
      </c>
    </row>
    <row r="502" spans="1:9">
      <c r="A502" t="s">
        <v>831</v>
      </c>
      <c r="B502" s="1" t="s">
        <v>222</v>
      </c>
      <c r="C502" t="s">
        <v>315</v>
      </c>
      <c r="D502" t="s">
        <v>318</v>
      </c>
      <c r="E502" s="8">
        <v>2016</v>
      </c>
      <c r="I502">
        <v>1</v>
      </c>
    </row>
    <row r="503" spans="1:9">
      <c r="A503" s="1" t="s">
        <v>260</v>
      </c>
      <c r="B503" s="1" t="s">
        <v>222</v>
      </c>
      <c r="C503" t="s">
        <v>322</v>
      </c>
      <c r="D503" t="s">
        <v>322</v>
      </c>
      <c r="E503" s="8">
        <v>2019</v>
      </c>
      <c r="F503">
        <v>1</v>
      </c>
      <c r="I503">
        <v>1</v>
      </c>
    </row>
    <row r="504" spans="1:9">
      <c r="A504" t="s">
        <v>423</v>
      </c>
      <c r="B504" s="1" t="s">
        <v>222</v>
      </c>
      <c r="C504" t="s">
        <v>424</v>
      </c>
      <c r="D504" t="s">
        <v>322</v>
      </c>
      <c r="E504" s="8">
        <v>2005</v>
      </c>
      <c r="H504">
        <v>1</v>
      </c>
    </row>
    <row r="505" spans="1:9">
      <c r="A505" t="s">
        <v>60</v>
      </c>
      <c r="B505" s="1" t="s">
        <v>222</v>
      </c>
      <c r="C505" t="s">
        <v>322</v>
      </c>
      <c r="D505" t="s">
        <v>322</v>
      </c>
      <c r="E505" s="8">
        <v>2013</v>
      </c>
      <c r="H505">
        <v>1</v>
      </c>
      <c r="I505">
        <v>1</v>
      </c>
    </row>
    <row r="506" spans="1:9">
      <c r="A506" t="s">
        <v>823</v>
      </c>
      <c r="B506" s="1" t="s">
        <v>222</v>
      </c>
      <c r="C506" t="s">
        <v>311</v>
      </c>
      <c r="D506" t="s">
        <v>311</v>
      </c>
      <c r="E506" s="8">
        <v>2020</v>
      </c>
      <c r="I506">
        <v>1</v>
      </c>
    </row>
    <row r="507" spans="1:9">
      <c r="A507" t="s">
        <v>461</v>
      </c>
      <c r="B507" s="1" t="s">
        <v>222</v>
      </c>
      <c r="C507" t="s">
        <v>329</v>
      </c>
      <c r="D507" t="s">
        <v>318</v>
      </c>
      <c r="E507" s="8">
        <v>2020</v>
      </c>
      <c r="H507">
        <v>1</v>
      </c>
    </row>
    <row r="508" spans="1:9">
      <c r="A508" t="s">
        <v>469</v>
      </c>
      <c r="B508" s="1" t="s">
        <v>222</v>
      </c>
      <c r="C508" t="s">
        <v>313</v>
      </c>
      <c r="D508" t="s">
        <v>313</v>
      </c>
      <c r="E508" s="8">
        <v>2017</v>
      </c>
      <c r="H508">
        <v>1</v>
      </c>
    </row>
    <row r="509" spans="1:9">
      <c r="A509" t="s">
        <v>437</v>
      </c>
      <c r="B509" s="1" t="s">
        <v>222</v>
      </c>
      <c r="C509" t="s">
        <v>313</v>
      </c>
      <c r="D509" t="s">
        <v>322</v>
      </c>
      <c r="E509" s="8">
        <v>2021</v>
      </c>
      <c r="H509">
        <v>1</v>
      </c>
    </row>
    <row r="510" spans="1:9">
      <c r="A510" s="5" t="s">
        <v>835</v>
      </c>
      <c r="B510" s="1" t="s">
        <v>222</v>
      </c>
      <c r="C510" t="s">
        <v>315</v>
      </c>
      <c r="D510" t="s">
        <v>318</v>
      </c>
      <c r="E510" s="8">
        <v>2021</v>
      </c>
      <c r="I510">
        <v>1</v>
      </c>
    </row>
    <row r="511" spans="1:9">
      <c r="A511" t="s">
        <v>845</v>
      </c>
      <c r="B511" s="1" t="s">
        <v>222</v>
      </c>
      <c r="C511" t="s">
        <v>315</v>
      </c>
      <c r="D511" t="s">
        <v>318</v>
      </c>
      <c r="E511" s="8">
        <v>2014</v>
      </c>
      <c r="I511">
        <v>1</v>
      </c>
    </row>
    <row r="512" spans="1:9">
      <c r="A512" t="s">
        <v>843</v>
      </c>
      <c r="B512" s="1" t="s">
        <v>222</v>
      </c>
      <c r="C512" t="s">
        <v>314</v>
      </c>
      <c r="D512" t="s">
        <v>314</v>
      </c>
      <c r="E512" s="8">
        <v>2017</v>
      </c>
      <c r="I512">
        <v>1</v>
      </c>
    </row>
    <row r="513" spans="1:9">
      <c r="A513" t="s">
        <v>817</v>
      </c>
      <c r="B513" s="1" t="s">
        <v>222</v>
      </c>
      <c r="C513" t="s">
        <v>322</v>
      </c>
      <c r="D513" t="s">
        <v>322</v>
      </c>
      <c r="E513" s="8">
        <v>2018</v>
      </c>
      <c r="I513">
        <v>1</v>
      </c>
    </row>
    <row r="514" spans="1:9">
      <c r="A514" t="s">
        <v>419</v>
      </c>
      <c r="B514" s="1" t="s">
        <v>222</v>
      </c>
      <c r="C514" t="s">
        <v>313</v>
      </c>
      <c r="D514" t="s">
        <v>318</v>
      </c>
      <c r="E514" s="8">
        <v>2018</v>
      </c>
      <c r="H514">
        <v>1</v>
      </c>
    </row>
    <row r="515" spans="1:9">
      <c r="A515" t="s">
        <v>1048</v>
      </c>
      <c r="B515" s="1" t="s">
        <v>222</v>
      </c>
      <c r="C515" t="s">
        <v>315</v>
      </c>
      <c r="D515" t="s">
        <v>313</v>
      </c>
      <c r="E515" s="8">
        <v>2014</v>
      </c>
      <c r="I515">
        <v>1</v>
      </c>
    </row>
    <row r="516" spans="1:9">
      <c r="A516" t="s">
        <v>830</v>
      </c>
      <c r="B516" s="1" t="s">
        <v>222</v>
      </c>
      <c r="C516" t="s">
        <v>315</v>
      </c>
      <c r="D516" t="s">
        <v>318</v>
      </c>
      <c r="E516" s="8">
        <v>2019</v>
      </c>
      <c r="I516">
        <v>1</v>
      </c>
    </row>
    <row r="517" spans="1:9">
      <c r="A517" t="s">
        <v>434</v>
      </c>
      <c r="B517" s="1" t="s">
        <v>222</v>
      </c>
      <c r="C517" t="s">
        <v>322</v>
      </c>
      <c r="D517" t="s">
        <v>322</v>
      </c>
      <c r="E517" s="8">
        <v>2013</v>
      </c>
      <c r="H517">
        <v>1</v>
      </c>
    </row>
    <row r="518" spans="1:9">
      <c r="A518" t="s">
        <v>840</v>
      </c>
      <c r="B518" s="1" t="s">
        <v>222</v>
      </c>
      <c r="C518" t="s">
        <v>315</v>
      </c>
      <c r="D518" t="s">
        <v>318</v>
      </c>
      <c r="E518" s="8">
        <v>2017</v>
      </c>
      <c r="I518">
        <v>1</v>
      </c>
    </row>
    <row r="519" spans="1:9">
      <c r="A519" t="s">
        <v>81</v>
      </c>
      <c r="B519" s="1" t="s">
        <v>222</v>
      </c>
      <c r="C519" t="s">
        <v>322</v>
      </c>
      <c r="D519" t="s">
        <v>322</v>
      </c>
      <c r="E519" s="8">
        <v>2013</v>
      </c>
      <c r="H519">
        <v>1</v>
      </c>
    </row>
    <row r="520" spans="1:9">
      <c r="A520" t="s">
        <v>842</v>
      </c>
      <c r="B520" s="1" t="s">
        <v>222</v>
      </c>
      <c r="C520" t="s">
        <v>311</v>
      </c>
      <c r="D520" t="s">
        <v>327</v>
      </c>
      <c r="E520" s="8">
        <v>2020</v>
      </c>
      <c r="I520">
        <v>1</v>
      </c>
    </row>
    <row r="521" spans="1:9">
      <c r="A521" t="s">
        <v>440</v>
      </c>
      <c r="B521" s="1" t="s">
        <v>222</v>
      </c>
      <c r="C521" t="s">
        <v>350</v>
      </c>
      <c r="D521" t="s">
        <v>322</v>
      </c>
      <c r="E521" s="8">
        <v>2016</v>
      </c>
      <c r="H521">
        <v>1</v>
      </c>
    </row>
    <row r="522" spans="1:9">
      <c r="A522" t="s">
        <v>472</v>
      </c>
      <c r="B522" s="1" t="s">
        <v>222</v>
      </c>
      <c r="C522" t="s">
        <v>313</v>
      </c>
      <c r="D522" t="s">
        <v>318</v>
      </c>
      <c r="E522" s="8">
        <v>2014</v>
      </c>
      <c r="H522">
        <v>1</v>
      </c>
    </row>
    <row r="523" spans="1:9">
      <c r="A523" t="s">
        <v>552</v>
      </c>
      <c r="B523" s="1" t="s">
        <v>222</v>
      </c>
      <c r="C523" t="s">
        <v>329</v>
      </c>
      <c r="D523" t="s">
        <v>318</v>
      </c>
      <c r="E523" s="8">
        <v>2019</v>
      </c>
      <c r="G523">
        <v>1</v>
      </c>
    </row>
    <row r="524" spans="1:9">
      <c r="A524" t="s">
        <v>556</v>
      </c>
      <c r="B524" s="1" t="s">
        <v>222</v>
      </c>
      <c r="C524" t="s">
        <v>322</v>
      </c>
      <c r="D524" t="s">
        <v>322</v>
      </c>
      <c r="E524" s="8">
        <v>2019</v>
      </c>
      <c r="G524">
        <v>1</v>
      </c>
    </row>
    <row r="525" spans="1:9">
      <c r="A525" t="s">
        <v>815</v>
      </c>
      <c r="B525" s="1" t="s">
        <v>222</v>
      </c>
      <c r="C525" t="s">
        <v>315</v>
      </c>
      <c r="D525" t="s">
        <v>318</v>
      </c>
      <c r="E525" s="8">
        <v>2014</v>
      </c>
      <c r="I525">
        <v>1</v>
      </c>
    </row>
    <row r="526" spans="1:9">
      <c r="A526" t="s">
        <v>809</v>
      </c>
      <c r="B526" s="1" t="s">
        <v>222</v>
      </c>
      <c r="C526" t="s">
        <v>311</v>
      </c>
      <c r="D526" t="s">
        <v>311</v>
      </c>
      <c r="E526" s="8">
        <v>2019</v>
      </c>
      <c r="I526">
        <v>1</v>
      </c>
    </row>
    <row r="527" spans="1:9">
      <c r="A527" t="s">
        <v>841</v>
      </c>
      <c r="B527" s="1" t="s">
        <v>222</v>
      </c>
      <c r="C527" t="s">
        <v>315</v>
      </c>
      <c r="D527" t="s">
        <v>318</v>
      </c>
      <c r="E527" s="8">
        <v>2020</v>
      </c>
      <c r="I527">
        <v>1</v>
      </c>
    </row>
    <row r="528" spans="1:9">
      <c r="A528" t="s">
        <v>844</v>
      </c>
      <c r="B528" s="1" t="s">
        <v>222</v>
      </c>
      <c r="C528" t="s">
        <v>317</v>
      </c>
      <c r="D528" t="s">
        <v>318</v>
      </c>
      <c r="E528" s="8">
        <v>2021</v>
      </c>
      <c r="I528">
        <v>1</v>
      </c>
    </row>
    <row r="529" spans="1:9">
      <c r="A529" t="s">
        <v>441</v>
      </c>
      <c r="B529" s="1" t="s">
        <v>222</v>
      </c>
      <c r="C529" t="s">
        <v>329</v>
      </c>
      <c r="D529" t="s">
        <v>318</v>
      </c>
      <c r="E529" s="8">
        <v>2008</v>
      </c>
      <c r="H529">
        <v>1</v>
      </c>
      <c r="I529">
        <v>1</v>
      </c>
    </row>
    <row r="530" spans="1:9">
      <c r="A530" t="s">
        <v>805</v>
      </c>
      <c r="B530" t="s">
        <v>222</v>
      </c>
      <c r="C530" t="s">
        <v>340</v>
      </c>
      <c r="D530" t="s">
        <v>327</v>
      </c>
      <c r="E530" s="8">
        <v>2013</v>
      </c>
      <c r="I530">
        <v>1</v>
      </c>
    </row>
    <row r="531" spans="1:9">
      <c r="A531" t="s">
        <v>64</v>
      </c>
      <c r="B531" s="1" t="s">
        <v>222</v>
      </c>
      <c r="C531" t="s">
        <v>314</v>
      </c>
      <c r="D531" t="s">
        <v>314</v>
      </c>
      <c r="E531" s="8">
        <v>2021</v>
      </c>
      <c r="H531">
        <v>1</v>
      </c>
      <c r="I531">
        <v>1</v>
      </c>
    </row>
    <row r="532" spans="1:9">
      <c r="A532" t="s">
        <v>18</v>
      </c>
      <c r="B532" s="1" t="s">
        <v>222</v>
      </c>
      <c r="C532" t="s">
        <v>315</v>
      </c>
      <c r="D532" t="s">
        <v>322</v>
      </c>
      <c r="E532" s="8">
        <v>2015</v>
      </c>
      <c r="H532">
        <v>1</v>
      </c>
      <c r="I532">
        <v>1</v>
      </c>
    </row>
    <row r="533" spans="1:9">
      <c r="A533" t="s">
        <v>422</v>
      </c>
      <c r="B533" s="1" t="s">
        <v>222</v>
      </c>
      <c r="C533" t="s">
        <v>329</v>
      </c>
      <c r="D533" t="s">
        <v>314</v>
      </c>
      <c r="E533" s="8">
        <v>2020</v>
      </c>
      <c r="H533">
        <v>1</v>
      </c>
    </row>
    <row r="534" spans="1:9">
      <c r="A534" t="s">
        <v>839</v>
      </c>
      <c r="B534" s="1" t="s">
        <v>222</v>
      </c>
      <c r="C534" t="s">
        <v>315</v>
      </c>
      <c r="D534" t="s">
        <v>341</v>
      </c>
      <c r="E534" s="8">
        <v>2013</v>
      </c>
      <c r="I534">
        <v>1</v>
      </c>
    </row>
    <row r="535" spans="1:9">
      <c r="A535" t="s">
        <v>435</v>
      </c>
      <c r="B535" s="1" t="s">
        <v>222</v>
      </c>
      <c r="C535" t="s">
        <v>314</v>
      </c>
      <c r="D535" t="s">
        <v>314</v>
      </c>
      <c r="E535" s="8">
        <v>2022</v>
      </c>
      <c r="H535">
        <v>1</v>
      </c>
      <c r="I535">
        <v>1</v>
      </c>
    </row>
    <row r="536" spans="1:9">
      <c r="A536" t="s">
        <v>834</v>
      </c>
      <c r="B536" s="1" t="s">
        <v>222</v>
      </c>
      <c r="C536" t="s">
        <v>315</v>
      </c>
      <c r="D536" t="s">
        <v>318</v>
      </c>
      <c r="E536" s="8">
        <v>2011</v>
      </c>
      <c r="I536">
        <v>1</v>
      </c>
    </row>
    <row r="537" spans="1:9">
      <c r="A537" t="s">
        <v>454</v>
      </c>
      <c r="B537" s="1" t="s">
        <v>222</v>
      </c>
      <c r="C537" t="s">
        <v>317</v>
      </c>
      <c r="D537" t="s">
        <v>318</v>
      </c>
      <c r="E537" s="8">
        <v>2020</v>
      </c>
      <c r="H537">
        <v>1</v>
      </c>
    </row>
    <row r="538" spans="1:9">
      <c r="A538" t="s">
        <v>433</v>
      </c>
      <c r="B538" s="1" t="s">
        <v>222</v>
      </c>
      <c r="C538" t="s">
        <v>323</v>
      </c>
      <c r="D538" t="s">
        <v>318</v>
      </c>
      <c r="E538" s="8">
        <v>2012</v>
      </c>
      <c r="H538">
        <v>1</v>
      </c>
    </row>
    <row r="539" spans="1:9">
      <c r="A539" s="1" t="s">
        <v>375</v>
      </c>
      <c r="B539" s="1" t="s">
        <v>222</v>
      </c>
      <c r="C539" t="s">
        <v>315</v>
      </c>
      <c r="D539" t="s">
        <v>323</v>
      </c>
      <c r="E539" s="8">
        <v>2015</v>
      </c>
      <c r="H539">
        <v>1</v>
      </c>
    </row>
    <row r="540" spans="1:9">
      <c r="A540" t="s">
        <v>71</v>
      </c>
      <c r="B540" s="1" t="s">
        <v>222</v>
      </c>
      <c r="C540" t="s">
        <v>315</v>
      </c>
      <c r="D540" t="s">
        <v>318</v>
      </c>
      <c r="E540" s="8">
        <v>2020</v>
      </c>
      <c r="H540">
        <v>1</v>
      </c>
      <c r="I540">
        <v>1</v>
      </c>
    </row>
    <row r="541" spans="1:9">
      <c r="A541" t="s">
        <v>564</v>
      </c>
      <c r="B541" s="1" t="s">
        <v>222</v>
      </c>
      <c r="C541" t="s">
        <v>329</v>
      </c>
      <c r="D541" t="s">
        <v>318</v>
      </c>
      <c r="E541" s="8">
        <v>2020</v>
      </c>
      <c r="G541">
        <v>1</v>
      </c>
    </row>
    <row r="542" spans="1:9">
      <c r="A542" t="s">
        <v>467</v>
      </c>
      <c r="B542" s="1" t="s">
        <v>222</v>
      </c>
      <c r="C542" t="s">
        <v>315</v>
      </c>
      <c r="D542" t="s">
        <v>318</v>
      </c>
      <c r="E542" s="8">
        <v>2013</v>
      </c>
      <c r="H542">
        <v>1</v>
      </c>
    </row>
    <row r="543" spans="1:9">
      <c r="A543" t="s">
        <v>821</v>
      </c>
      <c r="B543" s="1" t="s">
        <v>222</v>
      </c>
      <c r="C543" t="s">
        <v>315</v>
      </c>
      <c r="D543" t="s">
        <v>318</v>
      </c>
      <c r="E543" s="8">
        <v>2020</v>
      </c>
      <c r="I543">
        <v>1</v>
      </c>
    </row>
    <row r="544" spans="1:9">
      <c r="A544" t="s">
        <v>458</v>
      </c>
      <c r="B544" s="1" t="s">
        <v>222</v>
      </c>
      <c r="C544" t="s">
        <v>313</v>
      </c>
      <c r="D544" t="s">
        <v>318</v>
      </c>
      <c r="E544" s="8">
        <v>2012</v>
      </c>
      <c r="H544">
        <v>1</v>
      </c>
    </row>
    <row r="545" spans="1:9">
      <c r="A545" s="1" t="s">
        <v>245</v>
      </c>
      <c r="B545" s="1" t="s">
        <v>222</v>
      </c>
      <c r="C545" t="s">
        <v>315</v>
      </c>
      <c r="D545" t="s">
        <v>322</v>
      </c>
      <c r="E545" s="8">
        <v>2007</v>
      </c>
      <c r="F545">
        <v>1</v>
      </c>
      <c r="I545">
        <v>1</v>
      </c>
    </row>
    <row r="546" spans="1:9">
      <c r="A546" t="s">
        <v>429</v>
      </c>
      <c r="B546" s="1" t="s">
        <v>222</v>
      </c>
      <c r="C546" t="s">
        <v>322</v>
      </c>
      <c r="D546" t="s">
        <v>322</v>
      </c>
      <c r="E546" s="8">
        <v>2021</v>
      </c>
      <c r="H546">
        <v>1</v>
      </c>
    </row>
    <row r="547" spans="1:9">
      <c r="A547" t="s">
        <v>468</v>
      </c>
      <c r="B547" s="1" t="s">
        <v>222</v>
      </c>
      <c r="C547" t="s">
        <v>316</v>
      </c>
      <c r="D547" t="s">
        <v>318</v>
      </c>
      <c r="E547" s="8">
        <v>2016</v>
      </c>
      <c r="H547">
        <v>1</v>
      </c>
    </row>
    <row r="548" spans="1:9">
      <c r="A548" t="s">
        <v>803</v>
      </c>
      <c r="B548" t="s">
        <v>222</v>
      </c>
      <c r="C548" t="s">
        <v>315</v>
      </c>
      <c r="D548" t="s">
        <v>318</v>
      </c>
      <c r="E548" s="8">
        <v>2020</v>
      </c>
      <c r="I548">
        <v>1</v>
      </c>
    </row>
    <row r="549" spans="1:9">
      <c r="A549" s="1" t="s">
        <v>270</v>
      </c>
      <c r="B549" s="1" t="s">
        <v>222</v>
      </c>
      <c r="C549" t="s">
        <v>314</v>
      </c>
      <c r="D549" t="s">
        <v>314</v>
      </c>
      <c r="E549" s="8">
        <v>2008</v>
      </c>
      <c r="F549">
        <v>1</v>
      </c>
      <c r="I549">
        <v>1</v>
      </c>
    </row>
    <row r="550" spans="1:9">
      <c r="A550" t="s">
        <v>466</v>
      </c>
      <c r="B550" s="1" t="s">
        <v>222</v>
      </c>
      <c r="C550" t="s">
        <v>315</v>
      </c>
      <c r="D550" t="s">
        <v>318</v>
      </c>
      <c r="E550" s="8">
        <v>2013</v>
      </c>
      <c r="H550">
        <v>1</v>
      </c>
    </row>
    <row r="551" spans="1:9">
      <c r="A551" t="s">
        <v>768</v>
      </c>
      <c r="B551" t="s">
        <v>222</v>
      </c>
      <c r="C551" t="s">
        <v>315</v>
      </c>
      <c r="D551" t="s">
        <v>318</v>
      </c>
      <c r="E551" s="8">
        <v>2021</v>
      </c>
      <c r="I551">
        <v>1</v>
      </c>
    </row>
    <row r="552" spans="1:9">
      <c r="A552" t="s">
        <v>173</v>
      </c>
      <c r="B552" s="1" t="s">
        <v>6</v>
      </c>
      <c r="C552" t="s">
        <v>337</v>
      </c>
      <c r="D552" t="s">
        <v>322</v>
      </c>
      <c r="E552" s="8">
        <v>2021</v>
      </c>
      <c r="H552">
        <v>1</v>
      </c>
    </row>
    <row r="553" spans="1:9">
      <c r="A553" t="s">
        <v>869</v>
      </c>
      <c r="B553" s="1" t="s">
        <v>6</v>
      </c>
      <c r="C553" s="4" t="s">
        <v>317</v>
      </c>
      <c r="D553" s="4" t="s">
        <v>318</v>
      </c>
      <c r="E553" s="8">
        <v>2020</v>
      </c>
      <c r="I553">
        <v>1</v>
      </c>
    </row>
    <row r="554" spans="1:9">
      <c r="A554" t="s">
        <v>22</v>
      </c>
      <c r="B554" s="1" t="s">
        <v>6</v>
      </c>
      <c r="C554" t="s">
        <v>311</v>
      </c>
      <c r="D554" t="s">
        <v>311</v>
      </c>
      <c r="E554" s="8">
        <v>2018</v>
      </c>
      <c r="H554">
        <v>1</v>
      </c>
    </row>
    <row r="555" spans="1:9">
      <c r="A555" t="s">
        <v>672</v>
      </c>
      <c r="B555" s="1" t="s">
        <v>6</v>
      </c>
      <c r="C555" t="s">
        <v>317</v>
      </c>
      <c r="D555" t="s">
        <v>318</v>
      </c>
      <c r="E555" s="8">
        <v>2013</v>
      </c>
      <c r="I555">
        <v>1</v>
      </c>
    </row>
    <row r="556" spans="1:9">
      <c r="A556" t="s">
        <v>177</v>
      </c>
      <c r="B556" s="1" t="s">
        <v>6</v>
      </c>
      <c r="C556" t="s">
        <v>315</v>
      </c>
      <c r="D556" t="s">
        <v>311</v>
      </c>
      <c r="E556" s="8">
        <v>2016</v>
      </c>
      <c r="H556">
        <v>1</v>
      </c>
    </row>
    <row r="557" spans="1:9">
      <c r="A557" t="s">
        <v>574</v>
      </c>
      <c r="B557" s="1" t="s">
        <v>6</v>
      </c>
      <c r="C557" t="s">
        <v>317</v>
      </c>
      <c r="D557" t="s">
        <v>318</v>
      </c>
      <c r="E557" s="8">
        <v>2020</v>
      </c>
      <c r="G557">
        <v>1</v>
      </c>
      <c r="I557">
        <v>1</v>
      </c>
    </row>
    <row r="558" spans="1:9">
      <c r="A558" t="s">
        <v>75</v>
      </c>
      <c r="B558" s="1" t="s">
        <v>6</v>
      </c>
      <c r="C558" t="s">
        <v>317</v>
      </c>
      <c r="D558" t="s">
        <v>318</v>
      </c>
      <c r="E558" s="8">
        <v>2012</v>
      </c>
      <c r="H558">
        <v>1</v>
      </c>
    </row>
    <row r="559" spans="1:9">
      <c r="A559" t="s">
        <v>866</v>
      </c>
      <c r="B559" s="1" t="s">
        <v>6</v>
      </c>
      <c r="C559" s="4" t="s">
        <v>311</v>
      </c>
      <c r="D559" s="4" t="s">
        <v>311</v>
      </c>
      <c r="E559" s="8">
        <v>2015</v>
      </c>
      <c r="I559">
        <v>1</v>
      </c>
    </row>
    <row r="560" spans="1:9">
      <c r="A560" t="s">
        <v>24</v>
      </c>
      <c r="B560" s="1" t="s">
        <v>6</v>
      </c>
      <c r="C560" s="4" t="s">
        <v>315</v>
      </c>
      <c r="D560" s="4" t="s">
        <v>318</v>
      </c>
      <c r="E560" s="8">
        <v>2019</v>
      </c>
      <c r="I560">
        <v>1</v>
      </c>
    </row>
    <row r="561" spans="1:9">
      <c r="A561" t="s">
        <v>291</v>
      </c>
      <c r="B561" s="1" t="s">
        <v>6</v>
      </c>
      <c r="C561" s="4" t="s">
        <v>315</v>
      </c>
      <c r="D561" s="4" t="s">
        <v>314</v>
      </c>
      <c r="E561" s="8">
        <v>1993</v>
      </c>
      <c r="I561">
        <v>1</v>
      </c>
    </row>
    <row r="562" spans="1:9">
      <c r="A562" t="s">
        <v>864</v>
      </c>
      <c r="B562" s="1" t="s">
        <v>6</v>
      </c>
      <c r="C562" s="4" t="s">
        <v>315</v>
      </c>
      <c r="D562" s="4" t="s">
        <v>313</v>
      </c>
      <c r="E562" s="8">
        <v>2020</v>
      </c>
      <c r="I562">
        <v>1</v>
      </c>
    </row>
    <row r="563" spans="1:9">
      <c r="A563" s="1" t="s">
        <v>283</v>
      </c>
      <c r="B563" s="1" t="s">
        <v>6</v>
      </c>
      <c r="C563" t="s">
        <v>317</v>
      </c>
      <c r="D563" t="s">
        <v>318</v>
      </c>
      <c r="E563" s="8">
        <v>2021</v>
      </c>
      <c r="F563">
        <v>1</v>
      </c>
      <c r="I563">
        <v>1</v>
      </c>
    </row>
    <row r="564" spans="1:9">
      <c r="A564" t="s">
        <v>578</v>
      </c>
      <c r="B564" s="1" t="s">
        <v>6</v>
      </c>
      <c r="C564" t="s">
        <v>362</v>
      </c>
      <c r="D564" t="s">
        <v>362</v>
      </c>
      <c r="E564" s="8">
        <v>2017</v>
      </c>
      <c r="G564">
        <v>1</v>
      </c>
      <c r="I564">
        <v>1</v>
      </c>
    </row>
    <row r="565" spans="1:9">
      <c r="A565" t="s">
        <v>865</v>
      </c>
      <c r="B565" s="1" t="s">
        <v>6</v>
      </c>
      <c r="C565" s="4" t="s">
        <v>315</v>
      </c>
      <c r="D565" s="4" t="s">
        <v>311</v>
      </c>
      <c r="E565" s="8">
        <v>2017</v>
      </c>
      <c r="I565">
        <v>1</v>
      </c>
    </row>
    <row r="566" spans="1:9">
      <c r="A566" t="s">
        <v>850</v>
      </c>
      <c r="B566" s="1" t="s">
        <v>6</v>
      </c>
      <c r="C566" t="s">
        <v>311</v>
      </c>
      <c r="D566" t="s">
        <v>311</v>
      </c>
      <c r="E566" s="8">
        <v>2016</v>
      </c>
      <c r="I566">
        <v>1</v>
      </c>
    </row>
    <row r="567" spans="1:9">
      <c r="A567" t="s">
        <v>1050</v>
      </c>
      <c r="B567" s="1" t="s">
        <v>6</v>
      </c>
      <c r="C567" t="s">
        <v>322</v>
      </c>
      <c r="D567" t="s">
        <v>322</v>
      </c>
      <c r="E567" s="8">
        <v>2018</v>
      </c>
      <c r="I567">
        <v>1</v>
      </c>
    </row>
    <row r="568" spans="1:9">
      <c r="A568" t="s">
        <v>855</v>
      </c>
      <c r="B568" s="1" t="s">
        <v>6</v>
      </c>
      <c r="C568" t="s">
        <v>315</v>
      </c>
      <c r="D568" t="s">
        <v>318</v>
      </c>
      <c r="E568" s="8">
        <v>2019</v>
      </c>
      <c r="I568">
        <v>1</v>
      </c>
    </row>
    <row r="569" spans="1:9">
      <c r="A569" s="1" t="s">
        <v>274</v>
      </c>
      <c r="B569" s="1" t="s">
        <v>6</v>
      </c>
      <c r="C569" t="s">
        <v>315</v>
      </c>
      <c r="D569" t="s">
        <v>318</v>
      </c>
      <c r="E569" s="8">
        <v>2007</v>
      </c>
      <c r="F569">
        <v>1</v>
      </c>
      <c r="I569">
        <v>1</v>
      </c>
    </row>
    <row r="570" spans="1:9">
      <c r="A570" t="s">
        <v>874</v>
      </c>
      <c r="B570" s="1" t="s">
        <v>6</v>
      </c>
      <c r="C570" t="s">
        <v>315</v>
      </c>
      <c r="D570" t="s">
        <v>318</v>
      </c>
      <c r="E570" s="8">
        <v>2019</v>
      </c>
      <c r="I570">
        <v>1</v>
      </c>
    </row>
    <row r="571" spans="1:9">
      <c r="A571" t="s">
        <v>120</v>
      </c>
      <c r="B571" s="1" t="s">
        <v>6</v>
      </c>
      <c r="C571" t="s">
        <v>350</v>
      </c>
      <c r="D571" t="s">
        <v>322</v>
      </c>
      <c r="E571" s="8">
        <v>2015</v>
      </c>
      <c r="H571">
        <v>1</v>
      </c>
    </row>
    <row r="572" spans="1:9">
      <c r="A572" t="s">
        <v>849</v>
      </c>
      <c r="B572" s="1" t="s">
        <v>6</v>
      </c>
      <c r="C572" t="s">
        <v>315</v>
      </c>
      <c r="D572" t="s">
        <v>318</v>
      </c>
      <c r="E572" s="8">
        <v>2017</v>
      </c>
      <c r="I572">
        <v>1</v>
      </c>
    </row>
    <row r="573" spans="1:9">
      <c r="A573" t="s">
        <v>858</v>
      </c>
      <c r="B573" s="1" t="s">
        <v>6</v>
      </c>
      <c r="C573" t="s">
        <v>315</v>
      </c>
      <c r="D573" t="s">
        <v>318</v>
      </c>
      <c r="E573" s="8">
        <v>2015</v>
      </c>
      <c r="I573">
        <v>1</v>
      </c>
    </row>
    <row r="574" spans="1:9">
      <c r="A574" t="s">
        <v>80</v>
      </c>
      <c r="B574" s="1" t="s">
        <v>6</v>
      </c>
      <c r="C574" t="s">
        <v>315</v>
      </c>
      <c r="D574" t="s">
        <v>311</v>
      </c>
      <c r="E574" s="8">
        <v>2020</v>
      </c>
      <c r="H574">
        <v>1</v>
      </c>
    </row>
    <row r="575" spans="1:9">
      <c r="A575" t="s">
        <v>49</v>
      </c>
      <c r="B575" s="1" t="s">
        <v>6</v>
      </c>
      <c r="C575" t="s">
        <v>348</v>
      </c>
      <c r="D575" t="s">
        <v>318</v>
      </c>
      <c r="E575" s="8">
        <v>2020</v>
      </c>
      <c r="H575">
        <v>1</v>
      </c>
    </row>
    <row r="576" spans="1:9">
      <c r="A576" t="s">
        <v>859</v>
      </c>
      <c r="B576" s="1" t="s">
        <v>6</v>
      </c>
      <c r="C576" t="s">
        <v>315</v>
      </c>
      <c r="D576" t="s">
        <v>311</v>
      </c>
      <c r="E576" s="8">
        <v>2020</v>
      </c>
      <c r="I576">
        <v>1</v>
      </c>
    </row>
    <row r="577" spans="1:9">
      <c r="A577" t="s">
        <v>576</v>
      </c>
      <c r="B577" s="1" t="s">
        <v>6</v>
      </c>
      <c r="C577" t="s">
        <v>313</v>
      </c>
      <c r="D577" t="s">
        <v>311</v>
      </c>
      <c r="E577" s="8">
        <v>2007</v>
      </c>
      <c r="G577">
        <v>1</v>
      </c>
    </row>
    <row r="578" spans="1:9">
      <c r="A578" t="s">
        <v>61</v>
      </c>
      <c r="B578" s="1" t="s">
        <v>6</v>
      </c>
      <c r="C578" s="4" t="s">
        <v>315</v>
      </c>
      <c r="D578" s="4" t="s">
        <v>318</v>
      </c>
      <c r="E578" s="9">
        <v>2021</v>
      </c>
      <c r="H578">
        <v>1</v>
      </c>
    </row>
    <row r="579" spans="1:9">
      <c r="A579" t="s">
        <v>587</v>
      </c>
      <c r="B579" s="1" t="s">
        <v>6</v>
      </c>
      <c r="C579" t="s">
        <v>499</v>
      </c>
      <c r="D579" t="s">
        <v>323</v>
      </c>
      <c r="E579" s="8">
        <v>2021</v>
      </c>
      <c r="G579">
        <v>1</v>
      </c>
    </row>
    <row r="580" spans="1:9">
      <c r="A580" t="s">
        <v>875</v>
      </c>
      <c r="B580" s="1" t="s">
        <v>6</v>
      </c>
      <c r="C580" t="s">
        <v>315</v>
      </c>
      <c r="D580" t="s">
        <v>318</v>
      </c>
      <c r="E580" s="8">
        <v>2010</v>
      </c>
      <c r="I580">
        <v>1</v>
      </c>
    </row>
    <row r="581" spans="1:9">
      <c r="A581" t="s">
        <v>862</v>
      </c>
      <c r="B581" s="1" t="s">
        <v>6</v>
      </c>
      <c r="C581" s="4" t="s">
        <v>315</v>
      </c>
      <c r="D581" s="4" t="s">
        <v>318</v>
      </c>
      <c r="E581" s="8">
        <v>2013</v>
      </c>
      <c r="I581">
        <v>1</v>
      </c>
    </row>
    <row r="582" spans="1:9">
      <c r="A582" t="s">
        <v>584</v>
      </c>
      <c r="B582" s="1" t="s">
        <v>6</v>
      </c>
      <c r="C582" t="s">
        <v>315</v>
      </c>
      <c r="D582" t="s">
        <v>313</v>
      </c>
      <c r="E582" s="8">
        <v>2015</v>
      </c>
      <c r="G582">
        <v>1</v>
      </c>
      <c r="I582">
        <v>1</v>
      </c>
    </row>
    <row r="583" spans="1:9">
      <c r="A583" t="s">
        <v>868</v>
      </c>
      <c r="B583" s="1" t="s">
        <v>6</v>
      </c>
      <c r="C583" s="4" t="s">
        <v>315</v>
      </c>
      <c r="D583" s="4" t="s">
        <v>313</v>
      </c>
      <c r="E583" s="8">
        <v>2019</v>
      </c>
      <c r="I583">
        <v>1</v>
      </c>
    </row>
    <row r="584" spans="1:9">
      <c r="A584" t="s">
        <v>72</v>
      </c>
      <c r="B584" s="1" t="s">
        <v>6</v>
      </c>
      <c r="C584" s="4" t="s">
        <v>322</v>
      </c>
      <c r="D584" s="4" t="s">
        <v>322</v>
      </c>
      <c r="E584" s="9">
        <v>2015</v>
      </c>
      <c r="H584">
        <v>1</v>
      </c>
    </row>
    <row r="585" spans="1:9">
      <c r="A585" t="s">
        <v>47</v>
      </c>
      <c r="B585" s="1" t="s">
        <v>6</v>
      </c>
      <c r="C585" s="4" t="s">
        <v>315</v>
      </c>
      <c r="D585" s="4" t="s">
        <v>322</v>
      </c>
      <c r="E585" s="9">
        <v>2019</v>
      </c>
      <c r="H585">
        <v>1</v>
      </c>
      <c r="I585">
        <v>1</v>
      </c>
    </row>
    <row r="586" spans="1:9">
      <c r="A586" t="s">
        <v>854</v>
      </c>
      <c r="B586" s="1" t="s">
        <v>6</v>
      </c>
      <c r="C586" t="s">
        <v>311</v>
      </c>
      <c r="D586" t="s">
        <v>311</v>
      </c>
      <c r="E586" s="8">
        <v>2020</v>
      </c>
      <c r="I586">
        <v>1</v>
      </c>
    </row>
    <row r="587" spans="1:9">
      <c r="A587" t="s">
        <v>126</v>
      </c>
      <c r="B587" s="1" t="s">
        <v>6</v>
      </c>
      <c r="C587" s="4" t="s">
        <v>317</v>
      </c>
      <c r="D587" s="4" t="s">
        <v>318</v>
      </c>
      <c r="E587" s="8">
        <v>2015</v>
      </c>
      <c r="H587">
        <v>1</v>
      </c>
    </row>
    <row r="588" spans="1:9">
      <c r="A588" s="1" t="s">
        <v>237</v>
      </c>
      <c r="B588" s="1" t="s">
        <v>6</v>
      </c>
      <c r="C588" t="s">
        <v>331</v>
      </c>
      <c r="D588" t="s">
        <v>311</v>
      </c>
      <c r="E588" s="8">
        <v>2004</v>
      </c>
      <c r="F588">
        <v>1</v>
      </c>
    </row>
    <row r="589" spans="1:9">
      <c r="A589" t="s">
        <v>93</v>
      </c>
      <c r="B589" s="1" t="s">
        <v>6</v>
      </c>
      <c r="C589" s="4" t="s">
        <v>313</v>
      </c>
      <c r="D589" s="4" t="s">
        <v>318</v>
      </c>
      <c r="E589" s="8">
        <v>2021</v>
      </c>
      <c r="H589">
        <v>1</v>
      </c>
    </row>
    <row r="590" spans="1:9">
      <c r="A590" t="s">
        <v>860</v>
      </c>
      <c r="B590" s="1" t="s">
        <v>6</v>
      </c>
      <c r="C590" t="s">
        <v>315</v>
      </c>
      <c r="D590" t="s">
        <v>314</v>
      </c>
      <c r="E590" s="8">
        <v>2019</v>
      </c>
      <c r="I590">
        <v>1</v>
      </c>
    </row>
    <row r="591" spans="1:9">
      <c r="A591" t="s">
        <v>873</v>
      </c>
      <c r="B591" s="1" t="s">
        <v>6</v>
      </c>
      <c r="C591" t="s">
        <v>315</v>
      </c>
      <c r="D591" t="s">
        <v>318</v>
      </c>
      <c r="E591" s="8">
        <v>2012</v>
      </c>
      <c r="I591">
        <v>1</v>
      </c>
    </row>
    <row r="592" spans="1:9">
      <c r="A592" t="s">
        <v>781</v>
      </c>
      <c r="B592" s="1" t="s">
        <v>6</v>
      </c>
      <c r="C592" s="4" t="s">
        <v>322</v>
      </c>
      <c r="D592" s="4" t="s">
        <v>322</v>
      </c>
      <c r="E592" s="8">
        <v>2018</v>
      </c>
      <c r="I592">
        <v>1</v>
      </c>
    </row>
    <row r="593" spans="1:9">
      <c r="A593" t="s">
        <v>851</v>
      </c>
      <c r="B593" s="1" t="s">
        <v>6</v>
      </c>
      <c r="C593" t="s">
        <v>315</v>
      </c>
      <c r="D593" t="s">
        <v>318</v>
      </c>
      <c r="E593" s="8">
        <v>2020</v>
      </c>
      <c r="I593">
        <v>1</v>
      </c>
    </row>
    <row r="594" spans="1:9">
      <c r="A594" s="1" t="s">
        <v>870</v>
      </c>
      <c r="B594" s="1" t="s">
        <v>6</v>
      </c>
      <c r="C594" t="s">
        <v>315</v>
      </c>
      <c r="D594" t="s">
        <v>318</v>
      </c>
      <c r="E594" s="8">
        <v>2014</v>
      </c>
      <c r="F594">
        <v>1</v>
      </c>
      <c r="I594">
        <v>1</v>
      </c>
    </row>
    <row r="595" spans="1:9">
      <c r="A595" t="s">
        <v>871</v>
      </c>
      <c r="B595" s="1" t="s">
        <v>6</v>
      </c>
      <c r="C595" t="s">
        <v>315</v>
      </c>
      <c r="D595" t="s">
        <v>318</v>
      </c>
      <c r="E595" s="8">
        <v>2011</v>
      </c>
      <c r="I595">
        <v>1</v>
      </c>
    </row>
    <row r="596" spans="1:9">
      <c r="A596" t="s">
        <v>206</v>
      </c>
      <c r="B596" s="1" t="s">
        <v>6</v>
      </c>
      <c r="C596" t="s">
        <v>315</v>
      </c>
      <c r="D596" t="s">
        <v>318</v>
      </c>
      <c r="E596" s="8">
        <v>2019</v>
      </c>
      <c r="I596">
        <v>1</v>
      </c>
    </row>
    <row r="597" spans="1:9">
      <c r="A597" t="s">
        <v>476</v>
      </c>
      <c r="B597" s="1" t="s">
        <v>6</v>
      </c>
      <c r="C597" t="s">
        <v>315</v>
      </c>
      <c r="D597" t="s">
        <v>318</v>
      </c>
      <c r="E597" s="8">
        <v>2021</v>
      </c>
      <c r="H597">
        <v>1</v>
      </c>
    </row>
    <row r="598" spans="1:9">
      <c r="A598" t="s">
        <v>637</v>
      </c>
      <c r="B598" s="1" t="s">
        <v>6</v>
      </c>
      <c r="C598" t="s">
        <v>311</v>
      </c>
      <c r="D598" t="s">
        <v>311</v>
      </c>
      <c r="E598" s="8">
        <v>2020</v>
      </c>
      <c r="I598">
        <v>1</v>
      </c>
    </row>
    <row r="599" spans="1:9">
      <c r="A599" s="1" t="s">
        <v>249</v>
      </c>
      <c r="B599" s="1" t="s">
        <v>6</v>
      </c>
      <c r="C599" t="s">
        <v>322</v>
      </c>
      <c r="D599" t="s">
        <v>322</v>
      </c>
      <c r="E599" s="8">
        <v>2009</v>
      </c>
      <c r="F599">
        <v>1</v>
      </c>
      <c r="I599">
        <v>1</v>
      </c>
    </row>
    <row r="600" spans="1:9">
      <c r="A600" s="1" t="s">
        <v>349</v>
      </c>
      <c r="B600" s="1" t="s">
        <v>6</v>
      </c>
      <c r="C600" t="s">
        <v>317</v>
      </c>
      <c r="D600" t="s">
        <v>318</v>
      </c>
      <c r="E600" s="8">
        <v>2021</v>
      </c>
      <c r="H600">
        <v>1</v>
      </c>
      <c r="I600">
        <v>1</v>
      </c>
    </row>
    <row r="601" spans="1:9">
      <c r="A601" t="s">
        <v>100</v>
      </c>
      <c r="B601" s="1" t="s">
        <v>6</v>
      </c>
      <c r="C601" t="s">
        <v>329</v>
      </c>
      <c r="D601" t="s">
        <v>311</v>
      </c>
      <c r="E601" s="8">
        <v>2020</v>
      </c>
      <c r="H601">
        <v>1</v>
      </c>
    </row>
    <row r="602" spans="1:9">
      <c r="A602" t="s">
        <v>863</v>
      </c>
      <c r="B602" s="1" t="s">
        <v>6</v>
      </c>
      <c r="C602" s="4" t="s">
        <v>315</v>
      </c>
      <c r="D602" s="4" t="s">
        <v>318</v>
      </c>
      <c r="E602" s="8">
        <v>2012</v>
      </c>
      <c r="I602">
        <v>1</v>
      </c>
    </row>
    <row r="603" spans="1:9">
      <c r="A603" t="s">
        <v>1045</v>
      </c>
      <c r="B603" s="1" t="s">
        <v>6</v>
      </c>
      <c r="C603" t="s">
        <v>315</v>
      </c>
      <c r="D603" t="s">
        <v>318</v>
      </c>
      <c r="E603" s="8">
        <v>2010</v>
      </c>
      <c r="I603">
        <v>1</v>
      </c>
    </row>
    <row r="604" spans="1:9">
      <c r="A604" t="s">
        <v>937</v>
      </c>
      <c r="B604" s="1" t="s">
        <v>6</v>
      </c>
      <c r="C604" t="s">
        <v>317</v>
      </c>
      <c r="D604" t="s">
        <v>318</v>
      </c>
      <c r="E604" s="8">
        <v>2012</v>
      </c>
      <c r="G604">
        <v>1</v>
      </c>
      <c r="H604">
        <v>1</v>
      </c>
      <c r="I604">
        <v>1</v>
      </c>
    </row>
    <row r="605" spans="1:9">
      <c r="A605" t="s">
        <v>580</v>
      </c>
      <c r="B605" s="1" t="s">
        <v>6</v>
      </c>
      <c r="C605" t="s">
        <v>329</v>
      </c>
      <c r="D605" t="s">
        <v>318</v>
      </c>
      <c r="E605" s="8">
        <v>2017</v>
      </c>
      <c r="G605">
        <v>1</v>
      </c>
    </row>
    <row r="606" spans="1:9">
      <c r="A606" t="s">
        <v>5</v>
      </c>
      <c r="B606" s="1" t="s">
        <v>6</v>
      </c>
      <c r="C606" t="s">
        <v>315</v>
      </c>
      <c r="D606" t="s">
        <v>314</v>
      </c>
      <c r="E606" s="8">
        <v>2012</v>
      </c>
      <c r="H606">
        <v>1</v>
      </c>
      <c r="I606">
        <v>1</v>
      </c>
    </row>
    <row r="607" spans="1:9">
      <c r="A607" t="s">
        <v>149</v>
      </c>
      <c r="B607" s="1" t="s">
        <v>6</v>
      </c>
      <c r="C607" t="s">
        <v>322</v>
      </c>
      <c r="D607" t="s">
        <v>322</v>
      </c>
      <c r="E607" s="8">
        <v>2012</v>
      </c>
      <c r="H607">
        <v>1</v>
      </c>
    </row>
    <row r="608" spans="1:9">
      <c r="A608" t="s">
        <v>852</v>
      </c>
      <c r="B608" s="1" t="s">
        <v>6</v>
      </c>
      <c r="C608" t="s">
        <v>315</v>
      </c>
      <c r="D608" t="s">
        <v>318</v>
      </c>
      <c r="E608" s="8">
        <v>2020</v>
      </c>
      <c r="I608">
        <v>1</v>
      </c>
    </row>
    <row r="609" spans="1:9">
      <c r="A609" t="s">
        <v>474</v>
      </c>
      <c r="B609" s="1" t="s">
        <v>6</v>
      </c>
      <c r="C609" t="s">
        <v>313</v>
      </c>
      <c r="D609" t="s">
        <v>318</v>
      </c>
      <c r="E609" s="8">
        <v>2022</v>
      </c>
      <c r="H609">
        <v>1</v>
      </c>
    </row>
    <row r="610" spans="1:9">
      <c r="A610" t="s">
        <v>876</v>
      </c>
      <c r="B610" s="1" t="s">
        <v>6</v>
      </c>
      <c r="C610" t="s">
        <v>311</v>
      </c>
      <c r="D610" t="s">
        <v>311</v>
      </c>
      <c r="E610" s="8">
        <v>2016</v>
      </c>
      <c r="I610">
        <v>1</v>
      </c>
    </row>
    <row r="611" spans="1:9">
      <c r="A611" t="s">
        <v>867</v>
      </c>
      <c r="B611" s="1" t="s">
        <v>6</v>
      </c>
      <c r="C611" s="4" t="s">
        <v>315</v>
      </c>
      <c r="D611" s="4" t="s">
        <v>318</v>
      </c>
      <c r="E611" s="8">
        <v>2020</v>
      </c>
      <c r="I611">
        <v>1</v>
      </c>
    </row>
    <row r="612" spans="1:9">
      <c r="A612" t="s">
        <v>475</v>
      </c>
      <c r="B612" s="1" t="s">
        <v>6</v>
      </c>
      <c r="C612" t="s">
        <v>315</v>
      </c>
      <c r="D612" t="s">
        <v>313</v>
      </c>
      <c r="E612" s="8">
        <v>2016</v>
      </c>
      <c r="H612">
        <v>1</v>
      </c>
    </row>
    <row r="613" spans="1:9">
      <c r="A613" s="1" t="s">
        <v>380</v>
      </c>
      <c r="B613" s="1" t="s">
        <v>6</v>
      </c>
      <c r="C613" t="s">
        <v>317</v>
      </c>
      <c r="D613" t="s">
        <v>322</v>
      </c>
      <c r="E613" s="8">
        <v>2015</v>
      </c>
      <c r="H613">
        <v>1</v>
      </c>
    </row>
    <row r="614" spans="1:9">
      <c r="A614" t="s">
        <v>872</v>
      </c>
      <c r="B614" s="1" t="s">
        <v>6</v>
      </c>
      <c r="C614" t="s">
        <v>315</v>
      </c>
      <c r="D614" t="s">
        <v>318</v>
      </c>
      <c r="E614" s="8">
        <v>2020</v>
      </c>
      <c r="I614">
        <v>1</v>
      </c>
    </row>
    <row r="615" spans="1:9">
      <c r="A615" t="s">
        <v>582</v>
      </c>
      <c r="B615" s="1" t="s">
        <v>6</v>
      </c>
      <c r="C615" t="s">
        <v>329</v>
      </c>
      <c r="D615" t="s">
        <v>318</v>
      </c>
      <c r="E615" s="8">
        <v>2015</v>
      </c>
      <c r="G615">
        <v>1</v>
      </c>
    </row>
    <row r="616" spans="1:9">
      <c r="A616" t="s">
        <v>853</v>
      </c>
      <c r="B616" s="1" t="s">
        <v>6</v>
      </c>
      <c r="C616" t="s">
        <v>315</v>
      </c>
      <c r="D616" t="s">
        <v>318</v>
      </c>
      <c r="E616" s="8">
        <v>2011</v>
      </c>
      <c r="I616">
        <v>1</v>
      </c>
    </row>
    <row r="617" spans="1:9">
      <c r="A617" t="s">
        <v>44</v>
      </c>
      <c r="B617" s="1" t="s">
        <v>6</v>
      </c>
      <c r="C617" t="s">
        <v>317</v>
      </c>
      <c r="D617" t="s">
        <v>323</v>
      </c>
      <c r="E617" s="8">
        <v>2013</v>
      </c>
      <c r="H617">
        <v>1</v>
      </c>
    </row>
    <row r="618" spans="1:9">
      <c r="A618" t="s">
        <v>150</v>
      </c>
      <c r="B618" s="1" t="s">
        <v>6</v>
      </c>
      <c r="C618" t="s">
        <v>315</v>
      </c>
      <c r="D618" t="s">
        <v>314</v>
      </c>
      <c r="E618" s="8">
        <v>2014</v>
      </c>
      <c r="H618">
        <v>1</v>
      </c>
    </row>
    <row r="619" spans="1:9">
      <c r="A619" t="s">
        <v>861</v>
      </c>
      <c r="B619" s="1" t="s">
        <v>6</v>
      </c>
      <c r="C619" s="4" t="s">
        <v>315</v>
      </c>
      <c r="D619" s="4" t="s">
        <v>313</v>
      </c>
      <c r="E619" s="8">
        <v>2015</v>
      </c>
      <c r="I619">
        <v>1</v>
      </c>
    </row>
    <row r="620" spans="1:9">
      <c r="A620" t="s">
        <v>768</v>
      </c>
      <c r="B620" s="1" t="s">
        <v>6</v>
      </c>
      <c r="C620" t="s">
        <v>315</v>
      </c>
      <c r="D620" t="s">
        <v>318</v>
      </c>
      <c r="E620" s="8">
        <v>2021</v>
      </c>
      <c r="I620">
        <v>1</v>
      </c>
    </row>
    <row r="621" spans="1:9">
      <c r="A621" t="s">
        <v>74</v>
      </c>
      <c r="B621" s="1" t="s">
        <v>6</v>
      </c>
      <c r="C621" t="s">
        <v>362</v>
      </c>
      <c r="D621" t="s">
        <v>362</v>
      </c>
      <c r="E621" s="8">
        <v>2019</v>
      </c>
      <c r="H621">
        <v>1</v>
      </c>
      <c r="I621">
        <v>1</v>
      </c>
    </row>
    <row r="622" spans="1:9">
      <c r="A622" t="s">
        <v>36</v>
      </c>
      <c r="B622" s="1" t="s">
        <v>6</v>
      </c>
      <c r="C622" t="s">
        <v>317</v>
      </c>
      <c r="D622" t="s">
        <v>318</v>
      </c>
      <c r="E622" s="8">
        <v>2017</v>
      </c>
      <c r="H622">
        <v>1</v>
      </c>
      <c r="I622">
        <v>1</v>
      </c>
    </row>
    <row r="623" spans="1:9">
      <c r="A623" t="s">
        <v>880</v>
      </c>
      <c r="B623" s="1" t="s">
        <v>78</v>
      </c>
      <c r="C623" t="s">
        <v>315</v>
      </c>
      <c r="D623" t="s">
        <v>318</v>
      </c>
      <c r="E623" s="8">
        <v>2018</v>
      </c>
      <c r="I623">
        <v>1</v>
      </c>
    </row>
    <row r="624" spans="1:9">
      <c r="A624" s="1" t="s">
        <v>285</v>
      </c>
      <c r="B624" s="1" t="s">
        <v>78</v>
      </c>
      <c r="C624" t="s">
        <v>314</v>
      </c>
      <c r="D624" t="s">
        <v>314</v>
      </c>
      <c r="E624" s="8">
        <v>2021</v>
      </c>
      <c r="F624">
        <v>1</v>
      </c>
      <c r="I624">
        <v>1</v>
      </c>
    </row>
    <row r="625" spans="1:9">
      <c r="A625" t="s">
        <v>1038</v>
      </c>
      <c r="B625" s="1" t="s">
        <v>78</v>
      </c>
      <c r="C625" t="s">
        <v>322</v>
      </c>
      <c r="D625" t="s">
        <v>322</v>
      </c>
      <c r="E625" s="8">
        <v>2012</v>
      </c>
      <c r="I625">
        <v>1</v>
      </c>
    </row>
    <row r="626" spans="1:9">
      <c r="A626" t="s">
        <v>881</v>
      </c>
      <c r="B626" s="1" t="s">
        <v>78</v>
      </c>
      <c r="C626" t="s">
        <v>315</v>
      </c>
      <c r="D626" t="s">
        <v>318</v>
      </c>
      <c r="E626" s="8">
        <v>2018</v>
      </c>
      <c r="I626">
        <v>1</v>
      </c>
    </row>
    <row r="627" spans="1:9">
      <c r="A627" s="1" t="s">
        <v>354</v>
      </c>
      <c r="B627" s="1" t="s">
        <v>78</v>
      </c>
      <c r="C627" t="s">
        <v>315</v>
      </c>
      <c r="D627" t="s">
        <v>318</v>
      </c>
      <c r="E627" s="8">
        <v>2019</v>
      </c>
      <c r="H627">
        <v>1</v>
      </c>
    </row>
    <row r="628" spans="1:9">
      <c r="A628" t="s">
        <v>155</v>
      </c>
      <c r="B628" s="1" t="s">
        <v>78</v>
      </c>
      <c r="C628" t="s">
        <v>315</v>
      </c>
      <c r="D628" t="s">
        <v>314</v>
      </c>
      <c r="E628" s="8">
        <v>2014</v>
      </c>
      <c r="H628">
        <v>1</v>
      </c>
    </row>
    <row r="629" spans="1:9">
      <c r="A629" t="s">
        <v>882</v>
      </c>
      <c r="B629" s="1" t="s">
        <v>78</v>
      </c>
      <c r="C629" t="s">
        <v>315</v>
      </c>
      <c r="D629" t="s">
        <v>318</v>
      </c>
      <c r="E629" s="8">
        <v>2015</v>
      </c>
      <c r="I629">
        <v>1</v>
      </c>
    </row>
    <row r="630" spans="1:9">
      <c r="A630" t="s">
        <v>117</v>
      </c>
      <c r="B630" s="1" t="s">
        <v>78</v>
      </c>
      <c r="C630" t="s">
        <v>337</v>
      </c>
      <c r="D630" t="s">
        <v>322</v>
      </c>
      <c r="E630" s="8">
        <v>2019</v>
      </c>
      <c r="H630">
        <v>1</v>
      </c>
    </row>
    <row r="631" spans="1:9">
      <c r="A631" t="s">
        <v>1029</v>
      </c>
      <c r="B631" s="1" t="s">
        <v>78</v>
      </c>
      <c r="C631" t="s">
        <v>315</v>
      </c>
      <c r="D631" t="s">
        <v>318</v>
      </c>
      <c r="E631" s="8">
        <v>2015</v>
      </c>
      <c r="I631">
        <v>1</v>
      </c>
    </row>
    <row r="632" spans="1:9">
      <c r="A632" t="s">
        <v>112</v>
      </c>
      <c r="B632" s="1" t="s">
        <v>78</v>
      </c>
      <c r="C632" t="s">
        <v>317</v>
      </c>
      <c r="D632" t="s">
        <v>318</v>
      </c>
      <c r="E632" s="8">
        <v>2021</v>
      </c>
      <c r="H632">
        <v>1</v>
      </c>
    </row>
    <row r="633" spans="1:9">
      <c r="A633" t="s">
        <v>162</v>
      </c>
      <c r="B633" s="1" t="s">
        <v>78</v>
      </c>
      <c r="C633" t="s">
        <v>372</v>
      </c>
      <c r="D633" t="s">
        <v>311</v>
      </c>
      <c r="E633" s="8">
        <v>2011</v>
      </c>
      <c r="H633">
        <v>1</v>
      </c>
    </row>
    <row r="634" spans="1:9">
      <c r="A634" t="s">
        <v>45</v>
      </c>
      <c r="B634" s="1" t="s">
        <v>78</v>
      </c>
      <c r="C634" t="s">
        <v>315</v>
      </c>
      <c r="D634" t="s">
        <v>314</v>
      </c>
      <c r="E634" s="8">
        <v>2014</v>
      </c>
      <c r="H634">
        <v>1</v>
      </c>
      <c r="I634">
        <v>1</v>
      </c>
    </row>
    <row r="635" spans="1:9">
      <c r="A635" s="1" t="s">
        <v>294</v>
      </c>
      <c r="B635" s="1" t="s">
        <v>78</v>
      </c>
      <c r="C635" t="s">
        <v>329</v>
      </c>
      <c r="D635" t="s">
        <v>318</v>
      </c>
      <c r="E635" s="8">
        <v>2016</v>
      </c>
      <c r="F635">
        <v>1</v>
      </c>
    </row>
    <row r="636" spans="1:9">
      <c r="A636" t="s">
        <v>288</v>
      </c>
      <c r="B636" s="1" t="s">
        <v>78</v>
      </c>
      <c r="C636" t="s">
        <v>315</v>
      </c>
      <c r="D636" t="s">
        <v>314</v>
      </c>
      <c r="E636" s="8">
        <v>2014</v>
      </c>
      <c r="F636">
        <v>1</v>
      </c>
      <c r="I636">
        <v>1</v>
      </c>
    </row>
    <row r="637" spans="1:9">
      <c r="A637" s="1" t="s">
        <v>243</v>
      </c>
      <c r="B637" s="1" t="s">
        <v>78</v>
      </c>
      <c r="C637" t="s">
        <v>315</v>
      </c>
      <c r="D637" t="s">
        <v>318</v>
      </c>
      <c r="E637" s="8">
        <v>2000</v>
      </c>
      <c r="F637">
        <v>1</v>
      </c>
      <c r="I637">
        <v>1</v>
      </c>
    </row>
    <row r="638" spans="1:9">
      <c r="A638" t="s">
        <v>879</v>
      </c>
      <c r="B638" s="1" t="s">
        <v>78</v>
      </c>
      <c r="C638" t="s">
        <v>311</v>
      </c>
      <c r="D638" t="s">
        <v>311</v>
      </c>
      <c r="E638" s="8">
        <v>2009</v>
      </c>
      <c r="I638">
        <v>1</v>
      </c>
    </row>
    <row r="639" spans="1:9">
      <c r="A639" t="s">
        <v>878</v>
      </c>
      <c r="B639" s="1" t="s">
        <v>78</v>
      </c>
      <c r="C639" t="s">
        <v>315</v>
      </c>
      <c r="D639" t="s">
        <v>314</v>
      </c>
      <c r="E639" s="8">
        <v>2017</v>
      </c>
      <c r="I639">
        <v>1</v>
      </c>
    </row>
    <row r="640" spans="1:9">
      <c r="A640" t="s">
        <v>477</v>
      </c>
      <c r="B640" s="1" t="s">
        <v>78</v>
      </c>
      <c r="C640" t="s">
        <v>317</v>
      </c>
      <c r="D640" t="s">
        <v>318</v>
      </c>
      <c r="E640" s="8">
        <v>2015</v>
      </c>
      <c r="H640">
        <v>1</v>
      </c>
    </row>
    <row r="641" spans="1:9">
      <c r="A641" t="s">
        <v>124</v>
      </c>
      <c r="B641" s="1" t="s">
        <v>78</v>
      </c>
      <c r="C641" t="s">
        <v>329</v>
      </c>
      <c r="D641" t="s">
        <v>318</v>
      </c>
      <c r="E641" s="8">
        <v>2021</v>
      </c>
      <c r="H641">
        <v>1</v>
      </c>
    </row>
    <row r="642" spans="1:9">
      <c r="A642" s="1" t="s">
        <v>255</v>
      </c>
      <c r="B642" s="1" t="s">
        <v>78</v>
      </c>
      <c r="C642" t="s">
        <v>335</v>
      </c>
      <c r="D642" t="s">
        <v>311</v>
      </c>
      <c r="E642" s="8">
        <v>2016</v>
      </c>
      <c r="F642">
        <v>1</v>
      </c>
    </row>
    <row r="643" spans="1:9">
      <c r="A643" t="s">
        <v>539</v>
      </c>
      <c r="B643" s="1" t="s">
        <v>537</v>
      </c>
      <c r="C643" t="s">
        <v>314</v>
      </c>
      <c r="D643" t="s">
        <v>314</v>
      </c>
      <c r="E643" s="8">
        <v>2021</v>
      </c>
      <c r="G643">
        <v>1</v>
      </c>
    </row>
    <row r="644" spans="1:9">
      <c r="A644" t="s">
        <v>140</v>
      </c>
      <c r="B644" s="1" t="s">
        <v>200</v>
      </c>
      <c r="C644" t="s">
        <v>317</v>
      </c>
      <c r="D644" t="s">
        <v>318</v>
      </c>
      <c r="E644" s="8">
        <v>2014</v>
      </c>
      <c r="H644">
        <v>1</v>
      </c>
    </row>
    <row r="645" spans="1:9">
      <c r="A645" t="s">
        <v>1035</v>
      </c>
      <c r="B645" t="s">
        <v>200</v>
      </c>
      <c r="C645" t="s">
        <v>317</v>
      </c>
      <c r="D645" t="s">
        <v>318</v>
      </c>
      <c r="E645" s="8">
        <v>2016</v>
      </c>
      <c r="G645">
        <v>1</v>
      </c>
    </row>
    <row r="646" spans="1:9">
      <c r="A646" t="s">
        <v>106</v>
      </c>
      <c r="B646" s="1" t="s">
        <v>200</v>
      </c>
      <c r="C646" t="s">
        <v>322</v>
      </c>
      <c r="D646" t="s">
        <v>318</v>
      </c>
      <c r="E646" s="8">
        <v>2020</v>
      </c>
      <c r="G646">
        <v>1</v>
      </c>
      <c r="H646">
        <v>1</v>
      </c>
      <c r="I646">
        <v>1</v>
      </c>
    </row>
    <row r="647" spans="1:9">
      <c r="A647" t="s">
        <v>883</v>
      </c>
      <c r="B647" s="1" t="s">
        <v>200</v>
      </c>
      <c r="C647" t="s">
        <v>322</v>
      </c>
      <c r="D647" t="s">
        <v>322</v>
      </c>
      <c r="E647" s="8">
        <v>2019</v>
      </c>
      <c r="I647">
        <v>1</v>
      </c>
    </row>
    <row r="648" spans="1:9">
      <c r="A648" s="1" t="s">
        <v>296</v>
      </c>
      <c r="B648" s="1" t="s">
        <v>200</v>
      </c>
      <c r="C648" t="s">
        <v>315</v>
      </c>
      <c r="D648" t="s">
        <v>318</v>
      </c>
      <c r="E648" s="8">
        <v>2011</v>
      </c>
      <c r="F648">
        <v>1</v>
      </c>
      <c r="I648">
        <v>1</v>
      </c>
    </row>
    <row r="649" spans="1:9">
      <c r="A649" s="1" t="s">
        <v>282</v>
      </c>
      <c r="B649" s="1" t="s">
        <v>200</v>
      </c>
      <c r="C649" t="s">
        <v>315</v>
      </c>
      <c r="D649" t="s">
        <v>322</v>
      </c>
      <c r="E649" s="8">
        <v>2000</v>
      </c>
      <c r="F649">
        <v>1</v>
      </c>
      <c r="I649">
        <v>1</v>
      </c>
    </row>
    <row r="650" spans="1:9">
      <c r="A650" s="1" t="s">
        <v>1</v>
      </c>
      <c r="B650" s="1" t="s">
        <v>200</v>
      </c>
      <c r="C650" t="s">
        <v>315</v>
      </c>
      <c r="D650" t="s">
        <v>318</v>
      </c>
      <c r="E650" s="8">
        <v>2021</v>
      </c>
      <c r="H650">
        <v>1</v>
      </c>
    </row>
    <row r="651" spans="1:9">
      <c r="A651" t="s">
        <v>42</v>
      </c>
      <c r="B651" s="1" t="s">
        <v>200</v>
      </c>
      <c r="C651" t="s">
        <v>373</v>
      </c>
      <c r="D651" t="s">
        <v>318</v>
      </c>
      <c r="E651" s="8">
        <v>2012</v>
      </c>
      <c r="G651">
        <v>1</v>
      </c>
      <c r="H651">
        <v>1</v>
      </c>
    </row>
    <row r="652" spans="1:9">
      <c r="A652" t="s">
        <v>48</v>
      </c>
      <c r="B652" s="1" t="s">
        <v>200</v>
      </c>
      <c r="C652" t="s">
        <v>329</v>
      </c>
      <c r="D652" t="s">
        <v>318</v>
      </c>
      <c r="E652" s="8">
        <v>2017</v>
      </c>
      <c r="G652">
        <v>1</v>
      </c>
      <c r="H652">
        <v>1</v>
      </c>
      <c r="I652">
        <v>1</v>
      </c>
    </row>
    <row r="653" spans="1:9">
      <c r="A653" t="s">
        <v>613</v>
      </c>
      <c r="B653" s="1" t="s">
        <v>200</v>
      </c>
      <c r="C653" t="s">
        <v>329</v>
      </c>
      <c r="D653" t="s">
        <v>318</v>
      </c>
      <c r="E653" s="8">
        <v>2021</v>
      </c>
      <c r="H653">
        <v>1</v>
      </c>
    </row>
    <row r="654" spans="1:9">
      <c r="A654" t="s">
        <v>768</v>
      </c>
      <c r="B654" s="1" t="s">
        <v>200</v>
      </c>
      <c r="C654" t="s">
        <v>315</v>
      </c>
      <c r="D654" t="s">
        <v>318</v>
      </c>
      <c r="E654" s="8">
        <v>2021</v>
      </c>
      <c r="I654">
        <v>1</v>
      </c>
    </row>
    <row r="655" spans="1:9">
      <c r="A655" t="s">
        <v>697</v>
      </c>
      <c r="B655" s="1" t="s">
        <v>172</v>
      </c>
      <c r="C655" t="s">
        <v>315</v>
      </c>
      <c r="D655" t="s">
        <v>318</v>
      </c>
      <c r="E655" s="8">
        <v>2019</v>
      </c>
      <c r="I655">
        <v>1</v>
      </c>
    </row>
    <row r="656" spans="1:9">
      <c r="A656" t="s">
        <v>128</v>
      </c>
      <c r="B656" s="1" t="s">
        <v>172</v>
      </c>
      <c r="C656" t="s">
        <v>317</v>
      </c>
      <c r="D656" t="s">
        <v>318</v>
      </c>
      <c r="E656" s="8">
        <v>2012</v>
      </c>
      <c r="H656">
        <v>1</v>
      </c>
    </row>
    <row r="657" spans="1:9">
      <c r="A657" t="s">
        <v>885</v>
      </c>
      <c r="B657" s="1" t="s">
        <v>172</v>
      </c>
      <c r="C657" t="s">
        <v>315</v>
      </c>
      <c r="D657" t="s">
        <v>318</v>
      </c>
      <c r="E657" s="8">
        <v>2018</v>
      </c>
      <c r="I657">
        <v>1</v>
      </c>
    </row>
    <row r="658" spans="1:9">
      <c r="A658" t="s">
        <v>888</v>
      </c>
      <c r="B658" s="1" t="s">
        <v>172</v>
      </c>
      <c r="C658" t="s">
        <v>322</v>
      </c>
      <c r="D658" t="s">
        <v>322</v>
      </c>
      <c r="E658" s="8">
        <v>2014</v>
      </c>
      <c r="I658">
        <v>1</v>
      </c>
    </row>
    <row r="659" spans="1:9">
      <c r="A659" t="s">
        <v>166</v>
      </c>
      <c r="B659" s="1" t="s">
        <v>172</v>
      </c>
      <c r="C659" t="s">
        <v>329</v>
      </c>
      <c r="D659" t="s">
        <v>318</v>
      </c>
      <c r="E659" s="8">
        <v>2016</v>
      </c>
      <c r="H659">
        <v>1</v>
      </c>
    </row>
    <row r="660" spans="1:9">
      <c r="A660" t="s">
        <v>884</v>
      </c>
      <c r="B660" s="1" t="s">
        <v>172</v>
      </c>
      <c r="C660" t="s">
        <v>315</v>
      </c>
      <c r="D660" t="s">
        <v>311</v>
      </c>
      <c r="E660" s="8">
        <v>2012</v>
      </c>
      <c r="I660">
        <v>1</v>
      </c>
    </row>
    <row r="661" spans="1:9">
      <c r="A661" t="s">
        <v>369</v>
      </c>
      <c r="B661" s="1" t="s">
        <v>172</v>
      </c>
      <c r="C661" t="s">
        <v>315</v>
      </c>
      <c r="D661" t="s">
        <v>322</v>
      </c>
      <c r="E661" s="8">
        <v>2021</v>
      </c>
      <c r="H661">
        <v>1</v>
      </c>
      <c r="I661">
        <v>1</v>
      </c>
    </row>
    <row r="662" spans="1:9">
      <c r="A662" t="s">
        <v>887</v>
      </c>
      <c r="B662" s="1" t="s">
        <v>172</v>
      </c>
      <c r="C662" t="s">
        <v>315</v>
      </c>
      <c r="D662" t="s">
        <v>313</v>
      </c>
      <c r="E662" s="8">
        <v>2021</v>
      </c>
      <c r="I662">
        <v>1</v>
      </c>
    </row>
    <row r="663" spans="1:9">
      <c r="A663" t="s">
        <v>886</v>
      </c>
      <c r="B663" s="1" t="s">
        <v>172</v>
      </c>
      <c r="C663" t="s">
        <v>315</v>
      </c>
      <c r="D663" t="s">
        <v>318</v>
      </c>
      <c r="E663" s="8">
        <v>2021</v>
      </c>
      <c r="I663">
        <v>1</v>
      </c>
    </row>
    <row r="664" spans="1:9">
      <c r="A664" t="s">
        <v>890</v>
      </c>
      <c r="B664" s="1" t="s">
        <v>172</v>
      </c>
      <c r="C664" t="s">
        <v>315</v>
      </c>
      <c r="D664" t="s">
        <v>318</v>
      </c>
      <c r="E664" s="8">
        <v>2013</v>
      </c>
      <c r="I664">
        <v>1</v>
      </c>
    </row>
    <row r="665" spans="1:9">
      <c r="A665" t="s">
        <v>85</v>
      </c>
      <c r="B665" s="1" t="s">
        <v>172</v>
      </c>
      <c r="C665" s="4" t="s">
        <v>315</v>
      </c>
      <c r="D665" s="4" t="s">
        <v>371</v>
      </c>
      <c r="E665" s="9">
        <v>2015</v>
      </c>
      <c r="H665">
        <v>1</v>
      </c>
    </row>
    <row r="666" spans="1:9">
      <c r="A666" t="s">
        <v>478</v>
      </c>
      <c r="B666" s="1" t="s">
        <v>172</v>
      </c>
      <c r="C666" t="s">
        <v>315</v>
      </c>
      <c r="D666" t="s">
        <v>314</v>
      </c>
      <c r="E666" s="8">
        <v>2013</v>
      </c>
      <c r="H666">
        <v>1</v>
      </c>
    </row>
    <row r="667" spans="1:9">
      <c r="A667" t="s">
        <v>126</v>
      </c>
      <c r="B667" s="1" t="s">
        <v>172</v>
      </c>
      <c r="C667" s="4" t="s">
        <v>317</v>
      </c>
      <c r="D667" s="4" t="s">
        <v>318</v>
      </c>
      <c r="E667" s="8">
        <v>2012</v>
      </c>
      <c r="H667">
        <v>1</v>
      </c>
    </row>
    <row r="668" spans="1:9">
      <c r="A668" t="s">
        <v>268</v>
      </c>
      <c r="B668" s="1" t="s">
        <v>172</v>
      </c>
      <c r="C668" t="s">
        <v>317</v>
      </c>
      <c r="D668" t="s">
        <v>318</v>
      </c>
      <c r="E668" s="8">
        <v>2010</v>
      </c>
      <c r="F668">
        <v>1</v>
      </c>
      <c r="G668">
        <v>1</v>
      </c>
      <c r="H668">
        <v>1</v>
      </c>
      <c r="I668">
        <v>1</v>
      </c>
    </row>
    <row r="669" spans="1:9">
      <c r="A669" t="s">
        <v>624</v>
      </c>
      <c r="B669" s="1" t="s">
        <v>172</v>
      </c>
      <c r="C669" t="s">
        <v>317</v>
      </c>
      <c r="D669" t="s">
        <v>318</v>
      </c>
      <c r="E669" s="8">
        <v>2018</v>
      </c>
      <c r="I669">
        <v>1</v>
      </c>
    </row>
    <row r="670" spans="1:9">
      <c r="A670" s="1" t="s">
        <v>236</v>
      </c>
      <c r="B670" s="1" t="s">
        <v>172</v>
      </c>
      <c r="C670" t="s">
        <v>317</v>
      </c>
      <c r="D670" t="s">
        <v>318</v>
      </c>
      <c r="E670" s="8">
        <v>2020</v>
      </c>
      <c r="F670">
        <v>1</v>
      </c>
      <c r="I670">
        <v>1</v>
      </c>
    </row>
    <row r="671" spans="1:9">
      <c r="A671" t="s">
        <v>889</v>
      </c>
      <c r="B671" s="1" t="s">
        <v>172</v>
      </c>
      <c r="C671" t="s">
        <v>315</v>
      </c>
      <c r="D671" t="s">
        <v>318</v>
      </c>
      <c r="E671" s="8">
        <v>2021</v>
      </c>
      <c r="I671">
        <v>1</v>
      </c>
    </row>
    <row r="672" spans="1:9">
      <c r="A672" t="s">
        <v>768</v>
      </c>
      <c r="B672" s="1" t="s">
        <v>172</v>
      </c>
      <c r="C672" t="s">
        <v>315</v>
      </c>
      <c r="D672" t="s">
        <v>318</v>
      </c>
      <c r="E672" s="8">
        <v>2021</v>
      </c>
      <c r="I672">
        <v>1</v>
      </c>
    </row>
    <row r="673" spans="1:9">
      <c r="A673" t="s">
        <v>894</v>
      </c>
      <c r="B673" s="1" t="s">
        <v>38</v>
      </c>
      <c r="C673" t="s">
        <v>315</v>
      </c>
      <c r="D673" t="s">
        <v>314</v>
      </c>
      <c r="E673" s="8">
        <v>2020</v>
      </c>
      <c r="I673">
        <v>1</v>
      </c>
    </row>
    <row r="674" spans="1:9">
      <c r="A674" t="s">
        <v>24</v>
      </c>
      <c r="B674" s="1" t="s">
        <v>38</v>
      </c>
      <c r="C674" t="s">
        <v>315</v>
      </c>
      <c r="D674" t="s">
        <v>318</v>
      </c>
      <c r="E674" s="8">
        <v>2018</v>
      </c>
      <c r="I674">
        <v>1</v>
      </c>
    </row>
    <row r="675" spans="1:9">
      <c r="A675" t="s">
        <v>903</v>
      </c>
      <c r="B675" s="1" t="s">
        <v>38</v>
      </c>
      <c r="C675" t="s">
        <v>314</v>
      </c>
      <c r="D675" t="s">
        <v>314</v>
      </c>
      <c r="E675" s="8">
        <v>2011</v>
      </c>
      <c r="I675">
        <v>1</v>
      </c>
    </row>
    <row r="676" spans="1:9">
      <c r="A676" s="1" t="s">
        <v>37</v>
      </c>
      <c r="B676" s="1" t="s">
        <v>38</v>
      </c>
      <c r="C676" t="s">
        <v>314</v>
      </c>
      <c r="D676" t="s">
        <v>314</v>
      </c>
      <c r="E676" s="8">
        <v>2001</v>
      </c>
      <c r="F676">
        <v>1</v>
      </c>
      <c r="G676">
        <v>1</v>
      </c>
      <c r="H676">
        <v>1</v>
      </c>
      <c r="I676">
        <v>1</v>
      </c>
    </row>
    <row r="677" spans="1:9">
      <c r="A677" t="s">
        <v>897</v>
      </c>
      <c r="B677" s="1" t="s">
        <v>38</v>
      </c>
      <c r="C677" t="s">
        <v>314</v>
      </c>
      <c r="D677" t="s">
        <v>314</v>
      </c>
      <c r="E677" s="8">
        <v>2011</v>
      </c>
      <c r="I677">
        <v>1</v>
      </c>
    </row>
    <row r="678" spans="1:9">
      <c r="A678" t="s">
        <v>905</v>
      </c>
      <c r="B678" s="1" t="s">
        <v>38</v>
      </c>
      <c r="C678" t="s">
        <v>322</v>
      </c>
      <c r="D678" t="s">
        <v>322</v>
      </c>
      <c r="E678" s="8">
        <v>2020</v>
      </c>
      <c r="I678">
        <v>1</v>
      </c>
    </row>
    <row r="679" spans="1:9">
      <c r="A679" t="s">
        <v>178</v>
      </c>
      <c r="B679" s="1" t="s">
        <v>38</v>
      </c>
      <c r="C679" t="s">
        <v>313</v>
      </c>
      <c r="D679" t="s">
        <v>313</v>
      </c>
      <c r="E679" s="8">
        <v>2019</v>
      </c>
      <c r="H679">
        <v>1</v>
      </c>
    </row>
    <row r="680" spans="1:9">
      <c r="A680" t="s">
        <v>895</v>
      </c>
      <c r="B680" s="1" t="s">
        <v>38</v>
      </c>
      <c r="C680" t="s">
        <v>315</v>
      </c>
      <c r="D680" t="s">
        <v>318</v>
      </c>
      <c r="E680" s="8">
        <v>2015</v>
      </c>
      <c r="I680">
        <v>1</v>
      </c>
    </row>
    <row r="681" spans="1:9">
      <c r="A681" t="s">
        <v>481</v>
      </c>
      <c r="B681" s="1" t="s">
        <v>38</v>
      </c>
      <c r="C681" t="s">
        <v>314</v>
      </c>
      <c r="D681" t="s">
        <v>314</v>
      </c>
      <c r="E681" s="8">
        <v>2021</v>
      </c>
      <c r="H681">
        <v>1</v>
      </c>
    </row>
    <row r="682" spans="1:9">
      <c r="A682" t="s">
        <v>136</v>
      </c>
      <c r="B682" s="1" t="s">
        <v>38</v>
      </c>
      <c r="C682" s="4" t="s">
        <v>315</v>
      </c>
      <c r="D682" s="4" t="s">
        <v>322</v>
      </c>
      <c r="E682" s="9">
        <v>2015</v>
      </c>
      <c r="H682">
        <v>1</v>
      </c>
    </row>
    <row r="683" spans="1:9">
      <c r="A683" t="s">
        <v>902</v>
      </c>
      <c r="B683" s="1" t="s">
        <v>38</v>
      </c>
      <c r="C683" t="s">
        <v>315</v>
      </c>
      <c r="D683" t="s">
        <v>322</v>
      </c>
      <c r="E683" s="8">
        <v>2014</v>
      </c>
      <c r="I683">
        <v>1</v>
      </c>
    </row>
    <row r="684" spans="1:9">
      <c r="A684" t="s">
        <v>594</v>
      </c>
      <c r="B684" s="1" t="s">
        <v>38</v>
      </c>
      <c r="C684" t="s">
        <v>314</v>
      </c>
      <c r="D684" t="s">
        <v>314</v>
      </c>
      <c r="E684" s="8">
        <v>2018</v>
      </c>
      <c r="G684">
        <v>1</v>
      </c>
      <c r="I684">
        <v>1</v>
      </c>
    </row>
    <row r="685" spans="1:9">
      <c r="A685" t="s">
        <v>896</v>
      </c>
      <c r="B685" s="1" t="s">
        <v>38</v>
      </c>
      <c r="C685" t="s">
        <v>311</v>
      </c>
      <c r="D685" t="s">
        <v>311</v>
      </c>
      <c r="E685" s="8">
        <v>2011</v>
      </c>
      <c r="I685">
        <v>1</v>
      </c>
    </row>
    <row r="686" spans="1:9">
      <c r="A686" t="s">
        <v>615</v>
      </c>
      <c r="B686" s="1" t="s">
        <v>38</v>
      </c>
      <c r="C686" t="s">
        <v>315</v>
      </c>
      <c r="D686" t="s">
        <v>318</v>
      </c>
      <c r="E686" s="8">
        <v>2016</v>
      </c>
      <c r="I686">
        <v>1</v>
      </c>
    </row>
    <row r="687" spans="1:9">
      <c r="A687" t="s">
        <v>479</v>
      </c>
      <c r="B687" s="1" t="s">
        <v>38</v>
      </c>
      <c r="C687" t="s">
        <v>315</v>
      </c>
      <c r="D687" t="s">
        <v>311</v>
      </c>
      <c r="E687" s="8">
        <v>2021</v>
      </c>
      <c r="H687">
        <v>1</v>
      </c>
    </row>
    <row r="688" spans="1:9">
      <c r="A688" t="s">
        <v>901</v>
      </c>
      <c r="B688" s="1" t="s">
        <v>38</v>
      </c>
      <c r="C688" t="s">
        <v>315</v>
      </c>
      <c r="D688" t="s">
        <v>314</v>
      </c>
      <c r="E688" s="8">
        <v>2012</v>
      </c>
      <c r="I688">
        <v>1</v>
      </c>
    </row>
    <row r="689" spans="1:9">
      <c r="A689" t="s">
        <v>543</v>
      </c>
      <c r="B689" s="1" t="s">
        <v>38</v>
      </c>
      <c r="C689" t="s">
        <v>373</v>
      </c>
      <c r="D689" t="s">
        <v>322</v>
      </c>
      <c r="E689" s="8">
        <v>2020</v>
      </c>
      <c r="G689">
        <v>1</v>
      </c>
    </row>
    <row r="690" spans="1:9">
      <c r="A690" s="5" t="s">
        <v>898</v>
      </c>
      <c r="B690" s="1" t="s">
        <v>38</v>
      </c>
      <c r="C690" t="s">
        <v>322</v>
      </c>
      <c r="D690" t="s">
        <v>322</v>
      </c>
      <c r="E690" s="8">
        <v>2021</v>
      </c>
      <c r="I690">
        <v>1</v>
      </c>
    </row>
    <row r="691" spans="1:9">
      <c r="A691" t="s">
        <v>483</v>
      </c>
      <c r="B691" s="1" t="s">
        <v>38</v>
      </c>
      <c r="C691" t="s">
        <v>314</v>
      </c>
      <c r="D691" t="s">
        <v>314</v>
      </c>
      <c r="E691" s="8">
        <v>2018</v>
      </c>
      <c r="H691">
        <v>1</v>
      </c>
    </row>
    <row r="692" spans="1:9">
      <c r="A692" t="s">
        <v>900</v>
      </c>
      <c r="B692" s="1" t="s">
        <v>38</v>
      </c>
      <c r="C692" t="s">
        <v>315</v>
      </c>
      <c r="D692" t="s">
        <v>314</v>
      </c>
      <c r="E692" s="8">
        <v>2019</v>
      </c>
      <c r="I692">
        <v>1</v>
      </c>
    </row>
    <row r="693" spans="1:9">
      <c r="A693" t="s">
        <v>482</v>
      </c>
      <c r="B693" s="1" t="s">
        <v>38</v>
      </c>
      <c r="C693" t="s">
        <v>314</v>
      </c>
      <c r="D693" t="s">
        <v>314</v>
      </c>
      <c r="E693" s="8">
        <v>2021</v>
      </c>
      <c r="H693">
        <v>1</v>
      </c>
    </row>
    <row r="694" spans="1:9">
      <c r="A694" t="s">
        <v>892</v>
      </c>
      <c r="B694" s="1" t="s">
        <v>38</v>
      </c>
      <c r="C694" t="s">
        <v>315</v>
      </c>
      <c r="D694" t="s">
        <v>318</v>
      </c>
      <c r="E694" s="8">
        <v>2012</v>
      </c>
      <c r="I694">
        <v>1</v>
      </c>
    </row>
    <row r="695" spans="1:9">
      <c r="A695" t="s">
        <v>904</v>
      </c>
      <c r="B695" s="1" t="s">
        <v>38</v>
      </c>
      <c r="C695" t="s">
        <v>311</v>
      </c>
      <c r="D695" t="s">
        <v>311</v>
      </c>
      <c r="E695" s="8">
        <v>2017</v>
      </c>
      <c r="I695">
        <v>1</v>
      </c>
    </row>
    <row r="696" spans="1:9">
      <c r="A696" t="s">
        <v>115</v>
      </c>
      <c r="B696" s="1" t="s">
        <v>38</v>
      </c>
      <c r="C696" t="s">
        <v>347</v>
      </c>
      <c r="D696" t="s">
        <v>322</v>
      </c>
      <c r="E696" s="8">
        <v>2015</v>
      </c>
      <c r="H696">
        <v>1</v>
      </c>
    </row>
    <row r="697" spans="1:9">
      <c r="A697" t="s">
        <v>703</v>
      </c>
      <c r="B697" s="1" t="s">
        <v>38</v>
      </c>
      <c r="C697" t="s">
        <v>317</v>
      </c>
      <c r="D697" t="s">
        <v>318</v>
      </c>
      <c r="E697" s="8">
        <v>2019</v>
      </c>
      <c r="I697">
        <v>1</v>
      </c>
    </row>
    <row r="698" spans="1:9">
      <c r="A698" t="s">
        <v>899</v>
      </c>
      <c r="B698" s="1" t="s">
        <v>38</v>
      </c>
      <c r="C698" t="s">
        <v>315</v>
      </c>
      <c r="D698" t="s">
        <v>318</v>
      </c>
      <c r="E698" s="8">
        <v>2012</v>
      </c>
      <c r="I698">
        <v>1</v>
      </c>
    </row>
    <row r="699" spans="1:9">
      <c r="A699" t="s">
        <v>891</v>
      </c>
      <c r="B699" s="1" t="s">
        <v>38</v>
      </c>
      <c r="C699" t="s">
        <v>315</v>
      </c>
      <c r="D699" t="s">
        <v>314</v>
      </c>
      <c r="E699" s="8">
        <v>2012</v>
      </c>
      <c r="I699">
        <v>1</v>
      </c>
    </row>
    <row r="700" spans="1:9">
      <c r="A700" t="s">
        <v>480</v>
      </c>
      <c r="B700" s="1" t="s">
        <v>38</v>
      </c>
      <c r="C700" t="s">
        <v>314</v>
      </c>
      <c r="D700" t="s">
        <v>314</v>
      </c>
      <c r="E700" s="8">
        <v>2020</v>
      </c>
      <c r="H700">
        <v>1</v>
      </c>
    </row>
    <row r="701" spans="1:9">
      <c r="A701" s="1" t="s">
        <v>354</v>
      </c>
      <c r="B701" s="1" t="s">
        <v>223</v>
      </c>
      <c r="C701" t="s">
        <v>315</v>
      </c>
      <c r="D701" t="s">
        <v>318</v>
      </c>
      <c r="E701" s="8">
        <v>2019</v>
      </c>
      <c r="H701">
        <v>1</v>
      </c>
    </row>
    <row r="702" spans="1:9">
      <c r="A702" t="s">
        <v>754</v>
      </c>
      <c r="B702" s="1" t="s">
        <v>223</v>
      </c>
      <c r="C702" t="s">
        <v>315</v>
      </c>
      <c r="D702" t="s">
        <v>322</v>
      </c>
      <c r="E702" s="8">
        <v>2017</v>
      </c>
      <c r="I702">
        <v>1</v>
      </c>
    </row>
    <row r="703" spans="1:9">
      <c r="A703" t="s">
        <v>906</v>
      </c>
      <c r="B703" s="1" t="s">
        <v>223</v>
      </c>
      <c r="C703" t="s">
        <v>315</v>
      </c>
      <c r="D703" t="s">
        <v>313</v>
      </c>
      <c r="E703" s="8">
        <v>2021</v>
      </c>
      <c r="I703">
        <v>1</v>
      </c>
    </row>
    <row r="704" spans="1:9">
      <c r="A704" t="s">
        <v>907</v>
      </c>
      <c r="B704" s="1" t="s">
        <v>223</v>
      </c>
      <c r="C704" t="s">
        <v>314</v>
      </c>
      <c r="D704" t="s">
        <v>314</v>
      </c>
      <c r="E704" s="8">
        <v>2019</v>
      </c>
      <c r="I704">
        <v>1</v>
      </c>
    </row>
    <row r="705" spans="1:9">
      <c r="A705" t="s">
        <v>910</v>
      </c>
      <c r="B705" s="1" t="s">
        <v>138</v>
      </c>
      <c r="C705" t="s">
        <v>315</v>
      </c>
      <c r="D705" t="s">
        <v>318</v>
      </c>
      <c r="E705" s="8">
        <v>2015</v>
      </c>
      <c r="I705">
        <v>1</v>
      </c>
    </row>
    <row r="706" spans="1:9">
      <c r="A706" t="s">
        <v>24</v>
      </c>
      <c r="B706" s="1" t="s">
        <v>138</v>
      </c>
      <c r="C706" t="s">
        <v>315</v>
      </c>
      <c r="D706" t="s">
        <v>318</v>
      </c>
      <c r="E706" s="8">
        <v>2018</v>
      </c>
      <c r="I706">
        <v>1</v>
      </c>
    </row>
    <row r="707" spans="1:9">
      <c r="A707" t="s">
        <v>147</v>
      </c>
      <c r="B707" s="1" t="s">
        <v>138</v>
      </c>
      <c r="C707" t="s">
        <v>317</v>
      </c>
      <c r="D707" t="s">
        <v>318</v>
      </c>
      <c r="E707" s="8">
        <v>2021</v>
      </c>
      <c r="H707">
        <v>1</v>
      </c>
    </row>
    <row r="708" spans="1:9">
      <c r="A708" t="s">
        <v>484</v>
      </c>
      <c r="B708" s="1" t="s">
        <v>138</v>
      </c>
      <c r="C708" t="s">
        <v>313</v>
      </c>
      <c r="D708" t="s">
        <v>318</v>
      </c>
      <c r="E708" s="8">
        <v>2022</v>
      </c>
      <c r="H708">
        <v>1</v>
      </c>
    </row>
    <row r="709" spans="1:9">
      <c r="A709" t="s">
        <v>908</v>
      </c>
      <c r="B709" s="1" t="s">
        <v>138</v>
      </c>
      <c r="C709" t="s">
        <v>315</v>
      </c>
      <c r="D709" t="s">
        <v>318</v>
      </c>
      <c r="E709" s="8">
        <v>2008</v>
      </c>
      <c r="I709">
        <v>1</v>
      </c>
    </row>
    <row r="710" spans="1:9">
      <c r="A710" s="1" t="s">
        <v>278</v>
      </c>
      <c r="B710" s="1" t="s">
        <v>138</v>
      </c>
      <c r="C710" t="s">
        <v>315</v>
      </c>
      <c r="D710" t="s">
        <v>318</v>
      </c>
      <c r="E710" s="8">
        <v>2000</v>
      </c>
      <c r="F710">
        <v>1</v>
      </c>
      <c r="I710">
        <v>1</v>
      </c>
    </row>
    <row r="711" spans="1:9">
      <c r="A711" t="s">
        <v>909</v>
      </c>
      <c r="B711" s="1" t="s">
        <v>138</v>
      </c>
      <c r="C711" t="s">
        <v>323</v>
      </c>
      <c r="D711" t="s">
        <v>318</v>
      </c>
      <c r="E711" s="8">
        <v>2019</v>
      </c>
      <c r="I711">
        <v>1</v>
      </c>
    </row>
    <row r="712" spans="1:9">
      <c r="A712" t="s">
        <v>137</v>
      </c>
      <c r="B712" s="1" t="s">
        <v>138</v>
      </c>
      <c r="C712" s="4" t="s">
        <v>322</v>
      </c>
      <c r="D712" s="4" t="s">
        <v>322</v>
      </c>
      <c r="E712" s="9">
        <v>2016</v>
      </c>
      <c r="H712">
        <v>1</v>
      </c>
    </row>
    <row r="713" spans="1:9">
      <c r="A713" t="s">
        <v>778</v>
      </c>
      <c r="B713" s="1" t="s">
        <v>138</v>
      </c>
      <c r="C713" t="s">
        <v>317</v>
      </c>
      <c r="D713" t="s">
        <v>318</v>
      </c>
      <c r="E713" s="8">
        <v>2018</v>
      </c>
      <c r="I713">
        <v>1</v>
      </c>
    </row>
    <row r="714" spans="1:9">
      <c r="A714" t="s">
        <v>142</v>
      </c>
      <c r="B714" s="1" t="s">
        <v>138</v>
      </c>
      <c r="C714" t="s">
        <v>315</v>
      </c>
      <c r="D714" t="s">
        <v>318</v>
      </c>
      <c r="E714" s="8">
        <v>2021</v>
      </c>
      <c r="H714">
        <v>1</v>
      </c>
      <c r="I714">
        <v>1</v>
      </c>
    </row>
    <row r="715" spans="1:9">
      <c r="A715" t="s">
        <v>911</v>
      </c>
      <c r="B715" s="1" t="s">
        <v>225</v>
      </c>
      <c r="C715" t="s">
        <v>315</v>
      </c>
      <c r="D715" t="s">
        <v>322</v>
      </c>
      <c r="E715" s="8">
        <v>2010</v>
      </c>
      <c r="I715">
        <v>1</v>
      </c>
    </row>
    <row r="716" spans="1:9">
      <c r="A716" t="s">
        <v>732</v>
      </c>
      <c r="B716" s="1" t="s">
        <v>225</v>
      </c>
      <c r="C716" t="s">
        <v>315</v>
      </c>
      <c r="D716" t="s">
        <v>313</v>
      </c>
      <c r="E716" s="8">
        <v>2018</v>
      </c>
      <c r="I716">
        <v>1</v>
      </c>
    </row>
    <row r="717" spans="1:9">
      <c r="A717" t="s">
        <v>912</v>
      </c>
      <c r="B717" s="1" t="s">
        <v>225</v>
      </c>
      <c r="C717" t="s">
        <v>317</v>
      </c>
      <c r="D717" t="s">
        <v>318</v>
      </c>
      <c r="E717" s="8">
        <v>2021</v>
      </c>
      <c r="I717">
        <v>1</v>
      </c>
    </row>
    <row r="718" spans="1:9">
      <c r="A718" t="s">
        <v>485</v>
      </c>
      <c r="B718" s="1" t="s">
        <v>226</v>
      </c>
      <c r="C718" t="s">
        <v>317</v>
      </c>
      <c r="D718" t="s">
        <v>318</v>
      </c>
      <c r="E718" s="8">
        <v>2012</v>
      </c>
      <c r="H718">
        <v>1</v>
      </c>
    </row>
    <row r="719" spans="1:9">
      <c r="A719" t="s">
        <v>913</v>
      </c>
      <c r="B719" s="1" t="s">
        <v>226</v>
      </c>
      <c r="C719" t="s">
        <v>315</v>
      </c>
      <c r="D719" t="s">
        <v>318</v>
      </c>
      <c r="E719" s="8">
        <v>2015</v>
      </c>
      <c r="I719">
        <v>1</v>
      </c>
    </row>
    <row r="720" spans="1:9">
      <c r="A720" t="s">
        <v>79</v>
      </c>
      <c r="B720" s="1" t="s">
        <v>226</v>
      </c>
      <c r="C720" t="s">
        <v>315</v>
      </c>
      <c r="D720" t="s">
        <v>313</v>
      </c>
      <c r="E720" s="8">
        <v>2020</v>
      </c>
      <c r="G720">
        <v>1</v>
      </c>
      <c r="H720">
        <v>1</v>
      </c>
      <c r="I720">
        <v>1</v>
      </c>
    </row>
    <row r="721" spans="1:9">
      <c r="A721" s="1" t="s">
        <v>354</v>
      </c>
      <c r="B721" s="1" t="s">
        <v>91</v>
      </c>
      <c r="C721" t="s">
        <v>329</v>
      </c>
      <c r="D721" t="s">
        <v>318</v>
      </c>
      <c r="E721" s="8">
        <v>2019</v>
      </c>
      <c r="H721">
        <v>1</v>
      </c>
    </row>
    <row r="722" spans="1:9">
      <c r="A722" t="s">
        <v>90</v>
      </c>
      <c r="B722" s="1" t="s">
        <v>91</v>
      </c>
      <c r="C722" t="s">
        <v>313</v>
      </c>
      <c r="D722" t="s">
        <v>313</v>
      </c>
      <c r="E722" s="8">
        <v>2020</v>
      </c>
      <c r="H722">
        <v>1</v>
      </c>
    </row>
    <row r="723" spans="1:9">
      <c r="A723" t="s">
        <v>635</v>
      </c>
      <c r="B723" s="1" t="s">
        <v>91</v>
      </c>
      <c r="C723" t="s">
        <v>315</v>
      </c>
      <c r="D723" t="s">
        <v>318</v>
      </c>
      <c r="E723" s="8">
        <v>2021</v>
      </c>
      <c r="I723">
        <v>1</v>
      </c>
    </row>
    <row r="724" spans="1:9">
      <c r="A724" t="s">
        <v>390</v>
      </c>
      <c r="B724" s="1" t="s">
        <v>91</v>
      </c>
      <c r="C724" t="s">
        <v>315</v>
      </c>
      <c r="D724" t="s">
        <v>314</v>
      </c>
      <c r="E724" s="8">
        <v>2014</v>
      </c>
      <c r="H724">
        <v>1</v>
      </c>
    </row>
    <row r="725" spans="1:9">
      <c r="A725" t="s">
        <v>181</v>
      </c>
      <c r="B725" s="1" t="s">
        <v>91</v>
      </c>
      <c r="C725" t="s">
        <v>315</v>
      </c>
      <c r="D725" t="s">
        <v>318</v>
      </c>
      <c r="E725" s="8">
        <v>2015</v>
      </c>
      <c r="I725">
        <v>1</v>
      </c>
    </row>
    <row r="726" spans="1:9">
      <c r="A726" t="s">
        <v>914</v>
      </c>
      <c r="B726" s="1" t="s">
        <v>91</v>
      </c>
      <c r="C726" t="s">
        <v>315</v>
      </c>
      <c r="D726" t="s">
        <v>318</v>
      </c>
      <c r="E726" s="8">
        <v>2016</v>
      </c>
      <c r="I726">
        <v>1</v>
      </c>
    </row>
    <row r="727" spans="1:9">
      <c r="A727" s="1" t="s">
        <v>354</v>
      </c>
      <c r="B727" s="1" t="s">
        <v>227</v>
      </c>
      <c r="C727" t="s">
        <v>315</v>
      </c>
      <c r="D727" t="s">
        <v>318</v>
      </c>
      <c r="E727" s="8">
        <v>2019</v>
      </c>
      <c r="H727">
        <v>1</v>
      </c>
    </row>
    <row r="728" spans="1:9">
      <c r="A728" t="s">
        <v>691</v>
      </c>
      <c r="B728" s="1" t="s">
        <v>201</v>
      </c>
      <c r="C728" t="s">
        <v>315</v>
      </c>
      <c r="D728" t="s">
        <v>314</v>
      </c>
      <c r="E728" s="8">
        <v>2021</v>
      </c>
      <c r="H728">
        <v>1</v>
      </c>
      <c r="I728">
        <v>1</v>
      </c>
    </row>
    <row r="729" spans="1:9">
      <c r="A729" t="s">
        <v>916</v>
      </c>
      <c r="B729" s="1" t="s">
        <v>165</v>
      </c>
      <c r="C729" t="s">
        <v>315</v>
      </c>
      <c r="D729" t="s">
        <v>311</v>
      </c>
      <c r="E729" s="8">
        <v>2022</v>
      </c>
      <c r="I729">
        <v>1</v>
      </c>
    </row>
    <row r="730" spans="1:9">
      <c r="A730" s="1" t="s">
        <v>247</v>
      </c>
      <c r="B730" s="1" t="s">
        <v>239</v>
      </c>
      <c r="C730" t="s">
        <v>313</v>
      </c>
      <c r="D730" t="s">
        <v>311</v>
      </c>
      <c r="E730" s="8">
        <v>2017</v>
      </c>
      <c r="F730">
        <v>1</v>
      </c>
      <c r="H730">
        <v>1</v>
      </c>
      <c r="I730">
        <v>1</v>
      </c>
    </row>
    <row r="731" spans="1:9">
      <c r="A731" s="1" t="s">
        <v>354</v>
      </c>
      <c r="B731" s="1" t="s">
        <v>165</v>
      </c>
      <c r="C731" t="s">
        <v>329</v>
      </c>
      <c r="D731" t="s">
        <v>318</v>
      </c>
      <c r="E731" s="8">
        <v>2019</v>
      </c>
      <c r="H731">
        <v>1</v>
      </c>
    </row>
    <row r="732" spans="1:9">
      <c r="A732" t="s">
        <v>490</v>
      </c>
      <c r="B732" s="1" t="s">
        <v>165</v>
      </c>
      <c r="C732" t="s">
        <v>329</v>
      </c>
      <c r="D732" t="s">
        <v>318</v>
      </c>
      <c r="E732" s="8">
        <v>2021</v>
      </c>
      <c r="H732">
        <v>1</v>
      </c>
    </row>
    <row r="733" spans="1:9">
      <c r="A733" t="s">
        <v>599</v>
      </c>
      <c r="B733" s="1" t="s">
        <v>165</v>
      </c>
      <c r="C733" t="s">
        <v>313</v>
      </c>
      <c r="D733" t="s">
        <v>311</v>
      </c>
      <c r="E733" s="8">
        <v>2016</v>
      </c>
      <c r="F733">
        <v>1</v>
      </c>
      <c r="G733">
        <v>1</v>
      </c>
      <c r="I733">
        <v>1</v>
      </c>
    </row>
    <row r="734" spans="1:9">
      <c r="A734" t="s">
        <v>488</v>
      </c>
      <c r="B734" s="1" t="s">
        <v>165</v>
      </c>
      <c r="C734" t="s">
        <v>315</v>
      </c>
      <c r="D734" t="s">
        <v>318</v>
      </c>
      <c r="E734" s="8">
        <v>2014</v>
      </c>
      <c r="H734">
        <v>1</v>
      </c>
    </row>
    <row r="735" spans="1:9">
      <c r="A735" t="s">
        <v>918</v>
      </c>
      <c r="B735" s="1" t="s">
        <v>165</v>
      </c>
      <c r="C735" t="s">
        <v>315</v>
      </c>
      <c r="D735" t="s">
        <v>318</v>
      </c>
      <c r="E735" s="8">
        <v>2001</v>
      </c>
      <c r="I735">
        <v>1</v>
      </c>
    </row>
    <row r="736" spans="1:9">
      <c r="A736" t="s">
        <v>718</v>
      </c>
      <c r="B736" s="1" t="s">
        <v>165</v>
      </c>
      <c r="C736" t="s">
        <v>315</v>
      </c>
      <c r="D736" t="s">
        <v>318</v>
      </c>
      <c r="E736" s="8">
        <v>2008</v>
      </c>
      <c r="I736">
        <v>1</v>
      </c>
    </row>
    <row r="737" spans="1:9">
      <c r="A737" t="s">
        <v>85</v>
      </c>
      <c r="B737" s="1" t="s">
        <v>165</v>
      </c>
      <c r="C737" s="4" t="s">
        <v>315</v>
      </c>
      <c r="D737" s="4" t="s">
        <v>371</v>
      </c>
      <c r="E737" s="9">
        <v>2015</v>
      </c>
      <c r="H737">
        <v>1</v>
      </c>
    </row>
    <row r="738" spans="1:9">
      <c r="A738" t="s">
        <v>520</v>
      </c>
      <c r="B738" s="1" t="s">
        <v>165</v>
      </c>
      <c r="C738" t="s">
        <v>317</v>
      </c>
      <c r="D738" t="s">
        <v>336</v>
      </c>
      <c r="E738" s="8">
        <v>2017</v>
      </c>
      <c r="G738">
        <v>1</v>
      </c>
      <c r="H738">
        <v>1</v>
      </c>
      <c r="I738">
        <v>1</v>
      </c>
    </row>
    <row r="739" spans="1:9">
      <c r="A739" t="s">
        <v>486</v>
      </c>
      <c r="B739" s="1" t="s">
        <v>165</v>
      </c>
      <c r="C739" t="s">
        <v>311</v>
      </c>
      <c r="D739" t="s">
        <v>311</v>
      </c>
      <c r="E739" s="8">
        <v>2020</v>
      </c>
      <c r="H739">
        <v>1</v>
      </c>
    </row>
    <row r="740" spans="1:9">
      <c r="A740" t="s">
        <v>489</v>
      </c>
      <c r="B740" s="1" t="s">
        <v>165</v>
      </c>
      <c r="C740" t="s">
        <v>314</v>
      </c>
      <c r="D740" t="s">
        <v>314</v>
      </c>
      <c r="E740" s="8">
        <v>2000</v>
      </c>
      <c r="H740">
        <v>1</v>
      </c>
    </row>
    <row r="741" spans="1:9">
      <c r="A741" t="s">
        <v>487</v>
      </c>
      <c r="B741" s="1" t="s">
        <v>165</v>
      </c>
      <c r="C741" t="s">
        <v>315</v>
      </c>
      <c r="D741" t="s">
        <v>318</v>
      </c>
      <c r="E741" s="8">
        <v>2015</v>
      </c>
      <c r="H741">
        <v>1</v>
      </c>
    </row>
    <row r="742" spans="1:9">
      <c r="A742" t="s">
        <v>917</v>
      </c>
      <c r="B742" s="1" t="s">
        <v>165</v>
      </c>
      <c r="C742" t="s">
        <v>315</v>
      </c>
      <c r="D742" t="s">
        <v>313</v>
      </c>
      <c r="E742" s="8">
        <v>2021</v>
      </c>
      <c r="I742">
        <v>1</v>
      </c>
    </row>
    <row r="743" spans="1:9">
      <c r="A743" t="s">
        <v>491</v>
      </c>
      <c r="B743" s="1" t="s">
        <v>165</v>
      </c>
      <c r="C743" t="s">
        <v>322</v>
      </c>
      <c r="D743" t="s">
        <v>322</v>
      </c>
      <c r="E743" s="8">
        <v>2013</v>
      </c>
      <c r="H743">
        <v>1</v>
      </c>
    </row>
    <row r="744" spans="1:9">
      <c r="A744" s="1" t="s">
        <v>242</v>
      </c>
      <c r="B744" s="1" t="s">
        <v>239</v>
      </c>
      <c r="C744" t="s">
        <v>315</v>
      </c>
      <c r="D744" t="s">
        <v>318</v>
      </c>
      <c r="E744" s="8">
        <v>2000</v>
      </c>
      <c r="F744">
        <v>1</v>
      </c>
      <c r="I744">
        <v>1</v>
      </c>
    </row>
    <row r="745" spans="1:9">
      <c r="A745" s="1" t="s">
        <v>297</v>
      </c>
      <c r="B745" s="1" t="s">
        <v>239</v>
      </c>
      <c r="C745" t="s">
        <v>313</v>
      </c>
      <c r="D745" t="s">
        <v>311</v>
      </c>
      <c r="E745" s="8">
        <v>2013</v>
      </c>
      <c r="F745">
        <v>1</v>
      </c>
      <c r="G745">
        <v>1</v>
      </c>
      <c r="I745">
        <v>1</v>
      </c>
    </row>
    <row r="746" spans="1:9">
      <c r="A746" s="1" t="s">
        <v>238</v>
      </c>
      <c r="B746" s="1" t="s">
        <v>239</v>
      </c>
      <c r="C746" t="s">
        <v>315</v>
      </c>
      <c r="D746" t="s">
        <v>318</v>
      </c>
      <c r="E746" s="8">
        <v>2000</v>
      </c>
      <c r="F746">
        <v>1</v>
      </c>
      <c r="I746">
        <v>1</v>
      </c>
    </row>
    <row r="747" spans="1:9">
      <c r="A747" s="1" t="s">
        <v>255</v>
      </c>
      <c r="B747" s="1" t="s">
        <v>239</v>
      </c>
      <c r="C747" t="s">
        <v>335</v>
      </c>
      <c r="D747" t="s">
        <v>311</v>
      </c>
      <c r="E747" s="8">
        <v>2011</v>
      </c>
      <c r="F747">
        <v>1</v>
      </c>
    </row>
    <row r="748" spans="1:9">
      <c r="A748" t="s">
        <v>915</v>
      </c>
      <c r="B748" s="1" t="s">
        <v>165</v>
      </c>
      <c r="C748" t="s">
        <v>315</v>
      </c>
      <c r="D748" t="s">
        <v>311</v>
      </c>
      <c r="E748" s="8">
        <v>2011</v>
      </c>
      <c r="I748">
        <v>1</v>
      </c>
    </row>
    <row r="749" spans="1:9">
      <c r="A749" t="s">
        <v>0</v>
      </c>
      <c r="B749" s="1" t="s">
        <v>96</v>
      </c>
      <c r="C749" t="s">
        <v>311</v>
      </c>
      <c r="D749" t="s">
        <v>311</v>
      </c>
      <c r="E749" s="8">
        <v>2014</v>
      </c>
      <c r="H749">
        <v>1</v>
      </c>
    </row>
    <row r="750" spans="1:9">
      <c r="A750" t="s">
        <v>921</v>
      </c>
      <c r="B750" s="1" t="s">
        <v>96</v>
      </c>
      <c r="C750" t="s">
        <v>315</v>
      </c>
      <c r="D750" t="s">
        <v>318</v>
      </c>
      <c r="E750" s="8">
        <v>2019</v>
      </c>
      <c r="I750">
        <v>1</v>
      </c>
    </row>
    <row r="751" spans="1:9">
      <c r="A751" t="s">
        <v>926</v>
      </c>
      <c r="B751" s="1" t="s">
        <v>96</v>
      </c>
      <c r="C751" t="s">
        <v>315</v>
      </c>
      <c r="D751" t="s">
        <v>318</v>
      </c>
      <c r="E751" s="8">
        <v>2013</v>
      </c>
      <c r="I751">
        <v>1</v>
      </c>
    </row>
    <row r="752" spans="1:9">
      <c r="A752" t="s">
        <v>156</v>
      </c>
      <c r="B752" s="1" t="s">
        <v>96</v>
      </c>
      <c r="C752" t="s">
        <v>311</v>
      </c>
      <c r="D752" t="s">
        <v>311</v>
      </c>
      <c r="E752" s="8">
        <v>2021</v>
      </c>
      <c r="H752">
        <v>1</v>
      </c>
    </row>
    <row r="753" spans="1:9">
      <c r="A753" t="s">
        <v>923</v>
      </c>
      <c r="B753" s="1" t="s">
        <v>96</v>
      </c>
      <c r="C753" t="s">
        <v>315</v>
      </c>
      <c r="D753" t="s">
        <v>318</v>
      </c>
      <c r="E753" s="8">
        <v>2017</v>
      </c>
      <c r="I753">
        <v>1</v>
      </c>
    </row>
    <row r="754" spans="1:9">
      <c r="A754" t="s">
        <v>95</v>
      </c>
      <c r="B754" s="1" t="s">
        <v>96</v>
      </c>
      <c r="C754" t="s">
        <v>317</v>
      </c>
      <c r="D754" t="s">
        <v>311</v>
      </c>
      <c r="E754" s="8">
        <v>2015</v>
      </c>
      <c r="H754">
        <v>1</v>
      </c>
    </row>
    <row r="755" spans="1:9">
      <c r="A755" t="s">
        <v>933</v>
      </c>
      <c r="B755" s="1" t="s">
        <v>96</v>
      </c>
      <c r="C755" t="s">
        <v>315</v>
      </c>
      <c r="D755" t="s">
        <v>318</v>
      </c>
      <c r="E755" s="8">
        <v>2018</v>
      </c>
      <c r="I755">
        <v>1</v>
      </c>
    </row>
    <row r="756" spans="1:9">
      <c r="A756" t="s">
        <v>70</v>
      </c>
      <c r="B756" s="1" t="s">
        <v>96</v>
      </c>
      <c r="C756" t="s">
        <v>315</v>
      </c>
      <c r="D756" t="s">
        <v>311</v>
      </c>
      <c r="E756" s="8">
        <v>2020</v>
      </c>
      <c r="H756">
        <v>1</v>
      </c>
    </row>
    <row r="757" spans="1:9">
      <c r="A757" t="s">
        <v>920</v>
      </c>
      <c r="B757" s="1" t="s">
        <v>96</v>
      </c>
      <c r="C757" t="s">
        <v>315</v>
      </c>
      <c r="D757" t="s">
        <v>318</v>
      </c>
      <c r="E757" s="8">
        <v>2013</v>
      </c>
      <c r="I757">
        <v>1</v>
      </c>
    </row>
    <row r="758" spans="1:9">
      <c r="A758" t="s">
        <v>85</v>
      </c>
      <c r="B758" s="1" t="s">
        <v>96</v>
      </c>
      <c r="C758" t="s">
        <v>315</v>
      </c>
      <c r="D758" t="s">
        <v>371</v>
      </c>
      <c r="E758" s="8">
        <v>2015</v>
      </c>
      <c r="H758">
        <v>1</v>
      </c>
    </row>
    <row r="759" spans="1:9">
      <c r="A759" t="s">
        <v>930</v>
      </c>
      <c r="B759" s="1" t="s">
        <v>96</v>
      </c>
      <c r="C759" t="s">
        <v>315</v>
      </c>
      <c r="D759" t="s">
        <v>318</v>
      </c>
      <c r="E759" s="8">
        <v>2020</v>
      </c>
      <c r="I759">
        <v>1</v>
      </c>
    </row>
    <row r="760" spans="1:9">
      <c r="A760" t="s">
        <v>931</v>
      </c>
      <c r="B760" s="1" t="s">
        <v>96</v>
      </c>
      <c r="C760" t="s">
        <v>315</v>
      </c>
      <c r="D760" t="s">
        <v>318</v>
      </c>
      <c r="E760" s="8">
        <v>2017</v>
      </c>
      <c r="I760">
        <v>1</v>
      </c>
    </row>
    <row r="761" spans="1:9">
      <c r="A761" t="s">
        <v>929</v>
      </c>
      <c r="B761" s="1" t="s">
        <v>96</v>
      </c>
      <c r="C761" t="s">
        <v>315</v>
      </c>
      <c r="D761" t="s">
        <v>318</v>
      </c>
      <c r="E761" s="8">
        <v>2017</v>
      </c>
      <c r="I761">
        <v>1</v>
      </c>
    </row>
    <row r="762" spans="1:9">
      <c r="A762" t="s">
        <v>927</v>
      </c>
      <c r="B762" s="1" t="s">
        <v>96</v>
      </c>
      <c r="C762" t="s">
        <v>315</v>
      </c>
      <c r="D762" t="s">
        <v>318</v>
      </c>
      <c r="E762" s="8">
        <v>2015</v>
      </c>
      <c r="I762">
        <v>1</v>
      </c>
    </row>
    <row r="763" spans="1:9">
      <c r="A763" t="s">
        <v>936</v>
      </c>
      <c r="B763" s="1" t="s">
        <v>96</v>
      </c>
      <c r="C763" t="s">
        <v>315</v>
      </c>
      <c r="D763" t="s">
        <v>318</v>
      </c>
      <c r="E763" s="8">
        <v>2022</v>
      </c>
      <c r="I763">
        <v>1</v>
      </c>
    </row>
    <row r="764" spans="1:9">
      <c r="A764" t="s">
        <v>934</v>
      </c>
      <c r="B764" s="1" t="s">
        <v>96</v>
      </c>
      <c r="C764" t="s">
        <v>315</v>
      </c>
      <c r="D764" t="s">
        <v>318</v>
      </c>
      <c r="E764" s="8">
        <v>2016</v>
      </c>
      <c r="I764">
        <v>1</v>
      </c>
    </row>
    <row r="765" spans="1:9">
      <c r="A765" t="s">
        <v>159</v>
      </c>
      <c r="B765" s="1" t="s">
        <v>96</v>
      </c>
      <c r="C765" t="s">
        <v>315</v>
      </c>
      <c r="D765" t="s">
        <v>311</v>
      </c>
      <c r="E765" s="8">
        <v>2021</v>
      </c>
      <c r="H765">
        <v>1</v>
      </c>
      <c r="I765">
        <v>1</v>
      </c>
    </row>
    <row r="766" spans="1:9">
      <c r="A766" t="s">
        <v>925</v>
      </c>
      <c r="B766" s="1" t="s">
        <v>96</v>
      </c>
      <c r="C766" t="s">
        <v>315</v>
      </c>
      <c r="D766" t="s">
        <v>318</v>
      </c>
      <c r="E766" s="8">
        <v>2016</v>
      </c>
      <c r="I766">
        <v>1</v>
      </c>
    </row>
    <row r="767" spans="1:9">
      <c r="A767" t="s">
        <v>928</v>
      </c>
      <c r="B767" s="1" t="s">
        <v>96</v>
      </c>
      <c r="C767" t="s">
        <v>315</v>
      </c>
      <c r="D767" t="s">
        <v>314</v>
      </c>
      <c r="E767" s="8">
        <v>2013</v>
      </c>
      <c r="I767">
        <v>1</v>
      </c>
    </row>
    <row r="768" spans="1:9">
      <c r="A768" t="s">
        <v>96</v>
      </c>
      <c r="B768" s="1" t="s">
        <v>96</v>
      </c>
      <c r="C768" t="s">
        <v>315</v>
      </c>
      <c r="D768" t="s">
        <v>318</v>
      </c>
      <c r="E768" s="8">
        <v>2017</v>
      </c>
      <c r="I768">
        <v>1</v>
      </c>
    </row>
    <row r="769" spans="1:9">
      <c r="A769" t="s">
        <v>624</v>
      </c>
      <c r="B769" s="1" t="s">
        <v>96</v>
      </c>
      <c r="C769" t="s">
        <v>315</v>
      </c>
      <c r="D769" t="s">
        <v>318</v>
      </c>
      <c r="E769" s="8">
        <v>2018</v>
      </c>
      <c r="I769">
        <v>1</v>
      </c>
    </row>
    <row r="770" spans="1:9">
      <c r="A770" t="s">
        <v>935</v>
      </c>
      <c r="B770" s="1" t="s">
        <v>96</v>
      </c>
      <c r="C770" t="s">
        <v>315</v>
      </c>
      <c r="D770" t="s">
        <v>318</v>
      </c>
      <c r="E770" s="8">
        <v>2008</v>
      </c>
      <c r="I770">
        <v>1</v>
      </c>
    </row>
    <row r="771" spans="1:9">
      <c r="A771" t="s">
        <v>922</v>
      </c>
      <c r="B771" s="1" t="s">
        <v>96</v>
      </c>
      <c r="C771" t="s">
        <v>315</v>
      </c>
      <c r="D771" t="s">
        <v>318</v>
      </c>
      <c r="E771" s="8">
        <v>2020</v>
      </c>
      <c r="I771">
        <v>1</v>
      </c>
    </row>
    <row r="772" spans="1:9">
      <c r="A772" t="s">
        <v>932</v>
      </c>
      <c r="B772" s="1" t="s">
        <v>96</v>
      </c>
      <c r="C772" t="s">
        <v>315</v>
      </c>
      <c r="D772" t="s">
        <v>318</v>
      </c>
      <c r="E772" s="8">
        <v>2011</v>
      </c>
      <c r="I772">
        <v>1</v>
      </c>
    </row>
    <row r="773" spans="1:9">
      <c r="A773" t="s">
        <v>308</v>
      </c>
      <c r="B773" s="1" t="s">
        <v>228</v>
      </c>
      <c r="C773" t="s">
        <v>315</v>
      </c>
      <c r="D773" t="s">
        <v>318</v>
      </c>
      <c r="E773" s="8">
        <v>2012</v>
      </c>
      <c r="H773">
        <v>1</v>
      </c>
    </row>
    <row r="774" spans="1:9">
      <c r="A774" s="1" t="s">
        <v>354</v>
      </c>
      <c r="B774" s="1" t="s">
        <v>228</v>
      </c>
      <c r="C774" t="s">
        <v>315</v>
      </c>
      <c r="D774" t="s">
        <v>318</v>
      </c>
      <c r="E774" s="8">
        <v>2019</v>
      </c>
      <c r="H774">
        <v>1</v>
      </c>
    </row>
    <row r="775" spans="1:9">
      <c r="A775" t="s">
        <v>1035</v>
      </c>
      <c r="B775" t="s">
        <v>52</v>
      </c>
      <c r="C775" t="s">
        <v>317</v>
      </c>
      <c r="D775" t="s">
        <v>318</v>
      </c>
      <c r="E775" s="8">
        <v>2016</v>
      </c>
      <c r="G775">
        <v>1</v>
      </c>
    </row>
    <row r="776" spans="1:9">
      <c r="A776" t="s">
        <v>1028</v>
      </c>
      <c r="B776" s="1" t="s">
        <v>52</v>
      </c>
      <c r="C776" t="s">
        <v>315</v>
      </c>
      <c r="D776" t="s">
        <v>318</v>
      </c>
      <c r="E776" s="8">
        <v>2007</v>
      </c>
      <c r="I776">
        <v>1</v>
      </c>
    </row>
    <row r="777" spans="1:9">
      <c r="A777" t="s">
        <v>147</v>
      </c>
      <c r="B777" s="1" t="s">
        <v>52</v>
      </c>
      <c r="C777" t="s">
        <v>317</v>
      </c>
      <c r="D777" t="s">
        <v>318</v>
      </c>
      <c r="E777" s="8">
        <v>2021</v>
      </c>
      <c r="H777">
        <v>1</v>
      </c>
    </row>
    <row r="778" spans="1:9">
      <c r="A778" s="1" t="s">
        <v>354</v>
      </c>
      <c r="B778" s="1" t="s">
        <v>52</v>
      </c>
      <c r="C778" t="s">
        <v>329</v>
      </c>
      <c r="D778" t="s">
        <v>318</v>
      </c>
      <c r="E778" s="8">
        <v>2019</v>
      </c>
      <c r="H778">
        <v>1</v>
      </c>
    </row>
    <row r="779" spans="1:9">
      <c r="A779" t="s">
        <v>774</v>
      </c>
      <c r="B779" s="1" t="s">
        <v>52</v>
      </c>
      <c r="C779" t="s">
        <v>315</v>
      </c>
      <c r="D779" t="s">
        <v>318</v>
      </c>
      <c r="E779" s="8">
        <v>2014</v>
      </c>
      <c r="I779">
        <v>1</v>
      </c>
    </row>
    <row r="780" spans="1:9">
      <c r="A780" t="s">
        <v>938</v>
      </c>
      <c r="B780" s="1" t="s">
        <v>27</v>
      </c>
      <c r="C780" t="s">
        <v>315</v>
      </c>
      <c r="D780" t="s">
        <v>318</v>
      </c>
      <c r="E780" s="8">
        <v>1997</v>
      </c>
      <c r="I780">
        <v>1</v>
      </c>
    </row>
    <row r="781" spans="1:9">
      <c r="A781" t="s">
        <v>495</v>
      </c>
      <c r="B781" s="1" t="s">
        <v>27</v>
      </c>
      <c r="C781" t="s">
        <v>317</v>
      </c>
      <c r="D781" t="s">
        <v>318</v>
      </c>
      <c r="E781" s="8">
        <v>2019</v>
      </c>
      <c r="H781">
        <v>1</v>
      </c>
    </row>
    <row r="782" spans="1:9">
      <c r="A782" t="s">
        <v>959</v>
      </c>
      <c r="B782" s="1" t="s">
        <v>27</v>
      </c>
      <c r="C782" t="s">
        <v>315</v>
      </c>
      <c r="D782" t="s">
        <v>318</v>
      </c>
      <c r="E782" s="8">
        <v>2017</v>
      </c>
      <c r="I782">
        <v>1</v>
      </c>
    </row>
    <row r="783" spans="1:9">
      <c r="A783" s="1" t="s">
        <v>354</v>
      </c>
      <c r="B783" s="1" t="s">
        <v>27</v>
      </c>
      <c r="C783" t="s">
        <v>315</v>
      </c>
      <c r="D783" t="s">
        <v>318</v>
      </c>
      <c r="E783" s="8">
        <v>2019</v>
      </c>
      <c r="H783">
        <v>1</v>
      </c>
    </row>
    <row r="784" spans="1:9">
      <c r="A784" t="s">
        <v>953</v>
      </c>
      <c r="B784" s="1" t="s">
        <v>27</v>
      </c>
      <c r="C784" t="s">
        <v>311</v>
      </c>
      <c r="D784" t="s">
        <v>311</v>
      </c>
      <c r="E784" s="8">
        <v>2021</v>
      </c>
      <c r="I784">
        <v>1</v>
      </c>
    </row>
    <row r="785" spans="1:9">
      <c r="A785" t="s">
        <v>955</v>
      </c>
      <c r="B785" s="1" t="s">
        <v>27</v>
      </c>
      <c r="C785" t="s">
        <v>315</v>
      </c>
      <c r="D785" t="s">
        <v>313</v>
      </c>
      <c r="E785" s="8">
        <v>2013</v>
      </c>
      <c r="I785">
        <v>1</v>
      </c>
    </row>
    <row r="786" spans="1:9">
      <c r="A786" t="s">
        <v>1036</v>
      </c>
      <c r="B786" t="s">
        <v>27</v>
      </c>
      <c r="C786" t="s">
        <v>315</v>
      </c>
      <c r="D786" t="s">
        <v>318</v>
      </c>
      <c r="E786" s="8">
        <v>2012</v>
      </c>
      <c r="G786">
        <v>1</v>
      </c>
    </row>
    <row r="787" spans="1:9">
      <c r="A787" t="s">
        <v>940</v>
      </c>
      <c r="B787" s="1" t="s">
        <v>27</v>
      </c>
      <c r="C787" t="s">
        <v>315</v>
      </c>
      <c r="D787" t="s">
        <v>341</v>
      </c>
      <c r="E787" s="8">
        <v>2015</v>
      </c>
      <c r="I787">
        <v>1</v>
      </c>
    </row>
    <row r="788" spans="1:9">
      <c r="A788" s="1" t="s">
        <v>293</v>
      </c>
      <c r="B788" s="1" t="s">
        <v>251</v>
      </c>
      <c r="C788" t="s">
        <v>317</v>
      </c>
      <c r="D788" t="s">
        <v>318</v>
      </c>
      <c r="E788" s="8">
        <v>2021</v>
      </c>
      <c r="F788">
        <v>1</v>
      </c>
      <c r="I788">
        <v>1</v>
      </c>
    </row>
    <row r="789" spans="1:9">
      <c r="A789" t="s">
        <v>944</v>
      </c>
      <c r="B789" s="1" t="s">
        <v>27</v>
      </c>
      <c r="C789" t="s">
        <v>315</v>
      </c>
      <c r="D789" t="s">
        <v>311</v>
      </c>
      <c r="E789" s="8">
        <v>2016</v>
      </c>
      <c r="I789">
        <v>1</v>
      </c>
    </row>
    <row r="790" spans="1:9">
      <c r="A790" t="s">
        <v>287</v>
      </c>
      <c r="B790" s="1" t="s">
        <v>27</v>
      </c>
      <c r="C790" t="s">
        <v>315</v>
      </c>
      <c r="D790" t="s">
        <v>318</v>
      </c>
      <c r="E790" s="8">
        <v>2021</v>
      </c>
      <c r="F790">
        <v>1</v>
      </c>
      <c r="I790">
        <v>1</v>
      </c>
    </row>
    <row r="791" spans="1:9">
      <c r="A791" t="s">
        <v>954</v>
      </c>
      <c r="B791" s="1" t="s">
        <v>27</v>
      </c>
      <c r="C791" t="s">
        <v>315</v>
      </c>
      <c r="D791" t="s">
        <v>323</v>
      </c>
      <c r="E791" s="8">
        <v>2018</v>
      </c>
      <c r="I791">
        <v>1</v>
      </c>
    </row>
    <row r="792" spans="1:9">
      <c r="A792" t="s">
        <v>56</v>
      </c>
      <c r="B792" s="1" t="s">
        <v>27</v>
      </c>
      <c r="C792" t="s">
        <v>350</v>
      </c>
      <c r="D792" t="s">
        <v>322</v>
      </c>
      <c r="E792" s="8">
        <v>2017</v>
      </c>
      <c r="H792">
        <v>1</v>
      </c>
    </row>
    <row r="793" spans="1:9">
      <c r="A793" t="s">
        <v>946</v>
      </c>
      <c r="B793" s="1" t="s">
        <v>27</v>
      </c>
      <c r="C793" t="s">
        <v>322</v>
      </c>
      <c r="D793" t="s">
        <v>322</v>
      </c>
      <c r="E793" s="8">
        <v>2012</v>
      </c>
      <c r="I793">
        <v>1</v>
      </c>
    </row>
    <row r="794" spans="1:9">
      <c r="A794" t="s">
        <v>33</v>
      </c>
      <c r="B794" s="1" t="s">
        <v>27</v>
      </c>
      <c r="C794" t="s">
        <v>317</v>
      </c>
      <c r="D794" t="s">
        <v>318</v>
      </c>
      <c r="E794" s="8">
        <v>2012</v>
      </c>
      <c r="I794">
        <v>1</v>
      </c>
    </row>
    <row r="795" spans="1:9">
      <c r="A795" t="s">
        <v>641</v>
      </c>
      <c r="B795" s="1" t="s">
        <v>27</v>
      </c>
      <c r="C795" t="s">
        <v>315</v>
      </c>
      <c r="D795" t="s">
        <v>318</v>
      </c>
      <c r="E795" s="8">
        <v>2018</v>
      </c>
      <c r="I795">
        <v>1</v>
      </c>
    </row>
    <row r="796" spans="1:9">
      <c r="A796" t="s">
        <v>947</v>
      </c>
      <c r="B796" s="1" t="s">
        <v>27</v>
      </c>
      <c r="C796" t="s">
        <v>311</v>
      </c>
      <c r="D796" t="s">
        <v>311</v>
      </c>
      <c r="E796" s="8">
        <v>2020</v>
      </c>
      <c r="I796">
        <v>1</v>
      </c>
    </row>
    <row r="797" spans="1:9">
      <c r="A797" t="s">
        <v>607</v>
      </c>
      <c r="B797" s="1" t="s">
        <v>27</v>
      </c>
      <c r="C797" t="s">
        <v>362</v>
      </c>
      <c r="D797" t="s">
        <v>362</v>
      </c>
      <c r="E797" s="8">
        <v>2014</v>
      </c>
      <c r="G797">
        <v>1</v>
      </c>
    </row>
    <row r="798" spans="1:9">
      <c r="A798" t="s">
        <v>957</v>
      </c>
      <c r="B798" s="1" t="s">
        <v>27</v>
      </c>
      <c r="C798" t="s">
        <v>311</v>
      </c>
      <c r="D798" t="s">
        <v>311</v>
      </c>
      <c r="E798" s="8">
        <v>2021</v>
      </c>
      <c r="I798">
        <v>1</v>
      </c>
    </row>
    <row r="799" spans="1:9">
      <c r="A799" s="1" t="s">
        <v>298</v>
      </c>
      <c r="B799" s="1" t="s">
        <v>251</v>
      </c>
      <c r="C799" t="s">
        <v>315</v>
      </c>
      <c r="D799" t="s">
        <v>316</v>
      </c>
      <c r="E799" s="8">
        <v>2016</v>
      </c>
      <c r="F799">
        <v>1</v>
      </c>
      <c r="I799">
        <v>1</v>
      </c>
    </row>
    <row r="800" spans="1:9">
      <c r="A800" s="1" t="s">
        <v>61</v>
      </c>
      <c r="B800" s="1" t="s">
        <v>27</v>
      </c>
      <c r="C800" t="s">
        <v>315</v>
      </c>
      <c r="D800" t="s">
        <v>318</v>
      </c>
      <c r="E800" s="8">
        <v>2022</v>
      </c>
      <c r="H800">
        <v>1</v>
      </c>
      <c r="I800">
        <v>1</v>
      </c>
    </row>
    <row r="801" spans="1:9">
      <c r="A801" s="1" t="s">
        <v>266</v>
      </c>
      <c r="B801" s="1" t="s">
        <v>251</v>
      </c>
      <c r="C801" t="s">
        <v>315</v>
      </c>
      <c r="D801" t="s">
        <v>323</v>
      </c>
      <c r="E801" s="8">
        <v>2014</v>
      </c>
      <c r="F801">
        <v>1</v>
      </c>
      <c r="I801">
        <v>1</v>
      </c>
    </row>
    <row r="802" spans="1:9">
      <c r="A802" t="s">
        <v>596</v>
      </c>
      <c r="B802" s="1" t="s">
        <v>27</v>
      </c>
      <c r="C802" t="s">
        <v>362</v>
      </c>
      <c r="D802" t="s">
        <v>314</v>
      </c>
      <c r="E802" s="8">
        <v>2021</v>
      </c>
      <c r="G802">
        <v>1</v>
      </c>
    </row>
    <row r="803" spans="1:9">
      <c r="A803" s="1" t="s">
        <v>253</v>
      </c>
      <c r="B803" s="1" t="s">
        <v>251</v>
      </c>
      <c r="C803" t="s">
        <v>314</v>
      </c>
      <c r="D803" t="s">
        <v>314</v>
      </c>
      <c r="E803" s="8">
        <v>2011</v>
      </c>
      <c r="F803">
        <v>1</v>
      </c>
    </row>
    <row r="804" spans="1:9">
      <c r="A804" t="s">
        <v>1043</v>
      </c>
      <c r="B804" s="1" t="s">
        <v>27</v>
      </c>
      <c r="C804" t="s">
        <v>315</v>
      </c>
      <c r="D804" t="s">
        <v>314</v>
      </c>
      <c r="E804" s="8">
        <v>2010</v>
      </c>
      <c r="I804">
        <v>1</v>
      </c>
    </row>
    <row r="805" spans="1:9">
      <c r="A805" t="s">
        <v>618</v>
      </c>
      <c r="B805" s="1" t="s">
        <v>27</v>
      </c>
      <c r="C805" t="s">
        <v>311</v>
      </c>
      <c r="D805" t="s">
        <v>311</v>
      </c>
      <c r="E805" s="8">
        <v>2020</v>
      </c>
      <c r="I805">
        <v>1</v>
      </c>
    </row>
    <row r="806" spans="1:9">
      <c r="A806" t="s">
        <v>615</v>
      </c>
      <c r="B806" s="1" t="s">
        <v>27</v>
      </c>
      <c r="C806" t="s">
        <v>315</v>
      </c>
      <c r="D806" t="s">
        <v>318</v>
      </c>
      <c r="E806" s="8">
        <v>2020</v>
      </c>
      <c r="I806">
        <v>1</v>
      </c>
    </row>
    <row r="807" spans="1:9">
      <c r="A807" t="s">
        <v>948</v>
      </c>
      <c r="B807" s="1" t="s">
        <v>27</v>
      </c>
      <c r="C807" t="s">
        <v>315</v>
      </c>
      <c r="D807" t="s">
        <v>318</v>
      </c>
      <c r="E807" s="8">
        <v>2012</v>
      </c>
      <c r="G807">
        <v>1</v>
      </c>
      <c r="I807">
        <v>1</v>
      </c>
    </row>
    <row r="808" spans="1:9">
      <c r="A808" t="s">
        <v>945</v>
      </c>
      <c r="B808" s="1" t="s">
        <v>27</v>
      </c>
      <c r="C808" t="s">
        <v>315</v>
      </c>
      <c r="D808" t="s">
        <v>318</v>
      </c>
      <c r="E808" s="8">
        <v>2019</v>
      </c>
      <c r="I808">
        <v>1</v>
      </c>
    </row>
    <row r="809" spans="1:9">
      <c r="A809" t="s">
        <v>941</v>
      </c>
      <c r="B809" s="1" t="s">
        <v>27</v>
      </c>
      <c r="C809" t="s">
        <v>362</v>
      </c>
      <c r="D809" t="s">
        <v>362</v>
      </c>
      <c r="E809" s="8">
        <v>2014</v>
      </c>
      <c r="I809">
        <v>1</v>
      </c>
    </row>
    <row r="810" spans="1:9">
      <c r="A810" t="s">
        <v>942</v>
      </c>
      <c r="B810" s="1" t="s">
        <v>27</v>
      </c>
      <c r="C810" t="s">
        <v>330</v>
      </c>
      <c r="D810" t="s">
        <v>341</v>
      </c>
      <c r="E810" s="8">
        <v>2006</v>
      </c>
      <c r="F810">
        <v>1</v>
      </c>
      <c r="I810">
        <v>1</v>
      </c>
    </row>
    <row r="811" spans="1:9">
      <c r="A811" t="s">
        <v>77</v>
      </c>
      <c r="B811" s="1" t="s">
        <v>27</v>
      </c>
      <c r="C811" t="s">
        <v>315</v>
      </c>
      <c r="D811" t="s">
        <v>318</v>
      </c>
      <c r="E811" s="8">
        <v>2013</v>
      </c>
      <c r="I811">
        <v>1</v>
      </c>
    </row>
    <row r="812" spans="1:9">
      <c r="A812" t="s">
        <v>183</v>
      </c>
      <c r="B812" s="1" t="s">
        <v>27</v>
      </c>
      <c r="C812" s="4" t="s">
        <v>322</v>
      </c>
      <c r="D812" s="4" t="s">
        <v>322</v>
      </c>
      <c r="E812" s="8">
        <v>2015</v>
      </c>
      <c r="H812">
        <v>1</v>
      </c>
    </row>
    <row r="813" spans="1:9">
      <c r="A813" t="s">
        <v>781</v>
      </c>
      <c r="B813" s="1" t="s">
        <v>27</v>
      </c>
      <c r="C813" t="s">
        <v>315</v>
      </c>
      <c r="D813" t="s">
        <v>322</v>
      </c>
      <c r="E813" s="8">
        <v>2015</v>
      </c>
      <c r="H813">
        <v>1</v>
      </c>
      <c r="I813">
        <v>1</v>
      </c>
    </row>
    <row r="814" spans="1:9">
      <c r="A814" t="s">
        <v>4</v>
      </c>
      <c r="B814" s="1" t="s">
        <v>27</v>
      </c>
      <c r="C814" t="s">
        <v>317</v>
      </c>
      <c r="D814" t="s">
        <v>318</v>
      </c>
      <c r="E814" s="8">
        <v>2011</v>
      </c>
      <c r="H814">
        <v>1</v>
      </c>
    </row>
    <row r="815" spans="1:9">
      <c r="A815" t="s">
        <v>1046</v>
      </c>
      <c r="B815" t="s">
        <v>27</v>
      </c>
      <c r="C815" t="s">
        <v>322</v>
      </c>
      <c r="D815" t="s">
        <v>322</v>
      </c>
      <c r="E815" s="8">
        <v>2013</v>
      </c>
      <c r="G815">
        <v>1</v>
      </c>
    </row>
    <row r="816" spans="1:9">
      <c r="A816" t="s">
        <v>3</v>
      </c>
      <c r="B816" s="1" t="s">
        <v>27</v>
      </c>
      <c r="C816" t="s">
        <v>315</v>
      </c>
      <c r="D816" t="s">
        <v>322</v>
      </c>
      <c r="E816" s="8">
        <v>2011</v>
      </c>
      <c r="H816">
        <v>1</v>
      </c>
    </row>
    <row r="817" spans="1:9">
      <c r="A817" t="s">
        <v>951</v>
      </c>
      <c r="B817" s="1" t="s">
        <v>27</v>
      </c>
      <c r="C817" t="s">
        <v>311</v>
      </c>
      <c r="D817" t="s">
        <v>311</v>
      </c>
      <c r="E817" s="8">
        <v>2009</v>
      </c>
      <c r="I817">
        <v>1</v>
      </c>
    </row>
    <row r="818" spans="1:9">
      <c r="A818" t="s">
        <v>376</v>
      </c>
      <c r="B818" s="1" t="s">
        <v>27</v>
      </c>
      <c r="C818" t="s">
        <v>313</v>
      </c>
      <c r="D818" t="s">
        <v>313</v>
      </c>
      <c r="E818" s="8">
        <v>2020</v>
      </c>
      <c r="H818">
        <v>1</v>
      </c>
    </row>
    <row r="819" spans="1:9">
      <c r="A819" t="s">
        <v>496</v>
      </c>
      <c r="B819" s="1" t="s">
        <v>27</v>
      </c>
      <c r="C819" t="s">
        <v>317</v>
      </c>
      <c r="D819" t="s">
        <v>314</v>
      </c>
      <c r="E819" s="8">
        <v>2022</v>
      </c>
      <c r="H819">
        <v>1</v>
      </c>
    </row>
    <row r="820" spans="1:9">
      <c r="A820" s="1" t="s">
        <v>378</v>
      </c>
      <c r="B820" s="1" t="s">
        <v>27</v>
      </c>
      <c r="C820" t="s">
        <v>317</v>
      </c>
      <c r="D820" t="s">
        <v>311</v>
      </c>
      <c r="E820" s="8">
        <v>2013</v>
      </c>
      <c r="H820">
        <v>1</v>
      </c>
    </row>
    <row r="821" spans="1:9">
      <c r="A821" t="s">
        <v>952</v>
      </c>
      <c r="B821" s="1" t="s">
        <v>27</v>
      </c>
      <c r="C821" t="s">
        <v>315</v>
      </c>
      <c r="D821" t="s">
        <v>313</v>
      </c>
      <c r="E821" s="8">
        <v>1991</v>
      </c>
      <c r="I821">
        <v>1</v>
      </c>
    </row>
    <row r="822" spans="1:9">
      <c r="A822" s="1" t="s">
        <v>299</v>
      </c>
      <c r="B822" s="1" t="s">
        <v>27</v>
      </c>
      <c r="C822" t="s">
        <v>334</v>
      </c>
      <c r="D822" t="s">
        <v>322</v>
      </c>
      <c r="E822" s="8">
        <v>2009</v>
      </c>
      <c r="F822">
        <v>1</v>
      </c>
      <c r="I822">
        <v>1</v>
      </c>
    </row>
    <row r="823" spans="1:9">
      <c r="A823" t="s">
        <v>624</v>
      </c>
      <c r="B823" s="1" t="s">
        <v>27</v>
      </c>
      <c r="C823" t="s">
        <v>317</v>
      </c>
      <c r="D823" t="s">
        <v>318</v>
      </c>
      <c r="E823" s="8">
        <v>2019</v>
      </c>
      <c r="I823">
        <v>1</v>
      </c>
    </row>
    <row r="824" spans="1:9">
      <c r="A824" t="s">
        <v>949</v>
      </c>
      <c r="B824" s="1" t="s">
        <v>27</v>
      </c>
      <c r="C824" t="s">
        <v>315</v>
      </c>
      <c r="D824" t="s">
        <v>318</v>
      </c>
      <c r="E824" s="8">
        <v>2015</v>
      </c>
      <c r="I824">
        <v>1</v>
      </c>
    </row>
    <row r="825" spans="1:9">
      <c r="A825" t="s">
        <v>950</v>
      </c>
      <c r="B825" s="1" t="s">
        <v>27</v>
      </c>
      <c r="C825" t="s">
        <v>315</v>
      </c>
      <c r="D825" t="s">
        <v>314</v>
      </c>
      <c r="E825" s="8">
        <v>2009</v>
      </c>
      <c r="I825">
        <v>1</v>
      </c>
    </row>
    <row r="826" spans="1:9">
      <c r="A826" t="s">
        <v>1026</v>
      </c>
      <c r="B826" s="1" t="s">
        <v>27</v>
      </c>
      <c r="C826" t="s">
        <v>315</v>
      </c>
      <c r="D826" t="s">
        <v>1027</v>
      </c>
      <c r="E826" s="8">
        <v>2020</v>
      </c>
      <c r="I826">
        <v>1</v>
      </c>
    </row>
    <row r="827" spans="1:9">
      <c r="A827" t="s">
        <v>958</v>
      </c>
      <c r="B827" s="1" t="s">
        <v>27</v>
      </c>
      <c r="C827" t="s">
        <v>315</v>
      </c>
      <c r="D827" t="s">
        <v>318</v>
      </c>
      <c r="E827" s="8">
        <v>2016</v>
      </c>
      <c r="I827">
        <v>1</v>
      </c>
    </row>
    <row r="828" spans="1:9">
      <c r="A828" t="s">
        <v>680</v>
      </c>
      <c r="B828" s="1" t="s">
        <v>27</v>
      </c>
      <c r="C828" t="s">
        <v>317</v>
      </c>
      <c r="D828" t="s">
        <v>318</v>
      </c>
      <c r="E828" s="8">
        <v>2021</v>
      </c>
      <c r="I828">
        <v>1</v>
      </c>
    </row>
    <row r="829" spans="1:9">
      <c r="A829" t="s">
        <v>383</v>
      </c>
      <c r="B829" s="1" t="s">
        <v>27</v>
      </c>
      <c r="C829" t="s">
        <v>329</v>
      </c>
      <c r="D829" t="s">
        <v>318</v>
      </c>
      <c r="E829" s="8">
        <v>2018</v>
      </c>
      <c r="H829">
        <v>1</v>
      </c>
    </row>
    <row r="830" spans="1:9">
      <c r="A830" t="s">
        <v>657</v>
      </c>
      <c r="B830" s="1" t="s">
        <v>27</v>
      </c>
      <c r="C830" t="s">
        <v>315</v>
      </c>
      <c r="D830" t="s">
        <v>318</v>
      </c>
      <c r="E830" s="8">
        <v>2013</v>
      </c>
      <c r="I830">
        <v>1</v>
      </c>
    </row>
    <row r="831" spans="1:9">
      <c r="A831" t="s">
        <v>11</v>
      </c>
      <c r="B831" s="1" t="s">
        <v>27</v>
      </c>
      <c r="C831" t="s">
        <v>315</v>
      </c>
      <c r="D831" t="s">
        <v>314</v>
      </c>
      <c r="E831" s="8">
        <v>2016</v>
      </c>
      <c r="H831">
        <v>1</v>
      </c>
    </row>
    <row r="832" spans="1:9">
      <c r="A832" t="s">
        <v>939</v>
      </c>
      <c r="B832" s="1" t="s">
        <v>27</v>
      </c>
      <c r="C832" t="s">
        <v>315</v>
      </c>
      <c r="D832" t="s">
        <v>318</v>
      </c>
      <c r="E832" s="8">
        <v>2021</v>
      </c>
      <c r="I832">
        <v>1</v>
      </c>
    </row>
    <row r="833" spans="1:9">
      <c r="A833" t="s">
        <v>821</v>
      </c>
      <c r="B833" s="1" t="s">
        <v>27</v>
      </c>
      <c r="C833" t="s">
        <v>315</v>
      </c>
      <c r="D833" t="s">
        <v>313</v>
      </c>
      <c r="E833" s="8">
        <v>2017</v>
      </c>
      <c r="I833">
        <v>1</v>
      </c>
    </row>
    <row r="834" spans="1:9">
      <c r="A834" t="s">
        <v>614</v>
      </c>
      <c r="B834" s="1" t="s">
        <v>27</v>
      </c>
      <c r="C834" t="s">
        <v>350</v>
      </c>
      <c r="D834" t="s">
        <v>322</v>
      </c>
      <c r="E834" s="8">
        <v>2018</v>
      </c>
      <c r="H834">
        <v>1</v>
      </c>
    </row>
    <row r="835" spans="1:9">
      <c r="A835" t="s">
        <v>956</v>
      </c>
      <c r="B835" s="1" t="s">
        <v>27</v>
      </c>
      <c r="C835" t="s">
        <v>314</v>
      </c>
      <c r="D835" t="s">
        <v>314</v>
      </c>
      <c r="E835" s="8">
        <v>2010</v>
      </c>
      <c r="I835">
        <v>1</v>
      </c>
    </row>
    <row r="836" spans="1:9">
      <c r="A836" t="s">
        <v>184</v>
      </c>
      <c r="B836" s="1" t="s">
        <v>27</v>
      </c>
      <c r="C836" t="s">
        <v>315</v>
      </c>
      <c r="D836" t="s">
        <v>318</v>
      </c>
      <c r="E836" s="8">
        <v>2011</v>
      </c>
      <c r="H836">
        <v>1</v>
      </c>
    </row>
    <row r="837" spans="1:9">
      <c r="A837" t="s">
        <v>110</v>
      </c>
      <c r="B837" s="1" t="s">
        <v>27</v>
      </c>
      <c r="C837" t="s">
        <v>314</v>
      </c>
      <c r="D837" t="s">
        <v>314</v>
      </c>
      <c r="E837" s="8">
        <v>2021</v>
      </c>
      <c r="H837">
        <v>1</v>
      </c>
    </row>
    <row r="838" spans="1:9">
      <c r="A838" t="s">
        <v>943</v>
      </c>
      <c r="B838" s="1" t="s">
        <v>27</v>
      </c>
      <c r="C838" t="s">
        <v>322</v>
      </c>
      <c r="D838" t="s">
        <v>322</v>
      </c>
      <c r="E838" s="8">
        <v>2018</v>
      </c>
      <c r="I838">
        <v>1</v>
      </c>
    </row>
    <row r="839" spans="1:9">
      <c r="A839" t="s">
        <v>141</v>
      </c>
      <c r="B839" s="1" t="s">
        <v>40</v>
      </c>
      <c r="C839" t="s">
        <v>338</v>
      </c>
      <c r="D839" t="s">
        <v>322</v>
      </c>
      <c r="E839" s="8">
        <v>2020</v>
      </c>
      <c r="H839">
        <v>1</v>
      </c>
    </row>
    <row r="840" spans="1:9">
      <c r="A840" t="s">
        <v>1018</v>
      </c>
      <c r="B840" s="1" t="s">
        <v>40</v>
      </c>
      <c r="C840" t="s">
        <v>315</v>
      </c>
      <c r="D840" t="s">
        <v>318</v>
      </c>
      <c r="E840" s="8">
        <v>2011</v>
      </c>
      <c r="I840">
        <v>1</v>
      </c>
    </row>
    <row r="841" spans="1:9">
      <c r="A841" t="s">
        <v>145</v>
      </c>
      <c r="B841" s="1" t="s">
        <v>40</v>
      </c>
      <c r="C841" t="s">
        <v>329</v>
      </c>
      <c r="D841" t="s">
        <v>323</v>
      </c>
      <c r="E841" s="8">
        <v>2022</v>
      </c>
      <c r="H841">
        <v>1</v>
      </c>
      <c r="I841">
        <v>1</v>
      </c>
    </row>
    <row r="842" spans="1:9">
      <c r="A842" t="s">
        <v>778</v>
      </c>
      <c r="B842" s="1" t="s">
        <v>40</v>
      </c>
      <c r="C842" t="s">
        <v>317</v>
      </c>
      <c r="D842" t="s">
        <v>318</v>
      </c>
      <c r="E842" s="8">
        <v>2017</v>
      </c>
      <c r="I842">
        <v>1</v>
      </c>
    </row>
    <row r="843" spans="1:9">
      <c r="A843" s="1" t="s">
        <v>363</v>
      </c>
      <c r="B843" s="1" t="s">
        <v>26</v>
      </c>
      <c r="C843" t="s">
        <v>329</v>
      </c>
      <c r="D843" t="s">
        <v>318</v>
      </c>
      <c r="E843" s="8">
        <v>2019</v>
      </c>
      <c r="H843">
        <v>1</v>
      </c>
    </row>
    <row r="844" spans="1:9">
      <c r="A844" t="s">
        <v>979</v>
      </c>
      <c r="B844" s="1" t="s">
        <v>26</v>
      </c>
      <c r="C844" t="s">
        <v>315</v>
      </c>
      <c r="D844" t="s">
        <v>311</v>
      </c>
      <c r="E844" s="8">
        <v>2011</v>
      </c>
      <c r="I844">
        <v>1</v>
      </c>
    </row>
    <row r="845" spans="1:9">
      <c r="A845" t="s">
        <v>963</v>
      </c>
      <c r="B845" s="1" t="s">
        <v>26</v>
      </c>
      <c r="C845" t="s">
        <v>327</v>
      </c>
      <c r="D845" t="s">
        <v>327</v>
      </c>
      <c r="E845" s="8">
        <v>2010</v>
      </c>
      <c r="I845">
        <v>1</v>
      </c>
    </row>
    <row r="846" spans="1:9">
      <c r="A846" s="1" t="s">
        <v>354</v>
      </c>
      <c r="B846" s="1" t="s">
        <v>26</v>
      </c>
      <c r="C846" t="s">
        <v>315</v>
      </c>
      <c r="D846" t="s">
        <v>318</v>
      </c>
      <c r="E846" s="8">
        <v>2019</v>
      </c>
      <c r="H846">
        <v>1</v>
      </c>
    </row>
    <row r="847" spans="1:9">
      <c r="A847" t="s">
        <v>981</v>
      </c>
      <c r="B847" s="1" t="s">
        <v>26</v>
      </c>
      <c r="C847" t="s">
        <v>311</v>
      </c>
      <c r="D847" t="s">
        <v>311</v>
      </c>
      <c r="E847" s="8">
        <v>2019</v>
      </c>
      <c r="I847">
        <v>1</v>
      </c>
    </row>
    <row r="848" spans="1:9">
      <c r="A848" t="s">
        <v>1037</v>
      </c>
      <c r="B848" s="1" t="s">
        <v>26</v>
      </c>
      <c r="C848" t="s">
        <v>315</v>
      </c>
      <c r="D848" t="s">
        <v>314</v>
      </c>
      <c r="E848" s="8">
        <v>2012</v>
      </c>
      <c r="I848">
        <v>1</v>
      </c>
    </row>
    <row r="849" spans="1:9">
      <c r="A849" t="s">
        <v>967</v>
      </c>
      <c r="B849" s="1" t="s">
        <v>26</v>
      </c>
      <c r="C849" t="s">
        <v>315</v>
      </c>
      <c r="D849" t="s">
        <v>314</v>
      </c>
      <c r="E849" s="8">
        <v>2018</v>
      </c>
      <c r="I849">
        <v>1</v>
      </c>
    </row>
    <row r="850" spans="1:9">
      <c r="A850" s="1" t="s">
        <v>357</v>
      </c>
      <c r="B850" s="1" t="s">
        <v>26</v>
      </c>
      <c r="C850" t="s">
        <v>315</v>
      </c>
      <c r="D850" t="s">
        <v>318</v>
      </c>
      <c r="E850" s="8">
        <v>2021</v>
      </c>
      <c r="H850">
        <v>1</v>
      </c>
    </row>
    <row r="851" spans="1:9">
      <c r="A851" t="s">
        <v>944</v>
      </c>
      <c r="B851" s="1" t="s">
        <v>26</v>
      </c>
      <c r="C851" t="s">
        <v>311</v>
      </c>
      <c r="D851" t="s">
        <v>311</v>
      </c>
      <c r="E851" s="8">
        <v>2021</v>
      </c>
      <c r="I851">
        <v>1</v>
      </c>
    </row>
    <row r="852" spans="1:9">
      <c r="A852" t="s">
        <v>971</v>
      </c>
      <c r="B852" s="1" t="s">
        <v>26</v>
      </c>
      <c r="C852" t="s">
        <v>315</v>
      </c>
      <c r="D852" t="s">
        <v>314</v>
      </c>
      <c r="E852" s="8">
        <v>2017</v>
      </c>
      <c r="I852">
        <v>1</v>
      </c>
    </row>
    <row r="853" spans="1:9">
      <c r="A853" t="s">
        <v>964</v>
      </c>
      <c r="B853" s="1" t="s">
        <v>26</v>
      </c>
      <c r="C853" t="s">
        <v>315</v>
      </c>
      <c r="D853" t="s">
        <v>318</v>
      </c>
      <c r="E853" s="8">
        <v>2021</v>
      </c>
      <c r="I853">
        <v>1</v>
      </c>
    </row>
    <row r="854" spans="1:9">
      <c r="A854" s="1" t="s">
        <v>264</v>
      </c>
      <c r="B854" s="1" t="s">
        <v>26</v>
      </c>
      <c r="C854" t="s">
        <v>321</v>
      </c>
      <c r="D854" t="s">
        <v>321</v>
      </c>
      <c r="E854" s="8">
        <v>2010</v>
      </c>
      <c r="F854">
        <v>1</v>
      </c>
    </row>
    <row r="855" spans="1:9">
      <c r="A855" t="s">
        <v>973</v>
      </c>
      <c r="B855" s="1" t="s">
        <v>26</v>
      </c>
      <c r="C855" t="s">
        <v>315</v>
      </c>
      <c r="D855" t="s">
        <v>313</v>
      </c>
      <c r="E855" s="8">
        <v>2016</v>
      </c>
      <c r="I855">
        <v>1</v>
      </c>
    </row>
    <row r="856" spans="1:9">
      <c r="A856" t="s">
        <v>975</v>
      </c>
      <c r="B856" s="1" t="s">
        <v>26</v>
      </c>
      <c r="C856" t="s">
        <v>315</v>
      </c>
      <c r="D856" t="s">
        <v>314</v>
      </c>
      <c r="E856" s="8">
        <v>2018</v>
      </c>
      <c r="I856">
        <v>1</v>
      </c>
    </row>
    <row r="857" spans="1:9">
      <c r="A857" s="1" t="s">
        <v>25</v>
      </c>
      <c r="B857" s="1" t="s">
        <v>26</v>
      </c>
      <c r="C857" t="s">
        <v>314</v>
      </c>
      <c r="D857" t="s">
        <v>314</v>
      </c>
      <c r="E857" s="8">
        <v>2017</v>
      </c>
      <c r="F857">
        <v>1</v>
      </c>
    </row>
    <row r="858" spans="1:9">
      <c r="A858" t="s">
        <v>25</v>
      </c>
      <c r="B858" s="1" t="s">
        <v>26</v>
      </c>
      <c r="C858" t="s">
        <v>314</v>
      </c>
      <c r="D858" t="s">
        <v>314</v>
      </c>
      <c r="E858" s="8">
        <v>2017</v>
      </c>
      <c r="F858">
        <v>1</v>
      </c>
      <c r="H858">
        <v>1</v>
      </c>
    </row>
    <row r="859" spans="1:9">
      <c r="A859" s="1" t="s">
        <v>241</v>
      </c>
      <c r="B859" s="1" t="s">
        <v>26</v>
      </c>
      <c r="C859" t="s">
        <v>324</v>
      </c>
      <c r="D859" t="s">
        <v>325</v>
      </c>
      <c r="E859" s="8">
        <v>2018</v>
      </c>
      <c r="F859">
        <v>1</v>
      </c>
    </row>
    <row r="860" spans="1:9">
      <c r="A860" s="1" t="s">
        <v>352</v>
      </c>
      <c r="B860" s="1" t="s">
        <v>26</v>
      </c>
      <c r="C860" t="s">
        <v>315</v>
      </c>
      <c r="D860" t="s">
        <v>322</v>
      </c>
      <c r="E860" s="8">
        <v>2014</v>
      </c>
      <c r="H860">
        <v>1</v>
      </c>
    </row>
    <row r="861" spans="1:9">
      <c r="A861" s="1" t="s">
        <v>356</v>
      </c>
      <c r="B861" s="1" t="s">
        <v>26</v>
      </c>
      <c r="C861" t="s">
        <v>315</v>
      </c>
      <c r="D861" t="s">
        <v>318</v>
      </c>
      <c r="E861" s="8">
        <v>2011</v>
      </c>
      <c r="H861">
        <v>1</v>
      </c>
    </row>
    <row r="862" spans="1:9">
      <c r="A862" s="1" t="s">
        <v>244</v>
      </c>
      <c r="B862" s="1" t="s">
        <v>26</v>
      </c>
      <c r="C862" t="s">
        <v>316</v>
      </c>
      <c r="D862" t="s">
        <v>316</v>
      </c>
      <c r="E862" s="8">
        <v>2007</v>
      </c>
      <c r="F862">
        <v>1</v>
      </c>
      <c r="I862">
        <v>1</v>
      </c>
    </row>
    <row r="863" spans="1:9">
      <c r="A863" t="s">
        <v>982</v>
      </c>
      <c r="B863" s="1" t="s">
        <v>26</v>
      </c>
      <c r="C863" t="s">
        <v>315</v>
      </c>
      <c r="D863" t="s">
        <v>318</v>
      </c>
      <c r="E863" s="8">
        <v>2016</v>
      </c>
      <c r="I863">
        <v>1</v>
      </c>
    </row>
    <row r="864" spans="1:9">
      <c r="A864" t="s">
        <v>968</v>
      </c>
      <c r="B864" s="1" t="s">
        <v>26</v>
      </c>
      <c r="C864" t="s">
        <v>315</v>
      </c>
      <c r="D864" t="s">
        <v>314</v>
      </c>
      <c r="E864" s="8">
        <v>2009</v>
      </c>
      <c r="I864">
        <v>1</v>
      </c>
    </row>
    <row r="865" spans="1:9">
      <c r="A865" t="s">
        <v>144</v>
      </c>
      <c r="B865" s="1" t="s">
        <v>26</v>
      </c>
      <c r="C865" t="s">
        <v>322</v>
      </c>
      <c r="D865" t="s">
        <v>322</v>
      </c>
      <c r="E865" s="8">
        <v>2017</v>
      </c>
      <c r="H865">
        <v>1</v>
      </c>
    </row>
    <row r="866" spans="1:9">
      <c r="A866" s="1" t="s">
        <v>359</v>
      </c>
      <c r="B866" s="1" t="s">
        <v>26</v>
      </c>
      <c r="C866" t="s">
        <v>315</v>
      </c>
      <c r="D866" t="s">
        <v>311</v>
      </c>
      <c r="E866" s="8">
        <v>2018</v>
      </c>
      <c r="H866">
        <v>1</v>
      </c>
    </row>
    <row r="867" spans="1:9">
      <c r="A867" s="1" t="s">
        <v>240</v>
      </c>
      <c r="B867" s="1" t="s">
        <v>26</v>
      </c>
      <c r="C867" t="s">
        <v>323</v>
      </c>
      <c r="D867" t="s">
        <v>323</v>
      </c>
      <c r="E867" s="8">
        <v>2017</v>
      </c>
      <c r="F867">
        <v>1</v>
      </c>
      <c r="I867">
        <v>1</v>
      </c>
    </row>
    <row r="868" spans="1:9">
      <c r="A868" t="s">
        <v>980</v>
      </c>
      <c r="B868" s="1" t="s">
        <v>26</v>
      </c>
      <c r="C868" t="s">
        <v>371</v>
      </c>
      <c r="D868" t="s">
        <v>371</v>
      </c>
      <c r="E868" s="8">
        <v>2018</v>
      </c>
      <c r="I868">
        <v>1</v>
      </c>
    </row>
    <row r="869" spans="1:9">
      <c r="A869" s="1" t="s">
        <v>366</v>
      </c>
      <c r="B869" s="1" t="s">
        <v>26</v>
      </c>
      <c r="C869" t="s">
        <v>317</v>
      </c>
      <c r="D869" t="s">
        <v>336</v>
      </c>
      <c r="E869" s="8">
        <v>2016</v>
      </c>
      <c r="H869">
        <v>1</v>
      </c>
    </row>
    <row r="870" spans="1:9">
      <c r="A870" s="1" t="s">
        <v>256</v>
      </c>
      <c r="B870" s="1" t="s">
        <v>26</v>
      </c>
      <c r="C870" t="s">
        <v>327</v>
      </c>
      <c r="D870" t="s">
        <v>327</v>
      </c>
      <c r="E870" s="8">
        <v>2002</v>
      </c>
      <c r="F870">
        <v>1</v>
      </c>
      <c r="H870">
        <v>1</v>
      </c>
      <c r="I870">
        <v>1</v>
      </c>
    </row>
    <row r="871" spans="1:9">
      <c r="A871" t="s">
        <v>962</v>
      </c>
      <c r="B871" s="1" t="s">
        <v>26</v>
      </c>
      <c r="C871" t="s">
        <v>311</v>
      </c>
      <c r="D871" t="s">
        <v>311</v>
      </c>
      <c r="E871" s="8">
        <v>2014</v>
      </c>
      <c r="I871">
        <v>1</v>
      </c>
    </row>
    <row r="872" spans="1:9">
      <c r="A872" t="s">
        <v>977</v>
      </c>
      <c r="B872" s="1" t="s">
        <v>26</v>
      </c>
      <c r="C872" t="s">
        <v>311</v>
      </c>
      <c r="D872" t="s">
        <v>311</v>
      </c>
      <c r="E872" s="8">
        <v>2015</v>
      </c>
      <c r="I872">
        <v>1</v>
      </c>
    </row>
    <row r="873" spans="1:9">
      <c r="A873" t="s">
        <v>615</v>
      </c>
      <c r="B873" s="1" t="s">
        <v>26</v>
      </c>
      <c r="C873" t="s">
        <v>315</v>
      </c>
      <c r="D873" t="s">
        <v>318</v>
      </c>
      <c r="E873" s="8">
        <v>2020</v>
      </c>
      <c r="I873">
        <v>1</v>
      </c>
    </row>
    <row r="874" spans="1:9">
      <c r="A874" s="1" t="s">
        <v>254</v>
      </c>
      <c r="B874" s="1" t="s">
        <v>26</v>
      </c>
      <c r="C874" t="s">
        <v>315</v>
      </c>
      <c r="D874" t="s">
        <v>314</v>
      </c>
      <c r="E874" s="8">
        <v>2007</v>
      </c>
      <c r="F874">
        <v>1</v>
      </c>
      <c r="H874">
        <v>1</v>
      </c>
      <c r="I874">
        <v>1</v>
      </c>
    </row>
    <row r="875" spans="1:9">
      <c r="A875" s="1" t="s">
        <v>358</v>
      </c>
      <c r="B875" s="1" t="s">
        <v>26</v>
      </c>
      <c r="C875" t="s">
        <v>329</v>
      </c>
      <c r="D875" t="s">
        <v>313</v>
      </c>
      <c r="E875" s="8">
        <v>2016</v>
      </c>
      <c r="H875">
        <v>1</v>
      </c>
    </row>
    <row r="876" spans="1:9">
      <c r="A876" s="1" t="s">
        <v>360</v>
      </c>
      <c r="B876" s="1" t="s">
        <v>26</v>
      </c>
      <c r="C876" t="s">
        <v>329</v>
      </c>
      <c r="D876" t="s">
        <v>314</v>
      </c>
      <c r="E876" s="8">
        <v>2020</v>
      </c>
      <c r="H876">
        <v>1</v>
      </c>
    </row>
    <row r="877" spans="1:9">
      <c r="A877" t="s">
        <v>611</v>
      </c>
      <c r="B877" s="1" t="s">
        <v>26</v>
      </c>
      <c r="C877" t="s">
        <v>323</v>
      </c>
      <c r="D877" t="s">
        <v>318</v>
      </c>
      <c r="E877" s="8">
        <v>2019</v>
      </c>
      <c r="G877">
        <v>1</v>
      </c>
    </row>
    <row r="878" spans="1:9">
      <c r="A878" s="1" t="s">
        <v>300</v>
      </c>
      <c r="B878" s="1" t="s">
        <v>26</v>
      </c>
      <c r="C878" t="s">
        <v>315</v>
      </c>
      <c r="D878" t="s">
        <v>318</v>
      </c>
      <c r="E878" s="8">
        <v>2014</v>
      </c>
      <c r="F878">
        <v>1</v>
      </c>
    </row>
    <row r="879" spans="1:9">
      <c r="A879" t="s">
        <v>97</v>
      </c>
      <c r="B879" s="1" t="s">
        <v>26</v>
      </c>
      <c r="C879" t="s">
        <v>329</v>
      </c>
      <c r="D879" t="s">
        <v>313</v>
      </c>
      <c r="E879" s="8">
        <v>2018</v>
      </c>
      <c r="G879">
        <v>1</v>
      </c>
      <c r="H879">
        <v>1</v>
      </c>
    </row>
    <row r="880" spans="1:9">
      <c r="A880" t="s">
        <v>974</v>
      </c>
      <c r="B880" s="1" t="s">
        <v>26</v>
      </c>
      <c r="C880" t="s">
        <v>313</v>
      </c>
      <c r="D880" t="s">
        <v>313</v>
      </c>
      <c r="E880" s="8">
        <v>2015</v>
      </c>
      <c r="I880">
        <v>1</v>
      </c>
    </row>
    <row r="881" spans="1:9">
      <c r="A881" t="s">
        <v>66</v>
      </c>
      <c r="B881" s="1" t="s">
        <v>26</v>
      </c>
      <c r="C881" t="s">
        <v>315</v>
      </c>
      <c r="D881" t="s">
        <v>318</v>
      </c>
      <c r="E881" s="8">
        <v>2014</v>
      </c>
      <c r="H881">
        <v>1</v>
      </c>
    </row>
    <row r="882" spans="1:9">
      <c r="A882" s="1" t="s">
        <v>355</v>
      </c>
      <c r="B882" s="1" t="s">
        <v>26</v>
      </c>
      <c r="C882" t="s">
        <v>315</v>
      </c>
      <c r="D882" t="s">
        <v>318</v>
      </c>
      <c r="E882" s="8">
        <v>2021</v>
      </c>
      <c r="H882">
        <v>1</v>
      </c>
    </row>
    <row r="883" spans="1:9">
      <c r="A883" s="1" t="s">
        <v>364</v>
      </c>
      <c r="B883" s="1" t="s">
        <v>26</v>
      </c>
      <c r="C883" t="s">
        <v>314</v>
      </c>
      <c r="D883" t="s">
        <v>318</v>
      </c>
      <c r="E883" s="8">
        <v>2019</v>
      </c>
      <c r="H883">
        <v>1</v>
      </c>
    </row>
    <row r="884" spans="1:9">
      <c r="A884" t="s">
        <v>1049</v>
      </c>
      <c r="B884" s="1" t="s">
        <v>26</v>
      </c>
      <c r="C884" t="s">
        <v>315</v>
      </c>
      <c r="D884" t="s">
        <v>313</v>
      </c>
      <c r="E884" s="8">
        <v>2014</v>
      </c>
      <c r="I884">
        <v>1</v>
      </c>
    </row>
    <row r="885" spans="1:9">
      <c r="A885" t="s">
        <v>965</v>
      </c>
      <c r="B885" s="1" t="s">
        <v>26</v>
      </c>
      <c r="C885" t="s">
        <v>341</v>
      </c>
      <c r="D885" t="s">
        <v>314</v>
      </c>
      <c r="E885" s="8">
        <v>2013</v>
      </c>
      <c r="I885">
        <v>1</v>
      </c>
    </row>
    <row r="886" spans="1:9">
      <c r="A886" t="s">
        <v>972</v>
      </c>
      <c r="B886" s="1" t="s">
        <v>26</v>
      </c>
      <c r="C886" t="s">
        <v>315</v>
      </c>
      <c r="D886" t="s">
        <v>314</v>
      </c>
      <c r="E886" s="8">
        <v>2011</v>
      </c>
      <c r="I886">
        <v>1</v>
      </c>
    </row>
    <row r="887" spans="1:9">
      <c r="A887" t="s">
        <v>65</v>
      </c>
      <c r="B887" s="1" t="s">
        <v>26</v>
      </c>
      <c r="C887" t="s">
        <v>317</v>
      </c>
      <c r="D887" t="s">
        <v>311</v>
      </c>
      <c r="E887" s="8">
        <v>2015</v>
      </c>
      <c r="H887">
        <v>1</v>
      </c>
    </row>
    <row r="888" spans="1:9">
      <c r="A888" t="s">
        <v>970</v>
      </c>
      <c r="B888" s="1" t="s">
        <v>26</v>
      </c>
      <c r="C888" t="s">
        <v>315</v>
      </c>
      <c r="D888" t="s">
        <v>314</v>
      </c>
      <c r="E888" s="8">
        <v>2017</v>
      </c>
      <c r="I888">
        <v>1</v>
      </c>
    </row>
    <row r="889" spans="1:9">
      <c r="A889" t="s">
        <v>976</v>
      </c>
      <c r="B889" s="1" t="s">
        <v>26</v>
      </c>
      <c r="C889" t="s">
        <v>311</v>
      </c>
      <c r="D889" t="s">
        <v>311</v>
      </c>
      <c r="E889" s="8">
        <v>2017</v>
      </c>
      <c r="I889">
        <v>1</v>
      </c>
    </row>
    <row r="890" spans="1:9">
      <c r="A890" s="1" t="s">
        <v>367</v>
      </c>
      <c r="B890" s="1" t="s">
        <v>26</v>
      </c>
      <c r="C890" t="s">
        <v>315</v>
      </c>
      <c r="D890" t="s">
        <v>316</v>
      </c>
      <c r="E890" s="8">
        <v>2021</v>
      </c>
      <c r="H890">
        <v>1</v>
      </c>
    </row>
    <row r="891" spans="1:9">
      <c r="A891" t="s">
        <v>966</v>
      </c>
      <c r="B891" s="1" t="s">
        <v>26</v>
      </c>
      <c r="C891" t="s">
        <v>311</v>
      </c>
      <c r="D891" t="s">
        <v>311</v>
      </c>
      <c r="E891" s="8">
        <v>2019</v>
      </c>
      <c r="I891">
        <v>1</v>
      </c>
    </row>
    <row r="892" spans="1:9">
      <c r="A892" t="s">
        <v>624</v>
      </c>
      <c r="B892" s="1" t="s">
        <v>26</v>
      </c>
      <c r="C892" t="s">
        <v>317</v>
      </c>
      <c r="D892" t="s">
        <v>318</v>
      </c>
      <c r="E892" s="8">
        <v>2019</v>
      </c>
      <c r="I892">
        <v>1</v>
      </c>
    </row>
    <row r="893" spans="1:9">
      <c r="A893" s="1" t="s">
        <v>365</v>
      </c>
      <c r="B893" s="1" t="s">
        <v>26</v>
      </c>
      <c r="C893" t="s">
        <v>315</v>
      </c>
      <c r="D893" t="s">
        <v>314</v>
      </c>
      <c r="E893" s="8">
        <v>2013</v>
      </c>
      <c r="H893">
        <v>1</v>
      </c>
    </row>
    <row r="894" spans="1:9">
      <c r="A894" t="s">
        <v>969</v>
      </c>
      <c r="B894" s="1" t="s">
        <v>26</v>
      </c>
      <c r="C894" t="s">
        <v>315</v>
      </c>
      <c r="D894" t="s">
        <v>314</v>
      </c>
      <c r="E894" s="8">
        <v>2015</v>
      </c>
      <c r="I894">
        <v>1</v>
      </c>
    </row>
    <row r="895" spans="1:9">
      <c r="A895" t="s">
        <v>652</v>
      </c>
      <c r="B895" s="1" t="s">
        <v>26</v>
      </c>
      <c r="C895" t="s">
        <v>315</v>
      </c>
      <c r="D895" t="s">
        <v>314</v>
      </c>
      <c r="E895" s="8">
        <v>2013</v>
      </c>
      <c r="I895">
        <v>1</v>
      </c>
    </row>
    <row r="896" spans="1:9">
      <c r="A896" t="s">
        <v>1019</v>
      </c>
      <c r="B896" s="1" t="s">
        <v>26</v>
      </c>
      <c r="C896" t="s">
        <v>315</v>
      </c>
      <c r="D896" t="s">
        <v>1020</v>
      </c>
      <c r="E896" s="8">
        <v>2021</v>
      </c>
      <c r="I896">
        <v>1</v>
      </c>
    </row>
    <row r="897" spans="1:9">
      <c r="A897" s="1" t="s">
        <v>361</v>
      </c>
      <c r="B897" s="1" t="s">
        <v>26</v>
      </c>
      <c r="C897" t="s">
        <v>317</v>
      </c>
      <c r="D897" t="s">
        <v>318</v>
      </c>
      <c r="E897" s="8">
        <v>2012</v>
      </c>
      <c r="H897">
        <v>1</v>
      </c>
    </row>
    <row r="898" spans="1:9">
      <c r="A898" s="1" t="s">
        <v>353</v>
      </c>
      <c r="B898" s="1" t="s">
        <v>26</v>
      </c>
      <c r="C898" t="s">
        <v>315</v>
      </c>
      <c r="D898" t="s">
        <v>322</v>
      </c>
      <c r="E898" s="8">
        <v>2015</v>
      </c>
      <c r="H898">
        <v>1</v>
      </c>
      <c r="I898">
        <v>1</v>
      </c>
    </row>
    <row r="899" spans="1:9">
      <c r="A899" t="s">
        <v>961</v>
      </c>
      <c r="B899" s="1" t="s">
        <v>26</v>
      </c>
      <c r="C899" t="s">
        <v>315</v>
      </c>
      <c r="D899" t="s">
        <v>311</v>
      </c>
      <c r="E899" s="8">
        <v>2013</v>
      </c>
      <c r="I899">
        <v>1</v>
      </c>
    </row>
    <row r="900" spans="1:9">
      <c r="A900" t="s">
        <v>978</v>
      </c>
      <c r="B900" s="1" t="s">
        <v>26</v>
      </c>
      <c r="C900" t="s">
        <v>315</v>
      </c>
      <c r="D900" t="s">
        <v>314</v>
      </c>
      <c r="E900" s="8">
        <v>2016</v>
      </c>
      <c r="I900">
        <v>1</v>
      </c>
    </row>
    <row r="901" spans="1:9">
      <c r="A901" t="s">
        <v>140</v>
      </c>
      <c r="B901" s="1" t="s">
        <v>116</v>
      </c>
      <c r="C901" t="s">
        <v>317</v>
      </c>
      <c r="D901" t="s">
        <v>318</v>
      </c>
      <c r="E901" s="8">
        <v>2014</v>
      </c>
      <c r="H901">
        <v>1</v>
      </c>
    </row>
    <row r="902" spans="1:9">
      <c r="A902" t="s">
        <v>748</v>
      </c>
      <c r="B902" s="1" t="s">
        <v>116</v>
      </c>
      <c r="C902" t="s">
        <v>322</v>
      </c>
      <c r="D902" t="s">
        <v>322</v>
      </c>
      <c r="E902" s="8">
        <v>2015</v>
      </c>
      <c r="I902">
        <v>1</v>
      </c>
    </row>
    <row r="903" spans="1:9">
      <c r="A903" t="s">
        <v>984</v>
      </c>
      <c r="B903" s="1" t="s">
        <v>116</v>
      </c>
      <c r="C903" t="s">
        <v>315</v>
      </c>
      <c r="D903" t="s">
        <v>313</v>
      </c>
      <c r="E903" s="8">
        <v>2020</v>
      </c>
      <c r="I903">
        <v>1</v>
      </c>
    </row>
    <row r="904" spans="1:9">
      <c r="A904" t="s">
        <v>85</v>
      </c>
      <c r="B904" s="1" t="s">
        <v>116</v>
      </c>
      <c r="C904" t="s">
        <v>315</v>
      </c>
      <c r="D904" t="s">
        <v>371</v>
      </c>
      <c r="E904" s="8">
        <v>2016</v>
      </c>
      <c r="H904">
        <v>1</v>
      </c>
    </row>
    <row r="905" spans="1:9">
      <c r="A905" t="s">
        <v>985</v>
      </c>
      <c r="B905" s="1" t="s">
        <v>116</v>
      </c>
      <c r="C905" t="s">
        <v>315</v>
      </c>
      <c r="D905" t="s">
        <v>313</v>
      </c>
      <c r="E905" s="8">
        <v>2015</v>
      </c>
      <c r="I905">
        <v>1</v>
      </c>
    </row>
    <row r="906" spans="1:9">
      <c r="A906" t="s">
        <v>983</v>
      </c>
      <c r="B906" s="1" t="s">
        <v>116</v>
      </c>
      <c r="C906" t="s">
        <v>315</v>
      </c>
      <c r="D906" t="s">
        <v>318</v>
      </c>
      <c r="E906" s="8">
        <v>2013</v>
      </c>
      <c r="I906">
        <v>1</v>
      </c>
    </row>
    <row r="907" spans="1:9">
      <c r="A907" s="1" t="s">
        <v>354</v>
      </c>
      <c r="B907" s="1" t="s">
        <v>202</v>
      </c>
      <c r="C907" t="s">
        <v>315</v>
      </c>
      <c r="D907" t="s">
        <v>318</v>
      </c>
      <c r="E907" s="8">
        <v>2019</v>
      </c>
      <c r="H907">
        <v>1</v>
      </c>
    </row>
    <row r="908" spans="1:9">
      <c r="A908" s="1" t="s">
        <v>246</v>
      </c>
      <c r="B908" s="1" t="s">
        <v>202</v>
      </c>
      <c r="C908" t="s">
        <v>317</v>
      </c>
      <c r="D908" t="s">
        <v>318</v>
      </c>
      <c r="E908" s="8">
        <v>2000</v>
      </c>
      <c r="F908">
        <v>1</v>
      </c>
      <c r="I908">
        <v>1</v>
      </c>
    </row>
    <row r="909" spans="1:9">
      <c r="A909" t="s">
        <v>986</v>
      </c>
      <c r="B909" s="1" t="s">
        <v>202</v>
      </c>
      <c r="C909" t="s">
        <v>315</v>
      </c>
      <c r="D909" t="s">
        <v>313</v>
      </c>
      <c r="E909" s="8">
        <v>2015</v>
      </c>
      <c r="I909">
        <v>1</v>
      </c>
    </row>
    <row r="910" spans="1:9">
      <c r="A910" t="s">
        <v>781</v>
      </c>
      <c r="B910" s="1" t="s">
        <v>202</v>
      </c>
      <c r="C910" t="s">
        <v>315</v>
      </c>
      <c r="D910" t="s">
        <v>318</v>
      </c>
      <c r="E910" s="8">
        <v>2016</v>
      </c>
      <c r="H910">
        <v>1</v>
      </c>
      <c r="I910">
        <v>1</v>
      </c>
    </row>
    <row r="911" spans="1:9">
      <c r="A911" t="s">
        <v>161</v>
      </c>
      <c r="B911" s="1" t="s">
        <v>202</v>
      </c>
      <c r="C911" t="s">
        <v>317</v>
      </c>
      <c r="D911" t="s">
        <v>318</v>
      </c>
      <c r="E911" s="8">
        <v>2014</v>
      </c>
      <c r="H911">
        <v>1</v>
      </c>
    </row>
    <row r="912" spans="1:9">
      <c r="A912" t="s">
        <v>117</v>
      </c>
      <c r="B912" s="1" t="s">
        <v>229</v>
      </c>
      <c r="C912" t="s">
        <v>322</v>
      </c>
      <c r="D912" t="s">
        <v>322</v>
      </c>
      <c r="E912" s="8">
        <v>2019</v>
      </c>
      <c r="H912">
        <v>1</v>
      </c>
    </row>
    <row r="913" spans="1:9">
      <c r="A913" t="s">
        <v>931</v>
      </c>
      <c r="B913" s="1" t="s">
        <v>229</v>
      </c>
      <c r="C913" t="s">
        <v>315</v>
      </c>
      <c r="D913" t="s">
        <v>311</v>
      </c>
      <c r="E913" s="8">
        <v>2016</v>
      </c>
      <c r="I913">
        <v>1</v>
      </c>
    </row>
    <row r="914" spans="1:9">
      <c r="A914" t="s">
        <v>987</v>
      </c>
      <c r="B914" s="1" t="s">
        <v>229</v>
      </c>
      <c r="C914" t="s">
        <v>315</v>
      </c>
      <c r="D914" t="s">
        <v>313</v>
      </c>
      <c r="E914" s="8">
        <v>2019</v>
      </c>
      <c r="I914">
        <v>1</v>
      </c>
    </row>
    <row r="915" spans="1:9">
      <c r="A915" t="s">
        <v>491</v>
      </c>
      <c r="B915" s="1" t="s">
        <v>229</v>
      </c>
      <c r="C915" t="s">
        <v>322</v>
      </c>
      <c r="D915" t="s">
        <v>322</v>
      </c>
      <c r="E915" s="8">
        <v>2013</v>
      </c>
      <c r="H915">
        <v>1</v>
      </c>
    </row>
    <row r="916" spans="1:9">
      <c r="A916" t="s">
        <v>147</v>
      </c>
      <c r="B916" s="1" t="s">
        <v>203</v>
      </c>
      <c r="C916" t="s">
        <v>317</v>
      </c>
      <c r="D916" t="s">
        <v>318</v>
      </c>
      <c r="E916" s="8">
        <v>2021</v>
      </c>
      <c r="H916">
        <v>1</v>
      </c>
    </row>
    <row r="917" spans="1:9">
      <c r="A917" t="s">
        <v>128</v>
      </c>
      <c r="B917" s="1" t="s">
        <v>203</v>
      </c>
      <c r="C917" t="s">
        <v>317</v>
      </c>
      <c r="D917" t="s">
        <v>318</v>
      </c>
      <c r="E917" s="8">
        <v>2012</v>
      </c>
      <c r="H917">
        <v>1</v>
      </c>
    </row>
    <row r="918" spans="1:9">
      <c r="A918" t="s">
        <v>800</v>
      </c>
      <c r="B918" s="1" t="s">
        <v>203</v>
      </c>
      <c r="C918" t="s">
        <v>315</v>
      </c>
      <c r="D918" t="s">
        <v>318</v>
      </c>
      <c r="E918" s="8">
        <v>2020</v>
      </c>
      <c r="I918">
        <v>1</v>
      </c>
    </row>
    <row r="919" spans="1:9">
      <c r="A919" t="s">
        <v>103</v>
      </c>
      <c r="B919" s="1" t="s">
        <v>203</v>
      </c>
      <c r="C919" t="s">
        <v>348</v>
      </c>
      <c r="D919" t="s">
        <v>318</v>
      </c>
      <c r="E919" s="8">
        <v>2012</v>
      </c>
      <c r="G919">
        <v>1</v>
      </c>
      <c r="H919">
        <v>1</v>
      </c>
      <c r="I919">
        <v>1</v>
      </c>
    </row>
    <row r="920" spans="1:9">
      <c r="A920" t="s">
        <v>1040</v>
      </c>
      <c r="B920" s="1" t="s">
        <v>203</v>
      </c>
      <c r="C920" t="s">
        <v>315</v>
      </c>
      <c r="D920" t="s">
        <v>313</v>
      </c>
      <c r="E920" s="8">
        <v>2014</v>
      </c>
      <c r="I920">
        <v>1</v>
      </c>
    </row>
    <row r="921" spans="1:9">
      <c r="A921" t="s">
        <v>135</v>
      </c>
      <c r="B921" s="1" t="s">
        <v>203</v>
      </c>
      <c r="C921" t="s">
        <v>323</v>
      </c>
      <c r="D921" t="s">
        <v>323</v>
      </c>
      <c r="E921" s="8">
        <v>2015</v>
      </c>
      <c r="H921">
        <v>1</v>
      </c>
    </row>
    <row r="922" spans="1:9">
      <c r="A922" s="1" t="s">
        <v>85</v>
      </c>
      <c r="B922" s="1" t="s">
        <v>203</v>
      </c>
      <c r="C922" t="s">
        <v>315</v>
      </c>
      <c r="D922" t="s">
        <v>371</v>
      </c>
      <c r="E922" s="8">
        <v>2015</v>
      </c>
      <c r="H922">
        <v>1</v>
      </c>
    </row>
    <row r="923" spans="1:9">
      <c r="A923" t="s">
        <v>126</v>
      </c>
      <c r="B923" s="1" t="s">
        <v>203</v>
      </c>
      <c r="C923" s="4" t="s">
        <v>317</v>
      </c>
      <c r="D923" s="4" t="s">
        <v>318</v>
      </c>
      <c r="E923" s="8">
        <v>2012</v>
      </c>
      <c r="H923">
        <v>1</v>
      </c>
    </row>
    <row r="924" spans="1:9">
      <c r="A924" s="1" t="s">
        <v>276</v>
      </c>
      <c r="B924" s="1" t="s">
        <v>203</v>
      </c>
      <c r="C924" t="s">
        <v>317</v>
      </c>
      <c r="D924" t="s">
        <v>318</v>
      </c>
      <c r="E924" s="8">
        <v>2000</v>
      </c>
      <c r="F924">
        <v>1</v>
      </c>
      <c r="I924">
        <v>1</v>
      </c>
    </row>
    <row r="925" spans="1:9">
      <c r="A925" t="s">
        <v>991</v>
      </c>
      <c r="B925" s="1" t="s">
        <v>98</v>
      </c>
      <c r="C925" t="s">
        <v>315</v>
      </c>
      <c r="D925" t="s">
        <v>318</v>
      </c>
      <c r="E925" s="8">
        <v>2021</v>
      </c>
      <c r="I925">
        <v>1</v>
      </c>
    </row>
    <row r="926" spans="1:9">
      <c r="A926" t="s">
        <v>988</v>
      </c>
      <c r="B926" s="1" t="s">
        <v>98</v>
      </c>
      <c r="C926" t="s">
        <v>315</v>
      </c>
      <c r="D926" t="s">
        <v>318</v>
      </c>
      <c r="E926" s="8">
        <v>2021</v>
      </c>
      <c r="I926">
        <v>1</v>
      </c>
    </row>
    <row r="927" spans="1:9">
      <c r="A927" t="s">
        <v>989</v>
      </c>
      <c r="B927" s="1" t="s">
        <v>98</v>
      </c>
      <c r="C927" t="s">
        <v>315</v>
      </c>
      <c r="D927" t="s">
        <v>318</v>
      </c>
      <c r="E927" s="8">
        <v>2012</v>
      </c>
      <c r="I927">
        <v>1</v>
      </c>
    </row>
    <row r="928" spans="1:9">
      <c r="A928" t="s">
        <v>86</v>
      </c>
      <c r="B928" s="1" t="s">
        <v>98</v>
      </c>
      <c r="C928" t="s">
        <v>313</v>
      </c>
      <c r="D928" t="s">
        <v>318</v>
      </c>
      <c r="E928" s="8">
        <v>2019</v>
      </c>
      <c r="H928">
        <v>1</v>
      </c>
      <c r="I928">
        <v>1</v>
      </c>
    </row>
    <row r="929" spans="1:9">
      <c r="A929" t="s">
        <v>73</v>
      </c>
      <c r="B929" s="1" t="s">
        <v>98</v>
      </c>
      <c r="C929" t="s">
        <v>315</v>
      </c>
      <c r="D929" t="s">
        <v>341</v>
      </c>
      <c r="E929" s="8">
        <v>2016</v>
      </c>
      <c r="H929">
        <v>1</v>
      </c>
    </row>
    <row r="930" spans="1:9">
      <c r="A930" s="1" t="s">
        <v>258</v>
      </c>
      <c r="B930" s="1" t="s">
        <v>98</v>
      </c>
      <c r="C930" t="s">
        <v>315</v>
      </c>
      <c r="D930" t="s">
        <v>323</v>
      </c>
      <c r="E930" s="8">
        <v>2005</v>
      </c>
      <c r="F930">
        <v>1</v>
      </c>
    </row>
    <row r="931" spans="1:9">
      <c r="A931" t="s">
        <v>995</v>
      </c>
      <c r="B931" s="1" t="s">
        <v>98</v>
      </c>
      <c r="C931" t="s">
        <v>315</v>
      </c>
      <c r="D931" t="s">
        <v>318</v>
      </c>
      <c r="E931" s="8">
        <v>2016</v>
      </c>
      <c r="I931">
        <v>1</v>
      </c>
    </row>
    <row r="932" spans="1:9">
      <c r="A932" t="s">
        <v>493</v>
      </c>
      <c r="B932" s="1" t="s">
        <v>98</v>
      </c>
      <c r="C932" t="s">
        <v>314</v>
      </c>
      <c r="D932" t="s">
        <v>314</v>
      </c>
      <c r="E932" s="8">
        <v>2014</v>
      </c>
      <c r="H932">
        <v>1</v>
      </c>
    </row>
    <row r="933" spans="1:9">
      <c r="A933" t="s">
        <v>615</v>
      </c>
      <c r="B933" s="1" t="s">
        <v>98</v>
      </c>
      <c r="C933" t="s">
        <v>315</v>
      </c>
      <c r="D933" t="s">
        <v>318</v>
      </c>
      <c r="E933" s="8">
        <v>2016</v>
      </c>
      <c r="I933">
        <v>1</v>
      </c>
    </row>
    <row r="934" spans="1:9">
      <c r="A934" s="1" t="s">
        <v>602</v>
      </c>
      <c r="B934" s="1" t="s">
        <v>98</v>
      </c>
      <c r="C934" t="s">
        <v>316</v>
      </c>
      <c r="D934" t="s">
        <v>316</v>
      </c>
      <c r="E934" s="8">
        <v>2014</v>
      </c>
      <c r="G934">
        <v>1</v>
      </c>
    </row>
    <row r="935" spans="1:9">
      <c r="A935" t="s">
        <v>992</v>
      </c>
      <c r="B935" s="1" t="s">
        <v>98</v>
      </c>
      <c r="C935" t="s">
        <v>315</v>
      </c>
      <c r="D935" t="s">
        <v>318</v>
      </c>
      <c r="E935" s="8">
        <v>2018</v>
      </c>
      <c r="I935">
        <v>1</v>
      </c>
    </row>
    <row r="936" spans="1:9">
      <c r="A936" t="s">
        <v>168</v>
      </c>
      <c r="B936" s="1" t="s">
        <v>98</v>
      </c>
      <c r="C936" t="s">
        <v>322</v>
      </c>
      <c r="D936" t="s">
        <v>322</v>
      </c>
      <c r="E936" s="8">
        <v>2017</v>
      </c>
      <c r="H936">
        <v>1</v>
      </c>
    </row>
    <row r="937" spans="1:9">
      <c r="A937" t="s">
        <v>990</v>
      </c>
      <c r="B937" s="1" t="s">
        <v>98</v>
      </c>
      <c r="C937" t="s">
        <v>315</v>
      </c>
      <c r="D937" t="s">
        <v>314</v>
      </c>
      <c r="E937" s="8">
        <v>2011</v>
      </c>
      <c r="I937">
        <v>1</v>
      </c>
    </row>
    <row r="938" spans="1:9">
      <c r="A938" t="s">
        <v>383</v>
      </c>
      <c r="B938" s="1" t="s">
        <v>98</v>
      </c>
      <c r="C938" t="s">
        <v>329</v>
      </c>
      <c r="D938" t="s">
        <v>318</v>
      </c>
      <c r="E938" s="8">
        <v>2017</v>
      </c>
      <c r="H938">
        <v>1</v>
      </c>
    </row>
    <row r="939" spans="1:9">
      <c r="A939" t="s">
        <v>492</v>
      </c>
      <c r="B939" s="1" t="s">
        <v>98</v>
      </c>
      <c r="C939" t="s">
        <v>315</v>
      </c>
      <c r="D939" t="s">
        <v>314</v>
      </c>
      <c r="E939" s="8">
        <v>2017</v>
      </c>
      <c r="H939">
        <v>1</v>
      </c>
    </row>
    <row r="940" spans="1:9">
      <c r="A940" t="s">
        <v>994</v>
      </c>
      <c r="B940" s="1" t="s">
        <v>98</v>
      </c>
      <c r="C940" t="s">
        <v>315</v>
      </c>
      <c r="D940" t="s">
        <v>318</v>
      </c>
      <c r="E940" s="8">
        <v>2021</v>
      </c>
      <c r="I940">
        <v>1</v>
      </c>
    </row>
    <row r="941" spans="1:9">
      <c r="A941" t="s">
        <v>993</v>
      </c>
      <c r="B941" s="1" t="s">
        <v>98</v>
      </c>
      <c r="C941" t="s">
        <v>315</v>
      </c>
      <c r="D941" t="s">
        <v>314</v>
      </c>
      <c r="E941" s="8">
        <v>2010</v>
      </c>
      <c r="I941">
        <v>1</v>
      </c>
    </row>
    <row r="942" spans="1:9">
      <c r="A942" t="s">
        <v>768</v>
      </c>
      <c r="B942" s="1" t="s">
        <v>98</v>
      </c>
      <c r="C942" t="s">
        <v>315</v>
      </c>
      <c r="D942" t="s">
        <v>318</v>
      </c>
      <c r="E942" s="8">
        <v>2021</v>
      </c>
      <c r="I942">
        <v>1</v>
      </c>
    </row>
    <row r="943" spans="1:9">
      <c r="A943" t="s">
        <v>128</v>
      </c>
      <c r="B943" s="1" t="s">
        <v>10</v>
      </c>
      <c r="C943" t="s">
        <v>317</v>
      </c>
      <c r="D943" t="s">
        <v>318</v>
      </c>
      <c r="E943" s="8">
        <v>2013</v>
      </c>
      <c r="H943">
        <v>1</v>
      </c>
    </row>
    <row r="944" spans="1:9">
      <c r="A944" t="s">
        <v>9</v>
      </c>
      <c r="B944" s="1" t="s">
        <v>10</v>
      </c>
      <c r="C944" t="s">
        <v>317</v>
      </c>
      <c r="D944" t="s">
        <v>318</v>
      </c>
      <c r="E944" s="8">
        <v>2014</v>
      </c>
      <c r="G944">
        <v>1</v>
      </c>
      <c r="H944">
        <v>1</v>
      </c>
    </row>
    <row r="945" spans="1:9">
      <c r="A945" t="s">
        <v>997</v>
      </c>
      <c r="B945" s="1" t="s">
        <v>10</v>
      </c>
      <c r="C945" t="s">
        <v>315</v>
      </c>
      <c r="D945" t="s">
        <v>318</v>
      </c>
      <c r="E945" s="8">
        <v>2016</v>
      </c>
      <c r="I945">
        <v>1</v>
      </c>
    </row>
    <row r="946" spans="1:9">
      <c r="A946" t="s">
        <v>117</v>
      </c>
      <c r="B946" s="1" t="s">
        <v>10</v>
      </c>
      <c r="C946" t="s">
        <v>329</v>
      </c>
      <c r="D946" t="s">
        <v>322</v>
      </c>
      <c r="E946" s="8">
        <v>2019</v>
      </c>
      <c r="H946">
        <v>1</v>
      </c>
    </row>
    <row r="947" spans="1:9">
      <c r="A947" t="s">
        <v>16</v>
      </c>
      <c r="B947" s="1" t="s">
        <v>10</v>
      </c>
      <c r="C947" t="s">
        <v>317</v>
      </c>
      <c r="D947" t="s">
        <v>323</v>
      </c>
      <c r="E947" s="8">
        <v>2012</v>
      </c>
      <c r="H947">
        <v>1</v>
      </c>
    </row>
    <row r="948" spans="1:9">
      <c r="A948" t="s">
        <v>986</v>
      </c>
      <c r="B948" s="1" t="s">
        <v>10</v>
      </c>
      <c r="C948" t="s">
        <v>315</v>
      </c>
      <c r="D948" t="s">
        <v>318</v>
      </c>
      <c r="E948" s="8">
        <v>2015</v>
      </c>
      <c r="I948">
        <v>1</v>
      </c>
    </row>
    <row r="949" spans="1:9">
      <c r="A949" t="s">
        <v>999</v>
      </c>
      <c r="B949" s="1" t="s">
        <v>10</v>
      </c>
      <c r="C949" t="s">
        <v>315</v>
      </c>
      <c r="D949" t="s">
        <v>362</v>
      </c>
      <c r="E949" s="8">
        <v>2015</v>
      </c>
      <c r="I949">
        <v>1</v>
      </c>
    </row>
    <row r="950" spans="1:9">
      <c r="A950" t="s">
        <v>615</v>
      </c>
      <c r="B950" s="1" t="s">
        <v>10</v>
      </c>
      <c r="C950" t="s">
        <v>315</v>
      </c>
      <c r="D950" t="s">
        <v>318</v>
      </c>
      <c r="E950" s="8">
        <v>2020</v>
      </c>
      <c r="I950">
        <v>1</v>
      </c>
    </row>
    <row r="951" spans="1:9">
      <c r="A951" t="s">
        <v>1003</v>
      </c>
      <c r="B951" s="1" t="s">
        <v>10</v>
      </c>
      <c r="C951" t="s">
        <v>315</v>
      </c>
      <c r="D951" t="s">
        <v>322</v>
      </c>
      <c r="E951" s="8">
        <v>2010</v>
      </c>
      <c r="I951">
        <v>1</v>
      </c>
    </row>
    <row r="952" spans="1:9">
      <c r="A952" t="s">
        <v>1000</v>
      </c>
      <c r="B952" s="1" t="s">
        <v>10</v>
      </c>
      <c r="C952" t="s">
        <v>315</v>
      </c>
      <c r="D952" t="s">
        <v>318</v>
      </c>
      <c r="E952" s="8">
        <v>2020</v>
      </c>
      <c r="I952">
        <v>1</v>
      </c>
    </row>
    <row r="953" spans="1:9">
      <c r="A953" s="1" t="s">
        <v>286</v>
      </c>
      <c r="B953" s="1" t="s">
        <v>10</v>
      </c>
      <c r="C953" t="s">
        <v>314</v>
      </c>
      <c r="D953" t="s">
        <v>314</v>
      </c>
      <c r="E953" s="8">
        <v>2020</v>
      </c>
      <c r="F953">
        <v>1</v>
      </c>
      <c r="I953">
        <v>1</v>
      </c>
    </row>
    <row r="954" spans="1:9">
      <c r="A954" t="s">
        <v>1001</v>
      </c>
      <c r="B954" s="1" t="s">
        <v>10</v>
      </c>
      <c r="C954" t="s">
        <v>315</v>
      </c>
      <c r="D954" t="s">
        <v>318</v>
      </c>
      <c r="E954" s="8">
        <v>2018</v>
      </c>
      <c r="I954">
        <v>1</v>
      </c>
    </row>
    <row r="955" spans="1:9">
      <c r="A955" t="s">
        <v>709</v>
      </c>
      <c r="B955" s="1" t="s">
        <v>10</v>
      </c>
      <c r="C955" t="s">
        <v>315</v>
      </c>
      <c r="D955" t="s">
        <v>318</v>
      </c>
      <c r="E955" s="8">
        <v>2015</v>
      </c>
      <c r="I955">
        <v>1</v>
      </c>
    </row>
    <row r="956" spans="1:9">
      <c r="A956" t="s">
        <v>998</v>
      </c>
      <c r="B956" s="1" t="s">
        <v>10</v>
      </c>
      <c r="C956" t="s">
        <v>315</v>
      </c>
      <c r="D956" t="s">
        <v>318</v>
      </c>
      <c r="E956" s="8">
        <v>2008</v>
      </c>
      <c r="I956">
        <v>1</v>
      </c>
    </row>
    <row r="957" spans="1:9">
      <c r="A957" s="1" t="s">
        <v>273</v>
      </c>
      <c r="B957" s="1" t="s">
        <v>10</v>
      </c>
      <c r="C957" t="s">
        <v>315</v>
      </c>
      <c r="D957" t="s">
        <v>318</v>
      </c>
      <c r="E957" s="8">
        <v>2007</v>
      </c>
      <c r="F957">
        <v>1</v>
      </c>
      <c r="I957">
        <v>1</v>
      </c>
    </row>
    <row r="958" spans="1:9">
      <c r="A958" t="s">
        <v>1004</v>
      </c>
      <c r="B958" s="1" t="s">
        <v>10</v>
      </c>
      <c r="C958" t="s">
        <v>315</v>
      </c>
      <c r="D958" t="s">
        <v>318</v>
      </c>
      <c r="E958" s="8">
        <v>2011</v>
      </c>
      <c r="I958">
        <v>1</v>
      </c>
    </row>
    <row r="959" spans="1:9">
      <c r="A959" t="s">
        <v>1002</v>
      </c>
      <c r="B959" s="1" t="s">
        <v>10</v>
      </c>
      <c r="C959" t="s">
        <v>322</v>
      </c>
      <c r="D959" t="s">
        <v>322</v>
      </c>
      <c r="E959" s="8">
        <v>2012</v>
      </c>
      <c r="I959">
        <v>1</v>
      </c>
    </row>
    <row r="960" spans="1:9">
      <c r="A960" t="s">
        <v>996</v>
      </c>
      <c r="B960" s="1" t="s">
        <v>10</v>
      </c>
      <c r="C960" t="s">
        <v>315</v>
      </c>
      <c r="D960" t="s">
        <v>336</v>
      </c>
      <c r="E960" s="8">
        <v>2016</v>
      </c>
      <c r="I960">
        <v>1</v>
      </c>
    </row>
    <row r="961" spans="1:9">
      <c r="A961" s="1" t="s">
        <v>354</v>
      </c>
      <c r="B961" s="1" t="s">
        <v>230</v>
      </c>
      <c r="C961" t="s">
        <v>315</v>
      </c>
      <c r="D961" t="s">
        <v>318</v>
      </c>
      <c r="E961" s="8">
        <v>2019</v>
      </c>
      <c r="H961">
        <v>1</v>
      </c>
    </row>
    <row r="962" spans="1:9">
      <c r="A962" s="1" t="s">
        <v>354</v>
      </c>
      <c r="B962" s="1" t="s">
        <v>232</v>
      </c>
      <c r="C962" t="s">
        <v>329</v>
      </c>
      <c r="D962" t="s">
        <v>318</v>
      </c>
      <c r="E962" s="8">
        <v>2019</v>
      </c>
      <c r="H962">
        <v>1</v>
      </c>
    </row>
    <row r="963" spans="1:9">
      <c r="A963" t="s">
        <v>167</v>
      </c>
      <c r="B963" s="1" t="s">
        <v>232</v>
      </c>
      <c r="C963" t="s">
        <v>314</v>
      </c>
      <c r="D963" t="s">
        <v>318</v>
      </c>
      <c r="E963" s="8">
        <v>2015</v>
      </c>
      <c r="H963">
        <v>1</v>
      </c>
    </row>
    <row r="964" spans="1:9">
      <c r="A964" t="s">
        <v>1006</v>
      </c>
      <c r="B964" s="1" t="s">
        <v>232</v>
      </c>
      <c r="C964" t="s">
        <v>315</v>
      </c>
      <c r="D964" t="s">
        <v>322</v>
      </c>
      <c r="E964" s="8">
        <v>2016</v>
      </c>
      <c r="I964">
        <v>1</v>
      </c>
    </row>
    <row r="965" spans="1:9">
      <c r="A965" t="s">
        <v>494</v>
      </c>
      <c r="B965" s="1" t="s">
        <v>232</v>
      </c>
      <c r="C965" t="s">
        <v>317</v>
      </c>
      <c r="D965" t="s">
        <v>318</v>
      </c>
      <c r="E965" s="8">
        <v>2021</v>
      </c>
      <c r="H965">
        <v>1</v>
      </c>
    </row>
    <row r="966" spans="1:9">
      <c r="A966" t="s">
        <v>41</v>
      </c>
      <c r="B966" s="1" t="s">
        <v>232</v>
      </c>
      <c r="C966" s="4" t="s">
        <v>317</v>
      </c>
      <c r="D966" s="4" t="s">
        <v>318</v>
      </c>
      <c r="E966" s="9">
        <v>2020</v>
      </c>
      <c r="H966">
        <v>1</v>
      </c>
    </row>
    <row r="967" spans="1:9">
      <c r="A967" t="s">
        <v>41</v>
      </c>
      <c r="B967" s="1" t="s">
        <v>232</v>
      </c>
      <c r="C967" t="s">
        <v>315</v>
      </c>
      <c r="D967" t="s">
        <v>313</v>
      </c>
      <c r="E967" s="8">
        <v>2012</v>
      </c>
      <c r="I967">
        <v>1</v>
      </c>
    </row>
    <row r="968" spans="1:9">
      <c r="A968" t="s">
        <v>55</v>
      </c>
      <c r="B968" s="1" t="s">
        <v>232</v>
      </c>
      <c r="C968" s="4" t="s">
        <v>329</v>
      </c>
      <c r="D968" s="4" t="s">
        <v>313</v>
      </c>
      <c r="E968" s="8">
        <v>2021</v>
      </c>
      <c r="H968">
        <v>1</v>
      </c>
    </row>
    <row r="969" spans="1:9">
      <c r="A969" t="s">
        <v>1005</v>
      </c>
      <c r="B969" s="1" t="s">
        <v>232</v>
      </c>
      <c r="C969" t="s">
        <v>315</v>
      </c>
      <c r="D969" t="s">
        <v>313</v>
      </c>
      <c r="E969" s="8">
        <v>2008</v>
      </c>
      <c r="I969">
        <v>1</v>
      </c>
    </row>
    <row r="970" spans="1:9">
      <c r="A970" t="s">
        <v>181</v>
      </c>
      <c r="B970" s="1" t="s">
        <v>232</v>
      </c>
      <c r="C970" t="s">
        <v>315</v>
      </c>
      <c r="D970" t="s">
        <v>318</v>
      </c>
      <c r="E970" s="8">
        <v>2014</v>
      </c>
      <c r="I970">
        <v>1</v>
      </c>
    </row>
    <row r="971" spans="1:9">
      <c r="A971" t="s">
        <v>491</v>
      </c>
      <c r="B971" s="1" t="s">
        <v>232</v>
      </c>
      <c r="C971" t="s">
        <v>322</v>
      </c>
      <c r="D971" t="s">
        <v>322</v>
      </c>
      <c r="E971" s="8">
        <v>2013</v>
      </c>
      <c r="H971">
        <v>1</v>
      </c>
    </row>
    <row r="972" spans="1:9">
      <c r="A972" t="s">
        <v>768</v>
      </c>
      <c r="B972" s="1" t="s">
        <v>232</v>
      </c>
      <c r="C972" t="s">
        <v>315</v>
      </c>
      <c r="D972" t="s">
        <v>318</v>
      </c>
      <c r="E972" s="8">
        <v>2021</v>
      </c>
      <c r="I972">
        <v>1</v>
      </c>
    </row>
    <row r="973" spans="1:9">
      <c r="A973" t="s">
        <v>707</v>
      </c>
      <c r="B973" s="1" t="s">
        <v>113</v>
      </c>
      <c r="C973" t="s">
        <v>322</v>
      </c>
      <c r="D973" t="s">
        <v>322</v>
      </c>
      <c r="E973" s="8">
        <v>2020</v>
      </c>
      <c r="I973">
        <v>1</v>
      </c>
    </row>
    <row r="974" spans="1:9">
      <c r="A974" t="s">
        <v>1011</v>
      </c>
      <c r="B974" s="1" t="s">
        <v>113</v>
      </c>
      <c r="C974" t="s">
        <v>315</v>
      </c>
      <c r="D974" t="s">
        <v>313</v>
      </c>
      <c r="E974" s="8">
        <v>2010</v>
      </c>
      <c r="I974">
        <v>1</v>
      </c>
    </row>
    <row r="975" spans="1:9">
      <c r="A975" t="s">
        <v>176</v>
      </c>
      <c r="B975" s="1" t="s">
        <v>113</v>
      </c>
      <c r="C975" t="s">
        <v>317</v>
      </c>
      <c r="D975" t="s">
        <v>318</v>
      </c>
      <c r="E975" s="8">
        <v>2013</v>
      </c>
      <c r="H975">
        <v>1</v>
      </c>
    </row>
    <row r="976" spans="1:9">
      <c r="A976" t="s">
        <v>1015</v>
      </c>
      <c r="B976" s="1" t="s">
        <v>113</v>
      </c>
      <c r="C976" t="s">
        <v>315</v>
      </c>
      <c r="D976" t="s">
        <v>318</v>
      </c>
      <c r="E976" s="8">
        <v>1996</v>
      </c>
      <c r="I976">
        <v>1</v>
      </c>
    </row>
    <row r="977" spans="1:9">
      <c r="A977" t="s">
        <v>748</v>
      </c>
      <c r="B977" s="1" t="s">
        <v>113</v>
      </c>
      <c r="C977" t="s">
        <v>322</v>
      </c>
      <c r="D977" t="s">
        <v>322</v>
      </c>
      <c r="E977" s="8">
        <v>2015</v>
      </c>
      <c r="I977">
        <v>1</v>
      </c>
    </row>
    <row r="978" spans="1:9">
      <c r="A978" t="s">
        <v>1010</v>
      </c>
      <c r="B978" s="1" t="s">
        <v>113</v>
      </c>
      <c r="C978" t="s">
        <v>315</v>
      </c>
      <c r="D978" t="s">
        <v>311</v>
      </c>
      <c r="E978" s="8">
        <v>2013</v>
      </c>
      <c r="I978">
        <v>1</v>
      </c>
    </row>
    <row r="979" spans="1:9">
      <c r="A979" t="s">
        <v>1054</v>
      </c>
      <c r="B979" s="1" t="s">
        <v>113</v>
      </c>
      <c r="C979" t="s">
        <v>314</v>
      </c>
      <c r="D979" t="s">
        <v>313</v>
      </c>
      <c r="E979" s="8">
        <v>2020</v>
      </c>
      <c r="G979">
        <v>1</v>
      </c>
      <c r="H979">
        <v>1</v>
      </c>
    </row>
    <row r="980" spans="1:9">
      <c r="A980" t="s">
        <v>1014</v>
      </c>
      <c r="B980" s="1" t="s">
        <v>113</v>
      </c>
      <c r="C980" t="s">
        <v>315</v>
      </c>
      <c r="D980" t="s">
        <v>313</v>
      </c>
      <c r="E980" s="8">
        <v>2020</v>
      </c>
      <c r="I980">
        <v>1</v>
      </c>
    </row>
    <row r="981" spans="1:9">
      <c r="A981" t="s">
        <v>635</v>
      </c>
      <c r="B981" s="1" t="s">
        <v>113</v>
      </c>
      <c r="C981" t="s">
        <v>315</v>
      </c>
      <c r="D981" t="s">
        <v>318</v>
      </c>
      <c r="E981" s="8">
        <v>2021</v>
      </c>
      <c r="I981">
        <v>1</v>
      </c>
    </row>
    <row r="982" spans="1:9">
      <c r="A982" t="s">
        <v>858</v>
      </c>
      <c r="B982" s="1" t="s">
        <v>113</v>
      </c>
      <c r="C982" t="s">
        <v>315</v>
      </c>
      <c r="D982" t="s">
        <v>323</v>
      </c>
      <c r="E982" s="8">
        <v>2015</v>
      </c>
      <c r="I982">
        <v>1</v>
      </c>
    </row>
    <row r="983" spans="1:9">
      <c r="A983" t="s">
        <v>343</v>
      </c>
      <c r="B983" s="1" t="s">
        <v>113</v>
      </c>
      <c r="C983" t="s">
        <v>329</v>
      </c>
      <c r="D983" t="s">
        <v>311</v>
      </c>
      <c r="E983" s="8">
        <v>2018</v>
      </c>
      <c r="H983">
        <v>1</v>
      </c>
    </row>
    <row r="984" spans="1:9">
      <c r="A984" s="1" t="s">
        <v>344</v>
      </c>
      <c r="B984" s="1" t="s">
        <v>113</v>
      </c>
      <c r="C984" s="4" t="s">
        <v>345</v>
      </c>
      <c r="D984" s="4" t="s">
        <v>323</v>
      </c>
      <c r="E984" s="9">
        <v>2016</v>
      </c>
      <c r="H984">
        <v>1</v>
      </c>
    </row>
    <row r="985" spans="1:9">
      <c r="A985" t="s">
        <v>1009</v>
      </c>
      <c r="B985" s="1" t="s">
        <v>113</v>
      </c>
      <c r="C985" t="s">
        <v>315</v>
      </c>
      <c r="D985" t="s">
        <v>314</v>
      </c>
      <c r="E985" s="8">
        <v>2014</v>
      </c>
      <c r="I985">
        <v>1</v>
      </c>
    </row>
    <row r="986" spans="1:9">
      <c r="A986" t="s">
        <v>1007</v>
      </c>
      <c r="B986" s="1" t="s">
        <v>113</v>
      </c>
      <c r="C986" t="s">
        <v>311</v>
      </c>
      <c r="D986" t="s">
        <v>311</v>
      </c>
      <c r="E986" s="8">
        <v>2019</v>
      </c>
      <c r="I986">
        <v>1</v>
      </c>
    </row>
    <row r="987" spans="1:9">
      <c r="A987" s="1" t="s">
        <v>346</v>
      </c>
      <c r="B987" s="1" t="s">
        <v>113</v>
      </c>
      <c r="C987" s="4" t="s">
        <v>313</v>
      </c>
      <c r="D987" s="4" t="s">
        <v>318</v>
      </c>
      <c r="E987" s="9">
        <v>2022</v>
      </c>
      <c r="H987">
        <v>1</v>
      </c>
    </row>
    <row r="988" spans="1:9">
      <c r="A988" t="s">
        <v>1008</v>
      </c>
      <c r="B988" s="1" t="s">
        <v>113</v>
      </c>
      <c r="C988" t="s">
        <v>315</v>
      </c>
      <c r="D988" t="s">
        <v>318</v>
      </c>
      <c r="E988" s="8">
        <v>2017</v>
      </c>
      <c r="I988">
        <v>1</v>
      </c>
    </row>
    <row r="989" spans="1:9">
      <c r="A989" t="s">
        <v>342</v>
      </c>
      <c r="B989" s="1" t="s">
        <v>113</v>
      </c>
      <c r="C989" t="s">
        <v>317</v>
      </c>
      <c r="D989" t="s">
        <v>318</v>
      </c>
      <c r="E989" s="8">
        <v>2013</v>
      </c>
      <c r="H989">
        <v>1</v>
      </c>
    </row>
    <row r="990" spans="1:9">
      <c r="A990" t="s">
        <v>1013</v>
      </c>
      <c r="B990" s="1" t="s">
        <v>113</v>
      </c>
      <c r="C990" t="s">
        <v>315</v>
      </c>
      <c r="D990" t="s">
        <v>318</v>
      </c>
      <c r="E990" s="8">
        <v>2016</v>
      </c>
      <c r="H990">
        <v>1</v>
      </c>
      <c r="I990">
        <v>1</v>
      </c>
    </row>
    <row r="991" spans="1:9">
      <c r="A991" t="s">
        <v>1017</v>
      </c>
      <c r="B991" s="1" t="s">
        <v>113</v>
      </c>
      <c r="C991" t="s">
        <v>311</v>
      </c>
      <c r="D991" t="s">
        <v>311</v>
      </c>
      <c r="E991" s="8">
        <v>2017</v>
      </c>
      <c r="I991">
        <v>1</v>
      </c>
    </row>
    <row r="992" spans="1:9">
      <c r="A992" t="s">
        <v>682</v>
      </c>
      <c r="B992" s="1" t="s">
        <v>113</v>
      </c>
      <c r="C992" t="s">
        <v>315</v>
      </c>
      <c r="D992" t="s">
        <v>318</v>
      </c>
      <c r="E992" s="8">
        <v>2020</v>
      </c>
      <c r="I992">
        <v>1</v>
      </c>
    </row>
    <row r="993" spans="1:9">
      <c r="A993" t="s">
        <v>1016</v>
      </c>
      <c r="B993" s="1" t="s">
        <v>113</v>
      </c>
      <c r="C993" t="s">
        <v>315</v>
      </c>
      <c r="D993" t="s">
        <v>318</v>
      </c>
      <c r="E993" s="8">
        <v>2019</v>
      </c>
      <c r="I993">
        <v>1</v>
      </c>
    </row>
    <row r="994" spans="1:9">
      <c r="A994" t="s">
        <v>1012</v>
      </c>
      <c r="B994" s="1" t="s">
        <v>113</v>
      </c>
      <c r="C994" t="s">
        <v>311</v>
      </c>
      <c r="D994" t="s">
        <v>311</v>
      </c>
      <c r="E994" s="8">
        <v>2017</v>
      </c>
      <c r="I994">
        <v>1</v>
      </c>
    </row>
    <row r="995" spans="1:9">
      <c r="A995" s="1" t="s">
        <v>354</v>
      </c>
      <c r="B995" s="1" t="s">
        <v>234</v>
      </c>
      <c r="C995" t="s">
        <v>315</v>
      </c>
      <c r="D995" t="s">
        <v>318</v>
      </c>
      <c r="E995" s="8">
        <v>2019</v>
      </c>
      <c r="H995">
        <v>1</v>
      </c>
    </row>
    <row r="996" spans="1:9">
      <c r="A996" t="s">
        <v>124</v>
      </c>
      <c r="B996" s="1" t="s">
        <v>125</v>
      </c>
      <c r="C996" t="s">
        <v>329</v>
      </c>
      <c r="D996" t="s">
        <v>318</v>
      </c>
      <c r="E996" s="8">
        <v>2020</v>
      </c>
      <c r="H996">
        <v>1</v>
      </c>
      <c r="I996">
        <v>1</v>
      </c>
    </row>
    <row r="997" spans="1:9">
      <c r="A997" t="s">
        <v>778</v>
      </c>
      <c r="B997" s="1" t="s">
        <v>125</v>
      </c>
      <c r="C997" t="s">
        <v>317</v>
      </c>
      <c r="D997" t="s">
        <v>318</v>
      </c>
      <c r="E997" s="8">
        <v>2016</v>
      </c>
      <c r="I997">
        <v>1</v>
      </c>
    </row>
  </sheetData>
  <sortState xmlns:xlrd2="http://schemas.microsoft.com/office/spreadsheetml/2017/richdata2" ref="A2:E997">
    <sortCondition ref="B2:B99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CB88-3B07-47F6-B421-7D9558839594}">
  <dimension ref="A1:G78"/>
  <sheetViews>
    <sheetView workbookViewId="0">
      <pane ySplit="1" topLeftCell="A27" activePane="bottomLeft" state="frozen"/>
      <selection pane="bottomLeft" activeCell="C1" sqref="C1:G1"/>
    </sheetView>
  </sheetViews>
  <sheetFormatPr defaultRowHeight="15"/>
  <cols>
    <col min="1" max="1" width="35.85546875" bestFit="1" customWidth="1"/>
    <col min="2" max="2" width="16.5703125" bestFit="1" customWidth="1"/>
    <col min="3" max="3" width="11.28515625" bestFit="1" customWidth="1"/>
    <col min="5" max="5" width="10.140625" bestFit="1" customWidth="1"/>
  </cols>
  <sheetData>
    <row r="1" spans="1:7">
      <c r="A1" s="2" t="s">
        <v>302</v>
      </c>
      <c r="B1" s="2" t="s">
        <v>204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473</v>
      </c>
    </row>
    <row r="2" spans="1:7">
      <c r="A2" s="1">
        <v>1959</v>
      </c>
      <c r="B2" t="s">
        <v>205</v>
      </c>
      <c r="C2">
        <f>COUNTIF(soundcloud!$G$2:$G$998,checklist!$A2)</f>
        <v>6</v>
      </c>
      <c r="D2">
        <f>COUNTIF(spotify!$G$2:$G$999,checklist!$A2)</f>
        <v>1</v>
      </c>
      <c r="E2">
        <f>COUNTIF(bandcamp!$G$2:$G$998,checklist!$A2)</f>
        <v>0</v>
      </c>
      <c r="F2">
        <f>COUNTIF(youtube!$G$2:$G$998,checklist!$A2)</f>
        <v>8</v>
      </c>
      <c r="G2">
        <f>SUM(C2:F2)</f>
        <v>15</v>
      </c>
    </row>
    <row r="3" spans="1:7">
      <c r="A3" s="1" t="s">
        <v>187</v>
      </c>
      <c r="B3" t="s">
        <v>207</v>
      </c>
      <c r="C3">
        <f>COUNTIF(soundcloud!$G$2:$G$998,checklist!$A3)</f>
        <v>1</v>
      </c>
      <c r="D3">
        <f>COUNTIF(spotify!$G$2:$G$999,checklist!$A3)</f>
        <v>1</v>
      </c>
      <c r="E3">
        <f>COUNTIF(bandcamp!$G$2:$G$998,checklist!$A3)</f>
        <v>2</v>
      </c>
      <c r="F3">
        <f>COUNTIF(youtube!$G$2:$G$998,checklist!$A3)</f>
        <v>4</v>
      </c>
      <c r="G3">
        <f t="shared" ref="G3:G67" si="0">SUM(C3:F3)</f>
        <v>8</v>
      </c>
    </row>
    <row r="4" spans="1:7">
      <c r="A4" s="1" t="s">
        <v>14</v>
      </c>
      <c r="B4" t="s">
        <v>206</v>
      </c>
      <c r="C4">
        <f>COUNTIF(soundcloud!$G$2:$G$998,checklist!$A4)</f>
        <v>4</v>
      </c>
      <c r="D4">
        <f>COUNTIF(spotify!$G$2:$G$999,checklist!$A4)</f>
        <v>0</v>
      </c>
      <c r="E4">
        <f>COUNTIF(bandcamp!$G$2:$G$998,checklist!$A4)</f>
        <v>1</v>
      </c>
      <c r="F4">
        <f>COUNTIF(youtube!$G$2:$G$998,checklist!$A4)</f>
        <v>1</v>
      </c>
      <c r="G4">
        <f t="shared" si="0"/>
        <v>6</v>
      </c>
    </row>
    <row r="5" spans="1:7">
      <c r="A5" s="1" t="s">
        <v>188</v>
      </c>
      <c r="B5" t="s">
        <v>207</v>
      </c>
      <c r="C5">
        <f>COUNTIF(soundcloud!$G$2:$G$998,checklist!$A5)</f>
        <v>1</v>
      </c>
      <c r="D5">
        <f>COUNTIF(spotify!$G$2:$G$999,checklist!$A5)</f>
        <v>0</v>
      </c>
      <c r="E5">
        <f>COUNTIF(bandcamp!$G$2:$G$998,checklist!$A5)</f>
        <v>0</v>
      </c>
      <c r="F5">
        <f>COUNTIF(youtube!$G$2:$G$998,checklist!$A5)</f>
        <v>5</v>
      </c>
      <c r="G5">
        <f t="shared" si="0"/>
        <v>6</v>
      </c>
    </row>
    <row r="6" spans="1:7">
      <c r="A6" s="1" t="s">
        <v>17</v>
      </c>
      <c r="B6" t="s">
        <v>206</v>
      </c>
      <c r="C6">
        <f>COUNTIF(soundcloud!$G$2:$G$998,checklist!$A6)</f>
        <v>33</v>
      </c>
      <c r="D6">
        <f>COUNTIF(spotify!$G$2:$G$999,checklist!$A6)</f>
        <v>3</v>
      </c>
      <c r="E6">
        <f>COUNTIF(bandcamp!$G$2:$G$998,checklist!$A6)</f>
        <v>8</v>
      </c>
      <c r="F6">
        <f>COUNTIF(youtube!$G$2:$G$998,checklist!$A6)</f>
        <v>69</v>
      </c>
      <c r="G6">
        <f t="shared" si="0"/>
        <v>113</v>
      </c>
    </row>
    <row r="7" spans="1:7">
      <c r="A7" s="1" t="s">
        <v>209</v>
      </c>
      <c r="B7" t="s">
        <v>207</v>
      </c>
      <c r="C7">
        <f>COUNTIF(soundcloud!$G$2:$G$998,checklist!$A7)</f>
        <v>4</v>
      </c>
      <c r="D7">
        <f>COUNTIF(spotify!$G$2:$G$999,checklist!$A7)</f>
        <v>1</v>
      </c>
      <c r="E7">
        <f>COUNTIF(bandcamp!$G$2:$G$998,checklist!$A7)</f>
        <v>2</v>
      </c>
      <c r="F7">
        <f>COUNTIF(youtube!$G$2:$G$998,checklist!$A7)</f>
        <v>6</v>
      </c>
      <c r="G7">
        <f t="shared" si="0"/>
        <v>13</v>
      </c>
    </row>
    <row r="8" spans="1:7">
      <c r="A8" s="1" t="s">
        <v>189</v>
      </c>
      <c r="B8" t="s">
        <v>206</v>
      </c>
      <c r="C8">
        <f>COUNTIF(soundcloud!$G$2:$G$998,checklist!$A8)</f>
        <v>3</v>
      </c>
      <c r="D8">
        <f>COUNTIF(spotify!$G$2:$G$999,checklist!$A8)</f>
        <v>1</v>
      </c>
      <c r="E8">
        <f>COUNTIF(bandcamp!$G$2:$G$998,checklist!$A8)</f>
        <v>0</v>
      </c>
      <c r="F8">
        <f>COUNTIF(youtube!$G$2:$G$998,checklist!$A8)</f>
        <v>3</v>
      </c>
      <c r="G8">
        <f t="shared" si="0"/>
        <v>7</v>
      </c>
    </row>
    <row r="9" spans="1:7">
      <c r="A9" s="1" t="s">
        <v>190</v>
      </c>
      <c r="B9" t="s">
        <v>303</v>
      </c>
      <c r="C9">
        <f>COUNTIF(soundcloud!$G$2:$G$998,checklist!$A9)</f>
        <v>2</v>
      </c>
      <c r="D9">
        <f>COUNTIF(spotify!$G$2:$G$999,checklist!$A9)</f>
        <v>0</v>
      </c>
      <c r="E9">
        <f>COUNTIF(bandcamp!$G$2:$G$998,checklist!$A9)</f>
        <v>0</v>
      </c>
      <c r="F9">
        <f>COUNTIF(youtube!$G$2:$G$998,checklist!$A9)</f>
        <v>1</v>
      </c>
      <c r="G9">
        <f t="shared" si="0"/>
        <v>3</v>
      </c>
    </row>
    <row r="10" spans="1:7">
      <c r="A10" s="1" t="s">
        <v>210</v>
      </c>
      <c r="B10" t="s">
        <v>303</v>
      </c>
      <c r="C10">
        <f>COUNTIF(soundcloud!$G$2:$G$998,checklist!$A10)</f>
        <v>0</v>
      </c>
      <c r="D10">
        <f>COUNTIF(spotify!$G$2:$G$999,checklist!$A10)</f>
        <v>0</v>
      </c>
      <c r="E10">
        <f>COUNTIF(bandcamp!$G$2:$G$998,checklist!$A10)</f>
        <v>0</v>
      </c>
      <c r="F10">
        <f>COUNTIF(youtube!$G$2:$G$998,checklist!$A10)</f>
        <v>0</v>
      </c>
      <c r="G10">
        <f t="shared" si="0"/>
        <v>0</v>
      </c>
    </row>
    <row r="11" spans="1:7">
      <c r="A11" s="1" t="s">
        <v>24</v>
      </c>
      <c r="B11" t="s">
        <v>207</v>
      </c>
      <c r="C11">
        <f>COUNTIF(soundcloud!$G$2:$G$998,checklist!$A11)</f>
        <v>5</v>
      </c>
      <c r="D11">
        <f>COUNTIF(spotify!$G$2:$G$999,checklist!$A11)</f>
        <v>1</v>
      </c>
      <c r="E11">
        <f>COUNTIF(bandcamp!$G$2:$G$998,checklist!$A11)</f>
        <v>4</v>
      </c>
      <c r="F11">
        <f>COUNTIF(youtube!$G$2:$G$998,checklist!$A11)</f>
        <v>18</v>
      </c>
      <c r="G11">
        <f t="shared" si="0"/>
        <v>28</v>
      </c>
    </row>
    <row r="12" spans="1:7">
      <c r="A12" s="1" t="s">
        <v>191</v>
      </c>
      <c r="B12" t="s">
        <v>303</v>
      </c>
      <c r="C12">
        <f>COUNTIF(soundcloud!$G$2:$G$998,checklist!$A12)</f>
        <v>1</v>
      </c>
      <c r="D12">
        <f>COUNTIF(spotify!$G$2:$G$999,checklist!$A12)</f>
        <v>0</v>
      </c>
      <c r="E12">
        <f>COUNTIF(bandcamp!$G$2:$G$998,checklist!$A12)</f>
        <v>0</v>
      </c>
      <c r="F12">
        <f>COUNTIF(youtube!$G$2:$G$998,checklist!$A12)</f>
        <v>1</v>
      </c>
      <c r="G12">
        <f t="shared" si="0"/>
        <v>2</v>
      </c>
    </row>
    <row r="13" spans="1:7">
      <c r="A13" s="1" t="s">
        <v>13</v>
      </c>
      <c r="B13" t="s">
        <v>207</v>
      </c>
      <c r="C13">
        <f>COUNTIF(soundcloud!$G$2:$G$998,checklist!$A13)</f>
        <v>2</v>
      </c>
      <c r="D13">
        <f>COUNTIF(spotify!$G$2:$G$999,checklist!$A13)</f>
        <v>0</v>
      </c>
      <c r="E13">
        <f>COUNTIF(bandcamp!$G$2:$G$998,checklist!$A13)</f>
        <v>0</v>
      </c>
      <c r="F13">
        <f>COUNTIF(youtube!$G$2:$G$998,checklist!$A13)</f>
        <v>0</v>
      </c>
      <c r="G13">
        <f t="shared" si="0"/>
        <v>2</v>
      </c>
    </row>
    <row r="14" spans="1:7">
      <c r="A14" s="1" t="s">
        <v>192</v>
      </c>
      <c r="B14" t="s">
        <v>207</v>
      </c>
      <c r="C14">
        <f>COUNTIF(soundcloud!$G$2:$G$998,checklist!$A14)</f>
        <v>2</v>
      </c>
      <c r="D14">
        <f>COUNTIF(spotify!$G$2:$G$999,checklist!$A14)</f>
        <v>1</v>
      </c>
      <c r="E14">
        <f>COUNTIF(bandcamp!$G$2:$G$998,checklist!$A14)</f>
        <v>1</v>
      </c>
      <c r="F14">
        <f>COUNTIF(youtube!$G$2:$G$998,checklist!$A14)</f>
        <v>10</v>
      </c>
      <c r="G14">
        <f t="shared" si="0"/>
        <v>14</v>
      </c>
    </row>
    <row r="15" spans="1:7">
      <c r="A15" s="1" t="s">
        <v>12</v>
      </c>
      <c r="B15" t="s">
        <v>206</v>
      </c>
      <c r="C15">
        <f>COUNTIF(soundcloud!$G$2:$G$998,checklist!$A15)</f>
        <v>6</v>
      </c>
      <c r="D15">
        <f>COUNTIF(spotify!$G$2:$G$999,checklist!$A15)</f>
        <v>0</v>
      </c>
      <c r="E15">
        <f>COUNTIF(bandcamp!$G$2:$G$998,checklist!$A15)</f>
        <v>3</v>
      </c>
      <c r="F15">
        <f>COUNTIF(youtube!$G$2:$G$998,checklist!$A15)</f>
        <v>15</v>
      </c>
      <c r="G15">
        <f t="shared" si="0"/>
        <v>24</v>
      </c>
    </row>
    <row r="16" spans="1:7">
      <c r="A16" s="1" t="s">
        <v>21</v>
      </c>
      <c r="B16" t="s">
        <v>206</v>
      </c>
      <c r="C16">
        <f>COUNTIF(soundcloud!$G$2:$G$998,checklist!$A16)</f>
        <v>7</v>
      </c>
      <c r="D16">
        <f>COUNTIF(spotify!$G$2:$G$999,checklist!$A16)</f>
        <v>0</v>
      </c>
      <c r="E16">
        <f>COUNTIF(bandcamp!$G$2:$G$998,checklist!$A16)</f>
        <v>1</v>
      </c>
      <c r="F16">
        <f>COUNTIF(youtube!$G$2:$G$998,checklist!$A16)</f>
        <v>5</v>
      </c>
      <c r="G16">
        <f t="shared" si="0"/>
        <v>13</v>
      </c>
    </row>
    <row r="17" spans="1:7">
      <c r="A17" s="1" t="s">
        <v>211</v>
      </c>
      <c r="B17" t="s">
        <v>207</v>
      </c>
      <c r="C17">
        <f>COUNTIF(soundcloud!$G$2:$G$998,checklist!$A17)</f>
        <v>0</v>
      </c>
      <c r="D17">
        <f>COUNTIF(spotify!$G$2:$G$999,checklist!$A17)</f>
        <v>1</v>
      </c>
      <c r="E17">
        <f>COUNTIF(bandcamp!$G$2:$G$998,checklist!$A17)</f>
        <v>0</v>
      </c>
      <c r="F17">
        <f>COUNTIF(youtube!$G$2:$G$998,checklist!$A17)</f>
        <v>3</v>
      </c>
      <c r="G17">
        <f t="shared" si="0"/>
        <v>4</v>
      </c>
    </row>
    <row r="18" spans="1:7">
      <c r="A18" s="1" t="s">
        <v>212</v>
      </c>
      <c r="B18" t="s">
        <v>303</v>
      </c>
      <c r="C18">
        <f>COUNTIF(soundcloud!$G$2:$G$998,checklist!$A18)</f>
        <v>0</v>
      </c>
      <c r="D18">
        <f>COUNTIF(spotify!$G$2:$G$999,checklist!$A18)</f>
        <v>0</v>
      </c>
      <c r="E18">
        <f>COUNTIF(bandcamp!$G$2:$G$998,checklist!$A18)</f>
        <v>0</v>
      </c>
      <c r="F18">
        <f>COUNTIF(youtube!$G$2:$G$998,checklist!$A18)</f>
        <v>1</v>
      </c>
      <c r="G18">
        <f t="shared" si="0"/>
        <v>1</v>
      </c>
    </row>
    <row r="19" spans="1:7">
      <c r="A19" s="1" t="s">
        <v>193</v>
      </c>
      <c r="B19" t="s">
        <v>205</v>
      </c>
      <c r="C19">
        <f>COUNTIF(soundcloud!$G$2:$G$998,checklist!$A19)</f>
        <v>1</v>
      </c>
      <c r="D19">
        <f>COUNTIF(spotify!$G$2:$G$999,checklist!$A19)</f>
        <v>0</v>
      </c>
      <c r="E19">
        <f>COUNTIF(bandcamp!$G$2:$G$998,checklist!$A19)</f>
        <v>1</v>
      </c>
      <c r="F19">
        <f>COUNTIF(youtube!$G$2:$G$998,checklist!$A19)</f>
        <v>1</v>
      </c>
      <c r="G19">
        <f t="shared" si="0"/>
        <v>3</v>
      </c>
    </row>
    <row r="20" spans="1:7">
      <c r="A20" s="1" t="s">
        <v>213</v>
      </c>
      <c r="B20" t="s">
        <v>303</v>
      </c>
      <c r="C20">
        <f>COUNTIF(soundcloud!$G$2:$G$998,checklist!$A20)</f>
        <v>1</v>
      </c>
      <c r="D20">
        <f>COUNTIF(spotify!$G$2:$G$999,checklist!$A20)</f>
        <v>0</v>
      </c>
      <c r="E20">
        <f>COUNTIF(bandcamp!$G$2:$G$998,checklist!$A20)</f>
        <v>0</v>
      </c>
      <c r="F20">
        <f>COUNTIF(youtube!$G$2:$G$998,checklist!$A20)</f>
        <v>0</v>
      </c>
      <c r="G20">
        <f t="shared" si="0"/>
        <v>1</v>
      </c>
    </row>
    <row r="21" spans="1:7">
      <c r="A21" s="1" t="s">
        <v>214</v>
      </c>
      <c r="B21" t="s">
        <v>303</v>
      </c>
      <c r="C21">
        <f>COUNTIF(soundcloud!$G$2:$G$998,checklist!$A21)</f>
        <v>1</v>
      </c>
      <c r="D21">
        <f>COUNTIF(spotify!$G$2:$G$999,checklist!$A21)</f>
        <v>0</v>
      </c>
      <c r="E21">
        <f>COUNTIF(bandcamp!$G$2:$G$998,checklist!$A21)</f>
        <v>0</v>
      </c>
      <c r="F21">
        <f>COUNTIF(youtube!$G$2:$G$998,checklist!$A21)</f>
        <v>1</v>
      </c>
      <c r="G21">
        <f t="shared" si="0"/>
        <v>2</v>
      </c>
    </row>
    <row r="22" spans="1:7">
      <c r="A22" s="1" t="s">
        <v>215</v>
      </c>
      <c r="B22" t="s">
        <v>98</v>
      </c>
      <c r="C22">
        <f>COUNTIF(soundcloud!$G$2:$G$998,checklist!$A22)</f>
        <v>1</v>
      </c>
      <c r="D22">
        <f>COUNTIF(spotify!$G$2:$G$999,checklist!$A22)</f>
        <v>0</v>
      </c>
      <c r="E22">
        <f>COUNTIF(bandcamp!$G$2:$G$998,checklist!$A22)</f>
        <v>0</v>
      </c>
      <c r="F22">
        <f>COUNTIF(youtube!$G$2:$G$998,checklist!$A22)</f>
        <v>2</v>
      </c>
      <c r="G22">
        <f t="shared" si="0"/>
        <v>3</v>
      </c>
    </row>
    <row r="23" spans="1:7">
      <c r="A23" s="1" t="s">
        <v>216</v>
      </c>
      <c r="B23" t="s">
        <v>98</v>
      </c>
      <c r="C23">
        <f>COUNTIF(soundcloud!$G$2:$G$998,checklist!$A23)</f>
        <v>2</v>
      </c>
      <c r="D23">
        <f>COUNTIF(spotify!$G$2:$G$999,checklist!$A23)</f>
        <v>0</v>
      </c>
      <c r="E23">
        <f>COUNTIF(bandcamp!$G$2:$G$998,checklist!$A23)</f>
        <v>1</v>
      </c>
      <c r="F23">
        <f>COUNTIF(youtube!$G$2:$G$998,checklist!$A23)</f>
        <v>2</v>
      </c>
      <c r="G23">
        <f t="shared" si="0"/>
        <v>5</v>
      </c>
    </row>
    <row r="24" spans="1:7">
      <c r="A24" s="1" t="s">
        <v>33</v>
      </c>
      <c r="B24" t="s">
        <v>205</v>
      </c>
      <c r="C24">
        <f>COUNTIF(soundcloud!$G$2:$G$998,checklist!$A24)</f>
        <v>13</v>
      </c>
      <c r="D24">
        <f>COUNTIF(spotify!$G$2:$G$999,checklist!$A24)</f>
        <v>0</v>
      </c>
      <c r="E24">
        <f>COUNTIF(bandcamp!$G$2:$G$998,checklist!$A24)</f>
        <v>1</v>
      </c>
      <c r="F24">
        <f>COUNTIF(youtube!$G$2:$G$998,checklist!$A24)</f>
        <v>14</v>
      </c>
      <c r="G24">
        <f t="shared" si="0"/>
        <v>28</v>
      </c>
    </row>
    <row r="25" spans="1:7">
      <c r="A25" s="1" t="s">
        <v>194</v>
      </c>
      <c r="B25" t="s">
        <v>205</v>
      </c>
      <c r="C25">
        <f>COUNTIF(soundcloud!$G$2:$G$998,checklist!$A25)</f>
        <v>7</v>
      </c>
      <c r="D25">
        <f>COUNTIF(spotify!$G$2:$G$999,checklist!$A25)</f>
        <v>0</v>
      </c>
      <c r="E25">
        <f>COUNTIF(bandcamp!$G$2:$G$998,checklist!$A25)</f>
        <v>1</v>
      </c>
      <c r="F25">
        <f>COUNTIF(youtube!$G$2:$G$998,checklist!$A25)</f>
        <v>9</v>
      </c>
      <c r="G25">
        <f t="shared" si="0"/>
        <v>17</v>
      </c>
    </row>
    <row r="26" spans="1:7">
      <c r="A26" s="1" t="s">
        <v>217</v>
      </c>
      <c r="B26" t="s">
        <v>206</v>
      </c>
      <c r="C26">
        <f>COUNTIF(soundcloud!$G$2:$G$998,checklist!$A26)</f>
        <v>0</v>
      </c>
      <c r="D26">
        <f>COUNTIF(spotify!$G$2:$G$999,checklist!$A26)</f>
        <v>0</v>
      </c>
      <c r="E26">
        <f>COUNTIF(bandcamp!$G$2:$G$998,checklist!$A26)</f>
        <v>0</v>
      </c>
      <c r="F26">
        <f>COUNTIF(youtube!$G$2:$G$998,checklist!$A26)</f>
        <v>0</v>
      </c>
      <c r="G26">
        <f t="shared" si="0"/>
        <v>0</v>
      </c>
    </row>
    <row r="27" spans="1:7">
      <c r="A27" s="1" t="s">
        <v>218</v>
      </c>
      <c r="B27" t="s">
        <v>205</v>
      </c>
      <c r="C27">
        <f>COUNTIF(soundcloud!$G$2:$G$998,checklist!$A27)</f>
        <v>2</v>
      </c>
      <c r="D27">
        <f>COUNTIF(spotify!$G$2:$G$999,checklist!$A27)</f>
        <v>0</v>
      </c>
      <c r="E27">
        <f>COUNTIF(bandcamp!$G$2:$G$998,checklist!$A27)</f>
        <v>0</v>
      </c>
      <c r="F27">
        <f>COUNTIF(youtube!$G$2:$G$998,checklist!$A27)</f>
        <v>1</v>
      </c>
      <c r="G27">
        <f t="shared" si="0"/>
        <v>3</v>
      </c>
    </row>
    <row r="28" spans="1:7">
      <c r="A28" s="1" t="s">
        <v>182</v>
      </c>
      <c r="B28" t="s">
        <v>207</v>
      </c>
      <c r="C28">
        <f>COUNTIF(soundcloud!$G$2:$G$998,checklist!$A28)</f>
        <v>11</v>
      </c>
      <c r="D28">
        <f>COUNTIF(spotify!$G$2:$G$999,checklist!$A28)</f>
        <v>2</v>
      </c>
      <c r="E28">
        <f>COUNTIF(bandcamp!$G$2:$G$998,checklist!$A28)</f>
        <v>1</v>
      </c>
      <c r="F28">
        <f>COUNTIF(youtube!$G$2:$G$998,checklist!$A28)</f>
        <v>17</v>
      </c>
      <c r="G28">
        <f t="shared" si="0"/>
        <v>31</v>
      </c>
    </row>
    <row r="29" spans="1:7">
      <c r="A29" s="1" t="s">
        <v>152</v>
      </c>
      <c r="B29" t="s">
        <v>206</v>
      </c>
      <c r="C29">
        <f>COUNTIF(soundcloud!$G$2:$G$998,checklist!$A29)</f>
        <v>4</v>
      </c>
      <c r="D29">
        <f>COUNTIF(spotify!$G$2:$G$999,checklist!$A29)</f>
        <v>1</v>
      </c>
      <c r="E29">
        <f>COUNTIF(bandcamp!$G$2:$G$998,checklist!$A29)</f>
        <v>1</v>
      </c>
      <c r="F29">
        <f>COUNTIF(youtube!$G$2:$G$998,checklist!$A29)</f>
        <v>4</v>
      </c>
      <c r="G29">
        <f t="shared" si="0"/>
        <v>10</v>
      </c>
    </row>
    <row r="30" spans="1:7">
      <c r="A30" s="1" t="s">
        <v>219</v>
      </c>
      <c r="B30" t="s">
        <v>205</v>
      </c>
      <c r="C30">
        <f>COUNTIF(soundcloud!$G$2:$G$998,checklist!$A30)</f>
        <v>0</v>
      </c>
      <c r="D30">
        <f>COUNTIF(spotify!$G$2:$G$999,checklist!$A30)</f>
        <v>0</v>
      </c>
      <c r="E30">
        <f>COUNTIF(bandcamp!$G$2:$G$998,checklist!$A30)</f>
        <v>1</v>
      </c>
      <c r="F30">
        <f>COUNTIF(youtube!$G$2:$G$998,checklist!$A30)</f>
        <v>1</v>
      </c>
      <c r="G30">
        <f t="shared" si="0"/>
        <v>2</v>
      </c>
    </row>
    <row r="31" spans="1:7">
      <c r="A31" s="1" t="s">
        <v>186</v>
      </c>
      <c r="B31" t="s">
        <v>205</v>
      </c>
      <c r="C31">
        <f>COUNTIF(soundcloud!$G$2:$G$998,checklist!$A31)</f>
        <v>1</v>
      </c>
      <c r="D31">
        <f>COUNTIF(spotify!$G$2:$G$999,checklist!$A31)</f>
        <v>0</v>
      </c>
      <c r="E31">
        <f>COUNTIF(bandcamp!$G$2:$G$998,checklist!$A31)</f>
        <v>1</v>
      </c>
      <c r="F31">
        <f>COUNTIF(youtube!$G$2:$G$998,checklist!$A31)</f>
        <v>1</v>
      </c>
      <c r="G31">
        <f t="shared" si="0"/>
        <v>3</v>
      </c>
    </row>
    <row r="32" spans="1:7">
      <c r="A32" s="1" t="s">
        <v>88</v>
      </c>
      <c r="B32" t="s">
        <v>206</v>
      </c>
      <c r="C32">
        <f>COUNTIF(soundcloud!$G$2:$G$998,checklist!$A32)</f>
        <v>6</v>
      </c>
      <c r="D32">
        <f>COUNTIF(spotify!$G$2:$G$999,checklist!$A32)</f>
        <v>2</v>
      </c>
      <c r="E32">
        <f>COUNTIF(bandcamp!$G$2:$G$998,checklist!$A32)</f>
        <v>0</v>
      </c>
      <c r="F32">
        <f>COUNTIF(youtube!$G$2:$G$998,checklist!$A32)</f>
        <v>8</v>
      </c>
      <c r="G32">
        <f t="shared" si="0"/>
        <v>16</v>
      </c>
    </row>
    <row r="33" spans="1:7">
      <c r="A33" s="1" t="s">
        <v>220</v>
      </c>
      <c r="B33" t="s">
        <v>205</v>
      </c>
      <c r="C33">
        <f>COUNTIF(soundcloud!$G$2:$G$998,checklist!$A33)</f>
        <v>5</v>
      </c>
      <c r="D33">
        <f>COUNTIF(spotify!$G$2:$G$999,checklist!$A33)</f>
        <v>1</v>
      </c>
      <c r="E33">
        <f>COUNTIF(bandcamp!$G$2:$G$998,checklist!$A33)</f>
        <v>0</v>
      </c>
      <c r="F33">
        <f>COUNTIF(youtube!$G$2:$G$998,checklist!$A33)</f>
        <v>7</v>
      </c>
      <c r="G33">
        <f t="shared" si="0"/>
        <v>13</v>
      </c>
    </row>
    <row r="34" spans="1:7">
      <c r="A34" s="1" t="s">
        <v>39</v>
      </c>
      <c r="B34" t="s">
        <v>206</v>
      </c>
      <c r="C34">
        <f>COUNTIF(soundcloud!$G$2:$G$998,checklist!$A34)</f>
        <v>3</v>
      </c>
      <c r="D34">
        <f>COUNTIF(spotify!$G$2:$G$999,checklist!$A34)</f>
        <v>0</v>
      </c>
      <c r="E34">
        <f>COUNTIF(bandcamp!$G$2:$G$998,checklist!$A34)</f>
        <v>1</v>
      </c>
      <c r="F34">
        <f>COUNTIF(youtube!$G$2:$G$998,checklist!$A34)</f>
        <v>3</v>
      </c>
      <c r="G34">
        <f t="shared" si="0"/>
        <v>7</v>
      </c>
    </row>
    <row r="35" spans="1:7">
      <c r="A35" s="1" t="s">
        <v>195</v>
      </c>
      <c r="B35" t="s">
        <v>206</v>
      </c>
      <c r="C35">
        <f>COUNTIF(soundcloud!$G$2:$G$998,checklist!$A35)</f>
        <v>6</v>
      </c>
      <c r="D35">
        <f>COUNTIF(spotify!$G$2:$G$999,checklist!$A35)</f>
        <v>2</v>
      </c>
      <c r="E35">
        <f>COUNTIF(bandcamp!$G$2:$G$998,checklist!$A35)</f>
        <v>3</v>
      </c>
      <c r="F35">
        <f>COUNTIF(youtube!$G$2:$G$998,checklist!$A35)</f>
        <v>13</v>
      </c>
      <c r="G35">
        <f t="shared" si="0"/>
        <v>24</v>
      </c>
    </row>
    <row r="36" spans="1:7">
      <c r="A36" s="1" t="s">
        <v>196</v>
      </c>
      <c r="B36" t="s">
        <v>303</v>
      </c>
      <c r="C36">
        <f>COUNTIF(soundcloud!$G$2:$G$998,checklist!$A36)</f>
        <v>3</v>
      </c>
      <c r="D36">
        <f>COUNTIF(spotify!$G$2:$G$999,checklist!$A36)</f>
        <v>0</v>
      </c>
      <c r="E36">
        <f>COUNTIF(bandcamp!$G$2:$G$998,checklist!$A36)</f>
        <v>0</v>
      </c>
      <c r="F36">
        <f>COUNTIF(youtube!$G$2:$G$998,checklist!$A36)</f>
        <v>2</v>
      </c>
      <c r="G36">
        <f t="shared" si="0"/>
        <v>5</v>
      </c>
    </row>
    <row r="37" spans="1:7">
      <c r="A37" s="1" t="s">
        <v>51</v>
      </c>
      <c r="B37" t="s">
        <v>98</v>
      </c>
      <c r="C37">
        <f>COUNTIF(soundcloud!$G$2:$G$998,checklist!$A37)</f>
        <v>4</v>
      </c>
      <c r="D37">
        <f>COUNTIF(spotify!$G$2:$G$999,checklist!$A37)</f>
        <v>0</v>
      </c>
      <c r="E37">
        <f>COUNTIF(bandcamp!$G$2:$G$998,checklist!$A37)</f>
        <v>0</v>
      </c>
      <c r="F37">
        <f>COUNTIF(youtube!$G$2:$G$998,checklist!$A37)</f>
        <v>12</v>
      </c>
      <c r="G37">
        <f t="shared" si="0"/>
        <v>16</v>
      </c>
    </row>
    <row r="38" spans="1:7">
      <c r="A38" s="1" t="s">
        <v>221</v>
      </c>
      <c r="B38" t="s">
        <v>303</v>
      </c>
      <c r="C38">
        <f>COUNTIF(soundcloud!$G$2:$G$998,checklist!$A38)</f>
        <v>0</v>
      </c>
      <c r="D38">
        <f>COUNTIF(spotify!$G$2:$G$999,checklist!$A38)</f>
        <v>0</v>
      </c>
      <c r="E38">
        <f>COUNTIF(bandcamp!$G$2:$G$998,checklist!$A38)</f>
        <v>0</v>
      </c>
      <c r="F38">
        <f>COUNTIF(youtube!$G$2:$G$998,checklist!$A38)</f>
        <v>0</v>
      </c>
      <c r="G38">
        <f t="shared" si="0"/>
        <v>0</v>
      </c>
    </row>
    <row r="39" spans="1:7">
      <c r="A39" s="1" t="s">
        <v>197</v>
      </c>
      <c r="B39" t="s">
        <v>205</v>
      </c>
      <c r="C39">
        <f>COUNTIF(soundcloud!$G$2:$G$998,checklist!$A39)</f>
        <v>1</v>
      </c>
      <c r="D39">
        <f>COUNTIF(spotify!$G$2:$G$999,checklist!$A39)</f>
        <v>0</v>
      </c>
      <c r="E39">
        <f>COUNTIF(bandcamp!$G$2:$G$998,checklist!$A39)</f>
        <v>0</v>
      </c>
      <c r="F39">
        <f>COUNTIF(youtube!$G$2:$G$998,checklist!$A39)</f>
        <v>1</v>
      </c>
      <c r="G39">
        <f t="shared" si="0"/>
        <v>2</v>
      </c>
    </row>
    <row r="40" spans="1:7">
      <c r="A40" s="1" t="s">
        <v>198</v>
      </c>
      <c r="B40" t="s">
        <v>206</v>
      </c>
      <c r="C40">
        <f>COUNTIF(soundcloud!$G$2:$G$998,checklist!$A40)</f>
        <v>4</v>
      </c>
      <c r="D40">
        <f>COUNTIF(spotify!$G$2:$G$999,checklist!$A40)</f>
        <v>1</v>
      </c>
      <c r="E40">
        <f>COUNTIF(bandcamp!$G$2:$G$998,checklist!$A40)</f>
        <v>0</v>
      </c>
      <c r="F40">
        <f>COUNTIF(youtube!$G$2:$G$998,checklist!$A40)</f>
        <v>0</v>
      </c>
      <c r="G40">
        <f t="shared" si="0"/>
        <v>5</v>
      </c>
    </row>
    <row r="41" spans="1:7">
      <c r="A41" s="1" t="s">
        <v>199</v>
      </c>
      <c r="B41" t="s">
        <v>206</v>
      </c>
      <c r="C41">
        <f>COUNTIF(soundcloud!$G$2:$G$998,checklist!$A41)</f>
        <v>1</v>
      </c>
      <c r="D41">
        <f>COUNTIF(spotify!$G$2:$G$999,checklist!$A41)</f>
        <v>0</v>
      </c>
      <c r="E41">
        <f>COUNTIF(bandcamp!$G$2:$G$998,checklist!$A41)</f>
        <v>0</v>
      </c>
      <c r="F41">
        <f>COUNTIF(youtube!$G$2:$G$998,checklist!$A41)</f>
        <v>5</v>
      </c>
      <c r="G41">
        <f t="shared" si="0"/>
        <v>6</v>
      </c>
    </row>
    <row r="42" spans="1:7">
      <c r="A42" s="1" t="s">
        <v>222</v>
      </c>
      <c r="B42" t="s">
        <v>205</v>
      </c>
      <c r="C42">
        <f>COUNTIF(soundcloud!$G$2:$G$998,checklist!$A42)</f>
        <v>81</v>
      </c>
      <c r="D42">
        <f>COUNTIF(spotify!$G$2:$G$999,checklist!$A42)</f>
        <v>10</v>
      </c>
      <c r="E42">
        <f>COUNTIF(bandcamp!$G$2:$G$998,checklist!$A42)</f>
        <v>14</v>
      </c>
      <c r="F42">
        <f>COUNTIF(youtube!$G$2:$G$998,checklist!$A42)</f>
        <v>72</v>
      </c>
      <c r="G42">
        <f t="shared" si="0"/>
        <v>177</v>
      </c>
    </row>
    <row r="43" spans="1:7">
      <c r="A43" s="1" t="s">
        <v>6</v>
      </c>
      <c r="B43" t="s">
        <v>207</v>
      </c>
      <c r="C43">
        <f>COUNTIF(soundcloud!$G$2:$G$998,checklist!$A43)</f>
        <v>25</v>
      </c>
      <c r="D43">
        <f>COUNTIF(spotify!$G$2:$G$999,checklist!$A43)</f>
        <v>5</v>
      </c>
      <c r="E43">
        <f>COUNTIF(bandcamp!$G$2:$G$998,checklist!$A43)</f>
        <v>8</v>
      </c>
      <c r="F43">
        <f>COUNTIF(youtube!$G$2:$G$998,checklist!$A43)</f>
        <v>46</v>
      </c>
      <c r="G43">
        <f t="shared" si="0"/>
        <v>84</v>
      </c>
    </row>
    <row r="44" spans="1:7">
      <c r="A44" s="1" t="s">
        <v>537</v>
      </c>
      <c r="B44" t="s">
        <v>205</v>
      </c>
      <c r="C44">
        <f>COUNTIF(soundcloud!$G$2:$G$998,checklist!$A44)</f>
        <v>0</v>
      </c>
      <c r="D44">
        <f>COUNTIF(spotify!$G$2:$G$999,checklist!$A44)</f>
        <v>0</v>
      </c>
      <c r="E44">
        <f>COUNTIF(bandcamp!$G$2:$G$998,checklist!$A44)</f>
        <v>1</v>
      </c>
      <c r="F44">
        <f>COUNTIF(youtube!$G$2:$G$998,checklist!$A44)</f>
        <v>0</v>
      </c>
      <c r="G44">
        <f t="shared" ref="G44" si="1">SUM(C44:F44)</f>
        <v>1</v>
      </c>
    </row>
    <row r="45" spans="1:7">
      <c r="A45" s="1" t="s">
        <v>78</v>
      </c>
      <c r="B45" t="s">
        <v>98</v>
      </c>
      <c r="C45">
        <f>COUNTIF(soundcloud!$G$2:$G$998,checklist!$A45)</f>
        <v>8</v>
      </c>
      <c r="D45">
        <f>COUNTIF(spotify!$G$2:$G$999,checklist!$A45)</f>
        <v>5</v>
      </c>
      <c r="E45">
        <f>COUNTIF(bandcamp!$G$2:$G$998,checklist!$A45)</f>
        <v>0</v>
      </c>
      <c r="F45">
        <f>COUNTIF(youtube!$G$2:$G$998,checklist!$A45)</f>
        <v>10</v>
      </c>
      <c r="G45">
        <f t="shared" si="0"/>
        <v>23</v>
      </c>
    </row>
    <row r="46" spans="1:7">
      <c r="A46" s="1" t="s">
        <v>200</v>
      </c>
      <c r="B46" t="s">
        <v>205</v>
      </c>
      <c r="C46">
        <f>COUNTIF(soundcloud!$G$2:$G$998,checklist!$A46)</f>
        <v>6</v>
      </c>
      <c r="D46">
        <f>COUNTIF(spotify!$G$2:$G$999,checklist!$A46)</f>
        <v>2</v>
      </c>
      <c r="E46">
        <f>COUNTIF(bandcamp!$G$2:$G$998,checklist!$A46)</f>
        <v>3</v>
      </c>
      <c r="F46">
        <f>COUNTIF(youtube!$G$2:$G$998,checklist!$A46)</f>
        <v>5</v>
      </c>
      <c r="G46">
        <f t="shared" si="0"/>
        <v>16</v>
      </c>
    </row>
    <row r="47" spans="1:7">
      <c r="A47" s="1" t="s">
        <v>172</v>
      </c>
      <c r="B47" t="s">
        <v>207</v>
      </c>
      <c r="C47">
        <f>COUNTIF(soundcloud!$G$2:$G$998,checklist!$A47)</f>
        <v>7</v>
      </c>
      <c r="D47">
        <f>COUNTIF(spotify!$G$2:$G$999,checklist!$A47)</f>
        <v>2</v>
      </c>
      <c r="E47">
        <f>COUNTIF(bandcamp!$G$2:$G$998,checklist!$A47)</f>
        <v>1</v>
      </c>
      <c r="F47">
        <f>COUNTIF(youtube!$G$2:$G$998,checklist!$A47)</f>
        <v>13</v>
      </c>
      <c r="G47">
        <f t="shared" si="0"/>
        <v>23</v>
      </c>
    </row>
    <row r="48" spans="1:7">
      <c r="A48" s="1" t="s">
        <v>38</v>
      </c>
      <c r="B48" t="s">
        <v>207</v>
      </c>
      <c r="C48">
        <f>COUNTIF(soundcloud!$G$2:$G$998,checklist!$A48)</f>
        <v>9</v>
      </c>
      <c r="D48">
        <f>COUNTIF(spotify!$G$2:$G$999,checklist!$A48)</f>
        <v>1</v>
      </c>
      <c r="E48">
        <f>COUNTIF(bandcamp!$G$2:$G$998,checklist!$A48)</f>
        <v>3</v>
      </c>
      <c r="F48">
        <f>COUNTIF(youtube!$G$2:$G$998,checklist!$A48)</f>
        <v>19</v>
      </c>
      <c r="G48">
        <f t="shared" si="0"/>
        <v>32</v>
      </c>
    </row>
    <row r="49" spans="1:7">
      <c r="A49" s="1" t="s">
        <v>223</v>
      </c>
      <c r="B49" t="s">
        <v>207</v>
      </c>
      <c r="C49">
        <f>COUNTIF(soundcloud!$G$2:$G$998,checklist!$A49)</f>
        <v>1</v>
      </c>
      <c r="D49">
        <f>COUNTIF(spotify!$G$2:$G$999,checklist!$A49)</f>
        <v>0</v>
      </c>
      <c r="E49">
        <f>COUNTIF(bandcamp!$G$2:$G$998,checklist!$A49)</f>
        <v>0</v>
      </c>
      <c r="F49">
        <f>COUNTIF(youtube!$G$2:$G$998,checklist!$A49)</f>
        <v>3</v>
      </c>
      <c r="G49">
        <f t="shared" si="0"/>
        <v>4</v>
      </c>
    </row>
    <row r="50" spans="1:7">
      <c r="A50" s="1" t="s">
        <v>224</v>
      </c>
      <c r="B50" t="s">
        <v>206</v>
      </c>
      <c r="C50">
        <f>COUNTIF(soundcloud!$G$2:$G$998,checklist!$A50)</f>
        <v>0</v>
      </c>
      <c r="D50">
        <f>COUNTIF(spotify!$G$2:$G$999,checklist!$A50)</f>
        <v>0</v>
      </c>
      <c r="E50">
        <f>COUNTIF(bandcamp!$G$2:$G$998,checklist!$A50)</f>
        <v>0</v>
      </c>
      <c r="F50">
        <f>COUNTIF(youtube!$G$2:$G$998,checklist!$A50)</f>
        <v>0</v>
      </c>
      <c r="G50">
        <f t="shared" si="0"/>
        <v>0</v>
      </c>
    </row>
    <row r="51" spans="1:7">
      <c r="A51" s="1" t="s">
        <v>138</v>
      </c>
      <c r="B51" t="s">
        <v>207</v>
      </c>
      <c r="C51">
        <f>COUNTIF(soundcloud!$G$2:$G$998,checklist!$A51)</f>
        <v>4</v>
      </c>
      <c r="D51">
        <f>COUNTIF(spotify!$G$2:$G$999,checklist!$A51)</f>
        <v>1</v>
      </c>
      <c r="E51">
        <f>COUNTIF(bandcamp!$G$2:$G$998,checklist!$A51)</f>
        <v>0</v>
      </c>
      <c r="F51">
        <f>COUNTIF(youtube!$G$2:$G$998,checklist!$A51)</f>
        <v>7</v>
      </c>
      <c r="G51">
        <f t="shared" si="0"/>
        <v>12</v>
      </c>
    </row>
    <row r="52" spans="1:7">
      <c r="A52" s="1" t="s">
        <v>225</v>
      </c>
      <c r="B52" t="s">
        <v>207</v>
      </c>
      <c r="C52">
        <f>COUNTIF(soundcloud!$G$2:$G$998,checklist!$A52)</f>
        <v>0</v>
      </c>
      <c r="D52">
        <f>COUNTIF(spotify!$G$2:$G$999,checklist!$A52)</f>
        <v>0</v>
      </c>
      <c r="E52">
        <f>COUNTIF(bandcamp!$G$2:$G$998,checklist!$A52)</f>
        <v>0</v>
      </c>
      <c r="F52">
        <f>COUNTIF(youtube!$G$2:$G$998,checklist!$A52)</f>
        <v>3</v>
      </c>
      <c r="G52">
        <f t="shared" si="0"/>
        <v>3</v>
      </c>
    </row>
    <row r="53" spans="1:7">
      <c r="A53" s="1" t="s">
        <v>226</v>
      </c>
      <c r="B53" t="s">
        <v>205</v>
      </c>
      <c r="C53">
        <f>COUNTIF(soundcloud!$G$2:$G$998,checklist!$A53)</f>
        <v>2</v>
      </c>
      <c r="D53">
        <f>COUNTIF(spotify!$G$2:$G$999,checklist!$A53)</f>
        <v>0</v>
      </c>
      <c r="E53">
        <f>COUNTIF(bandcamp!$G$2:$G$998,checklist!$A53)</f>
        <v>1</v>
      </c>
      <c r="F53">
        <f>COUNTIF(youtube!$G$2:$G$998,checklist!$A53)</f>
        <v>2</v>
      </c>
      <c r="G53">
        <f t="shared" si="0"/>
        <v>5</v>
      </c>
    </row>
    <row r="54" spans="1:7">
      <c r="A54" s="1" t="s">
        <v>91</v>
      </c>
      <c r="B54" t="s">
        <v>98</v>
      </c>
      <c r="C54">
        <f>COUNTIF(soundcloud!$G$2:$G$998,checklist!$A54)</f>
        <v>3</v>
      </c>
      <c r="D54">
        <f>COUNTIF(spotify!$G$2:$G$999,checklist!$A54)</f>
        <v>0</v>
      </c>
      <c r="E54">
        <f>COUNTIF(bandcamp!$G$2:$G$998,checklist!$A54)</f>
        <v>0</v>
      </c>
      <c r="F54">
        <f>COUNTIF(youtube!$G$2:$G$998,checklist!$A54)</f>
        <v>3</v>
      </c>
      <c r="G54">
        <f t="shared" si="0"/>
        <v>6</v>
      </c>
    </row>
    <row r="55" spans="1:7">
      <c r="A55" s="1" t="s">
        <v>227</v>
      </c>
      <c r="B55" t="s">
        <v>303</v>
      </c>
      <c r="C55">
        <f>COUNTIF(soundcloud!$G$2:$G$998,checklist!$A55)</f>
        <v>1</v>
      </c>
      <c r="D55">
        <f>COUNTIF(spotify!$G$2:$G$999,checklist!$A55)</f>
        <v>0</v>
      </c>
      <c r="E55">
        <f>COUNTIF(bandcamp!$G$2:$G$998,checklist!$A55)</f>
        <v>0</v>
      </c>
      <c r="F55">
        <f>COUNTIF(youtube!$G$2:$G$998,checklist!$A55)</f>
        <v>0</v>
      </c>
      <c r="G55">
        <f t="shared" si="0"/>
        <v>1</v>
      </c>
    </row>
    <row r="56" spans="1:7">
      <c r="A56" s="1" t="s">
        <v>201</v>
      </c>
      <c r="B56" t="s">
        <v>303</v>
      </c>
      <c r="C56">
        <f>COUNTIF(soundcloud!$G$2:$G$998,checklist!$A56)</f>
        <v>1</v>
      </c>
      <c r="D56">
        <f>COUNTIF(spotify!$G$2:$G$999,checklist!$A56)</f>
        <v>0</v>
      </c>
      <c r="E56">
        <f>COUNTIF(bandcamp!$G$2:$G$998,checklist!$A56)</f>
        <v>0</v>
      </c>
      <c r="F56">
        <f>COUNTIF(youtube!$G$2:$G$998,checklist!$A56)</f>
        <v>1</v>
      </c>
      <c r="G56">
        <f t="shared" si="0"/>
        <v>2</v>
      </c>
    </row>
    <row r="57" spans="1:7">
      <c r="A57" s="1" t="s">
        <v>165</v>
      </c>
      <c r="B57" t="s">
        <v>207</v>
      </c>
      <c r="C57">
        <f>COUNTIF(soundcloud!$G$2:$G$998,checklist!$A57)</f>
        <v>10</v>
      </c>
      <c r="D57">
        <f>COUNTIF(spotify!$G$2:$G$999,checklist!$A57)</f>
        <v>5</v>
      </c>
      <c r="E57">
        <f>COUNTIF(bandcamp!$G$2:$G$998,checklist!$A57)</f>
        <v>2</v>
      </c>
      <c r="F57">
        <f>COUNTIF(youtube!$G$2:$G$998,checklist!$A57)</f>
        <v>10</v>
      </c>
      <c r="G57">
        <f t="shared" si="0"/>
        <v>27</v>
      </c>
    </row>
    <row r="58" spans="1:7">
      <c r="A58" s="1" t="s">
        <v>96</v>
      </c>
      <c r="B58" t="s">
        <v>98</v>
      </c>
      <c r="C58">
        <f>COUNTIF(soundcloud!$G$2:$G$998,checklist!$A58)</f>
        <v>6</v>
      </c>
      <c r="D58">
        <f>COUNTIF(spotify!$G$2:$G$999,checklist!$A58)</f>
        <v>0</v>
      </c>
      <c r="E58">
        <f>COUNTIF(bandcamp!$G$2:$G$998,checklist!$A58)</f>
        <v>0</v>
      </c>
      <c r="F58">
        <f>COUNTIF(youtube!$G$2:$G$998,checklist!$A58)</f>
        <v>20</v>
      </c>
      <c r="G58">
        <f t="shared" si="0"/>
        <v>26</v>
      </c>
    </row>
    <row r="59" spans="1:7">
      <c r="A59" s="1" t="s">
        <v>228</v>
      </c>
      <c r="B59" t="s">
        <v>303</v>
      </c>
      <c r="C59">
        <f>COUNTIF(soundcloud!$G$2:$G$998,checklist!$A59)</f>
        <v>2</v>
      </c>
      <c r="D59">
        <f>COUNTIF(spotify!$G$2:$G$999,checklist!$A59)</f>
        <v>0</v>
      </c>
      <c r="E59">
        <f>COUNTIF(bandcamp!$G$2:$G$998,checklist!$A59)</f>
        <v>0</v>
      </c>
      <c r="F59">
        <f>COUNTIF(youtube!$G$2:$G$998,checklist!$A59)</f>
        <v>0</v>
      </c>
      <c r="G59">
        <f t="shared" si="0"/>
        <v>2</v>
      </c>
    </row>
    <row r="60" spans="1:7">
      <c r="A60" s="1" t="s">
        <v>52</v>
      </c>
      <c r="B60" t="s">
        <v>303</v>
      </c>
      <c r="C60">
        <f>COUNTIF(soundcloud!$G$2:$G$998,checklist!$A60)</f>
        <v>2</v>
      </c>
      <c r="D60">
        <f>COUNTIF(spotify!$G$2:$G$999,checklist!$A60)</f>
        <v>0</v>
      </c>
      <c r="E60">
        <f>COUNTIF(bandcamp!$G$2:$G$998,checklist!$A60)</f>
        <v>1</v>
      </c>
      <c r="F60">
        <f>COUNTIF(youtube!$G$2:$G$998,checklist!$A60)</f>
        <v>2</v>
      </c>
      <c r="G60">
        <f t="shared" si="0"/>
        <v>5</v>
      </c>
    </row>
    <row r="61" spans="1:7">
      <c r="A61" s="1" t="s">
        <v>27</v>
      </c>
      <c r="B61" t="s">
        <v>206</v>
      </c>
      <c r="C61">
        <f>COUNTIF(soundcloud!$G$2:$G$998,checklist!$A61)</f>
        <v>16</v>
      </c>
      <c r="D61">
        <f>COUNTIF(spotify!$G$2:$G$999,checklist!$A61)</f>
        <v>7</v>
      </c>
      <c r="E61">
        <f>COUNTIF(bandcamp!$G$2:$G$998,checklist!$A61)</f>
        <v>5</v>
      </c>
      <c r="F61">
        <f>COUNTIF(youtube!$G$2:$G$998,checklist!$A61)</f>
        <v>40</v>
      </c>
      <c r="G61">
        <f t="shared" si="0"/>
        <v>68</v>
      </c>
    </row>
    <row r="62" spans="1:7">
      <c r="A62" s="1" t="s">
        <v>40</v>
      </c>
      <c r="B62" t="s">
        <v>208</v>
      </c>
      <c r="C62">
        <f>COUNTIF(soundcloud!$G$2:$G$998,checklist!$A62)</f>
        <v>2</v>
      </c>
      <c r="D62">
        <f>COUNTIF(spotify!$G$2:$G$999,checklist!$A62)</f>
        <v>0</v>
      </c>
      <c r="E62">
        <f>COUNTIF(bandcamp!$G$2:$G$998,checklist!$A62)</f>
        <v>0</v>
      </c>
      <c r="F62">
        <f>COUNTIF(youtube!$G$2:$G$998,checklist!$A62)</f>
        <v>2</v>
      </c>
      <c r="G62">
        <f t="shared" si="0"/>
        <v>4</v>
      </c>
    </row>
    <row r="63" spans="1:7">
      <c r="A63" s="1" t="s">
        <v>26</v>
      </c>
      <c r="B63" t="s">
        <v>205</v>
      </c>
      <c r="C63">
        <f>COUNTIF(soundcloud!$G$2:$G$998,checklist!$A63)</f>
        <v>22</v>
      </c>
      <c r="D63">
        <f>COUNTIF(spotify!$G$2:$G$999,checklist!$A63)</f>
        <v>8</v>
      </c>
      <c r="E63">
        <f>COUNTIF(bandcamp!$G$2:$G$998,checklist!$A63)</f>
        <v>2</v>
      </c>
      <c r="F63">
        <f>COUNTIF(youtube!$G$2:$G$998,checklist!$A63)</f>
        <v>34</v>
      </c>
      <c r="G63">
        <f t="shared" si="0"/>
        <v>66</v>
      </c>
    </row>
    <row r="64" spans="1:7">
      <c r="A64" s="1" t="s">
        <v>116</v>
      </c>
      <c r="B64" t="s">
        <v>205</v>
      </c>
      <c r="C64">
        <f>COUNTIF(soundcloud!$G$2:$G$998,checklist!$A64)</f>
        <v>2</v>
      </c>
      <c r="D64">
        <f>COUNTIF(spotify!$G$2:$G$999,checklist!$A64)</f>
        <v>0</v>
      </c>
      <c r="E64">
        <f>COUNTIF(bandcamp!$G$2:$G$998,checklist!$A64)</f>
        <v>0</v>
      </c>
      <c r="F64">
        <f>COUNTIF(youtube!$G$2:$G$998,checklist!$A64)</f>
        <v>4</v>
      </c>
      <c r="G64">
        <f t="shared" si="0"/>
        <v>6</v>
      </c>
    </row>
    <row r="65" spans="1:7">
      <c r="A65" s="1" t="s">
        <v>202</v>
      </c>
      <c r="B65" t="s">
        <v>207</v>
      </c>
      <c r="C65">
        <f>COUNTIF(soundcloud!$G$2:$G$998,checklist!$A65)</f>
        <v>3</v>
      </c>
      <c r="D65">
        <f>COUNTIF(spotify!$G$2:$G$999,checklist!$A65)</f>
        <v>1</v>
      </c>
      <c r="E65">
        <f>COUNTIF(bandcamp!$G$2:$G$998,checklist!$A65)</f>
        <v>0</v>
      </c>
      <c r="F65">
        <f>COUNTIF(youtube!$G$2:$G$998,checklist!$A65)</f>
        <v>2</v>
      </c>
      <c r="G65">
        <f t="shared" si="0"/>
        <v>6</v>
      </c>
    </row>
    <row r="66" spans="1:7">
      <c r="A66" s="1" t="s">
        <v>229</v>
      </c>
      <c r="B66" t="s">
        <v>303</v>
      </c>
      <c r="C66">
        <f>COUNTIF(soundcloud!$G$2:$G$998,checklist!$A66)</f>
        <v>2</v>
      </c>
      <c r="D66">
        <f>COUNTIF(spotify!$G$2:$G$999,checklist!$A66)</f>
        <v>0</v>
      </c>
      <c r="E66">
        <f>COUNTIF(bandcamp!$G$2:$G$998,checklist!$A66)</f>
        <v>0</v>
      </c>
      <c r="F66">
        <f>COUNTIF(youtube!$G$2:$G$998,checklist!$A66)</f>
        <v>2</v>
      </c>
      <c r="G66">
        <f t="shared" si="0"/>
        <v>4</v>
      </c>
    </row>
    <row r="67" spans="1:7">
      <c r="A67" s="1" t="s">
        <v>203</v>
      </c>
      <c r="B67" t="s">
        <v>206</v>
      </c>
      <c r="C67">
        <f>COUNTIF(soundcloud!$G$2:$G$998,checklist!$A67)</f>
        <v>6</v>
      </c>
      <c r="D67">
        <f>COUNTIF(spotify!$G$2:$G$999,checklist!$A67)</f>
        <v>1</v>
      </c>
      <c r="E67">
        <f>COUNTIF(bandcamp!$G$2:$G$998,checklist!$A67)</f>
        <v>1</v>
      </c>
      <c r="F67">
        <f>COUNTIF(youtube!$G$2:$G$998,checklist!$A67)</f>
        <v>3</v>
      </c>
      <c r="G67">
        <f t="shared" si="0"/>
        <v>11</v>
      </c>
    </row>
    <row r="68" spans="1:7">
      <c r="A68" s="1" t="s">
        <v>98</v>
      </c>
      <c r="B68" t="s">
        <v>98</v>
      </c>
      <c r="C68">
        <f>COUNTIF(soundcloud!$G$2:$G$998,checklist!$A68)</f>
        <v>6</v>
      </c>
      <c r="D68">
        <f>COUNTIF(spotify!$G$2:$G$999,checklist!$A68)</f>
        <v>1</v>
      </c>
      <c r="E68">
        <f>COUNTIF(bandcamp!$G$2:$G$998,checklist!$A68)</f>
        <v>1</v>
      </c>
      <c r="F68">
        <f>COUNTIF(youtube!$G$2:$G$998,checklist!$A68)</f>
        <v>11</v>
      </c>
      <c r="G68">
        <f t="shared" ref="G68:G76" si="2">SUM(C68:F68)</f>
        <v>19</v>
      </c>
    </row>
    <row r="69" spans="1:7">
      <c r="A69" s="1" t="s">
        <v>10</v>
      </c>
      <c r="B69" t="s">
        <v>207</v>
      </c>
      <c r="C69">
        <f>COUNTIF(soundcloud!$G$2:$G$998,checklist!$A69)</f>
        <v>4</v>
      </c>
      <c r="D69">
        <f>COUNTIF(spotify!$G$2:$G$999,checklist!$A69)</f>
        <v>2</v>
      </c>
      <c r="E69">
        <f>COUNTIF(bandcamp!$G$2:$G$998,checklist!$A69)</f>
        <v>1</v>
      </c>
      <c r="F69">
        <f>COUNTIF(youtube!$G$2:$G$998,checklist!$A69)</f>
        <v>14</v>
      </c>
      <c r="G69">
        <f t="shared" si="2"/>
        <v>21</v>
      </c>
    </row>
    <row r="70" spans="1:7">
      <c r="A70" s="1" t="s">
        <v>230</v>
      </c>
      <c r="B70" t="s">
        <v>303</v>
      </c>
      <c r="C70">
        <f>COUNTIF(soundcloud!$G$2:$G$998,checklist!$A70)</f>
        <v>1</v>
      </c>
      <c r="D70">
        <f>COUNTIF(spotify!$G$2:$G$999,checklist!$A70)</f>
        <v>0</v>
      </c>
      <c r="E70">
        <f>COUNTIF(bandcamp!$G$2:$G$998,checklist!$A70)</f>
        <v>0</v>
      </c>
      <c r="F70">
        <f>COUNTIF(youtube!$G$2:$G$998,checklist!$A70)</f>
        <v>0</v>
      </c>
      <c r="G70">
        <f t="shared" si="2"/>
        <v>1</v>
      </c>
    </row>
    <row r="71" spans="1:7">
      <c r="A71" s="1" t="s">
        <v>231</v>
      </c>
      <c r="B71" t="s">
        <v>208</v>
      </c>
      <c r="C71">
        <f>COUNTIF(soundcloud!$G$2:$G$998,checklist!$A71)</f>
        <v>0</v>
      </c>
      <c r="D71">
        <f>COUNTIF(spotify!$G$2:$G$999,checklist!$A71)</f>
        <v>0</v>
      </c>
      <c r="E71">
        <f>COUNTIF(bandcamp!$G$2:$G$998,checklist!$A71)</f>
        <v>0</v>
      </c>
      <c r="F71">
        <f>COUNTIF(youtube!$G$2:$G$998,checklist!$A71)</f>
        <v>0</v>
      </c>
      <c r="G71">
        <f t="shared" si="2"/>
        <v>0</v>
      </c>
    </row>
    <row r="72" spans="1:7">
      <c r="A72" s="1" t="s">
        <v>232</v>
      </c>
      <c r="B72" t="s">
        <v>303</v>
      </c>
      <c r="C72">
        <f>COUNTIF(soundcloud!$G$2:$G$998,checklist!$A72)</f>
        <v>6</v>
      </c>
      <c r="D72">
        <f>COUNTIF(spotify!$G$2:$G$999,checklist!$A72)</f>
        <v>0</v>
      </c>
      <c r="E72">
        <f>COUNTIF(bandcamp!$G$2:$G$998,checklist!$A72)</f>
        <v>0</v>
      </c>
      <c r="F72">
        <f>COUNTIF(youtube!$G$2:$G$998,checklist!$A72)</f>
        <v>5</v>
      </c>
      <c r="G72">
        <f t="shared" si="2"/>
        <v>11</v>
      </c>
    </row>
    <row r="73" spans="1:7">
      <c r="A73" s="1" t="s">
        <v>113</v>
      </c>
      <c r="B73" t="s">
        <v>98</v>
      </c>
      <c r="C73">
        <f>COUNTIF(soundcloud!$G$2:$G$998,checklist!$A73)</f>
        <v>8</v>
      </c>
      <c r="D73">
        <f>COUNTIF(spotify!$G$2:$G$999,checklist!$A73)</f>
        <v>0</v>
      </c>
      <c r="E73">
        <f>COUNTIF(bandcamp!$G$2:$G$998,checklist!$A73)</f>
        <v>1</v>
      </c>
      <c r="F73">
        <f>COUNTIF(youtube!$G$2:$G$998,checklist!$A73)</f>
        <v>16</v>
      </c>
      <c r="G73">
        <f t="shared" si="2"/>
        <v>25</v>
      </c>
    </row>
    <row r="74" spans="1:7">
      <c r="A74" s="1" t="s">
        <v>233</v>
      </c>
      <c r="B74" t="s">
        <v>207</v>
      </c>
      <c r="C74">
        <f>COUNTIF(soundcloud!$G$2:$G$998,checklist!$A74)</f>
        <v>0</v>
      </c>
      <c r="D74">
        <f>COUNTIF(spotify!$G$2:$G$999,checklist!$A74)</f>
        <v>0</v>
      </c>
      <c r="E74">
        <f>COUNTIF(bandcamp!$G$2:$G$998,checklist!$A74)</f>
        <v>0</v>
      </c>
      <c r="F74">
        <f>COUNTIF(youtube!$G$2:$G$998,checklist!$A74)</f>
        <v>0</v>
      </c>
      <c r="G74">
        <f t="shared" si="2"/>
        <v>0</v>
      </c>
    </row>
    <row r="75" spans="1:7">
      <c r="A75" s="1" t="s">
        <v>234</v>
      </c>
      <c r="B75" t="s">
        <v>303</v>
      </c>
      <c r="C75">
        <f>COUNTIF(soundcloud!$G$2:$G$998,checklist!$A75)</f>
        <v>1</v>
      </c>
      <c r="D75">
        <f>COUNTIF(spotify!$G$2:$G$999,checklist!$A75)</f>
        <v>0</v>
      </c>
      <c r="E75">
        <f>COUNTIF(bandcamp!$G$2:$G$998,checklist!$A75)</f>
        <v>0</v>
      </c>
      <c r="F75">
        <f>COUNTIF(youtube!$G$2:$G$998,checklist!$A75)</f>
        <v>0</v>
      </c>
      <c r="G75">
        <f t="shared" si="2"/>
        <v>1</v>
      </c>
    </row>
    <row r="76" spans="1:7">
      <c r="A76" s="1" t="s">
        <v>125</v>
      </c>
      <c r="B76" t="s">
        <v>98</v>
      </c>
      <c r="C76">
        <f>COUNTIF(soundcloud!$G$2:$G$998,checklist!$A76)</f>
        <v>1</v>
      </c>
      <c r="D76">
        <f>COUNTIF(spotify!$G$2:$G$999,checklist!$A76)</f>
        <v>0</v>
      </c>
      <c r="E76">
        <f>COUNTIF(bandcamp!$G$2:$G$998,checklist!$A76)</f>
        <v>0</v>
      </c>
      <c r="F76">
        <f>COUNTIF(youtube!$G$2:$G$998,checklist!$A76)</f>
        <v>2</v>
      </c>
      <c r="G76">
        <f t="shared" si="2"/>
        <v>3</v>
      </c>
    </row>
    <row r="78" spans="1:7">
      <c r="C78">
        <f>SUM(C2:C76)</f>
        <v>402</v>
      </c>
      <c r="D78">
        <f>SUM(D2:D76)</f>
        <v>70</v>
      </c>
      <c r="E78">
        <f>SUM(E2:E76)</f>
        <v>79</v>
      </c>
      <c r="F78">
        <f>SUM(F2:F76)</f>
        <v>605</v>
      </c>
      <c r="G78">
        <f>SUM(G2:G76)</f>
        <v>1156</v>
      </c>
    </row>
  </sheetData>
  <sortState xmlns:xlrd2="http://schemas.microsoft.com/office/spreadsheetml/2017/richdata2" ref="A2:B76">
    <sortCondition ref="A2:A76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07B8-82B1-4CF6-860C-DF4A66C12B60}">
  <dimension ref="A1:J75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25" style="1" bestFit="1" customWidth="1"/>
    <col min="7" max="7" width="23.85546875" bestFit="1" customWidth="1"/>
    <col min="8" max="8" width="14.28515625" bestFit="1" customWidth="1"/>
    <col min="9" max="9" width="10.425781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B2">
        <v>1</v>
      </c>
      <c r="C2">
        <v>1</v>
      </c>
      <c r="D2">
        <v>1</v>
      </c>
      <c r="E2">
        <v>1</v>
      </c>
      <c r="F2" s="1" t="s">
        <v>131</v>
      </c>
      <c r="G2" s="1" t="s">
        <v>295</v>
      </c>
      <c r="H2" t="s">
        <v>315</v>
      </c>
      <c r="I2" t="s">
        <v>318</v>
      </c>
      <c r="J2">
        <v>2014</v>
      </c>
    </row>
    <row r="3" spans="1:10">
      <c r="A3">
        <f>COUNTIF(checklist!$A$2:$A$76,G3)</f>
        <v>1</v>
      </c>
      <c r="B3">
        <v>1</v>
      </c>
      <c r="C3">
        <v>1</v>
      </c>
      <c r="D3">
        <v>1</v>
      </c>
      <c r="E3">
        <v>1</v>
      </c>
      <c r="F3" s="1" t="s">
        <v>268</v>
      </c>
      <c r="G3" s="1" t="s">
        <v>172</v>
      </c>
      <c r="H3" t="s">
        <v>315</v>
      </c>
      <c r="I3" t="s">
        <v>318</v>
      </c>
      <c r="J3">
        <v>2011</v>
      </c>
    </row>
    <row r="4" spans="1:10">
      <c r="A4">
        <f>COUNTIF(checklist!$A$2:$A$76,G4)</f>
        <v>1</v>
      </c>
      <c r="B4">
        <v>1</v>
      </c>
      <c r="C4">
        <v>1</v>
      </c>
      <c r="D4">
        <v>1</v>
      </c>
      <c r="E4">
        <v>1</v>
      </c>
      <c r="F4" s="1" t="s">
        <v>37</v>
      </c>
      <c r="G4" s="1" t="s">
        <v>38</v>
      </c>
      <c r="H4" t="s">
        <v>314</v>
      </c>
      <c r="I4" t="s">
        <v>314</v>
      </c>
      <c r="J4">
        <v>2001</v>
      </c>
    </row>
    <row r="5" spans="1:10">
      <c r="A5">
        <f>COUNTIF(checklist!$A$2:$A$76,G5)</f>
        <v>1</v>
      </c>
      <c r="B5">
        <v>1</v>
      </c>
      <c r="C5">
        <v>1</v>
      </c>
      <c r="D5">
        <v>0</v>
      </c>
      <c r="E5">
        <v>1</v>
      </c>
      <c r="F5" s="1" t="s">
        <v>297</v>
      </c>
      <c r="G5" s="1" t="s">
        <v>239</v>
      </c>
      <c r="H5" t="s">
        <v>313</v>
      </c>
      <c r="I5" t="s">
        <v>311</v>
      </c>
      <c r="J5">
        <v>2013</v>
      </c>
    </row>
    <row r="6" spans="1:10">
      <c r="A6">
        <f>COUNTIF(checklist!$A$2:$A$76,G6)</f>
        <v>1</v>
      </c>
      <c r="B6">
        <v>1</v>
      </c>
      <c r="C6">
        <v>0</v>
      </c>
      <c r="D6">
        <v>0</v>
      </c>
      <c r="E6">
        <v>1</v>
      </c>
      <c r="F6" s="1" t="s">
        <v>292</v>
      </c>
      <c r="G6" s="1">
        <v>1959</v>
      </c>
      <c r="H6" t="s">
        <v>315</v>
      </c>
      <c r="I6" t="s">
        <v>314</v>
      </c>
      <c r="J6">
        <v>2021</v>
      </c>
    </row>
    <row r="7" spans="1:10">
      <c r="A7">
        <f>COUNTIF(checklist!$A$2:$A$76,G7)</f>
        <v>1</v>
      </c>
      <c r="B7">
        <v>1</v>
      </c>
      <c r="C7">
        <v>0</v>
      </c>
      <c r="D7">
        <v>0</v>
      </c>
      <c r="E7">
        <v>1</v>
      </c>
      <c r="F7" s="1" t="s">
        <v>289</v>
      </c>
      <c r="G7" s="1" t="s">
        <v>17</v>
      </c>
      <c r="H7" t="s">
        <v>317</v>
      </c>
      <c r="I7" t="s">
        <v>318</v>
      </c>
      <c r="J7">
        <v>2021</v>
      </c>
    </row>
    <row r="8" spans="1:10">
      <c r="A8">
        <f>COUNTIF(checklist!$A$2:$A$76,G8)</f>
        <v>1</v>
      </c>
      <c r="B8">
        <v>1</v>
      </c>
      <c r="C8">
        <v>0</v>
      </c>
      <c r="D8">
        <v>0</v>
      </c>
      <c r="E8">
        <v>1</v>
      </c>
      <c r="F8" s="1" t="s">
        <v>259</v>
      </c>
      <c r="G8" s="1" t="s">
        <v>17</v>
      </c>
      <c r="H8" t="s">
        <v>315</v>
      </c>
      <c r="I8" t="s">
        <v>318</v>
      </c>
      <c r="J8">
        <v>2007</v>
      </c>
    </row>
    <row r="9" spans="1:10">
      <c r="A9">
        <f>COUNTIF(checklist!$A$2:$A$76,G9)</f>
        <v>1</v>
      </c>
      <c r="B9">
        <v>1</v>
      </c>
      <c r="C9">
        <v>0</v>
      </c>
      <c r="D9">
        <v>0</v>
      </c>
      <c r="E9">
        <v>1</v>
      </c>
      <c r="F9" s="1" t="s">
        <v>261</v>
      </c>
      <c r="G9" s="1" t="s">
        <v>17</v>
      </c>
      <c r="H9" t="s">
        <v>315</v>
      </c>
      <c r="I9" t="s">
        <v>311</v>
      </c>
      <c r="J9">
        <v>2007</v>
      </c>
    </row>
    <row r="10" spans="1:10">
      <c r="A10">
        <f>COUNTIF(checklist!$A$2:$A$76,G10)</f>
        <v>1</v>
      </c>
      <c r="B10">
        <v>1</v>
      </c>
      <c r="C10">
        <v>0</v>
      </c>
      <c r="D10">
        <v>0</v>
      </c>
      <c r="E10">
        <v>1</v>
      </c>
      <c r="F10" s="1" t="s">
        <v>267</v>
      </c>
      <c r="G10" s="1" t="s">
        <v>209</v>
      </c>
      <c r="H10" t="s">
        <v>315</v>
      </c>
      <c r="I10" t="s">
        <v>318</v>
      </c>
      <c r="J10">
        <v>2000</v>
      </c>
    </row>
    <row r="11" spans="1:10">
      <c r="A11">
        <f>COUNTIF(checklist!$A$2:$A$76,G11)</f>
        <v>1</v>
      </c>
      <c r="B11">
        <v>1</v>
      </c>
      <c r="C11">
        <v>0</v>
      </c>
      <c r="D11">
        <v>0</v>
      </c>
      <c r="E11">
        <v>1</v>
      </c>
      <c r="F11" s="1" t="s">
        <v>279</v>
      </c>
      <c r="G11" s="1" t="s">
        <v>189</v>
      </c>
      <c r="H11" t="s">
        <v>315</v>
      </c>
      <c r="I11" t="s">
        <v>318</v>
      </c>
      <c r="J11">
        <v>2000</v>
      </c>
    </row>
    <row r="12" spans="1:10">
      <c r="A12">
        <f>COUNTIF(checklist!$A$2:$A$76,G12)</f>
        <v>1</v>
      </c>
      <c r="B12">
        <v>1</v>
      </c>
      <c r="C12">
        <v>0</v>
      </c>
      <c r="D12">
        <v>0</v>
      </c>
      <c r="E12">
        <v>1</v>
      </c>
      <c r="F12" s="1" t="s">
        <v>271</v>
      </c>
      <c r="G12" s="1" t="s">
        <v>24</v>
      </c>
      <c r="H12" t="s">
        <v>315</v>
      </c>
      <c r="I12" t="s">
        <v>316</v>
      </c>
      <c r="J12">
        <v>2007</v>
      </c>
    </row>
    <row r="13" spans="1:10">
      <c r="A13">
        <f>COUNTIF(checklist!$A$2:$A$76,G13)</f>
        <v>1</v>
      </c>
      <c r="B13">
        <v>1</v>
      </c>
      <c r="C13">
        <v>0</v>
      </c>
      <c r="D13">
        <v>0</v>
      </c>
      <c r="E13">
        <v>1</v>
      </c>
      <c r="F13" s="1" t="s">
        <v>272</v>
      </c>
      <c r="G13" s="1" t="s">
        <v>192</v>
      </c>
      <c r="H13" t="s">
        <v>328</v>
      </c>
      <c r="I13" t="s">
        <v>318</v>
      </c>
      <c r="J13">
        <v>2007</v>
      </c>
    </row>
    <row r="14" spans="1:10">
      <c r="A14">
        <f>COUNTIF(checklist!$A$2:$A$76,G14)</f>
        <v>1</v>
      </c>
      <c r="B14">
        <v>1</v>
      </c>
      <c r="C14">
        <v>0</v>
      </c>
      <c r="D14">
        <v>0</v>
      </c>
      <c r="E14">
        <v>1</v>
      </c>
      <c r="F14" s="1" t="s">
        <v>269</v>
      </c>
      <c r="G14" s="1" t="s">
        <v>211</v>
      </c>
      <c r="H14" t="s">
        <v>323</v>
      </c>
      <c r="I14" t="s">
        <v>318</v>
      </c>
      <c r="J14">
        <v>2007</v>
      </c>
    </row>
    <row r="15" spans="1:10">
      <c r="A15">
        <f>COUNTIF(checklist!$A$2:$A$76,G15)</f>
        <v>1</v>
      </c>
      <c r="B15">
        <v>1</v>
      </c>
      <c r="C15">
        <v>0</v>
      </c>
      <c r="D15">
        <v>0</v>
      </c>
      <c r="E15">
        <v>1</v>
      </c>
      <c r="F15" s="1" t="s">
        <v>265</v>
      </c>
      <c r="G15" s="1" t="s">
        <v>182</v>
      </c>
      <c r="H15" t="s">
        <v>317</v>
      </c>
      <c r="I15" t="s">
        <v>318</v>
      </c>
      <c r="J15">
        <v>2000</v>
      </c>
    </row>
    <row r="16" spans="1:10">
      <c r="A16">
        <f>COUNTIF(checklist!$A$2:$A$76,G16)</f>
        <v>1</v>
      </c>
      <c r="B16">
        <v>1</v>
      </c>
      <c r="C16">
        <v>0</v>
      </c>
      <c r="D16">
        <v>0</v>
      </c>
      <c r="E16">
        <v>1</v>
      </c>
      <c r="F16" s="1" t="s">
        <v>259</v>
      </c>
      <c r="G16" s="1" t="s">
        <v>182</v>
      </c>
      <c r="H16" t="s">
        <v>315</v>
      </c>
      <c r="I16" t="s">
        <v>318</v>
      </c>
      <c r="J16">
        <v>2014</v>
      </c>
    </row>
    <row r="17" spans="1:10">
      <c r="A17">
        <f>COUNTIF(checklist!$A$2:$A$76,G17)</f>
        <v>1</v>
      </c>
      <c r="B17">
        <v>1</v>
      </c>
      <c r="C17">
        <v>0</v>
      </c>
      <c r="D17">
        <v>0</v>
      </c>
      <c r="E17">
        <v>1</v>
      </c>
      <c r="F17" s="1" t="s">
        <v>280</v>
      </c>
      <c r="G17" s="1" t="s">
        <v>152</v>
      </c>
      <c r="H17" t="s">
        <v>323</v>
      </c>
      <c r="I17" t="s">
        <v>323</v>
      </c>
      <c r="J17">
        <v>2000</v>
      </c>
    </row>
    <row r="18" spans="1:10">
      <c r="A18">
        <f>COUNTIF(checklist!$A$2:$A$76,G18)</f>
        <v>1</v>
      </c>
      <c r="B18">
        <v>1</v>
      </c>
      <c r="C18">
        <v>0</v>
      </c>
      <c r="D18">
        <v>0</v>
      </c>
      <c r="E18">
        <v>1</v>
      </c>
      <c r="F18" s="1" t="s">
        <v>291</v>
      </c>
      <c r="G18" s="1" t="s">
        <v>88</v>
      </c>
      <c r="H18" t="s">
        <v>319</v>
      </c>
      <c r="I18" t="s">
        <v>318</v>
      </c>
      <c r="J18">
        <v>2021</v>
      </c>
    </row>
    <row r="19" spans="1:10">
      <c r="A19">
        <f>COUNTIF(checklist!$A$2:$A$76,G19)</f>
        <v>1</v>
      </c>
      <c r="B19">
        <v>1</v>
      </c>
      <c r="C19">
        <v>0</v>
      </c>
      <c r="D19">
        <v>0</v>
      </c>
      <c r="E19">
        <v>1</v>
      </c>
      <c r="F19" s="1" t="s">
        <v>153</v>
      </c>
      <c r="G19" s="1" t="s">
        <v>88</v>
      </c>
      <c r="H19" t="s">
        <v>317</v>
      </c>
      <c r="I19" t="s">
        <v>323</v>
      </c>
      <c r="J19">
        <v>2000</v>
      </c>
    </row>
    <row r="20" spans="1:10">
      <c r="A20">
        <f>COUNTIF(checklist!$A$2:$A$76,G20)</f>
        <v>1</v>
      </c>
      <c r="B20">
        <v>1</v>
      </c>
      <c r="C20">
        <v>0</v>
      </c>
      <c r="D20">
        <v>0</v>
      </c>
      <c r="E20">
        <v>1</v>
      </c>
      <c r="F20" s="1" t="s">
        <v>281</v>
      </c>
      <c r="G20" s="1" t="s">
        <v>220</v>
      </c>
      <c r="H20" t="s">
        <v>315</v>
      </c>
      <c r="I20" t="s">
        <v>318</v>
      </c>
      <c r="J20">
        <v>2000</v>
      </c>
    </row>
    <row r="21" spans="1:10">
      <c r="A21">
        <f>COUNTIF(checklist!$A$2:$A$76,G21)</f>
        <v>1</v>
      </c>
      <c r="B21">
        <v>1</v>
      </c>
      <c r="C21">
        <v>0</v>
      </c>
      <c r="D21">
        <v>0</v>
      </c>
      <c r="E21">
        <v>1</v>
      </c>
      <c r="F21" s="1" t="s">
        <v>284</v>
      </c>
      <c r="G21" s="1" t="s">
        <v>195</v>
      </c>
      <c r="H21" t="s">
        <v>315</v>
      </c>
      <c r="I21" t="s">
        <v>314</v>
      </c>
      <c r="J21">
        <v>2021</v>
      </c>
    </row>
    <row r="22" spans="1:10">
      <c r="A22">
        <f>COUNTIF(checklist!$A$2:$A$76,G22)</f>
        <v>1</v>
      </c>
      <c r="B22">
        <v>1</v>
      </c>
      <c r="C22">
        <v>0</v>
      </c>
      <c r="D22">
        <v>0</v>
      </c>
      <c r="E22">
        <v>1</v>
      </c>
      <c r="F22" s="1" t="s">
        <v>275</v>
      </c>
      <c r="G22" s="1" t="s">
        <v>195</v>
      </c>
      <c r="H22" t="s">
        <v>315</v>
      </c>
      <c r="I22" t="s">
        <v>318</v>
      </c>
      <c r="J22">
        <v>2000</v>
      </c>
    </row>
    <row r="23" spans="1:10">
      <c r="A23">
        <f>COUNTIF(checklist!$A$2:$A$76,G23)</f>
        <v>1</v>
      </c>
      <c r="B23">
        <v>1</v>
      </c>
      <c r="C23">
        <v>0</v>
      </c>
      <c r="D23">
        <v>0</v>
      </c>
      <c r="E23">
        <v>1</v>
      </c>
      <c r="F23" s="1" t="s">
        <v>262</v>
      </c>
      <c r="G23" s="1" t="s">
        <v>263</v>
      </c>
      <c r="H23" t="s">
        <v>315</v>
      </c>
      <c r="I23" t="s">
        <v>316</v>
      </c>
      <c r="J23">
        <v>2000</v>
      </c>
    </row>
    <row r="24" spans="1:10">
      <c r="A24">
        <f>COUNTIF(checklist!$A$2:$A$76,G24)</f>
        <v>1</v>
      </c>
      <c r="B24">
        <v>1</v>
      </c>
      <c r="C24">
        <v>0</v>
      </c>
      <c r="D24">
        <v>0</v>
      </c>
      <c r="E24">
        <v>1</v>
      </c>
      <c r="F24" s="1" t="s">
        <v>252</v>
      </c>
      <c r="G24" s="1" t="s">
        <v>222</v>
      </c>
      <c r="H24" t="s">
        <v>316</v>
      </c>
      <c r="I24" t="s">
        <v>318</v>
      </c>
      <c r="J24">
        <v>2008</v>
      </c>
    </row>
    <row r="25" spans="1:10">
      <c r="A25">
        <f>COUNTIF(checklist!$A$2:$A$76,G25)</f>
        <v>1</v>
      </c>
      <c r="B25">
        <v>1</v>
      </c>
      <c r="C25">
        <v>0</v>
      </c>
      <c r="D25">
        <v>0</v>
      </c>
      <c r="E25">
        <v>1</v>
      </c>
      <c r="F25" s="1" t="s">
        <v>320</v>
      </c>
      <c r="G25" s="1" t="s">
        <v>222</v>
      </c>
      <c r="H25" t="s">
        <v>315</v>
      </c>
      <c r="I25" t="s">
        <v>318</v>
      </c>
      <c r="J25">
        <v>2021</v>
      </c>
    </row>
    <row r="26" spans="1:10">
      <c r="A26">
        <f>COUNTIF(checklist!$A$2:$A$76,G26)</f>
        <v>1</v>
      </c>
      <c r="B26">
        <v>1</v>
      </c>
      <c r="C26">
        <v>0</v>
      </c>
      <c r="D26">
        <v>0</v>
      </c>
      <c r="E26">
        <v>1</v>
      </c>
      <c r="F26" s="1" t="s">
        <v>248</v>
      </c>
      <c r="G26" s="1" t="s">
        <v>222</v>
      </c>
      <c r="H26" t="s">
        <v>322</v>
      </c>
      <c r="I26" t="s">
        <v>322</v>
      </c>
      <c r="J26">
        <v>2010</v>
      </c>
    </row>
    <row r="27" spans="1:10">
      <c r="A27">
        <f>COUNTIF(checklist!$A$2:$A$76,G27)</f>
        <v>1</v>
      </c>
      <c r="B27">
        <v>1</v>
      </c>
      <c r="C27">
        <v>0</v>
      </c>
      <c r="D27">
        <v>0</v>
      </c>
      <c r="E27">
        <v>1</v>
      </c>
      <c r="F27" s="1" t="s">
        <v>277</v>
      </c>
      <c r="G27" s="1" t="s">
        <v>222</v>
      </c>
      <c r="H27" t="s">
        <v>317</v>
      </c>
      <c r="I27" t="s">
        <v>318</v>
      </c>
      <c r="J27">
        <v>2000</v>
      </c>
    </row>
    <row r="28" spans="1:10">
      <c r="A28">
        <f>COUNTIF(checklist!$A$2:$A$76,G28)</f>
        <v>1</v>
      </c>
      <c r="B28">
        <v>1</v>
      </c>
      <c r="C28">
        <v>0</v>
      </c>
      <c r="D28">
        <v>0</v>
      </c>
      <c r="E28">
        <v>0</v>
      </c>
      <c r="F28" s="1" t="s">
        <v>240</v>
      </c>
      <c r="G28" s="1" t="s">
        <v>222</v>
      </c>
      <c r="H28" t="s">
        <v>323</v>
      </c>
      <c r="I28" t="s">
        <v>323</v>
      </c>
      <c r="J28">
        <v>2017</v>
      </c>
    </row>
    <row r="29" spans="1:10">
      <c r="A29">
        <f>COUNTIF(checklist!$A$2:$A$76,G29)</f>
        <v>1</v>
      </c>
      <c r="B29">
        <v>1</v>
      </c>
      <c r="C29">
        <v>0</v>
      </c>
      <c r="D29">
        <v>0</v>
      </c>
      <c r="E29">
        <v>1</v>
      </c>
      <c r="F29" s="1" t="s">
        <v>290</v>
      </c>
      <c r="G29" s="1" t="s">
        <v>222</v>
      </c>
      <c r="H29" t="s">
        <v>314</v>
      </c>
      <c r="I29" t="s">
        <v>314</v>
      </c>
      <c r="J29">
        <v>2021</v>
      </c>
    </row>
    <row r="30" spans="1:10">
      <c r="A30">
        <f>COUNTIF(checklist!$A$2:$A$76,G30)</f>
        <v>1</v>
      </c>
      <c r="B30">
        <v>1</v>
      </c>
      <c r="C30">
        <v>0</v>
      </c>
      <c r="D30">
        <v>0</v>
      </c>
      <c r="E30">
        <v>1</v>
      </c>
      <c r="F30" s="1" t="s">
        <v>257</v>
      </c>
      <c r="G30" s="1" t="s">
        <v>222</v>
      </c>
      <c r="H30" t="s">
        <v>315</v>
      </c>
      <c r="I30" t="s">
        <v>318</v>
      </c>
      <c r="J30">
        <v>2001</v>
      </c>
    </row>
    <row r="31" spans="1:10">
      <c r="A31">
        <f>COUNTIF(checklist!$A$2:$A$76,G31)</f>
        <v>1</v>
      </c>
      <c r="B31">
        <v>1</v>
      </c>
      <c r="C31">
        <v>0</v>
      </c>
      <c r="D31">
        <v>0</v>
      </c>
      <c r="E31">
        <v>1</v>
      </c>
      <c r="F31" s="1" t="s">
        <v>260</v>
      </c>
      <c r="G31" s="1" t="s">
        <v>222</v>
      </c>
      <c r="H31" t="s">
        <v>332</v>
      </c>
      <c r="I31" t="s">
        <v>322</v>
      </c>
      <c r="J31">
        <v>2019</v>
      </c>
    </row>
    <row r="32" spans="1:10">
      <c r="A32">
        <f>COUNTIF(checklist!$A$2:$A$76,G32)</f>
        <v>1</v>
      </c>
      <c r="B32">
        <v>1</v>
      </c>
      <c r="C32">
        <v>0</v>
      </c>
      <c r="D32">
        <v>0</v>
      </c>
      <c r="E32">
        <v>1</v>
      </c>
      <c r="F32" s="1" t="s">
        <v>245</v>
      </c>
      <c r="G32" s="1" t="s">
        <v>222</v>
      </c>
      <c r="H32" t="s">
        <v>315</v>
      </c>
      <c r="I32" t="s">
        <v>322</v>
      </c>
      <c r="J32">
        <v>2007</v>
      </c>
    </row>
    <row r="33" spans="1:10">
      <c r="A33">
        <f>COUNTIF(checklist!$A$2:$A$76,G33)</f>
        <v>1</v>
      </c>
      <c r="B33">
        <v>1</v>
      </c>
      <c r="C33">
        <v>0</v>
      </c>
      <c r="D33">
        <v>0</v>
      </c>
      <c r="E33">
        <v>1</v>
      </c>
      <c r="F33" s="1" t="s">
        <v>270</v>
      </c>
      <c r="G33" s="1" t="s">
        <v>222</v>
      </c>
      <c r="H33" t="s">
        <v>314</v>
      </c>
      <c r="I33" t="s">
        <v>314</v>
      </c>
      <c r="J33">
        <v>2008</v>
      </c>
    </row>
    <row r="34" spans="1:10">
      <c r="A34">
        <f>COUNTIF(checklist!$A$2:$A$76,G34)</f>
        <v>1</v>
      </c>
      <c r="B34">
        <v>1</v>
      </c>
      <c r="C34">
        <v>0</v>
      </c>
      <c r="D34">
        <v>0</v>
      </c>
      <c r="E34">
        <v>1</v>
      </c>
      <c r="F34" s="1" t="s">
        <v>283</v>
      </c>
      <c r="G34" s="1" t="s">
        <v>6</v>
      </c>
      <c r="H34" t="s">
        <v>317</v>
      </c>
      <c r="I34" t="s">
        <v>318</v>
      </c>
      <c r="J34">
        <v>2021</v>
      </c>
    </row>
    <row r="35" spans="1:10">
      <c r="A35">
        <f>COUNTIF(checklist!$A$2:$A$76,G35)</f>
        <v>1</v>
      </c>
      <c r="B35">
        <v>1</v>
      </c>
      <c r="C35">
        <v>0</v>
      </c>
      <c r="D35">
        <v>0</v>
      </c>
      <c r="E35">
        <v>1</v>
      </c>
      <c r="F35" s="1" t="s">
        <v>274</v>
      </c>
      <c r="G35" s="1" t="s">
        <v>6</v>
      </c>
      <c r="H35" t="s">
        <v>315</v>
      </c>
      <c r="I35" t="s">
        <v>318</v>
      </c>
      <c r="J35">
        <v>2007</v>
      </c>
    </row>
    <row r="36" spans="1:10">
      <c r="A36">
        <f>COUNTIF(checklist!$A$2:$A$76,G36)</f>
        <v>1</v>
      </c>
      <c r="B36">
        <v>1</v>
      </c>
      <c r="C36">
        <v>0</v>
      </c>
      <c r="D36">
        <v>0</v>
      </c>
      <c r="E36">
        <v>0</v>
      </c>
      <c r="F36" s="1" t="s">
        <v>237</v>
      </c>
      <c r="G36" s="1" t="s">
        <v>6</v>
      </c>
      <c r="H36" t="s">
        <v>331</v>
      </c>
      <c r="I36" t="s">
        <v>311</v>
      </c>
      <c r="J36">
        <v>2004</v>
      </c>
    </row>
    <row r="37" spans="1:10">
      <c r="A37">
        <f>COUNTIF(checklist!$A$2:$A$76,G37)</f>
        <v>1</v>
      </c>
      <c r="B37">
        <v>1</v>
      </c>
      <c r="C37">
        <v>0</v>
      </c>
      <c r="D37">
        <v>0</v>
      </c>
      <c r="E37">
        <v>1</v>
      </c>
      <c r="F37" s="1" t="s">
        <v>249</v>
      </c>
      <c r="G37" s="1" t="s">
        <v>6</v>
      </c>
      <c r="H37" t="s">
        <v>333</v>
      </c>
      <c r="I37" t="s">
        <v>322</v>
      </c>
      <c r="J37">
        <v>2009</v>
      </c>
    </row>
    <row r="38" spans="1:10">
      <c r="A38">
        <f>COUNTIF(checklist!$A$2:$A$76,G38)</f>
        <v>1</v>
      </c>
      <c r="B38">
        <v>1</v>
      </c>
      <c r="C38">
        <v>0</v>
      </c>
      <c r="D38">
        <v>0</v>
      </c>
      <c r="E38">
        <v>1</v>
      </c>
      <c r="F38" s="1" t="s">
        <v>870</v>
      </c>
      <c r="G38" s="1" t="s">
        <v>6</v>
      </c>
      <c r="H38" t="s">
        <v>315</v>
      </c>
      <c r="I38" t="s">
        <v>318</v>
      </c>
      <c r="J38">
        <v>2014</v>
      </c>
    </row>
    <row r="39" spans="1:10">
      <c r="A39">
        <f>COUNTIF(checklist!$A$2:$A$76,G39)</f>
        <v>1</v>
      </c>
      <c r="B39">
        <v>1</v>
      </c>
      <c r="C39">
        <v>0</v>
      </c>
      <c r="D39">
        <v>0</v>
      </c>
      <c r="E39">
        <v>1</v>
      </c>
      <c r="F39" s="1" t="s">
        <v>285</v>
      </c>
      <c r="G39" s="1" t="s">
        <v>78</v>
      </c>
      <c r="H39" t="s">
        <v>314</v>
      </c>
      <c r="I39" t="s">
        <v>314</v>
      </c>
      <c r="J39">
        <v>2021</v>
      </c>
    </row>
    <row r="40" spans="1:10">
      <c r="A40">
        <f>COUNTIF(checklist!$A$2:$A$76,G40)</f>
        <v>1</v>
      </c>
      <c r="B40">
        <v>1</v>
      </c>
      <c r="C40">
        <v>0</v>
      </c>
      <c r="D40">
        <v>0</v>
      </c>
      <c r="E40">
        <v>0</v>
      </c>
      <c r="F40" s="1" t="s">
        <v>294</v>
      </c>
      <c r="G40" s="1" t="s">
        <v>78</v>
      </c>
      <c r="H40" t="s">
        <v>329</v>
      </c>
      <c r="I40" t="s">
        <v>318</v>
      </c>
      <c r="J40">
        <v>2016</v>
      </c>
    </row>
    <row r="41" spans="1:10">
      <c r="A41">
        <f>COUNTIF(checklist!$A$2:$A$76,G41)</f>
        <v>1</v>
      </c>
      <c r="B41">
        <v>1</v>
      </c>
      <c r="C41">
        <v>0</v>
      </c>
      <c r="D41">
        <v>0</v>
      </c>
      <c r="E41">
        <v>1</v>
      </c>
      <c r="F41" s="1" t="s">
        <v>288</v>
      </c>
      <c r="G41" s="1" t="s">
        <v>78</v>
      </c>
      <c r="H41" t="s">
        <v>315</v>
      </c>
      <c r="I41" t="s">
        <v>318</v>
      </c>
      <c r="J41">
        <v>2020</v>
      </c>
    </row>
    <row r="42" spans="1:10">
      <c r="A42">
        <f>COUNTIF(checklist!$A$2:$A$76,G42)</f>
        <v>1</v>
      </c>
      <c r="B42">
        <v>1</v>
      </c>
      <c r="C42">
        <v>0</v>
      </c>
      <c r="D42">
        <v>0</v>
      </c>
      <c r="E42">
        <v>1</v>
      </c>
      <c r="F42" s="1" t="s">
        <v>243</v>
      </c>
      <c r="G42" s="1" t="s">
        <v>78</v>
      </c>
      <c r="H42" t="s">
        <v>315</v>
      </c>
      <c r="I42" t="s">
        <v>318</v>
      </c>
      <c r="J42">
        <v>2000</v>
      </c>
    </row>
    <row r="43" spans="1:10">
      <c r="A43">
        <f>COUNTIF(checklist!$A$2:$A$76,G43)</f>
        <v>1</v>
      </c>
      <c r="B43">
        <v>1</v>
      </c>
      <c r="C43">
        <v>0</v>
      </c>
      <c r="D43">
        <v>0</v>
      </c>
      <c r="E43">
        <v>0</v>
      </c>
      <c r="F43" s="1" t="s">
        <v>255</v>
      </c>
      <c r="G43" s="1" t="s">
        <v>78</v>
      </c>
      <c r="H43" t="s">
        <v>335</v>
      </c>
      <c r="I43" t="s">
        <v>311</v>
      </c>
      <c r="J43">
        <v>2016</v>
      </c>
    </row>
    <row r="44" spans="1:10">
      <c r="A44">
        <f>COUNTIF(checklist!$A$2:$A$76,G44)</f>
        <v>1</v>
      </c>
      <c r="B44">
        <v>1</v>
      </c>
      <c r="C44">
        <v>0</v>
      </c>
      <c r="D44">
        <v>0</v>
      </c>
      <c r="E44">
        <v>1</v>
      </c>
      <c r="F44" s="1" t="s">
        <v>296</v>
      </c>
      <c r="G44" s="1" t="s">
        <v>200</v>
      </c>
      <c r="H44" t="s">
        <v>315</v>
      </c>
      <c r="I44" t="s">
        <v>318</v>
      </c>
      <c r="J44">
        <v>2011</v>
      </c>
    </row>
    <row r="45" spans="1:10">
      <c r="A45">
        <f>COUNTIF(checklist!$A$2:$A$76,G45)</f>
        <v>1</v>
      </c>
      <c r="B45">
        <v>1</v>
      </c>
      <c r="C45">
        <v>0</v>
      </c>
      <c r="D45">
        <v>0</v>
      </c>
      <c r="E45">
        <v>1</v>
      </c>
      <c r="F45" s="1" t="s">
        <v>282</v>
      </c>
      <c r="G45" s="1" t="s">
        <v>200</v>
      </c>
      <c r="H45" t="s">
        <v>315</v>
      </c>
      <c r="I45" t="s">
        <v>322</v>
      </c>
      <c r="J45">
        <v>2000</v>
      </c>
    </row>
    <row r="46" spans="1:10">
      <c r="A46">
        <f>COUNTIF(checklist!$A$2:$A$76,G46)</f>
        <v>1</v>
      </c>
      <c r="B46">
        <v>1</v>
      </c>
      <c r="C46">
        <v>0</v>
      </c>
      <c r="D46">
        <v>0</v>
      </c>
      <c r="E46">
        <v>1</v>
      </c>
      <c r="F46" s="1" t="s">
        <v>236</v>
      </c>
      <c r="G46" s="1" t="s">
        <v>172</v>
      </c>
      <c r="H46" t="s">
        <v>317</v>
      </c>
      <c r="I46" t="s">
        <v>318</v>
      </c>
      <c r="J46">
        <v>2020</v>
      </c>
    </row>
    <row r="47" spans="1:10">
      <c r="A47">
        <f>COUNTIF(checklist!$A$2:$A$76,G47)</f>
        <v>1</v>
      </c>
      <c r="B47">
        <v>1</v>
      </c>
      <c r="C47">
        <v>0</v>
      </c>
      <c r="D47">
        <v>0</v>
      </c>
      <c r="E47">
        <v>1</v>
      </c>
      <c r="F47" s="1" t="s">
        <v>278</v>
      </c>
      <c r="G47" s="1" t="s">
        <v>138</v>
      </c>
      <c r="H47" t="s">
        <v>315</v>
      </c>
      <c r="I47" t="s">
        <v>318</v>
      </c>
      <c r="J47">
        <v>2000</v>
      </c>
    </row>
    <row r="48" spans="1:10">
      <c r="A48">
        <f>COUNTIF(checklist!$A$2:$A$76,G48)</f>
        <v>1</v>
      </c>
      <c r="B48">
        <v>1</v>
      </c>
      <c r="C48">
        <v>0</v>
      </c>
      <c r="D48">
        <v>0</v>
      </c>
      <c r="E48">
        <v>0</v>
      </c>
      <c r="F48" s="1" t="s">
        <v>247</v>
      </c>
      <c r="G48" s="1" t="s">
        <v>239</v>
      </c>
      <c r="H48" t="s">
        <v>313</v>
      </c>
      <c r="I48" t="s">
        <v>311</v>
      </c>
      <c r="J48">
        <v>2018</v>
      </c>
    </row>
    <row r="49" spans="1:10">
      <c r="A49">
        <f>COUNTIF(checklist!$A$2:$A$76,G49)</f>
        <v>1</v>
      </c>
      <c r="B49">
        <v>1</v>
      </c>
      <c r="C49">
        <v>0</v>
      </c>
      <c r="D49">
        <v>0</v>
      </c>
      <c r="E49">
        <v>1</v>
      </c>
      <c r="F49" s="1" t="s">
        <v>242</v>
      </c>
      <c r="G49" s="1" t="s">
        <v>239</v>
      </c>
      <c r="H49" t="s">
        <v>315</v>
      </c>
      <c r="I49" t="s">
        <v>318</v>
      </c>
      <c r="J49">
        <v>2000</v>
      </c>
    </row>
    <row r="50" spans="1:10">
      <c r="A50">
        <f>COUNTIF(checklist!$A$2:$A$76,G50)</f>
        <v>1</v>
      </c>
      <c r="B50">
        <v>1</v>
      </c>
      <c r="C50">
        <v>0</v>
      </c>
      <c r="D50">
        <v>0</v>
      </c>
      <c r="E50">
        <v>0</v>
      </c>
      <c r="F50" s="1" t="s">
        <v>238</v>
      </c>
      <c r="G50" s="1" t="s">
        <v>239</v>
      </c>
      <c r="H50" t="s">
        <v>315</v>
      </c>
      <c r="I50" t="s">
        <v>318</v>
      </c>
      <c r="J50">
        <v>2000</v>
      </c>
    </row>
    <row r="51" spans="1:10">
      <c r="A51">
        <f>COUNTIF(checklist!$A$2:$A$76,G51)</f>
        <v>1</v>
      </c>
      <c r="B51">
        <v>1</v>
      </c>
      <c r="C51">
        <v>0</v>
      </c>
      <c r="D51">
        <v>0</v>
      </c>
      <c r="E51">
        <v>0</v>
      </c>
      <c r="F51" s="1" t="s">
        <v>255</v>
      </c>
      <c r="G51" s="1" t="s">
        <v>239</v>
      </c>
      <c r="H51" t="s">
        <v>335</v>
      </c>
      <c r="I51" t="s">
        <v>311</v>
      </c>
      <c r="J51">
        <v>2011</v>
      </c>
    </row>
    <row r="52" spans="1:10">
      <c r="A52">
        <f>COUNTIF(checklist!$A$2:$A$76,G52)</f>
        <v>1</v>
      </c>
      <c r="B52">
        <v>1</v>
      </c>
      <c r="C52">
        <v>0</v>
      </c>
      <c r="D52">
        <v>0</v>
      </c>
      <c r="E52">
        <v>1</v>
      </c>
      <c r="F52" s="1" t="s">
        <v>293</v>
      </c>
      <c r="G52" s="1" t="s">
        <v>251</v>
      </c>
      <c r="H52" t="s">
        <v>317</v>
      </c>
      <c r="I52" t="s">
        <v>318</v>
      </c>
      <c r="J52">
        <v>2021</v>
      </c>
    </row>
    <row r="53" spans="1:10">
      <c r="A53">
        <f>COUNTIF(checklist!$A$2:$A$76,G53)</f>
        <v>1</v>
      </c>
      <c r="B53">
        <v>1</v>
      </c>
      <c r="C53">
        <v>0</v>
      </c>
      <c r="D53">
        <v>0</v>
      </c>
      <c r="E53">
        <v>1</v>
      </c>
      <c r="F53" s="1" t="s">
        <v>287</v>
      </c>
      <c r="G53" s="1" t="s">
        <v>251</v>
      </c>
      <c r="H53" t="s">
        <v>315</v>
      </c>
      <c r="I53" t="s">
        <v>318</v>
      </c>
      <c r="J53">
        <v>2021</v>
      </c>
    </row>
    <row r="54" spans="1:10">
      <c r="A54">
        <f>COUNTIF(checklist!$A$2:$A$76,G54)</f>
        <v>1</v>
      </c>
      <c r="B54">
        <v>1</v>
      </c>
      <c r="C54">
        <v>0</v>
      </c>
      <c r="D54">
        <v>0</v>
      </c>
      <c r="E54">
        <v>1</v>
      </c>
      <c r="F54" s="1" t="s">
        <v>298</v>
      </c>
      <c r="G54" s="1" t="s">
        <v>251</v>
      </c>
      <c r="H54" t="s">
        <v>315</v>
      </c>
      <c r="I54" t="s">
        <v>316</v>
      </c>
      <c r="J54">
        <v>2016</v>
      </c>
    </row>
    <row r="55" spans="1:10">
      <c r="A55">
        <f>COUNTIF(checklist!$A$2:$A$76,G55)</f>
        <v>1</v>
      </c>
      <c r="B55">
        <v>1</v>
      </c>
      <c r="C55">
        <v>0</v>
      </c>
      <c r="D55">
        <v>0</v>
      </c>
      <c r="E55">
        <v>0</v>
      </c>
      <c r="F55" s="1" t="s">
        <v>266</v>
      </c>
      <c r="G55" s="1" t="s">
        <v>251</v>
      </c>
      <c r="H55" t="s">
        <v>315</v>
      </c>
      <c r="I55" t="s">
        <v>323</v>
      </c>
      <c r="J55">
        <v>2014</v>
      </c>
    </row>
    <row r="56" spans="1:10">
      <c r="A56">
        <f>COUNTIF(checklist!$A$2:$A$76,G56)</f>
        <v>1</v>
      </c>
      <c r="B56">
        <v>1</v>
      </c>
      <c r="C56">
        <v>0</v>
      </c>
      <c r="D56">
        <v>0</v>
      </c>
      <c r="E56">
        <v>0</v>
      </c>
      <c r="F56" s="1" t="s">
        <v>253</v>
      </c>
      <c r="G56" s="1" t="s">
        <v>251</v>
      </c>
      <c r="H56" t="s">
        <v>314</v>
      </c>
      <c r="I56" t="s">
        <v>314</v>
      </c>
      <c r="J56">
        <v>2011</v>
      </c>
    </row>
    <row r="57" spans="1:10">
      <c r="A57">
        <f>COUNTIF(checklist!$A$2:$A$76,G57)</f>
        <v>1</v>
      </c>
      <c r="B57">
        <v>1</v>
      </c>
      <c r="C57">
        <v>0</v>
      </c>
      <c r="D57">
        <v>0</v>
      </c>
      <c r="E57">
        <v>0</v>
      </c>
      <c r="F57" s="1" t="s">
        <v>250</v>
      </c>
      <c r="G57" s="1" t="s">
        <v>251</v>
      </c>
      <c r="H57" t="s">
        <v>330</v>
      </c>
      <c r="I57" t="s">
        <v>330</v>
      </c>
      <c r="J57">
        <v>2006</v>
      </c>
    </row>
    <row r="58" spans="1:10">
      <c r="A58">
        <f>COUNTIF(checklist!$A$2:$A$76,G58)</f>
        <v>1</v>
      </c>
      <c r="B58">
        <v>1</v>
      </c>
      <c r="C58">
        <v>0</v>
      </c>
      <c r="D58">
        <v>0</v>
      </c>
      <c r="E58">
        <v>1</v>
      </c>
      <c r="F58" s="1" t="s">
        <v>299</v>
      </c>
      <c r="G58" s="1" t="s">
        <v>27</v>
      </c>
      <c r="H58" t="s">
        <v>334</v>
      </c>
      <c r="I58" t="s">
        <v>322</v>
      </c>
      <c r="J58">
        <v>2009</v>
      </c>
    </row>
    <row r="59" spans="1:10">
      <c r="A59">
        <f>COUNTIF(checklist!$A$2:$A$76,G59)</f>
        <v>1</v>
      </c>
      <c r="B59">
        <v>1</v>
      </c>
      <c r="C59">
        <v>0</v>
      </c>
      <c r="D59">
        <v>0</v>
      </c>
      <c r="E59">
        <v>0</v>
      </c>
      <c r="F59" s="1" t="s">
        <v>264</v>
      </c>
      <c r="G59" s="1" t="s">
        <v>26</v>
      </c>
      <c r="H59" t="s">
        <v>321</v>
      </c>
      <c r="I59" t="s">
        <v>321</v>
      </c>
      <c r="J59">
        <v>2010</v>
      </c>
    </row>
    <row r="60" spans="1:10">
      <c r="A60">
        <f>COUNTIF(checklist!$A$2:$A$76,G60)</f>
        <v>1</v>
      </c>
      <c r="B60">
        <v>1</v>
      </c>
      <c r="C60">
        <v>0</v>
      </c>
      <c r="D60">
        <v>0</v>
      </c>
      <c r="E60">
        <v>0</v>
      </c>
      <c r="F60" s="1" t="s">
        <v>25</v>
      </c>
      <c r="G60" s="1" t="s">
        <v>26</v>
      </c>
      <c r="H60" t="s">
        <v>314</v>
      </c>
      <c r="I60" t="s">
        <v>314</v>
      </c>
      <c r="J60">
        <v>2017</v>
      </c>
    </row>
    <row r="61" spans="1:10">
      <c r="A61">
        <f>COUNTIF(checklist!$A$2:$A$76,G61)</f>
        <v>1</v>
      </c>
      <c r="B61">
        <v>1</v>
      </c>
      <c r="C61">
        <v>0</v>
      </c>
      <c r="D61">
        <v>0</v>
      </c>
      <c r="E61">
        <v>0</v>
      </c>
      <c r="F61" s="1" t="s">
        <v>241</v>
      </c>
      <c r="G61" s="1" t="s">
        <v>26</v>
      </c>
      <c r="H61" t="s">
        <v>324</v>
      </c>
      <c r="I61" t="s">
        <v>325</v>
      </c>
      <c r="J61">
        <v>2018</v>
      </c>
    </row>
    <row r="62" spans="1:10">
      <c r="A62">
        <f>COUNTIF(checklist!$A$2:$A$76,G62)</f>
        <v>1</v>
      </c>
      <c r="B62">
        <v>1</v>
      </c>
      <c r="C62">
        <v>0</v>
      </c>
      <c r="D62">
        <v>0</v>
      </c>
      <c r="E62">
        <v>1</v>
      </c>
      <c r="F62" s="1" t="s">
        <v>244</v>
      </c>
      <c r="G62" s="1" t="s">
        <v>26</v>
      </c>
      <c r="H62" t="s">
        <v>326</v>
      </c>
      <c r="I62" t="s">
        <v>316</v>
      </c>
      <c r="J62">
        <v>2007</v>
      </c>
    </row>
    <row r="63" spans="1:10">
      <c r="A63">
        <f>COUNTIF(checklist!$A$2:$A$76,G63)</f>
        <v>1</v>
      </c>
      <c r="B63">
        <v>1</v>
      </c>
      <c r="C63">
        <v>0</v>
      </c>
      <c r="D63">
        <v>0</v>
      </c>
      <c r="E63">
        <v>1</v>
      </c>
      <c r="F63" s="1" t="s">
        <v>240</v>
      </c>
      <c r="G63" s="1" t="s">
        <v>26</v>
      </c>
      <c r="H63" t="s">
        <v>323</v>
      </c>
      <c r="I63" t="s">
        <v>323</v>
      </c>
      <c r="J63">
        <v>2017</v>
      </c>
    </row>
    <row r="64" spans="1:10">
      <c r="A64">
        <f>COUNTIF(checklist!$A$2:$A$76,G64)</f>
        <v>1</v>
      </c>
      <c r="B64">
        <v>1</v>
      </c>
      <c r="C64">
        <v>0</v>
      </c>
      <c r="D64">
        <v>0</v>
      </c>
      <c r="E64">
        <v>1</v>
      </c>
      <c r="F64" s="1" t="s">
        <v>256</v>
      </c>
      <c r="G64" s="1" t="s">
        <v>26</v>
      </c>
      <c r="H64" t="s">
        <v>327</v>
      </c>
      <c r="I64" t="s">
        <v>327</v>
      </c>
      <c r="J64">
        <v>2002</v>
      </c>
    </row>
    <row r="65" spans="1:10">
      <c r="A65">
        <f>COUNTIF(checklist!$A$2:$A$76,G65)</f>
        <v>1</v>
      </c>
      <c r="B65">
        <v>1</v>
      </c>
      <c r="C65">
        <v>0</v>
      </c>
      <c r="D65">
        <v>0</v>
      </c>
      <c r="E65">
        <v>1</v>
      </c>
      <c r="F65" s="1" t="s">
        <v>254</v>
      </c>
      <c r="G65" s="1" t="s">
        <v>26</v>
      </c>
      <c r="H65" t="s">
        <v>315</v>
      </c>
      <c r="I65" t="s">
        <v>314</v>
      </c>
      <c r="J65">
        <v>2007</v>
      </c>
    </row>
    <row r="66" spans="1:10">
      <c r="A66">
        <f>COUNTIF(checklist!$A$2:$A$76,G66)</f>
        <v>1</v>
      </c>
      <c r="B66">
        <v>1</v>
      </c>
      <c r="C66">
        <v>0</v>
      </c>
      <c r="D66">
        <v>0</v>
      </c>
      <c r="E66">
        <v>0</v>
      </c>
      <c r="F66" s="1" t="s">
        <v>300</v>
      </c>
      <c r="G66" s="1" t="s">
        <v>26</v>
      </c>
      <c r="H66" t="s">
        <v>315</v>
      </c>
      <c r="I66" t="s">
        <v>318</v>
      </c>
      <c r="J66">
        <v>2014</v>
      </c>
    </row>
    <row r="67" spans="1:10">
      <c r="A67">
        <f>COUNTIF(checklist!$A$2:$A$76,G67)</f>
        <v>1</v>
      </c>
      <c r="B67">
        <v>1</v>
      </c>
      <c r="C67">
        <v>0</v>
      </c>
      <c r="D67">
        <v>0</v>
      </c>
      <c r="E67">
        <v>1</v>
      </c>
      <c r="F67" s="1" t="s">
        <v>246</v>
      </c>
      <c r="G67" s="1" t="s">
        <v>202</v>
      </c>
      <c r="H67" t="s">
        <v>317</v>
      </c>
      <c r="I67" t="s">
        <v>318</v>
      </c>
      <c r="J67">
        <v>2000</v>
      </c>
    </row>
    <row r="68" spans="1:10">
      <c r="A68">
        <f>COUNTIF(checklist!$A$2:$A$76,G68)</f>
        <v>1</v>
      </c>
      <c r="B68">
        <v>1</v>
      </c>
      <c r="C68">
        <v>0</v>
      </c>
      <c r="D68">
        <v>0</v>
      </c>
      <c r="E68">
        <v>1</v>
      </c>
      <c r="F68" s="1" t="s">
        <v>276</v>
      </c>
      <c r="G68" s="1" t="s">
        <v>203</v>
      </c>
      <c r="H68" t="s">
        <v>317</v>
      </c>
      <c r="I68" t="s">
        <v>318</v>
      </c>
      <c r="J68">
        <v>2000</v>
      </c>
    </row>
    <row r="69" spans="1:10">
      <c r="A69">
        <f>COUNTIF(checklist!$A$2:$A$76,G69)</f>
        <v>1</v>
      </c>
      <c r="B69">
        <v>1</v>
      </c>
      <c r="C69">
        <v>0</v>
      </c>
      <c r="D69">
        <v>0</v>
      </c>
      <c r="E69">
        <v>0</v>
      </c>
      <c r="F69" s="1" t="s">
        <v>258</v>
      </c>
      <c r="G69" s="1" t="s">
        <v>98</v>
      </c>
      <c r="H69" t="s">
        <v>315</v>
      </c>
      <c r="I69" t="s">
        <v>323</v>
      </c>
      <c r="J69">
        <v>2005</v>
      </c>
    </row>
    <row r="70" spans="1:10">
      <c r="A70">
        <f>COUNTIF(checklist!$A$2:$A$76,G70)</f>
        <v>1</v>
      </c>
      <c r="B70">
        <v>1</v>
      </c>
      <c r="C70">
        <v>0</v>
      </c>
      <c r="D70">
        <v>0</v>
      </c>
      <c r="E70">
        <v>1</v>
      </c>
      <c r="F70" s="1" t="s">
        <v>286</v>
      </c>
      <c r="G70" s="1" t="s">
        <v>10</v>
      </c>
      <c r="H70" t="s">
        <v>314</v>
      </c>
      <c r="I70" t="s">
        <v>314</v>
      </c>
      <c r="J70">
        <v>2020</v>
      </c>
    </row>
    <row r="71" spans="1:10">
      <c r="A71">
        <f>COUNTIF(checklist!$A$2:$A$76,G71)</f>
        <v>1</v>
      </c>
      <c r="B71">
        <v>1</v>
      </c>
      <c r="C71">
        <v>0</v>
      </c>
      <c r="D71">
        <v>0</v>
      </c>
      <c r="E71">
        <v>1</v>
      </c>
      <c r="F71" s="1" t="s">
        <v>273</v>
      </c>
      <c r="G71" s="1" t="s">
        <v>10</v>
      </c>
      <c r="H71" t="s">
        <v>315</v>
      </c>
      <c r="I71" t="s">
        <v>318</v>
      </c>
      <c r="J71">
        <v>2007</v>
      </c>
    </row>
    <row r="75" spans="1:10">
      <c r="F75" s="3"/>
      <c r="G75" s="2"/>
      <c r="I75" s="2"/>
      <c r="J75" s="2"/>
    </row>
  </sheetData>
  <sortState xmlns:xlrd2="http://schemas.microsoft.com/office/spreadsheetml/2017/richdata2" ref="A2:J71">
    <sortCondition descending="1" ref="C3:C7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808A-85FE-4C7E-8C1F-7EB2B137F8FF}">
  <dimension ref="A1:K219"/>
  <sheetViews>
    <sheetView workbookViewId="0">
      <pane ySplit="1" topLeftCell="A72" activePane="bottomLeft" state="frozen"/>
      <selection pane="bottomLeft" activeCell="B2" sqref="B2:J80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25.7109375" bestFit="1" customWidth="1"/>
    <col min="7" max="7" width="26.140625" customWidth="1"/>
    <col min="8" max="8" width="11.42578125" bestFit="1" customWidth="1"/>
    <col min="9" max="9" width="12.28515625" bestFit="1" customWidth="1"/>
  </cols>
  <sheetData>
    <row r="1" spans="1:11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  <c r="K1" s="2"/>
    </row>
    <row r="2" spans="1:11">
      <c r="A2">
        <f>COUNTIF(checklist!$A$2:$A$76,G2)</f>
        <v>1</v>
      </c>
      <c r="C2">
        <v>1</v>
      </c>
      <c r="F2" t="s">
        <v>506</v>
      </c>
      <c r="G2" t="s">
        <v>187</v>
      </c>
      <c r="H2" t="s">
        <v>317</v>
      </c>
      <c r="I2" t="s">
        <v>318</v>
      </c>
      <c r="J2">
        <v>2020</v>
      </c>
    </row>
    <row r="3" spans="1:11">
      <c r="A3">
        <f>COUNTIF(checklist!$A$2:$A$76,G3)</f>
        <v>1</v>
      </c>
      <c r="B3">
        <v>1</v>
      </c>
      <c r="C3">
        <v>1</v>
      </c>
      <c r="D3">
        <v>1</v>
      </c>
      <c r="E3">
        <v>1</v>
      </c>
      <c r="F3" t="s">
        <v>508</v>
      </c>
      <c r="G3" t="s">
        <v>187</v>
      </c>
      <c r="H3" t="s">
        <v>317</v>
      </c>
      <c r="I3" t="s">
        <v>318</v>
      </c>
      <c r="J3">
        <v>2014</v>
      </c>
    </row>
    <row r="4" spans="1:11">
      <c r="A4">
        <f>COUNTIF(checklist!$A$2:$A$76,G4)</f>
        <v>1</v>
      </c>
      <c r="C4">
        <v>1</v>
      </c>
      <c r="F4" t="s">
        <v>509</v>
      </c>
      <c r="G4" t="s">
        <v>14</v>
      </c>
      <c r="H4" t="s">
        <v>341</v>
      </c>
      <c r="I4" t="s">
        <v>318</v>
      </c>
      <c r="J4">
        <v>2020</v>
      </c>
    </row>
    <row r="5" spans="1:11">
      <c r="A5">
        <f>COUNTIF(checklist!$A$2:$A$76,G5)</f>
        <v>1</v>
      </c>
      <c r="C5">
        <v>1</v>
      </c>
      <c r="D5">
        <v>1</v>
      </c>
      <c r="F5" t="s">
        <v>67</v>
      </c>
      <c r="G5" t="s">
        <v>17</v>
      </c>
      <c r="H5" t="s">
        <v>322</v>
      </c>
      <c r="I5" t="s">
        <v>322</v>
      </c>
      <c r="J5">
        <v>2014</v>
      </c>
    </row>
    <row r="6" spans="1:11">
      <c r="A6">
        <f>COUNTIF(checklist!$A$2:$A$76,G6)</f>
        <v>1</v>
      </c>
      <c r="C6">
        <v>1</v>
      </c>
      <c r="E6">
        <v>1</v>
      </c>
      <c r="F6" t="s">
        <v>502</v>
      </c>
      <c r="G6" t="s">
        <v>17</v>
      </c>
      <c r="H6" t="s">
        <v>347</v>
      </c>
      <c r="I6" t="s">
        <v>322</v>
      </c>
      <c r="J6">
        <v>1995</v>
      </c>
    </row>
    <row r="7" spans="1:11">
      <c r="A7">
        <f>COUNTIF(checklist!$A$2:$A$76,G7)</f>
        <v>1</v>
      </c>
      <c r="C7">
        <v>1</v>
      </c>
      <c r="F7" t="s">
        <v>504</v>
      </c>
      <c r="G7" t="s">
        <v>17</v>
      </c>
      <c r="H7" t="s">
        <v>322</v>
      </c>
      <c r="I7" t="s">
        <v>322</v>
      </c>
      <c r="J7">
        <v>2022</v>
      </c>
    </row>
    <row r="8" spans="1:11">
      <c r="A8">
        <f>COUNTIF(checklist!$A$2:$A$76,G8)</f>
        <v>1</v>
      </c>
      <c r="C8">
        <v>1</v>
      </c>
      <c r="F8" t="s">
        <v>379</v>
      </c>
      <c r="G8" t="s">
        <v>17</v>
      </c>
      <c r="H8" t="s">
        <v>317</v>
      </c>
      <c r="I8" t="s">
        <v>322</v>
      </c>
      <c r="J8">
        <v>2015</v>
      </c>
    </row>
    <row r="9" spans="1:11">
      <c r="A9">
        <f>COUNTIF(checklist!$A$2:$A$76,G9)</f>
        <v>1</v>
      </c>
      <c r="C9">
        <v>1</v>
      </c>
      <c r="D9">
        <v>1</v>
      </c>
      <c r="E9">
        <v>1</v>
      </c>
      <c r="F9" t="s">
        <v>385</v>
      </c>
      <c r="G9" t="s">
        <v>17</v>
      </c>
      <c r="H9" t="s">
        <v>317</v>
      </c>
      <c r="I9" t="s">
        <v>322</v>
      </c>
      <c r="J9">
        <v>2019</v>
      </c>
    </row>
    <row r="10" spans="1:11">
      <c r="A10">
        <f>COUNTIF(checklist!$A$2:$A$76,G10)</f>
        <v>1</v>
      </c>
      <c r="C10">
        <v>1</v>
      </c>
      <c r="F10" t="s">
        <v>289</v>
      </c>
      <c r="G10" t="s">
        <v>17</v>
      </c>
      <c r="H10" t="s">
        <v>315</v>
      </c>
      <c r="I10" t="s">
        <v>318</v>
      </c>
      <c r="J10">
        <v>2013</v>
      </c>
    </row>
    <row r="11" spans="1:11">
      <c r="A11">
        <f>COUNTIF(checklist!$A$2:$A$76,G11)</f>
        <v>1</v>
      </c>
      <c r="C11">
        <v>1</v>
      </c>
      <c r="F11" t="s">
        <v>515</v>
      </c>
      <c r="G11" t="s">
        <v>17</v>
      </c>
      <c r="H11" t="s">
        <v>348</v>
      </c>
      <c r="I11" t="s">
        <v>318</v>
      </c>
      <c r="J11">
        <v>2018</v>
      </c>
    </row>
    <row r="12" spans="1:11">
      <c r="A12">
        <f>COUNTIF(checklist!$A$2:$A$76,G12)</f>
        <v>1</v>
      </c>
      <c r="C12">
        <v>1</v>
      </c>
      <c r="D12">
        <v>1</v>
      </c>
      <c r="F12" t="s">
        <v>69</v>
      </c>
      <c r="G12" t="s">
        <v>17</v>
      </c>
      <c r="H12" t="s">
        <v>322</v>
      </c>
      <c r="I12" t="s">
        <v>322</v>
      </c>
      <c r="J12">
        <v>2016</v>
      </c>
    </row>
    <row r="13" spans="1:11">
      <c r="A13">
        <f>COUNTIF(checklist!$A$2:$A$76,G13)</f>
        <v>1</v>
      </c>
      <c r="C13">
        <v>1</v>
      </c>
      <c r="F13" t="s">
        <v>517</v>
      </c>
      <c r="G13" s="1" t="s">
        <v>209</v>
      </c>
      <c r="H13" t="s">
        <v>314</v>
      </c>
      <c r="I13" t="s">
        <v>323</v>
      </c>
      <c r="J13">
        <v>2017</v>
      </c>
    </row>
    <row r="14" spans="1:11">
      <c r="A14">
        <f>COUNTIF(checklist!$A$2:$A$76,G14)</f>
        <v>1</v>
      </c>
      <c r="C14">
        <v>1</v>
      </c>
      <c r="D14">
        <v>1</v>
      </c>
      <c r="F14" t="s">
        <v>520</v>
      </c>
      <c r="G14" s="1" t="s">
        <v>209</v>
      </c>
      <c r="H14" t="s">
        <v>317</v>
      </c>
      <c r="I14" t="s">
        <v>336</v>
      </c>
      <c r="J14">
        <v>2017</v>
      </c>
    </row>
    <row r="15" spans="1:11">
      <c r="A15">
        <f>COUNTIF(checklist!$A$2:$A$76,G15)</f>
        <v>1</v>
      </c>
      <c r="C15">
        <v>1</v>
      </c>
      <c r="F15" t="s">
        <v>522</v>
      </c>
      <c r="G15" s="1" t="s">
        <v>24</v>
      </c>
      <c r="H15" t="s">
        <v>523</v>
      </c>
      <c r="I15" t="s">
        <v>523</v>
      </c>
      <c r="J15">
        <v>2018</v>
      </c>
    </row>
    <row r="16" spans="1:11">
      <c r="A16">
        <f>COUNTIF(checklist!$A$2:$A$76,G16)</f>
        <v>1</v>
      </c>
      <c r="C16">
        <v>1</v>
      </c>
      <c r="F16" t="s">
        <v>525</v>
      </c>
      <c r="G16" s="1" t="s">
        <v>24</v>
      </c>
      <c r="H16" t="s">
        <v>322</v>
      </c>
      <c r="I16" t="s">
        <v>322</v>
      </c>
      <c r="J16">
        <v>2022</v>
      </c>
    </row>
    <row r="17" spans="1:10">
      <c r="A17">
        <f>COUNTIF(checklist!$A$2:$A$76,G17)</f>
        <v>1</v>
      </c>
      <c r="C17">
        <v>1</v>
      </c>
      <c r="D17">
        <v>1</v>
      </c>
      <c r="F17" t="s">
        <v>30</v>
      </c>
      <c r="G17" s="1" t="s">
        <v>24</v>
      </c>
      <c r="H17" t="s">
        <v>317</v>
      </c>
      <c r="I17" t="s">
        <v>318</v>
      </c>
      <c r="J17">
        <v>2017</v>
      </c>
    </row>
    <row r="18" spans="1:10">
      <c r="A18">
        <f>COUNTIF(checklist!$A$2:$A$76,G18)</f>
        <v>1</v>
      </c>
      <c r="C18">
        <v>1</v>
      </c>
      <c r="F18" t="s">
        <v>528</v>
      </c>
      <c r="G18" s="1" t="s">
        <v>24</v>
      </c>
      <c r="H18" t="s">
        <v>317</v>
      </c>
      <c r="I18" t="s">
        <v>318</v>
      </c>
      <c r="J18">
        <v>2020</v>
      </c>
    </row>
    <row r="19" spans="1:10">
      <c r="A19">
        <f>COUNTIF(checklist!$A$2:$A$76,G19)</f>
        <v>1</v>
      </c>
      <c r="C19">
        <v>1</v>
      </c>
      <c r="F19" t="s">
        <v>530</v>
      </c>
      <c r="G19" s="1" t="s">
        <v>192</v>
      </c>
      <c r="H19" t="s">
        <v>317</v>
      </c>
      <c r="I19" t="s">
        <v>318</v>
      </c>
      <c r="J19">
        <v>2021</v>
      </c>
    </row>
    <row r="20" spans="1:10">
      <c r="A20">
        <f>COUNTIF(checklist!$A$2:$A$76,G20)</f>
        <v>1</v>
      </c>
      <c r="C20">
        <v>1</v>
      </c>
      <c r="D20">
        <v>1</v>
      </c>
      <c r="F20" t="s">
        <v>67</v>
      </c>
      <c r="G20" t="s">
        <v>12</v>
      </c>
      <c r="H20" t="s">
        <v>322</v>
      </c>
      <c r="I20" t="s">
        <v>322</v>
      </c>
      <c r="J20">
        <v>2014</v>
      </c>
    </row>
    <row r="21" spans="1:10">
      <c r="A21">
        <f>COUNTIF(checklist!$A$2:$A$76,G21)</f>
        <v>1</v>
      </c>
      <c r="C21">
        <v>1</v>
      </c>
      <c r="F21" t="s">
        <v>531</v>
      </c>
      <c r="G21" s="1" t="s">
        <v>12</v>
      </c>
      <c r="H21" t="s">
        <v>499</v>
      </c>
      <c r="I21" t="s">
        <v>323</v>
      </c>
      <c r="J21">
        <v>2003</v>
      </c>
    </row>
    <row r="22" spans="1:10">
      <c r="A22">
        <f>COUNTIF(checklist!$A$2:$A$76,G22)</f>
        <v>1</v>
      </c>
      <c r="C22">
        <v>1</v>
      </c>
      <c r="D22">
        <v>1</v>
      </c>
      <c r="F22" t="s">
        <v>19</v>
      </c>
      <c r="G22" s="1" t="s">
        <v>12</v>
      </c>
      <c r="H22" t="s">
        <v>348</v>
      </c>
      <c r="I22" t="s">
        <v>318</v>
      </c>
      <c r="J22">
        <v>2015</v>
      </c>
    </row>
    <row r="23" spans="1:10">
      <c r="A23">
        <f>COUNTIF(checklist!$A$2:$A$76,G23)</f>
        <v>1</v>
      </c>
      <c r="C23">
        <v>1</v>
      </c>
      <c r="D23">
        <v>1</v>
      </c>
      <c r="F23" t="s">
        <v>67</v>
      </c>
      <c r="G23" t="s">
        <v>21</v>
      </c>
      <c r="H23" t="s">
        <v>322</v>
      </c>
      <c r="I23" t="s">
        <v>322</v>
      </c>
      <c r="J23">
        <v>2014</v>
      </c>
    </row>
    <row r="24" spans="1:10">
      <c r="A24">
        <f>COUNTIF(checklist!$A$2:$A$76,G24)</f>
        <v>1</v>
      </c>
      <c r="C24">
        <v>1</v>
      </c>
      <c r="F24" t="s">
        <v>535</v>
      </c>
      <c r="G24" s="1" t="s">
        <v>193</v>
      </c>
      <c r="H24" t="s">
        <v>323</v>
      </c>
      <c r="I24" t="s">
        <v>318</v>
      </c>
      <c r="J24">
        <v>2020</v>
      </c>
    </row>
    <row r="25" spans="1:10">
      <c r="A25">
        <f>COUNTIF(checklist!$A$2:$A$76,G25)</f>
        <v>1</v>
      </c>
      <c r="C25">
        <v>1</v>
      </c>
      <c r="D25">
        <v>1</v>
      </c>
      <c r="E25">
        <v>1</v>
      </c>
      <c r="F25" t="s">
        <v>235</v>
      </c>
      <c r="G25" s="1" t="s">
        <v>216</v>
      </c>
      <c r="H25" t="s">
        <v>314</v>
      </c>
      <c r="I25" t="s">
        <v>314</v>
      </c>
      <c r="J25">
        <v>2019</v>
      </c>
    </row>
    <row r="26" spans="1:10">
      <c r="A26">
        <f>COUNTIF(checklist!$A$2:$A$76,G26)</f>
        <v>1</v>
      </c>
      <c r="C26">
        <v>1</v>
      </c>
      <c r="F26" t="s">
        <v>541</v>
      </c>
      <c r="G26" s="1" t="s">
        <v>33</v>
      </c>
      <c r="H26" t="s">
        <v>322</v>
      </c>
      <c r="I26" t="s">
        <v>322</v>
      </c>
      <c r="J26">
        <v>2008</v>
      </c>
    </row>
    <row r="27" spans="1:10">
      <c r="A27">
        <f>COUNTIF(checklist!$A$2:$A$76,G27)</f>
        <v>1</v>
      </c>
      <c r="C27">
        <v>1</v>
      </c>
      <c r="F27" t="s">
        <v>543</v>
      </c>
      <c r="G27" s="1" t="s">
        <v>194</v>
      </c>
      <c r="H27" t="s">
        <v>373</v>
      </c>
      <c r="I27" t="s">
        <v>322</v>
      </c>
      <c r="J27">
        <v>2019</v>
      </c>
    </row>
    <row r="28" spans="1:10">
      <c r="A28">
        <f>COUNTIF(checklist!$A$2:$A$76,G28)</f>
        <v>1</v>
      </c>
      <c r="C28">
        <v>1</v>
      </c>
      <c r="E28">
        <v>1</v>
      </c>
      <c r="F28" t="s">
        <v>545</v>
      </c>
      <c r="G28" s="1" t="s">
        <v>182</v>
      </c>
      <c r="H28" t="s">
        <v>313</v>
      </c>
      <c r="I28" t="s">
        <v>318</v>
      </c>
      <c r="J28">
        <v>2015</v>
      </c>
    </row>
    <row r="29" spans="1:10">
      <c r="A29">
        <f>COUNTIF(checklist!$A$2:$A$76,G29)</f>
        <v>1</v>
      </c>
      <c r="C29">
        <v>1</v>
      </c>
      <c r="F29" t="s">
        <v>498</v>
      </c>
      <c r="G29" t="s">
        <v>152</v>
      </c>
      <c r="H29" t="s">
        <v>499</v>
      </c>
      <c r="I29" t="s">
        <v>323</v>
      </c>
      <c r="J29">
        <v>2021</v>
      </c>
    </row>
    <row r="30" spans="1:10">
      <c r="A30">
        <f>COUNTIF(checklist!$A$2:$A$76,G30)</f>
        <v>1</v>
      </c>
      <c r="C30">
        <v>1</v>
      </c>
      <c r="D30">
        <v>1</v>
      </c>
      <c r="F30" t="s">
        <v>67</v>
      </c>
      <c r="G30" t="s">
        <v>195</v>
      </c>
      <c r="H30" t="s">
        <v>322</v>
      </c>
      <c r="I30" t="s">
        <v>322</v>
      </c>
      <c r="J30">
        <v>2014</v>
      </c>
    </row>
    <row r="31" spans="1:10">
      <c r="A31">
        <f>COUNTIF(checklist!$A$2:$A$76,G31)</f>
        <v>1</v>
      </c>
      <c r="C31">
        <v>1</v>
      </c>
      <c r="D31">
        <v>1</v>
      </c>
      <c r="E31">
        <v>1</v>
      </c>
      <c r="F31" t="s">
        <v>79</v>
      </c>
      <c r="G31" s="1" t="s">
        <v>195</v>
      </c>
      <c r="H31" t="s">
        <v>315</v>
      </c>
      <c r="I31" t="s">
        <v>313</v>
      </c>
      <c r="J31">
        <v>2021</v>
      </c>
    </row>
    <row r="32" spans="1:10">
      <c r="A32">
        <f>COUNTIF(checklist!$A$2:$A$76,G32)</f>
        <v>1</v>
      </c>
      <c r="C32">
        <v>1</v>
      </c>
      <c r="F32" t="s">
        <v>414</v>
      </c>
      <c r="G32" s="1" t="s">
        <v>195</v>
      </c>
      <c r="H32" t="s">
        <v>313</v>
      </c>
      <c r="I32" t="s">
        <v>311</v>
      </c>
      <c r="J32">
        <v>2014</v>
      </c>
    </row>
    <row r="33" spans="1:10">
      <c r="A33">
        <f>COUNTIF(checklist!$A$2:$A$76,G33)</f>
        <v>1</v>
      </c>
      <c r="C33">
        <v>1</v>
      </c>
      <c r="F33" t="s">
        <v>33</v>
      </c>
      <c r="G33" s="1" t="s">
        <v>222</v>
      </c>
      <c r="H33" t="s">
        <v>329</v>
      </c>
      <c r="I33" t="s">
        <v>314</v>
      </c>
      <c r="J33">
        <v>2020</v>
      </c>
    </row>
    <row r="34" spans="1:10">
      <c r="A34">
        <f>COUNTIF(checklist!$A$2:$A$76,G34)</f>
        <v>1</v>
      </c>
      <c r="C34">
        <v>1</v>
      </c>
      <c r="F34" t="s">
        <v>550</v>
      </c>
      <c r="G34" s="1" t="s">
        <v>222</v>
      </c>
      <c r="H34" t="s">
        <v>313</v>
      </c>
      <c r="I34" t="s">
        <v>311</v>
      </c>
      <c r="J34">
        <v>2017</v>
      </c>
    </row>
    <row r="35" spans="1:10">
      <c r="A35">
        <f>COUNTIF(checklist!$A$2:$A$76,G35)</f>
        <v>1</v>
      </c>
      <c r="C35">
        <v>1</v>
      </c>
      <c r="F35" t="s">
        <v>552</v>
      </c>
      <c r="G35" s="1" t="s">
        <v>222</v>
      </c>
      <c r="H35" t="s">
        <v>329</v>
      </c>
      <c r="I35" t="s">
        <v>318</v>
      </c>
      <c r="J35">
        <v>2019</v>
      </c>
    </row>
    <row r="36" spans="1:10">
      <c r="A36">
        <f>COUNTIF(checklist!$A$2:$A$76,G36)</f>
        <v>1</v>
      </c>
      <c r="C36">
        <v>1</v>
      </c>
      <c r="F36" t="s">
        <v>554</v>
      </c>
      <c r="G36" s="1" t="s">
        <v>222</v>
      </c>
      <c r="H36" t="s">
        <v>362</v>
      </c>
      <c r="I36" t="s">
        <v>314</v>
      </c>
      <c r="J36">
        <v>2017</v>
      </c>
    </row>
    <row r="37" spans="1:10">
      <c r="A37">
        <f>COUNTIF(checklist!$A$2:$A$76,G37)</f>
        <v>1</v>
      </c>
      <c r="C37">
        <v>1</v>
      </c>
      <c r="F37" t="s">
        <v>556</v>
      </c>
      <c r="G37" s="1" t="s">
        <v>222</v>
      </c>
      <c r="H37" t="s">
        <v>322</v>
      </c>
      <c r="I37" t="s">
        <v>322</v>
      </c>
      <c r="J37">
        <v>2019</v>
      </c>
    </row>
    <row r="38" spans="1:10">
      <c r="A38">
        <f>COUNTIF(checklist!$A$2:$A$76,G38)</f>
        <v>1</v>
      </c>
      <c r="C38">
        <v>1</v>
      </c>
      <c r="E38">
        <v>1</v>
      </c>
      <c r="F38" t="s">
        <v>558</v>
      </c>
      <c r="G38" s="1" t="s">
        <v>222</v>
      </c>
      <c r="H38" t="s">
        <v>362</v>
      </c>
      <c r="I38" t="s">
        <v>362</v>
      </c>
      <c r="J38">
        <v>2021</v>
      </c>
    </row>
    <row r="39" spans="1:10">
      <c r="A39">
        <f>COUNTIF(checklist!$A$2:$A$76,G39)</f>
        <v>1</v>
      </c>
      <c r="C39">
        <v>1</v>
      </c>
      <c r="F39" t="s">
        <v>560</v>
      </c>
      <c r="G39" s="1" t="s">
        <v>222</v>
      </c>
      <c r="H39" t="s">
        <v>322</v>
      </c>
      <c r="I39" t="s">
        <v>322</v>
      </c>
      <c r="J39">
        <v>2015</v>
      </c>
    </row>
    <row r="40" spans="1:10">
      <c r="A40">
        <f>COUNTIF(checklist!$A$2:$A$76,G40)</f>
        <v>1</v>
      </c>
      <c r="C40">
        <v>1</v>
      </c>
      <c r="F40" t="s">
        <v>562</v>
      </c>
      <c r="G40" s="1" t="s">
        <v>222</v>
      </c>
      <c r="H40" t="s">
        <v>348</v>
      </c>
      <c r="I40" t="s">
        <v>318</v>
      </c>
      <c r="J40">
        <v>2019</v>
      </c>
    </row>
    <row r="41" spans="1:10">
      <c r="A41">
        <f>COUNTIF(checklist!$A$2:$A$76,G41)</f>
        <v>1</v>
      </c>
      <c r="C41">
        <v>1</v>
      </c>
      <c r="F41" t="s">
        <v>564</v>
      </c>
      <c r="G41" s="1" t="s">
        <v>222</v>
      </c>
      <c r="H41" t="s">
        <v>329</v>
      </c>
      <c r="I41" t="s">
        <v>318</v>
      </c>
      <c r="J41">
        <v>2020</v>
      </c>
    </row>
    <row r="42" spans="1:10">
      <c r="A42">
        <f>COUNTIF(checklist!$A$2:$A$76,G42)</f>
        <v>1</v>
      </c>
      <c r="C42">
        <v>1</v>
      </c>
      <c r="D42">
        <v>1</v>
      </c>
      <c r="F42" t="s">
        <v>101</v>
      </c>
      <c r="G42" s="1" t="s">
        <v>222</v>
      </c>
      <c r="H42" t="s">
        <v>323</v>
      </c>
      <c r="I42" t="s">
        <v>322</v>
      </c>
      <c r="J42">
        <v>2018</v>
      </c>
    </row>
    <row r="43" spans="1:10">
      <c r="A43">
        <f>COUNTIF(checklist!$A$2:$A$76,G43)</f>
        <v>1</v>
      </c>
      <c r="C43">
        <v>1</v>
      </c>
      <c r="F43" t="s">
        <v>567</v>
      </c>
      <c r="G43" s="1" t="s">
        <v>222</v>
      </c>
      <c r="H43" t="s">
        <v>313</v>
      </c>
      <c r="I43" t="s">
        <v>318</v>
      </c>
      <c r="J43">
        <v>2017</v>
      </c>
    </row>
    <row r="44" spans="1:10">
      <c r="A44">
        <f>COUNTIF(checklist!$A$2:$A$76,G44)</f>
        <v>1</v>
      </c>
      <c r="C44">
        <v>1</v>
      </c>
      <c r="D44">
        <v>1</v>
      </c>
      <c r="F44" t="s">
        <v>569</v>
      </c>
      <c r="G44" s="1" t="s">
        <v>222</v>
      </c>
      <c r="H44" t="s">
        <v>314</v>
      </c>
      <c r="I44" t="s">
        <v>314</v>
      </c>
      <c r="J44">
        <v>2019</v>
      </c>
    </row>
    <row r="45" spans="1:10">
      <c r="A45">
        <f>COUNTIF(checklist!$A$2:$A$76,G45)</f>
        <v>1</v>
      </c>
      <c r="C45">
        <v>1</v>
      </c>
      <c r="F45" t="s">
        <v>571</v>
      </c>
      <c r="G45" s="1" t="s">
        <v>222</v>
      </c>
      <c r="H45" t="s">
        <v>341</v>
      </c>
      <c r="I45" t="s">
        <v>318</v>
      </c>
      <c r="J45">
        <v>2017</v>
      </c>
    </row>
    <row r="46" spans="1:10">
      <c r="A46">
        <f>COUNTIF(checklist!$A$2:$A$76,G46)</f>
        <v>1</v>
      </c>
      <c r="C46">
        <v>1</v>
      </c>
      <c r="D46">
        <v>1</v>
      </c>
      <c r="F46" t="s">
        <v>121</v>
      </c>
      <c r="G46" s="1" t="s">
        <v>222</v>
      </c>
      <c r="H46" t="s">
        <v>314</v>
      </c>
      <c r="I46" t="s">
        <v>314</v>
      </c>
      <c r="J46">
        <v>2016</v>
      </c>
    </row>
    <row r="47" spans="1:10">
      <c r="A47">
        <f>COUNTIF(checklist!$A$2:$A$76,G47)</f>
        <v>1</v>
      </c>
      <c r="C47">
        <v>1</v>
      </c>
      <c r="E47">
        <v>1</v>
      </c>
      <c r="F47" t="s">
        <v>574</v>
      </c>
      <c r="G47" s="1" t="s">
        <v>6</v>
      </c>
      <c r="H47" t="s">
        <v>317</v>
      </c>
      <c r="I47" t="s">
        <v>318</v>
      </c>
      <c r="J47">
        <v>2020</v>
      </c>
    </row>
    <row r="48" spans="1:10">
      <c r="A48">
        <f>COUNTIF(checklist!$A$2:$A$76,G48)</f>
        <v>1</v>
      </c>
      <c r="C48">
        <v>1</v>
      </c>
      <c r="F48" t="s">
        <v>576</v>
      </c>
      <c r="G48" s="1" t="s">
        <v>6</v>
      </c>
      <c r="H48" t="s">
        <v>313</v>
      </c>
      <c r="I48" t="s">
        <v>311</v>
      </c>
      <c r="J48">
        <v>2007</v>
      </c>
    </row>
    <row r="49" spans="1:10">
      <c r="A49">
        <f>COUNTIF(checklist!$A$2:$A$76,G49)</f>
        <v>1</v>
      </c>
      <c r="C49">
        <v>1</v>
      </c>
      <c r="F49" t="s">
        <v>578</v>
      </c>
      <c r="G49" s="1" t="s">
        <v>6</v>
      </c>
      <c r="H49" t="s">
        <v>362</v>
      </c>
      <c r="I49" t="s">
        <v>362</v>
      </c>
      <c r="J49">
        <v>2017</v>
      </c>
    </row>
    <row r="50" spans="1:10">
      <c r="A50">
        <f>COUNTIF(checklist!$A$2:$A$76,G50)</f>
        <v>1</v>
      </c>
      <c r="C50">
        <v>1</v>
      </c>
      <c r="F50" t="s">
        <v>580</v>
      </c>
      <c r="G50" s="1" t="s">
        <v>6</v>
      </c>
      <c r="H50" t="s">
        <v>315</v>
      </c>
      <c r="I50" t="s">
        <v>322</v>
      </c>
      <c r="J50">
        <v>2020</v>
      </c>
    </row>
    <row r="51" spans="1:10">
      <c r="A51">
        <f>COUNTIF(checklist!$A$2:$A$76,G51)</f>
        <v>1</v>
      </c>
      <c r="C51">
        <v>1</v>
      </c>
      <c r="F51" t="s">
        <v>582</v>
      </c>
      <c r="G51" s="1" t="s">
        <v>6</v>
      </c>
      <c r="H51" t="s">
        <v>329</v>
      </c>
      <c r="I51" t="s">
        <v>318</v>
      </c>
      <c r="J51">
        <v>2015</v>
      </c>
    </row>
    <row r="52" spans="1:10">
      <c r="A52">
        <f>COUNTIF(checklist!$A$2:$A$76,G52)</f>
        <v>1</v>
      </c>
      <c r="C52">
        <v>1</v>
      </c>
      <c r="F52" t="s">
        <v>584</v>
      </c>
      <c r="G52" s="1" t="s">
        <v>6</v>
      </c>
      <c r="H52" t="s">
        <v>315</v>
      </c>
      <c r="I52" t="s">
        <v>313</v>
      </c>
      <c r="J52">
        <v>2015</v>
      </c>
    </row>
    <row r="53" spans="1:10">
      <c r="A53">
        <f>COUNTIF(checklist!$A$2:$A$76,G53)</f>
        <v>1</v>
      </c>
      <c r="C53">
        <v>1</v>
      </c>
      <c r="F53" t="s">
        <v>580</v>
      </c>
      <c r="G53" s="1" t="s">
        <v>6</v>
      </c>
      <c r="H53" t="s">
        <v>329</v>
      </c>
      <c r="I53" t="s">
        <v>318</v>
      </c>
      <c r="J53">
        <v>2017</v>
      </c>
    </row>
    <row r="54" spans="1:10">
      <c r="A54">
        <f>COUNTIF(checklist!$A$2:$A$76,G54)</f>
        <v>1</v>
      </c>
      <c r="C54">
        <v>1</v>
      </c>
      <c r="F54" t="s">
        <v>587</v>
      </c>
      <c r="G54" s="1" t="s">
        <v>6</v>
      </c>
      <c r="H54" t="s">
        <v>499</v>
      </c>
      <c r="I54" t="s">
        <v>323</v>
      </c>
      <c r="J54">
        <v>2021</v>
      </c>
    </row>
    <row r="55" spans="1:10">
      <c r="A55">
        <f>COUNTIF(checklist!$A$2:$A$76,G55)</f>
        <v>1</v>
      </c>
      <c r="C55">
        <v>1</v>
      </c>
      <c r="F55" t="s">
        <v>539</v>
      </c>
      <c r="G55" s="1" t="s">
        <v>537</v>
      </c>
      <c r="H55" t="s">
        <v>314</v>
      </c>
      <c r="I55" t="s">
        <v>314</v>
      </c>
      <c r="J55">
        <v>2021</v>
      </c>
    </row>
    <row r="56" spans="1:10">
      <c r="A56">
        <f>COUNTIF(checklist!$A$2:$A$76,G56)</f>
        <v>1</v>
      </c>
      <c r="C56">
        <v>1</v>
      </c>
      <c r="E56">
        <v>1</v>
      </c>
      <c r="F56" t="s">
        <v>48</v>
      </c>
      <c r="G56" s="1" t="s">
        <v>200</v>
      </c>
      <c r="H56" t="s">
        <v>329</v>
      </c>
      <c r="I56" t="s">
        <v>318</v>
      </c>
      <c r="J56">
        <v>2017</v>
      </c>
    </row>
    <row r="57" spans="1:10">
      <c r="A57">
        <f>COUNTIF(checklist!$A$2:$A$76,G57)</f>
        <v>1</v>
      </c>
      <c r="C57">
        <v>1</v>
      </c>
      <c r="F57" t="s">
        <v>42</v>
      </c>
      <c r="G57" s="1" t="s">
        <v>200</v>
      </c>
      <c r="H57" t="s">
        <v>373</v>
      </c>
      <c r="I57" t="s">
        <v>318</v>
      </c>
      <c r="J57">
        <v>2012</v>
      </c>
    </row>
    <row r="58" spans="1:10">
      <c r="A58">
        <f>COUNTIF(checklist!$A$2:$A$76,G58)</f>
        <v>1</v>
      </c>
      <c r="B58">
        <v>1</v>
      </c>
      <c r="C58">
        <v>1</v>
      </c>
      <c r="D58">
        <v>1</v>
      </c>
      <c r="E58">
        <v>1</v>
      </c>
      <c r="F58" t="s">
        <v>268</v>
      </c>
      <c r="G58" s="1" t="s">
        <v>172</v>
      </c>
      <c r="H58" t="s">
        <v>313</v>
      </c>
      <c r="I58" t="s">
        <v>318</v>
      </c>
      <c r="J58">
        <v>2013</v>
      </c>
    </row>
    <row r="59" spans="1:10">
      <c r="A59">
        <f>COUNTIF(checklist!$A$2:$A$76,G59)</f>
        <v>1</v>
      </c>
      <c r="C59">
        <v>1</v>
      </c>
      <c r="F59" t="s">
        <v>543</v>
      </c>
      <c r="G59" s="1" t="s">
        <v>38</v>
      </c>
      <c r="H59" t="s">
        <v>373</v>
      </c>
      <c r="I59" t="s">
        <v>322</v>
      </c>
      <c r="J59">
        <v>2020</v>
      </c>
    </row>
    <row r="60" spans="1:10">
      <c r="A60">
        <f>COUNTIF(checklist!$A$2:$A$76,G60)</f>
        <v>1</v>
      </c>
      <c r="B60">
        <v>1</v>
      </c>
      <c r="C60">
        <v>1</v>
      </c>
      <c r="D60">
        <v>1</v>
      </c>
      <c r="E60">
        <v>1</v>
      </c>
      <c r="F60" t="s">
        <v>37</v>
      </c>
      <c r="G60" s="1" t="s">
        <v>38</v>
      </c>
      <c r="H60" t="s">
        <v>314</v>
      </c>
      <c r="I60" t="s">
        <v>314</v>
      </c>
      <c r="J60">
        <v>2007</v>
      </c>
    </row>
    <row r="61" spans="1:10">
      <c r="A61">
        <f>COUNTIF(checklist!$A$2:$A$76,G61)</f>
        <v>1</v>
      </c>
      <c r="C61">
        <v>1</v>
      </c>
      <c r="F61" t="s">
        <v>594</v>
      </c>
      <c r="G61" s="1" t="s">
        <v>38</v>
      </c>
      <c r="H61" t="s">
        <v>314</v>
      </c>
      <c r="I61" t="s">
        <v>314</v>
      </c>
      <c r="J61">
        <v>2018</v>
      </c>
    </row>
    <row r="62" spans="1:10">
      <c r="A62">
        <f>COUNTIF(checklist!$A$2:$A$76,G62)</f>
        <v>1</v>
      </c>
      <c r="C62">
        <v>1</v>
      </c>
      <c r="D62">
        <v>1</v>
      </c>
      <c r="F62" t="s">
        <v>79</v>
      </c>
      <c r="G62" s="1" t="s">
        <v>226</v>
      </c>
      <c r="H62" t="s">
        <v>315</v>
      </c>
      <c r="I62" t="s">
        <v>313</v>
      </c>
      <c r="J62">
        <v>2021</v>
      </c>
    </row>
    <row r="63" spans="1:10">
      <c r="A63">
        <f>COUNTIF(checklist!$A$2:$A$76,G63)</f>
        <v>1</v>
      </c>
      <c r="C63">
        <v>1</v>
      </c>
      <c r="D63">
        <v>1</v>
      </c>
      <c r="E63">
        <v>1</v>
      </c>
      <c r="F63" t="s">
        <v>520</v>
      </c>
      <c r="G63" s="1" t="s">
        <v>165</v>
      </c>
      <c r="H63" t="s">
        <v>317</v>
      </c>
      <c r="I63" t="s">
        <v>336</v>
      </c>
      <c r="J63">
        <v>2017</v>
      </c>
    </row>
    <row r="64" spans="1:10">
      <c r="A64">
        <f>COUNTIF(checklist!$A$2:$A$76,G64)</f>
        <v>1</v>
      </c>
      <c r="B64">
        <v>1</v>
      </c>
      <c r="C64">
        <v>1</v>
      </c>
      <c r="E64">
        <v>1</v>
      </c>
      <c r="F64" t="s">
        <v>599</v>
      </c>
      <c r="G64" s="1" t="s">
        <v>165</v>
      </c>
      <c r="H64" t="s">
        <v>313</v>
      </c>
      <c r="I64" t="s">
        <v>311</v>
      </c>
      <c r="J64">
        <v>2016</v>
      </c>
    </row>
    <row r="65" spans="1:10">
      <c r="A65">
        <f>COUNTIF(checklist!$A$2:$A$76,G65)</f>
        <v>1</v>
      </c>
      <c r="C65">
        <v>1</v>
      </c>
      <c r="F65" t="s">
        <v>596</v>
      </c>
      <c r="G65" s="1" t="s">
        <v>27</v>
      </c>
      <c r="H65" t="s">
        <v>362</v>
      </c>
      <c r="I65" t="s">
        <v>314</v>
      </c>
      <c r="J65">
        <v>2021</v>
      </c>
    </row>
    <row r="66" spans="1:10">
      <c r="A66">
        <f>COUNTIF(checklist!$A$2:$A$76,G66)</f>
        <v>1</v>
      </c>
      <c r="C66">
        <v>1</v>
      </c>
      <c r="F66" t="s">
        <v>607</v>
      </c>
      <c r="G66" s="1" t="s">
        <v>27</v>
      </c>
      <c r="H66" t="s">
        <v>362</v>
      </c>
      <c r="I66" t="s">
        <v>362</v>
      </c>
      <c r="J66">
        <v>2014</v>
      </c>
    </row>
    <row r="67" spans="1:10">
      <c r="A67">
        <f>COUNTIF(checklist!$A$2:$A$76,G67)</f>
        <v>1</v>
      </c>
      <c r="C67">
        <v>1</v>
      </c>
      <c r="F67" t="s">
        <v>609</v>
      </c>
      <c r="G67" s="1" t="s">
        <v>27</v>
      </c>
      <c r="H67" t="s">
        <v>329</v>
      </c>
      <c r="I67" t="s">
        <v>318</v>
      </c>
      <c r="J67">
        <v>2012</v>
      </c>
    </row>
    <row r="68" spans="1:10">
      <c r="A68">
        <f>COUNTIF(checklist!$A$2:$A$76,G68)</f>
        <v>1</v>
      </c>
      <c r="C68">
        <v>1</v>
      </c>
      <c r="F68" t="s">
        <v>611</v>
      </c>
      <c r="G68" s="1" t="s">
        <v>26</v>
      </c>
      <c r="H68" t="s">
        <v>323</v>
      </c>
      <c r="I68" t="s">
        <v>318</v>
      </c>
      <c r="J68">
        <v>2019</v>
      </c>
    </row>
    <row r="69" spans="1:10">
      <c r="A69">
        <f>COUNTIF(checklist!$A$2:$A$76,G69)</f>
        <v>1</v>
      </c>
      <c r="C69">
        <v>1</v>
      </c>
      <c r="F69" t="s">
        <v>97</v>
      </c>
      <c r="G69" s="1" t="s">
        <v>26</v>
      </c>
      <c r="H69" t="s">
        <v>329</v>
      </c>
      <c r="I69" t="s">
        <v>313</v>
      </c>
      <c r="J69">
        <v>2018</v>
      </c>
    </row>
    <row r="70" spans="1:10">
      <c r="A70">
        <f>COUNTIF(checklist!$A$2:$A$76,G70)</f>
        <v>1</v>
      </c>
      <c r="C70">
        <v>1</v>
      </c>
      <c r="E70">
        <v>1</v>
      </c>
      <c r="F70" t="s">
        <v>103</v>
      </c>
      <c r="G70" s="1" t="s">
        <v>203</v>
      </c>
      <c r="H70" t="s">
        <v>348</v>
      </c>
      <c r="I70" t="s">
        <v>318</v>
      </c>
      <c r="J70">
        <v>2012</v>
      </c>
    </row>
    <row r="71" spans="1:10">
      <c r="A71">
        <f>COUNTIF(checklist!$A$2:$A$76,G71)</f>
        <v>1</v>
      </c>
      <c r="C71">
        <v>1</v>
      </c>
      <c r="F71" s="1" t="s">
        <v>602</v>
      </c>
      <c r="G71" s="1" t="s">
        <v>98</v>
      </c>
      <c r="H71" t="s">
        <v>316</v>
      </c>
      <c r="I71" t="s">
        <v>316</v>
      </c>
      <c r="J71">
        <v>2014</v>
      </c>
    </row>
    <row r="72" spans="1:10">
      <c r="A72">
        <f>COUNTIF(checklist!$A$2:$A$76,G72)</f>
        <v>1</v>
      </c>
      <c r="C72">
        <v>1</v>
      </c>
      <c r="D72">
        <v>1</v>
      </c>
      <c r="F72" t="s">
        <v>9</v>
      </c>
      <c r="G72" s="1" t="s">
        <v>10</v>
      </c>
      <c r="H72" t="s">
        <v>317</v>
      </c>
      <c r="I72" t="s">
        <v>318</v>
      </c>
      <c r="J72">
        <v>2014</v>
      </c>
    </row>
    <row r="73" spans="1:10">
      <c r="A73">
        <f>COUNTIF(checklist!$A$2:$A$76,G73)</f>
        <v>1</v>
      </c>
      <c r="C73">
        <v>1</v>
      </c>
      <c r="D73">
        <v>1</v>
      </c>
      <c r="F73" t="s">
        <v>605</v>
      </c>
      <c r="G73" s="1" t="s">
        <v>113</v>
      </c>
      <c r="H73" t="s">
        <v>362</v>
      </c>
      <c r="I73" t="s">
        <v>313</v>
      </c>
      <c r="J73">
        <v>2018</v>
      </c>
    </row>
    <row r="74" spans="1:10">
      <c r="A74">
        <f>COUNTIF(checklist!$A$2:$A$76,G74)</f>
        <v>1</v>
      </c>
      <c r="C74">
        <v>1</v>
      </c>
      <c r="E74">
        <v>1</v>
      </c>
      <c r="F74" t="s">
        <v>763</v>
      </c>
      <c r="G74" t="s">
        <v>219</v>
      </c>
      <c r="H74" t="s">
        <v>315</v>
      </c>
      <c r="I74" t="s">
        <v>318</v>
      </c>
      <c r="J74">
        <v>2021</v>
      </c>
    </row>
    <row r="75" spans="1:10">
      <c r="A75">
        <f>COUNTIF(checklist!$A$2:$A$76,G75)</f>
        <v>1</v>
      </c>
      <c r="C75">
        <v>1</v>
      </c>
      <c r="E75">
        <v>1</v>
      </c>
      <c r="F75" t="s">
        <v>765</v>
      </c>
      <c r="G75" t="s">
        <v>186</v>
      </c>
      <c r="H75" t="s">
        <v>315</v>
      </c>
      <c r="I75" t="s">
        <v>318</v>
      </c>
      <c r="J75">
        <v>2021</v>
      </c>
    </row>
    <row r="76" spans="1:10">
      <c r="A76">
        <f>COUNTIF(checklist!$A$2:$A$76,G76)</f>
        <v>1</v>
      </c>
      <c r="C76">
        <v>1</v>
      </c>
      <c r="E76">
        <v>1</v>
      </c>
      <c r="F76" t="s">
        <v>776</v>
      </c>
      <c r="G76" t="s">
        <v>39</v>
      </c>
      <c r="H76" t="s">
        <v>317</v>
      </c>
      <c r="I76" t="s">
        <v>318</v>
      </c>
      <c r="J76">
        <v>2020</v>
      </c>
    </row>
    <row r="77" spans="1:10">
      <c r="A77">
        <f>COUNTIF(checklist!$A$2:$A$76,G77)</f>
        <v>1</v>
      </c>
      <c r="C77">
        <v>1</v>
      </c>
      <c r="F77" t="s">
        <v>1035</v>
      </c>
      <c r="G77" t="s">
        <v>200</v>
      </c>
      <c r="H77" t="s">
        <v>317</v>
      </c>
      <c r="I77" t="s">
        <v>318</v>
      </c>
      <c r="J77">
        <v>2016</v>
      </c>
    </row>
    <row r="78" spans="1:10">
      <c r="A78">
        <f>COUNTIF(checklist!$A$2:$A$76,G78)</f>
        <v>1</v>
      </c>
      <c r="C78">
        <v>1</v>
      </c>
      <c r="F78" t="s">
        <v>1035</v>
      </c>
      <c r="G78" t="s">
        <v>52</v>
      </c>
      <c r="H78" t="s">
        <v>317</v>
      </c>
      <c r="I78" t="s">
        <v>318</v>
      </c>
      <c r="J78">
        <v>2016</v>
      </c>
    </row>
    <row r="79" spans="1:10">
      <c r="A79">
        <f>COUNTIF(checklist!$A$2:$A$76,G79)</f>
        <v>1</v>
      </c>
      <c r="C79">
        <v>1</v>
      </c>
      <c r="F79" t="s">
        <v>1036</v>
      </c>
      <c r="G79" t="s">
        <v>27</v>
      </c>
      <c r="H79" t="s">
        <v>315</v>
      </c>
      <c r="I79" t="s">
        <v>318</v>
      </c>
      <c r="J79">
        <v>2012</v>
      </c>
    </row>
    <row r="80" spans="1:10">
      <c r="A80">
        <f>COUNTIF(checklist!$A$2:$A$76,G80)</f>
        <v>1</v>
      </c>
      <c r="C80">
        <v>1</v>
      </c>
      <c r="F80" t="s">
        <v>1046</v>
      </c>
      <c r="G80" t="s">
        <v>27</v>
      </c>
      <c r="H80" t="s">
        <v>322</v>
      </c>
      <c r="I80" t="s">
        <v>322</v>
      </c>
      <c r="J80">
        <v>2013</v>
      </c>
    </row>
    <row r="81" spans="1:1">
      <c r="A81">
        <f>COUNTIF(checklist!$A$2:$A$76,G81)</f>
        <v>0</v>
      </c>
    </row>
    <row r="82" spans="1:1">
      <c r="A82">
        <f>COUNTIF(checklist!$A$2:$A$76,G82)</f>
        <v>0</v>
      </c>
    </row>
    <row r="83" spans="1:1">
      <c r="A83">
        <f>COUNTIF(checklist!$A$2:$A$76,G83)</f>
        <v>0</v>
      </c>
    </row>
    <row r="84" spans="1:1">
      <c r="A84">
        <f>COUNTIF(checklist!$A$2:$A$76,G84)</f>
        <v>0</v>
      </c>
    </row>
    <row r="85" spans="1:1">
      <c r="A85">
        <f>COUNTIF(checklist!$A$2:$A$76,G85)</f>
        <v>0</v>
      </c>
    </row>
    <row r="86" spans="1:1">
      <c r="A86">
        <f>COUNTIF(checklist!$A$2:$A$76,G86)</f>
        <v>0</v>
      </c>
    </row>
    <row r="87" spans="1:1">
      <c r="A87">
        <f>COUNTIF(checklist!$A$2:$A$76,G87)</f>
        <v>0</v>
      </c>
    </row>
    <row r="88" spans="1:1">
      <c r="A88">
        <f>COUNTIF(checklist!$A$2:$A$76,G88)</f>
        <v>0</v>
      </c>
    </row>
    <row r="89" spans="1:1">
      <c r="A89">
        <f>COUNTIF(checklist!$A$2:$A$76,G89)</f>
        <v>0</v>
      </c>
    </row>
    <row r="90" spans="1:1">
      <c r="A90">
        <f>COUNTIF(checklist!$A$2:$A$76,G90)</f>
        <v>0</v>
      </c>
    </row>
    <row r="91" spans="1:1">
      <c r="A91">
        <f>COUNTIF(checklist!$A$2:$A$76,G91)</f>
        <v>0</v>
      </c>
    </row>
    <row r="92" spans="1:1">
      <c r="A92">
        <f>COUNTIF(checklist!$A$2:$A$76,G92)</f>
        <v>0</v>
      </c>
    </row>
    <row r="93" spans="1:1">
      <c r="A93">
        <f>COUNTIF(checklist!$A$2:$A$76,G93)</f>
        <v>0</v>
      </c>
    </row>
    <row r="94" spans="1:1">
      <c r="A94">
        <f>COUNTIF(checklist!$A$2:$A$76,G94)</f>
        <v>0</v>
      </c>
    </row>
    <row r="95" spans="1:1">
      <c r="A95">
        <f>COUNTIF(checklist!$A$2:$A$76,G95)</f>
        <v>0</v>
      </c>
    </row>
    <row r="96" spans="1:1">
      <c r="A96">
        <f>COUNTIF(checklist!$A$2:$A$76,G96)</f>
        <v>0</v>
      </c>
    </row>
    <row r="97" spans="1:1">
      <c r="A97">
        <f>COUNTIF(checklist!$A$2:$A$76,G97)</f>
        <v>0</v>
      </c>
    </row>
    <row r="98" spans="1:1">
      <c r="A98">
        <f>COUNTIF(checklist!$A$2:$A$76,G98)</f>
        <v>0</v>
      </c>
    </row>
    <row r="99" spans="1:1">
      <c r="A99">
        <f>COUNTIF(checklist!$A$2:$A$76,G99)</f>
        <v>0</v>
      </c>
    </row>
    <row r="100" spans="1:1">
      <c r="A100">
        <f>COUNTIF(checklist!$A$2:$A$76,G100)</f>
        <v>0</v>
      </c>
    </row>
    <row r="101" spans="1:1">
      <c r="A101">
        <f>COUNTIF(checklist!$A$2:$A$76,G101)</f>
        <v>0</v>
      </c>
    </row>
    <row r="102" spans="1:1">
      <c r="A102">
        <f>COUNTIF(checklist!$A$2:$A$76,G102)</f>
        <v>0</v>
      </c>
    </row>
    <row r="103" spans="1:1">
      <c r="A103">
        <f>COUNTIF(checklist!$A$2:$A$76,G103)</f>
        <v>0</v>
      </c>
    </row>
    <row r="104" spans="1:1">
      <c r="A104">
        <f>COUNTIF(checklist!$A$2:$A$76,G104)</f>
        <v>0</v>
      </c>
    </row>
    <row r="105" spans="1:1">
      <c r="A105">
        <f>COUNTIF(checklist!$A$2:$A$76,G105)</f>
        <v>0</v>
      </c>
    </row>
    <row r="106" spans="1:1">
      <c r="A106">
        <f>COUNTIF(checklist!$A$2:$A$76,G106)</f>
        <v>0</v>
      </c>
    </row>
    <row r="107" spans="1:1">
      <c r="A107">
        <f>COUNTIF(checklist!$A$2:$A$76,G107)</f>
        <v>0</v>
      </c>
    </row>
    <row r="108" spans="1:1">
      <c r="A108">
        <f>COUNTIF(checklist!$A$2:$A$76,G108)</f>
        <v>0</v>
      </c>
    </row>
    <row r="109" spans="1:1">
      <c r="A109">
        <f>COUNTIF(checklist!$A$2:$A$76,G109)</f>
        <v>0</v>
      </c>
    </row>
    <row r="110" spans="1:1">
      <c r="A110">
        <f>COUNTIF(checklist!$A$2:$A$76,G110)</f>
        <v>0</v>
      </c>
    </row>
    <row r="111" spans="1:1">
      <c r="A111">
        <f>COUNTIF(checklist!$A$2:$A$76,G111)</f>
        <v>0</v>
      </c>
    </row>
    <row r="112" spans="1:1">
      <c r="A112">
        <f>COUNTIF(checklist!$A$2:$A$76,G112)</f>
        <v>0</v>
      </c>
    </row>
    <row r="113" spans="1:1">
      <c r="A113">
        <f>COUNTIF(checklist!$A$2:$A$76,G113)</f>
        <v>0</v>
      </c>
    </row>
    <row r="114" spans="1:1">
      <c r="A114">
        <f>COUNTIF(checklist!$A$2:$A$76,G114)</f>
        <v>0</v>
      </c>
    </row>
    <row r="115" spans="1:1">
      <c r="A115">
        <f>COUNTIF(checklist!$A$2:$A$76,G115)</f>
        <v>0</v>
      </c>
    </row>
    <row r="116" spans="1:1">
      <c r="A116">
        <f>COUNTIF(checklist!$A$2:$A$76,G116)</f>
        <v>0</v>
      </c>
    </row>
    <row r="117" spans="1:1">
      <c r="A117">
        <f>COUNTIF(checklist!$A$2:$A$76,G117)</f>
        <v>0</v>
      </c>
    </row>
    <row r="118" spans="1:1">
      <c r="A118">
        <f>COUNTIF(checklist!$A$2:$A$76,G118)</f>
        <v>0</v>
      </c>
    </row>
    <row r="119" spans="1:1">
      <c r="A119">
        <f>COUNTIF(checklist!$A$2:$A$76,G119)</f>
        <v>0</v>
      </c>
    </row>
    <row r="120" spans="1:1">
      <c r="A120">
        <f>COUNTIF(checklist!$A$2:$A$76,G120)</f>
        <v>0</v>
      </c>
    </row>
    <row r="121" spans="1:1">
      <c r="A121">
        <f>COUNTIF(checklist!$A$2:$A$76,G121)</f>
        <v>0</v>
      </c>
    </row>
    <row r="122" spans="1:1">
      <c r="A122">
        <f>COUNTIF(checklist!$A$2:$A$76,G122)</f>
        <v>0</v>
      </c>
    </row>
    <row r="123" spans="1:1">
      <c r="A123">
        <f>COUNTIF(checklist!$A$2:$A$76,G123)</f>
        <v>0</v>
      </c>
    </row>
    <row r="124" spans="1:1">
      <c r="A124">
        <f>COUNTIF(checklist!$A$2:$A$76,G124)</f>
        <v>0</v>
      </c>
    </row>
    <row r="125" spans="1:1">
      <c r="A125">
        <f>COUNTIF(checklist!$A$2:$A$76,G125)</f>
        <v>0</v>
      </c>
    </row>
    <row r="126" spans="1:1">
      <c r="A126">
        <f>COUNTIF(checklist!$A$2:$A$76,G126)</f>
        <v>0</v>
      </c>
    </row>
    <row r="127" spans="1:1">
      <c r="A127">
        <f>COUNTIF(checklist!$A$2:$A$76,G127)</f>
        <v>0</v>
      </c>
    </row>
    <row r="128" spans="1:1">
      <c r="A128">
        <f>COUNTIF(checklist!$A$2:$A$76,G128)</f>
        <v>0</v>
      </c>
    </row>
    <row r="129" spans="1:1">
      <c r="A129">
        <f>COUNTIF(checklist!$A$2:$A$76,G129)</f>
        <v>0</v>
      </c>
    </row>
    <row r="130" spans="1:1">
      <c r="A130">
        <f>COUNTIF(checklist!$A$2:$A$76,G130)</f>
        <v>0</v>
      </c>
    </row>
    <row r="131" spans="1:1">
      <c r="A131">
        <f>COUNTIF(checklist!$A$2:$A$76,G131)</f>
        <v>0</v>
      </c>
    </row>
    <row r="132" spans="1:1">
      <c r="A132">
        <f>COUNTIF(checklist!$A$2:$A$76,G132)</f>
        <v>0</v>
      </c>
    </row>
    <row r="133" spans="1:1">
      <c r="A133">
        <f>COUNTIF(checklist!$A$2:$A$76,G133)</f>
        <v>0</v>
      </c>
    </row>
    <row r="134" spans="1:1">
      <c r="A134">
        <f>COUNTIF(checklist!$A$2:$A$76,G134)</f>
        <v>0</v>
      </c>
    </row>
    <row r="135" spans="1:1">
      <c r="A135">
        <f>COUNTIF(checklist!$A$2:$A$76,G135)</f>
        <v>0</v>
      </c>
    </row>
    <row r="136" spans="1:1">
      <c r="A136">
        <f>COUNTIF(checklist!$A$2:$A$76,G136)</f>
        <v>0</v>
      </c>
    </row>
    <row r="137" spans="1:1">
      <c r="A137">
        <f>COUNTIF(checklist!$A$2:$A$76,G137)</f>
        <v>0</v>
      </c>
    </row>
    <row r="138" spans="1:1">
      <c r="A138">
        <f>COUNTIF(checklist!$A$2:$A$76,G138)</f>
        <v>0</v>
      </c>
    </row>
    <row r="139" spans="1:1">
      <c r="A139">
        <f>COUNTIF(checklist!$A$2:$A$76,G139)</f>
        <v>0</v>
      </c>
    </row>
    <row r="140" spans="1:1">
      <c r="A140">
        <f>COUNTIF(checklist!$A$2:$A$76,G140)</f>
        <v>0</v>
      </c>
    </row>
    <row r="141" spans="1:1">
      <c r="A141">
        <f>COUNTIF(checklist!$A$2:$A$76,G141)</f>
        <v>0</v>
      </c>
    </row>
    <row r="142" spans="1:1">
      <c r="A142">
        <f>COUNTIF(checklist!$A$2:$A$76,G142)</f>
        <v>0</v>
      </c>
    </row>
    <row r="143" spans="1:1">
      <c r="A143">
        <f>COUNTIF(checklist!$A$2:$A$76,G143)</f>
        <v>0</v>
      </c>
    </row>
    <row r="144" spans="1:1">
      <c r="A144">
        <f>COUNTIF(checklist!$A$2:$A$76,G144)</f>
        <v>0</v>
      </c>
    </row>
    <row r="145" spans="1:1">
      <c r="A145">
        <f>COUNTIF(checklist!$A$2:$A$76,G145)</f>
        <v>0</v>
      </c>
    </row>
    <row r="146" spans="1:1">
      <c r="A146">
        <f>COUNTIF(checklist!$A$2:$A$76,G146)</f>
        <v>0</v>
      </c>
    </row>
    <row r="147" spans="1:1">
      <c r="A147">
        <f>COUNTIF(checklist!$A$2:$A$76,G147)</f>
        <v>0</v>
      </c>
    </row>
    <row r="148" spans="1:1">
      <c r="A148">
        <f>COUNTIF(checklist!$A$2:$A$76,G148)</f>
        <v>0</v>
      </c>
    </row>
    <row r="149" spans="1:1">
      <c r="A149">
        <f>COUNTIF(checklist!$A$2:$A$76,G149)</f>
        <v>0</v>
      </c>
    </row>
    <row r="150" spans="1:1">
      <c r="A150">
        <f>COUNTIF(checklist!$A$2:$A$76,G150)</f>
        <v>0</v>
      </c>
    </row>
    <row r="151" spans="1:1">
      <c r="A151">
        <f>COUNTIF(checklist!$A$2:$A$76,G151)</f>
        <v>0</v>
      </c>
    </row>
    <row r="152" spans="1:1">
      <c r="A152">
        <f>COUNTIF(checklist!$A$2:$A$76,G152)</f>
        <v>0</v>
      </c>
    </row>
    <row r="153" spans="1:1">
      <c r="A153">
        <f>COUNTIF(checklist!$A$2:$A$76,G153)</f>
        <v>0</v>
      </c>
    </row>
    <row r="154" spans="1:1">
      <c r="A154">
        <f>COUNTIF(checklist!$A$2:$A$76,G154)</f>
        <v>0</v>
      </c>
    </row>
    <row r="155" spans="1:1">
      <c r="A155">
        <f>COUNTIF(checklist!$A$2:$A$76,G155)</f>
        <v>0</v>
      </c>
    </row>
    <row r="156" spans="1:1">
      <c r="A156">
        <f>COUNTIF(checklist!$A$2:$A$76,G156)</f>
        <v>0</v>
      </c>
    </row>
    <row r="157" spans="1:1">
      <c r="A157">
        <f>COUNTIF(checklist!$A$2:$A$76,G157)</f>
        <v>0</v>
      </c>
    </row>
    <row r="158" spans="1:1">
      <c r="A158">
        <f>COUNTIF(checklist!$A$2:$A$76,G158)</f>
        <v>0</v>
      </c>
    </row>
    <row r="159" spans="1:1">
      <c r="A159">
        <f>COUNTIF(checklist!$A$2:$A$76,G159)</f>
        <v>0</v>
      </c>
    </row>
    <row r="160" spans="1:1">
      <c r="A160">
        <f>COUNTIF(checklist!$A$2:$A$76,G160)</f>
        <v>0</v>
      </c>
    </row>
    <row r="161" spans="1:1">
      <c r="A161">
        <f>COUNTIF(checklist!$A$2:$A$76,G161)</f>
        <v>0</v>
      </c>
    </row>
    <row r="162" spans="1:1">
      <c r="A162">
        <f>COUNTIF(checklist!$A$2:$A$76,G162)</f>
        <v>0</v>
      </c>
    </row>
    <row r="163" spans="1:1">
      <c r="A163">
        <f>COUNTIF(checklist!$A$2:$A$76,G163)</f>
        <v>0</v>
      </c>
    </row>
    <row r="164" spans="1:1">
      <c r="A164">
        <f>COUNTIF(checklist!$A$2:$A$76,G164)</f>
        <v>0</v>
      </c>
    </row>
    <row r="165" spans="1:1">
      <c r="A165">
        <f>COUNTIF(checklist!$A$2:$A$76,G165)</f>
        <v>0</v>
      </c>
    </row>
    <row r="166" spans="1:1">
      <c r="A166">
        <f>COUNTIF(checklist!$A$2:$A$76,G166)</f>
        <v>0</v>
      </c>
    </row>
    <row r="167" spans="1:1">
      <c r="A167">
        <f>COUNTIF(checklist!$A$2:$A$76,G167)</f>
        <v>0</v>
      </c>
    </row>
    <row r="168" spans="1:1">
      <c r="A168">
        <f>COUNTIF(checklist!$A$2:$A$76,G168)</f>
        <v>0</v>
      </c>
    </row>
    <row r="169" spans="1:1">
      <c r="A169">
        <f>COUNTIF(checklist!$A$2:$A$76,G169)</f>
        <v>0</v>
      </c>
    </row>
    <row r="170" spans="1:1">
      <c r="A170">
        <f>COUNTIF(checklist!$A$2:$A$76,G170)</f>
        <v>0</v>
      </c>
    </row>
    <row r="171" spans="1:1">
      <c r="A171">
        <f>COUNTIF(checklist!$A$2:$A$76,G171)</f>
        <v>0</v>
      </c>
    </row>
    <row r="172" spans="1:1">
      <c r="A172">
        <f>COUNTIF(checklist!$A$2:$A$76,G172)</f>
        <v>0</v>
      </c>
    </row>
    <row r="173" spans="1:1">
      <c r="A173">
        <f>COUNTIF(checklist!$A$2:$A$76,G173)</f>
        <v>0</v>
      </c>
    </row>
    <row r="174" spans="1:1">
      <c r="A174">
        <f>COUNTIF(checklist!$A$2:$A$76,G174)</f>
        <v>0</v>
      </c>
    </row>
    <row r="175" spans="1:1">
      <c r="A175">
        <f>COUNTIF(checklist!$A$2:$A$76,G175)</f>
        <v>0</v>
      </c>
    </row>
    <row r="176" spans="1:1">
      <c r="A176">
        <f>COUNTIF(checklist!$A$2:$A$76,G176)</f>
        <v>0</v>
      </c>
    </row>
    <row r="177" spans="1:1">
      <c r="A177">
        <f>COUNTIF(checklist!$A$2:$A$76,G177)</f>
        <v>0</v>
      </c>
    </row>
    <row r="178" spans="1:1">
      <c r="A178">
        <f>COUNTIF(checklist!$A$2:$A$76,G178)</f>
        <v>0</v>
      </c>
    </row>
    <row r="179" spans="1:1">
      <c r="A179">
        <f>COUNTIF(checklist!$A$2:$A$76,G179)</f>
        <v>0</v>
      </c>
    </row>
    <row r="180" spans="1:1">
      <c r="A180">
        <f>COUNTIF(checklist!$A$2:$A$76,G180)</f>
        <v>0</v>
      </c>
    </row>
    <row r="181" spans="1:1">
      <c r="A181">
        <f>COUNTIF(checklist!$A$2:$A$76,G181)</f>
        <v>0</v>
      </c>
    </row>
    <row r="182" spans="1:1">
      <c r="A182">
        <f>COUNTIF(checklist!$A$2:$A$76,G182)</f>
        <v>0</v>
      </c>
    </row>
    <row r="183" spans="1:1">
      <c r="A183">
        <f>COUNTIF(checklist!$A$2:$A$76,G183)</f>
        <v>0</v>
      </c>
    </row>
    <row r="184" spans="1:1">
      <c r="A184">
        <f>COUNTIF(checklist!$A$2:$A$76,G184)</f>
        <v>0</v>
      </c>
    </row>
    <row r="185" spans="1:1">
      <c r="A185">
        <f>COUNTIF(checklist!$A$2:$A$76,G185)</f>
        <v>0</v>
      </c>
    </row>
    <row r="186" spans="1:1">
      <c r="A186">
        <f>COUNTIF(checklist!$A$2:$A$76,G186)</f>
        <v>0</v>
      </c>
    </row>
    <row r="187" spans="1:1">
      <c r="A187">
        <f>COUNTIF(checklist!$A$2:$A$76,G187)</f>
        <v>0</v>
      </c>
    </row>
    <row r="188" spans="1:1">
      <c r="A188">
        <f>COUNTIF(checklist!$A$2:$A$76,G188)</f>
        <v>0</v>
      </c>
    </row>
    <row r="189" spans="1:1">
      <c r="A189">
        <f>COUNTIF(checklist!$A$2:$A$76,G189)</f>
        <v>0</v>
      </c>
    </row>
    <row r="190" spans="1:1">
      <c r="A190">
        <f>COUNTIF(checklist!$A$2:$A$76,G190)</f>
        <v>0</v>
      </c>
    </row>
    <row r="191" spans="1:1">
      <c r="A191">
        <f>COUNTIF(checklist!$A$2:$A$76,G191)</f>
        <v>0</v>
      </c>
    </row>
    <row r="192" spans="1:1">
      <c r="A192">
        <f>COUNTIF(checklist!$A$2:$A$76,G192)</f>
        <v>0</v>
      </c>
    </row>
    <row r="193" spans="1:1">
      <c r="A193">
        <f>COUNTIF(checklist!$A$2:$A$76,G193)</f>
        <v>0</v>
      </c>
    </row>
    <row r="194" spans="1:1">
      <c r="A194">
        <f>COUNTIF(checklist!$A$2:$A$76,G194)</f>
        <v>0</v>
      </c>
    </row>
    <row r="195" spans="1:1">
      <c r="A195">
        <f>COUNTIF(checklist!$A$2:$A$76,G195)</f>
        <v>0</v>
      </c>
    </row>
    <row r="196" spans="1:1">
      <c r="A196">
        <f>COUNTIF(checklist!$A$2:$A$76,G196)</f>
        <v>0</v>
      </c>
    </row>
    <row r="197" spans="1:1">
      <c r="A197">
        <f>COUNTIF(checklist!$A$2:$A$76,G197)</f>
        <v>0</v>
      </c>
    </row>
    <row r="198" spans="1:1">
      <c r="A198">
        <f>COUNTIF(checklist!$A$2:$A$76,G198)</f>
        <v>0</v>
      </c>
    </row>
    <row r="199" spans="1:1">
      <c r="A199">
        <f>COUNTIF(checklist!$A$2:$A$76,G199)</f>
        <v>0</v>
      </c>
    </row>
    <row r="200" spans="1:1">
      <c r="A200">
        <f>COUNTIF(checklist!$A$2:$A$76,G200)</f>
        <v>0</v>
      </c>
    </row>
    <row r="201" spans="1:1">
      <c r="A201">
        <f>COUNTIF(checklist!$A$2:$A$76,G201)</f>
        <v>0</v>
      </c>
    </row>
    <row r="202" spans="1:1">
      <c r="A202">
        <f>COUNTIF(checklist!$A$2:$A$76,G202)</f>
        <v>0</v>
      </c>
    </row>
    <row r="203" spans="1:1">
      <c r="A203">
        <f>COUNTIF(checklist!$A$2:$A$76,G203)</f>
        <v>0</v>
      </c>
    </row>
    <row r="204" spans="1:1">
      <c r="A204">
        <f>COUNTIF(checklist!$A$2:$A$76,G204)</f>
        <v>0</v>
      </c>
    </row>
    <row r="205" spans="1:1">
      <c r="A205">
        <f>COUNTIF(checklist!$A$2:$A$76,G205)</f>
        <v>0</v>
      </c>
    </row>
    <row r="206" spans="1:1">
      <c r="A206">
        <f>COUNTIF(checklist!$A$2:$A$76,G206)</f>
        <v>0</v>
      </c>
    </row>
    <row r="207" spans="1:1">
      <c r="A207">
        <f>COUNTIF(checklist!$A$2:$A$76,G207)</f>
        <v>0</v>
      </c>
    </row>
    <row r="208" spans="1:1">
      <c r="A208">
        <f>COUNTIF(checklist!$A$2:$A$76,G208)</f>
        <v>0</v>
      </c>
    </row>
    <row r="209" spans="1:1">
      <c r="A209">
        <f>COUNTIF(checklist!$A$2:$A$76,G209)</f>
        <v>0</v>
      </c>
    </row>
    <row r="210" spans="1:1">
      <c r="A210">
        <f>COUNTIF(checklist!$A$2:$A$76,G210)</f>
        <v>0</v>
      </c>
    </row>
    <row r="211" spans="1:1">
      <c r="A211">
        <f>COUNTIF(checklist!$A$2:$A$76,G211)</f>
        <v>0</v>
      </c>
    </row>
    <row r="212" spans="1:1">
      <c r="A212">
        <f>COUNTIF(checklist!$A$2:$A$76,G212)</f>
        <v>0</v>
      </c>
    </row>
    <row r="213" spans="1:1">
      <c r="A213">
        <f>COUNTIF(checklist!$A$2:$A$76,G213)</f>
        <v>0</v>
      </c>
    </row>
    <row r="214" spans="1:1">
      <c r="A214">
        <f>COUNTIF(checklist!$A$2:$A$76,G214)</f>
        <v>0</v>
      </c>
    </row>
    <row r="215" spans="1:1">
      <c r="A215">
        <f>COUNTIF(checklist!$A$2:$A$76,G215)</f>
        <v>0</v>
      </c>
    </row>
    <row r="216" spans="1:1">
      <c r="A216">
        <f>COUNTIF(checklist!$A$2:$A$76,G216)</f>
        <v>0</v>
      </c>
    </row>
    <row r="217" spans="1:1">
      <c r="A217">
        <f>COUNTIF(checklist!$A$2:$A$76,G217)</f>
        <v>0</v>
      </c>
    </row>
    <row r="218" spans="1:1">
      <c r="A218">
        <f>COUNTIF(checklist!$A$2:$A$76,G218)</f>
        <v>0</v>
      </c>
    </row>
    <row r="219" spans="1:1">
      <c r="A219">
        <f>COUNTIF(checklist!$A$2:$A$76,G219)</f>
        <v>0</v>
      </c>
    </row>
  </sheetData>
  <sortState xmlns:xlrd2="http://schemas.microsoft.com/office/spreadsheetml/2017/richdata2" ref="A2:J219">
    <sortCondition ref="G2:G21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3"/>
  <sheetViews>
    <sheetView zoomScaleNormal="100" workbookViewId="0">
      <pane ySplit="1" topLeftCell="A387" activePane="bottomLeft" state="frozen"/>
      <selection pane="bottomLeft" activeCell="B2" sqref="B2:J403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36.85546875" bestFit="1" customWidth="1"/>
    <col min="7" max="7" width="35.85546875" style="1" bestFit="1" customWidth="1"/>
    <col min="8" max="8" width="13.5703125" bestFit="1" customWidth="1"/>
    <col min="9" max="9" width="12.285156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D2">
        <v>1</v>
      </c>
      <c r="F2" t="s">
        <v>128</v>
      </c>
      <c r="G2" s="1">
        <v>1959</v>
      </c>
      <c r="H2" t="s">
        <v>317</v>
      </c>
      <c r="I2" t="s">
        <v>318</v>
      </c>
      <c r="J2" s="6">
        <v>2012</v>
      </c>
    </row>
    <row r="3" spans="1:10">
      <c r="A3">
        <f>COUNTIF(checklist!$A$2:$A$76,G3)</f>
        <v>1</v>
      </c>
      <c r="D3">
        <v>1</v>
      </c>
      <c r="F3" t="s">
        <v>85</v>
      </c>
      <c r="G3" s="1">
        <v>1959</v>
      </c>
      <c r="H3" s="4" t="s">
        <v>315</v>
      </c>
      <c r="I3" s="4" t="s">
        <v>371</v>
      </c>
      <c r="J3" s="7">
        <v>2016</v>
      </c>
    </row>
    <row r="4" spans="1:10">
      <c r="A4">
        <f>COUNTIF(checklist!$A$2:$A$76,G4)</f>
        <v>1</v>
      </c>
      <c r="D4">
        <v>1</v>
      </c>
      <c r="F4" t="s">
        <v>390</v>
      </c>
      <c r="G4" s="1">
        <v>1959</v>
      </c>
      <c r="H4" t="s">
        <v>315</v>
      </c>
      <c r="I4" t="s">
        <v>313</v>
      </c>
      <c r="J4" s="6">
        <v>2014</v>
      </c>
    </row>
    <row r="5" spans="1:10">
      <c r="A5">
        <f>COUNTIF(checklist!$A$2:$A$76,G5)</f>
        <v>1</v>
      </c>
      <c r="D5">
        <v>1</v>
      </c>
      <c r="F5" t="s">
        <v>384</v>
      </c>
      <c r="G5" s="1">
        <v>1959</v>
      </c>
      <c r="H5" t="s">
        <v>315</v>
      </c>
      <c r="I5" t="s">
        <v>318</v>
      </c>
      <c r="J5" s="6">
        <v>2020</v>
      </c>
    </row>
    <row r="6" spans="1:10">
      <c r="A6">
        <f>COUNTIF(checklist!$A$2:$A$76,G6)</f>
        <v>1</v>
      </c>
      <c r="D6">
        <v>1</v>
      </c>
      <c r="F6" t="s">
        <v>185</v>
      </c>
      <c r="G6" s="1">
        <v>1959</v>
      </c>
      <c r="H6" t="s">
        <v>373</v>
      </c>
      <c r="I6" t="s">
        <v>322</v>
      </c>
      <c r="J6" s="6">
        <v>2018</v>
      </c>
    </row>
    <row r="7" spans="1:10">
      <c r="A7">
        <f>COUNTIF(checklist!$A$2:$A$76,G7)</f>
        <v>1</v>
      </c>
      <c r="D7">
        <v>1</v>
      </c>
      <c r="F7" t="s">
        <v>126</v>
      </c>
      <c r="G7" s="1">
        <v>1959</v>
      </c>
      <c r="H7" s="4" t="s">
        <v>317</v>
      </c>
      <c r="I7" s="4" t="s">
        <v>318</v>
      </c>
      <c r="J7" s="7">
        <v>2012</v>
      </c>
    </row>
    <row r="8" spans="1:10">
      <c r="A8">
        <f>COUNTIF(checklist!$A$2:$A$76,G8)</f>
        <v>1</v>
      </c>
      <c r="B8">
        <v>1</v>
      </c>
      <c r="C8">
        <v>1</v>
      </c>
      <c r="D8">
        <v>1</v>
      </c>
      <c r="E8">
        <v>1</v>
      </c>
      <c r="F8" t="s">
        <v>131</v>
      </c>
      <c r="G8" s="1" t="s">
        <v>187</v>
      </c>
      <c r="H8" t="s">
        <v>317</v>
      </c>
      <c r="I8" t="s">
        <v>318</v>
      </c>
      <c r="J8" s="6">
        <v>2015</v>
      </c>
    </row>
    <row r="9" spans="1:10">
      <c r="A9">
        <f>COUNTIF(checklist!$A$2:$A$76,G9)</f>
        <v>1</v>
      </c>
      <c r="D9">
        <v>1</v>
      </c>
      <c r="F9" s="1" t="s">
        <v>354</v>
      </c>
      <c r="G9" s="1" t="s">
        <v>14</v>
      </c>
      <c r="H9" t="s">
        <v>315</v>
      </c>
      <c r="I9" t="s">
        <v>318</v>
      </c>
      <c r="J9" s="6">
        <v>2019</v>
      </c>
    </row>
    <row r="10" spans="1:10">
      <c r="A10">
        <f>COUNTIF(checklist!$A$2:$A$76,G10)</f>
        <v>1</v>
      </c>
      <c r="D10">
        <v>1</v>
      </c>
      <c r="F10" t="s">
        <v>68</v>
      </c>
      <c r="G10" s="1" t="s">
        <v>14</v>
      </c>
      <c r="H10" s="4" t="s">
        <v>348</v>
      </c>
      <c r="I10" s="4" t="s">
        <v>318</v>
      </c>
      <c r="J10" s="7">
        <v>2021</v>
      </c>
    </row>
    <row r="11" spans="1:10">
      <c r="A11">
        <f>COUNTIF(checklist!$A$2:$A$76,G11)</f>
        <v>1</v>
      </c>
      <c r="D11">
        <v>1</v>
      </c>
      <c r="F11" t="s">
        <v>126</v>
      </c>
      <c r="G11" s="1" t="s">
        <v>14</v>
      </c>
      <c r="H11" s="4" t="s">
        <v>317</v>
      </c>
      <c r="I11" s="4" t="s">
        <v>318</v>
      </c>
      <c r="J11" s="7">
        <v>2016</v>
      </c>
    </row>
    <row r="12" spans="1:10">
      <c r="A12">
        <f>COUNTIF(checklist!$A$2:$A$76,G12)</f>
        <v>1</v>
      </c>
      <c r="D12">
        <v>1</v>
      </c>
      <c r="F12" t="s">
        <v>132</v>
      </c>
      <c r="G12" s="1" t="s">
        <v>14</v>
      </c>
      <c r="H12" t="s">
        <v>317</v>
      </c>
      <c r="I12" t="s">
        <v>318</v>
      </c>
      <c r="J12" s="6">
        <v>2013</v>
      </c>
    </row>
    <row r="13" spans="1:10">
      <c r="A13">
        <f>COUNTIF(checklist!$A$2:$A$76,G13)</f>
        <v>1</v>
      </c>
      <c r="D13">
        <v>1</v>
      </c>
      <c r="F13" t="s">
        <v>179</v>
      </c>
      <c r="G13" s="1" t="s">
        <v>188</v>
      </c>
      <c r="H13" t="s">
        <v>313</v>
      </c>
      <c r="I13" t="s">
        <v>311</v>
      </c>
      <c r="J13" s="6">
        <v>2020</v>
      </c>
    </row>
    <row r="14" spans="1:10">
      <c r="A14">
        <f>COUNTIF(checklist!$A$2:$A$76,G14)</f>
        <v>1</v>
      </c>
      <c r="C14">
        <v>1</v>
      </c>
      <c r="D14">
        <v>1</v>
      </c>
      <c r="E14">
        <v>1</v>
      </c>
      <c r="F14" t="s">
        <v>69</v>
      </c>
      <c r="G14" s="1" t="s">
        <v>17</v>
      </c>
      <c r="H14" s="4" t="s">
        <v>322</v>
      </c>
      <c r="I14" s="4" t="s">
        <v>322</v>
      </c>
      <c r="J14" s="6">
        <v>2015</v>
      </c>
    </row>
    <row r="15" spans="1:10">
      <c r="A15">
        <f>COUNTIF(checklist!$A$2:$A$76,G15)</f>
        <v>1</v>
      </c>
      <c r="D15">
        <v>1</v>
      </c>
      <c r="E15">
        <v>1</v>
      </c>
      <c r="F15" t="s">
        <v>61</v>
      </c>
      <c r="G15" s="1" t="s">
        <v>17</v>
      </c>
      <c r="H15" s="4" t="s">
        <v>315</v>
      </c>
      <c r="I15" s="4" t="s">
        <v>318</v>
      </c>
      <c r="J15" s="7">
        <v>2021</v>
      </c>
    </row>
    <row r="16" spans="1:10">
      <c r="A16">
        <f>COUNTIF(checklist!$A$2:$A$76,G16)</f>
        <v>1</v>
      </c>
      <c r="D16">
        <v>1</v>
      </c>
      <c r="E16">
        <v>1</v>
      </c>
      <c r="F16" t="s">
        <v>145</v>
      </c>
      <c r="G16" s="1" t="s">
        <v>17</v>
      </c>
      <c r="H16" t="s">
        <v>329</v>
      </c>
      <c r="I16" t="s">
        <v>318</v>
      </c>
      <c r="J16" s="6">
        <v>2022</v>
      </c>
    </row>
    <row r="17" spans="1:10">
      <c r="A17">
        <f>COUNTIF(checklist!$A$2:$A$76,G17)</f>
        <v>1</v>
      </c>
      <c r="D17">
        <v>1</v>
      </c>
      <c r="E17">
        <v>1</v>
      </c>
      <c r="F17" t="s">
        <v>181</v>
      </c>
      <c r="G17" s="1" t="s">
        <v>17</v>
      </c>
      <c r="H17" t="s">
        <v>313</v>
      </c>
      <c r="I17" t="s">
        <v>318</v>
      </c>
      <c r="J17" s="6">
        <v>2017</v>
      </c>
    </row>
    <row r="18" spans="1:10">
      <c r="A18">
        <f>COUNTIF(checklist!$A$2:$A$76,G18)</f>
        <v>1</v>
      </c>
      <c r="C18">
        <v>1</v>
      </c>
      <c r="D18">
        <v>1</v>
      </c>
      <c r="E18">
        <v>1</v>
      </c>
      <c r="F18" t="s">
        <v>385</v>
      </c>
      <c r="G18" s="1" t="s">
        <v>17</v>
      </c>
      <c r="H18" t="s">
        <v>322</v>
      </c>
      <c r="I18" t="s">
        <v>322</v>
      </c>
      <c r="J18" s="6">
        <v>2021</v>
      </c>
    </row>
    <row r="19" spans="1:10">
      <c r="A19">
        <f>COUNTIF(checklist!$A$2:$A$76,G19)</f>
        <v>1</v>
      </c>
      <c r="D19">
        <v>1</v>
      </c>
      <c r="F19" t="s">
        <v>82</v>
      </c>
      <c r="G19" s="1" t="s">
        <v>17</v>
      </c>
      <c r="H19" t="s">
        <v>315</v>
      </c>
      <c r="I19" t="s">
        <v>318</v>
      </c>
      <c r="J19" s="6">
        <v>2021</v>
      </c>
    </row>
    <row r="20" spans="1:10">
      <c r="A20">
        <f>COUNTIF(checklist!$A$2:$A$76,G20)</f>
        <v>1</v>
      </c>
      <c r="D20">
        <v>1</v>
      </c>
      <c r="F20" t="s">
        <v>413</v>
      </c>
      <c r="G20" s="1" t="s">
        <v>17</v>
      </c>
      <c r="H20" t="s">
        <v>315</v>
      </c>
      <c r="I20" t="s">
        <v>318</v>
      </c>
      <c r="J20" s="6">
        <v>2018</v>
      </c>
    </row>
    <row r="21" spans="1:10">
      <c r="A21">
        <f>COUNTIF(checklist!$A$2:$A$76,G21)</f>
        <v>1</v>
      </c>
      <c r="D21">
        <v>1</v>
      </c>
      <c r="F21" t="s">
        <v>83</v>
      </c>
      <c r="G21" s="1" t="s">
        <v>17</v>
      </c>
      <c r="H21" t="s">
        <v>313</v>
      </c>
      <c r="I21" t="s">
        <v>318</v>
      </c>
      <c r="J21" s="6">
        <v>2021</v>
      </c>
    </row>
    <row r="22" spans="1:10">
      <c r="A22">
        <f>COUNTIF(checklist!$A$2:$A$76,G22)</f>
        <v>1</v>
      </c>
      <c r="D22">
        <v>1</v>
      </c>
      <c r="F22" t="s">
        <v>108</v>
      </c>
      <c r="G22" s="1" t="s">
        <v>17</v>
      </c>
      <c r="H22" t="s">
        <v>329</v>
      </c>
      <c r="I22" t="s">
        <v>318</v>
      </c>
      <c r="J22" s="6">
        <v>2019</v>
      </c>
    </row>
    <row r="23" spans="1:10">
      <c r="A23">
        <f>COUNTIF(checklist!$A$2:$A$76,G23)</f>
        <v>1</v>
      </c>
      <c r="D23">
        <v>1</v>
      </c>
      <c r="F23" t="s">
        <v>174</v>
      </c>
      <c r="G23" s="1" t="s">
        <v>17</v>
      </c>
      <c r="H23" t="s">
        <v>317</v>
      </c>
      <c r="I23" t="s">
        <v>318</v>
      </c>
      <c r="J23" s="6">
        <v>2015</v>
      </c>
    </row>
    <row r="24" spans="1:10">
      <c r="A24">
        <f>COUNTIF(checklist!$A$2:$A$76,G24)</f>
        <v>1</v>
      </c>
      <c r="D24">
        <v>1</v>
      </c>
      <c r="F24" t="s">
        <v>147</v>
      </c>
      <c r="G24" s="1" t="s">
        <v>17</v>
      </c>
      <c r="H24" t="s">
        <v>317</v>
      </c>
      <c r="I24" t="s">
        <v>318</v>
      </c>
      <c r="J24" s="6">
        <v>2021</v>
      </c>
    </row>
    <row r="25" spans="1:10">
      <c r="A25">
        <f>COUNTIF(checklist!$A$2:$A$76,G25)</f>
        <v>1</v>
      </c>
      <c r="D25">
        <v>1</v>
      </c>
      <c r="F25" t="s">
        <v>128</v>
      </c>
      <c r="G25" s="1" t="s">
        <v>17</v>
      </c>
      <c r="H25" t="s">
        <v>317</v>
      </c>
      <c r="I25" t="s">
        <v>318</v>
      </c>
      <c r="J25" s="6">
        <v>2012</v>
      </c>
    </row>
    <row r="26" spans="1:10">
      <c r="A26">
        <f>COUNTIF(checklist!$A$2:$A$76,G26)</f>
        <v>1</v>
      </c>
      <c r="D26">
        <v>1</v>
      </c>
      <c r="F26" t="s">
        <v>109</v>
      </c>
      <c r="G26" s="1" t="s">
        <v>17</v>
      </c>
      <c r="H26" t="s">
        <v>317</v>
      </c>
      <c r="I26" t="s">
        <v>318</v>
      </c>
      <c r="J26" s="6">
        <v>2019</v>
      </c>
    </row>
    <row r="27" spans="1:10">
      <c r="A27">
        <f>COUNTIF(checklist!$A$2:$A$76,G27)</f>
        <v>1</v>
      </c>
      <c r="D27">
        <v>1</v>
      </c>
      <c r="F27" t="s">
        <v>139</v>
      </c>
      <c r="G27" s="1" t="s">
        <v>17</v>
      </c>
      <c r="H27" t="s">
        <v>315</v>
      </c>
      <c r="I27" t="s">
        <v>318</v>
      </c>
      <c r="J27" s="6">
        <v>2017</v>
      </c>
    </row>
    <row r="28" spans="1:10">
      <c r="A28">
        <f>COUNTIF(checklist!$A$2:$A$76,G28)</f>
        <v>1</v>
      </c>
      <c r="D28">
        <v>1</v>
      </c>
      <c r="F28" s="1" t="s">
        <v>370</v>
      </c>
      <c r="G28" s="1" t="s">
        <v>17</v>
      </c>
      <c r="H28" t="s">
        <v>315</v>
      </c>
      <c r="I28" t="s">
        <v>322</v>
      </c>
      <c r="J28" s="6">
        <v>2015</v>
      </c>
    </row>
    <row r="29" spans="1:10">
      <c r="A29">
        <f>COUNTIF(checklist!$A$2:$A$76,G29)</f>
        <v>1</v>
      </c>
      <c r="D29">
        <v>1</v>
      </c>
      <c r="F29" t="s">
        <v>67</v>
      </c>
      <c r="G29" s="1" t="s">
        <v>17</v>
      </c>
      <c r="H29" t="s">
        <v>317</v>
      </c>
      <c r="I29" t="s">
        <v>322</v>
      </c>
      <c r="J29" s="6">
        <v>2015</v>
      </c>
    </row>
    <row r="30" spans="1:10">
      <c r="A30">
        <f>COUNTIF(checklist!$A$2:$A$76,G30)</f>
        <v>1</v>
      </c>
      <c r="D30">
        <v>1</v>
      </c>
      <c r="F30" s="1" t="s">
        <v>379</v>
      </c>
      <c r="G30" s="1" t="s">
        <v>17</v>
      </c>
      <c r="H30" t="s">
        <v>317</v>
      </c>
      <c r="I30" t="s">
        <v>322</v>
      </c>
      <c r="J30" s="6">
        <v>2015</v>
      </c>
    </row>
    <row r="31" spans="1:10">
      <c r="A31">
        <f>COUNTIF(checklist!$A$2:$A$76,G31)</f>
        <v>1</v>
      </c>
      <c r="D31">
        <v>1</v>
      </c>
      <c r="F31" t="s">
        <v>120</v>
      </c>
      <c r="G31" s="1" t="s">
        <v>17</v>
      </c>
      <c r="H31" t="s">
        <v>350</v>
      </c>
      <c r="I31" t="s">
        <v>322</v>
      </c>
      <c r="J31" s="6">
        <v>2013</v>
      </c>
    </row>
    <row r="32" spans="1:10">
      <c r="A32">
        <f>COUNTIF(checklist!$A$2:$A$76,G32)</f>
        <v>1</v>
      </c>
      <c r="D32">
        <v>1</v>
      </c>
      <c r="F32" t="s">
        <v>92</v>
      </c>
      <c r="G32" s="1" t="s">
        <v>17</v>
      </c>
      <c r="H32" s="4" t="s">
        <v>313</v>
      </c>
      <c r="I32" s="4" t="s">
        <v>318</v>
      </c>
      <c r="J32" s="7">
        <v>2021</v>
      </c>
    </row>
    <row r="33" spans="1:10">
      <c r="A33">
        <f>COUNTIF(checklist!$A$2:$A$76,G33)</f>
        <v>1</v>
      </c>
      <c r="D33">
        <v>1</v>
      </c>
      <c r="F33" t="s">
        <v>46</v>
      </c>
      <c r="G33" s="1" t="s">
        <v>17</v>
      </c>
      <c r="H33" t="s">
        <v>315</v>
      </c>
      <c r="I33" t="s">
        <v>322</v>
      </c>
      <c r="J33" s="6">
        <v>2015</v>
      </c>
    </row>
    <row r="34" spans="1:10">
      <c r="A34">
        <f>COUNTIF(checklist!$A$2:$A$76,G34)</f>
        <v>1</v>
      </c>
      <c r="D34">
        <v>1</v>
      </c>
      <c r="F34" t="s">
        <v>169</v>
      </c>
      <c r="G34" s="1" t="s">
        <v>17</v>
      </c>
      <c r="H34" s="4" t="s">
        <v>316</v>
      </c>
      <c r="I34" s="4" t="s">
        <v>316</v>
      </c>
      <c r="J34" s="7">
        <v>2015</v>
      </c>
    </row>
    <row r="35" spans="1:10">
      <c r="A35">
        <f>COUNTIF(checklist!$A$2:$A$76,G35)</f>
        <v>1</v>
      </c>
      <c r="D35">
        <v>1</v>
      </c>
      <c r="F35" t="s">
        <v>122</v>
      </c>
      <c r="G35" s="1" t="s">
        <v>17</v>
      </c>
      <c r="H35" s="4" t="s">
        <v>323</v>
      </c>
      <c r="I35" s="4" t="s">
        <v>322</v>
      </c>
      <c r="J35" s="7">
        <v>2022</v>
      </c>
    </row>
    <row r="36" spans="1:10">
      <c r="A36">
        <f>COUNTIF(checklist!$A$2:$A$76,G36)</f>
        <v>1</v>
      </c>
      <c r="D36">
        <v>1</v>
      </c>
      <c r="F36" t="s">
        <v>126</v>
      </c>
      <c r="G36" s="1" t="s">
        <v>17</v>
      </c>
      <c r="H36" s="4" t="s">
        <v>317</v>
      </c>
      <c r="I36" s="4" t="s">
        <v>318</v>
      </c>
      <c r="J36" s="7">
        <v>2012</v>
      </c>
    </row>
    <row r="37" spans="1:10">
      <c r="A37">
        <f>COUNTIF(checklist!$A$2:$A$76,G37)</f>
        <v>1</v>
      </c>
      <c r="D37">
        <v>1</v>
      </c>
      <c r="F37" t="s">
        <v>63</v>
      </c>
      <c r="G37" s="1" t="s">
        <v>17</v>
      </c>
      <c r="H37" t="s">
        <v>316</v>
      </c>
      <c r="I37" t="s">
        <v>322</v>
      </c>
      <c r="J37" s="6">
        <v>2011</v>
      </c>
    </row>
    <row r="38" spans="1:10">
      <c r="A38">
        <f>COUNTIF(checklist!$A$2:$A$76,G38)</f>
        <v>1</v>
      </c>
      <c r="D38">
        <v>1</v>
      </c>
      <c r="F38" t="s">
        <v>35</v>
      </c>
      <c r="G38" s="1" t="s">
        <v>17</v>
      </c>
      <c r="H38" t="s">
        <v>313</v>
      </c>
      <c r="I38" t="s">
        <v>313</v>
      </c>
      <c r="J38" s="6">
        <v>2018</v>
      </c>
    </row>
    <row r="39" spans="1:10">
      <c r="A39">
        <f>COUNTIF(checklist!$A$2:$A$76,G39)</f>
        <v>1</v>
      </c>
      <c r="D39">
        <v>1</v>
      </c>
      <c r="F39" t="s">
        <v>164</v>
      </c>
      <c r="G39" s="1" t="s">
        <v>17</v>
      </c>
      <c r="H39" t="s">
        <v>315</v>
      </c>
      <c r="I39" t="s">
        <v>318</v>
      </c>
      <c r="J39" s="6">
        <v>2016</v>
      </c>
    </row>
    <row r="40" spans="1:10">
      <c r="A40">
        <f>COUNTIF(checklist!$A$2:$A$76,G40)</f>
        <v>1</v>
      </c>
      <c r="D40">
        <v>1</v>
      </c>
      <c r="F40" t="s">
        <v>415</v>
      </c>
      <c r="G40" s="1" t="s">
        <v>17</v>
      </c>
      <c r="H40" t="s">
        <v>313</v>
      </c>
      <c r="I40" t="s">
        <v>314</v>
      </c>
      <c r="J40" s="6">
        <v>2021</v>
      </c>
    </row>
    <row r="41" spans="1:10">
      <c r="A41">
        <f>COUNTIF(checklist!$A$2:$A$76,G41)</f>
        <v>1</v>
      </c>
      <c r="D41">
        <v>1</v>
      </c>
      <c r="F41" t="s">
        <v>59</v>
      </c>
      <c r="G41" s="1" t="s">
        <v>17</v>
      </c>
      <c r="H41" t="s">
        <v>329</v>
      </c>
      <c r="I41" t="s">
        <v>318</v>
      </c>
      <c r="J41" s="6">
        <v>2020</v>
      </c>
    </row>
    <row r="42" spans="1:10">
      <c r="A42">
        <f>COUNTIF(checklist!$A$2:$A$76,G42)</f>
        <v>1</v>
      </c>
      <c r="D42">
        <v>1</v>
      </c>
      <c r="F42" t="s">
        <v>119</v>
      </c>
      <c r="G42" s="1" t="s">
        <v>17</v>
      </c>
      <c r="H42" t="s">
        <v>315</v>
      </c>
      <c r="I42" t="s">
        <v>322</v>
      </c>
      <c r="J42" s="6">
        <v>2019</v>
      </c>
    </row>
    <row r="43" spans="1:10">
      <c r="A43">
        <f>COUNTIF(checklist!$A$2:$A$76,G43)</f>
        <v>1</v>
      </c>
      <c r="D43">
        <v>1</v>
      </c>
      <c r="F43" s="1" t="s">
        <v>381</v>
      </c>
      <c r="G43" s="1" t="s">
        <v>17</v>
      </c>
      <c r="H43" t="s">
        <v>317</v>
      </c>
      <c r="I43" t="s">
        <v>318</v>
      </c>
      <c r="J43" s="6">
        <v>2013</v>
      </c>
    </row>
    <row r="44" spans="1:10">
      <c r="A44">
        <f>COUNTIF(checklist!$A$2:$A$76,G44)</f>
        <v>1</v>
      </c>
      <c r="D44">
        <v>1</v>
      </c>
      <c r="F44" t="s">
        <v>170</v>
      </c>
      <c r="G44" s="1" t="s">
        <v>17</v>
      </c>
      <c r="H44" t="s">
        <v>315</v>
      </c>
      <c r="I44" t="s">
        <v>318</v>
      </c>
      <c r="J44" s="6">
        <v>2016</v>
      </c>
    </row>
    <row r="45" spans="1:10">
      <c r="A45">
        <f>COUNTIF(checklist!$A$2:$A$76,G45)</f>
        <v>1</v>
      </c>
      <c r="D45">
        <v>1</v>
      </c>
      <c r="F45" t="s">
        <v>31</v>
      </c>
      <c r="G45" s="1" t="s">
        <v>17</v>
      </c>
      <c r="H45" t="s">
        <v>322</v>
      </c>
      <c r="I45" t="s">
        <v>322</v>
      </c>
      <c r="J45" s="6">
        <v>2018</v>
      </c>
    </row>
    <row r="46" spans="1:10">
      <c r="A46">
        <f>COUNTIF(checklist!$A$2:$A$76,G46)</f>
        <v>1</v>
      </c>
      <c r="D46">
        <v>1</v>
      </c>
      <c r="F46" t="s">
        <v>614</v>
      </c>
      <c r="G46" s="1" t="s">
        <v>17</v>
      </c>
      <c r="H46" t="s">
        <v>350</v>
      </c>
      <c r="I46" t="s">
        <v>322</v>
      </c>
      <c r="J46" s="6">
        <v>2018</v>
      </c>
    </row>
    <row r="47" spans="1:10">
      <c r="A47">
        <f>COUNTIF(checklist!$A$2:$A$76,G47)</f>
        <v>1</v>
      </c>
      <c r="C47">
        <v>1</v>
      </c>
      <c r="D47">
        <v>1</v>
      </c>
      <c r="E47">
        <v>1</v>
      </c>
      <c r="F47" t="s">
        <v>520</v>
      </c>
      <c r="G47" s="1" t="s">
        <v>209</v>
      </c>
      <c r="H47" t="s">
        <v>317</v>
      </c>
      <c r="I47" t="s">
        <v>336</v>
      </c>
      <c r="J47" s="6">
        <v>2018</v>
      </c>
    </row>
    <row r="48" spans="1:10">
      <c r="A48">
        <f>COUNTIF(checklist!$A$2:$A$76,G48)</f>
        <v>1</v>
      </c>
      <c r="D48">
        <v>1</v>
      </c>
      <c r="E48">
        <v>1</v>
      </c>
      <c r="F48" t="s">
        <v>685</v>
      </c>
      <c r="G48" t="s">
        <v>209</v>
      </c>
      <c r="H48" t="s">
        <v>314</v>
      </c>
      <c r="I48" t="s">
        <v>314</v>
      </c>
      <c r="J48" s="6">
        <v>2020</v>
      </c>
    </row>
    <row r="49" spans="1:10">
      <c r="A49">
        <f>COUNTIF(checklist!$A$2:$A$76,G49)</f>
        <v>1</v>
      </c>
      <c r="D49">
        <v>1</v>
      </c>
      <c r="F49" t="s">
        <v>387</v>
      </c>
      <c r="G49" s="1" t="s">
        <v>209</v>
      </c>
      <c r="H49" t="s">
        <v>314</v>
      </c>
      <c r="I49" t="s">
        <v>314</v>
      </c>
      <c r="J49" s="6">
        <v>2021</v>
      </c>
    </row>
    <row r="50" spans="1:10">
      <c r="A50">
        <f>COUNTIF(checklist!$A$2:$A$76,G50)</f>
        <v>1</v>
      </c>
      <c r="D50">
        <v>1</v>
      </c>
      <c r="F50" t="s">
        <v>386</v>
      </c>
      <c r="G50" s="1" t="s">
        <v>209</v>
      </c>
      <c r="H50" t="s">
        <v>350</v>
      </c>
      <c r="I50" t="s">
        <v>322</v>
      </c>
      <c r="J50" s="6">
        <v>2019</v>
      </c>
    </row>
    <row r="51" spans="1:10">
      <c r="A51">
        <f>COUNTIF(checklist!$A$2:$A$76,G51)</f>
        <v>1</v>
      </c>
      <c r="D51">
        <v>1</v>
      </c>
      <c r="E51">
        <v>1</v>
      </c>
      <c r="F51" t="s">
        <v>126</v>
      </c>
      <c r="G51" s="1" t="s">
        <v>189</v>
      </c>
      <c r="H51" s="4" t="s">
        <v>317</v>
      </c>
      <c r="I51" s="4" t="s">
        <v>318</v>
      </c>
      <c r="J51" s="7">
        <v>2012</v>
      </c>
    </row>
    <row r="52" spans="1:10">
      <c r="A52">
        <f>COUNTIF(checklist!$A$2:$A$76,G52)</f>
        <v>1</v>
      </c>
      <c r="D52">
        <v>1</v>
      </c>
      <c r="F52" t="s">
        <v>128</v>
      </c>
      <c r="G52" s="1" t="s">
        <v>189</v>
      </c>
      <c r="H52" t="s">
        <v>317</v>
      </c>
      <c r="I52" t="s">
        <v>318</v>
      </c>
      <c r="J52" s="6">
        <v>2012</v>
      </c>
    </row>
    <row r="53" spans="1:10">
      <c r="A53">
        <f>COUNTIF(checklist!$A$2:$A$76,G53)</f>
        <v>1</v>
      </c>
      <c r="D53">
        <v>1</v>
      </c>
      <c r="F53" t="s">
        <v>388</v>
      </c>
      <c r="G53" s="1" t="s">
        <v>189</v>
      </c>
      <c r="H53" t="s">
        <v>317</v>
      </c>
      <c r="I53" t="s">
        <v>314</v>
      </c>
      <c r="J53" s="6">
        <v>2016</v>
      </c>
    </row>
    <row r="54" spans="1:10">
      <c r="A54">
        <f>COUNTIF(checklist!$A$2:$A$76,G54)</f>
        <v>1</v>
      </c>
      <c r="D54">
        <v>1</v>
      </c>
      <c r="E54">
        <v>1</v>
      </c>
      <c r="F54" t="s">
        <v>690</v>
      </c>
      <c r="G54" s="1" t="s">
        <v>190</v>
      </c>
      <c r="H54" t="s">
        <v>317</v>
      </c>
      <c r="I54" t="s">
        <v>318</v>
      </c>
      <c r="J54" s="6">
        <v>2012</v>
      </c>
    </row>
    <row r="55" spans="1:10">
      <c r="A55">
        <f>COUNTIF(checklist!$A$2:$A$76,G55)</f>
        <v>1</v>
      </c>
      <c r="D55">
        <v>1</v>
      </c>
      <c r="F55" s="1" t="s">
        <v>354</v>
      </c>
      <c r="G55" s="1" t="s">
        <v>190</v>
      </c>
      <c r="H55" t="s">
        <v>315</v>
      </c>
      <c r="I55" t="s">
        <v>318</v>
      </c>
      <c r="J55" s="6">
        <v>2019</v>
      </c>
    </row>
    <row r="56" spans="1:10">
      <c r="A56">
        <f>COUNTIF(checklist!$A$2:$A$76,G56)</f>
        <v>1</v>
      </c>
      <c r="C56">
        <v>1</v>
      </c>
      <c r="D56">
        <v>1</v>
      </c>
      <c r="F56" t="s">
        <v>30</v>
      </c>
      <c r="G56" s="1" t="s">
        <v>24</v>
      </c>
      <c r="H56" t="s">
        <v>348</v>
      </c>
      <c r="I56" t="s">
        <v>318</v>
      </c>
      <c r="J56" s="6">
        <v>2018</v>
      </c>
    </row>
    <row r="57" spans="1:10">
      <c r="A57">
        <f>COUNTIF(checklist!$A$2:$A$76,G57)</f>
        <v>1</v>
      </c>
      <c r="D57">
        <v>1</v>
      </c>
      <c r="F57" t="s">
        <v>23</v>
      </c>
      <c r="G57" s="1" t="s">
        <v>24</v>
      </c>
      <c r="H57" t="s">
        <v>329</v>
      </c>
      <c r="I57" t="s">
        <v>318</v>
      </c>
      <c r="J57" s="6">
        <v>2017</v>
      </c>
    </row>
    <row r="58" spans="1:10">
      <c r="A58">
        <f>COUNTIF(checklist!$A$2:$A$76,G58)</f>
        <v>1</v>
      </c>
      <c r="D58">
        <v>1</v>
      </c>
      <c r="F58" t="s">
        <v>160</v>
      </c>
      <c r="G58" s="1" t="s">
        <v>24</v>
      </c>
      <c r="H58" s="4" t="s">
        <v>322</v>
      </c>
      <c r="I58" s="4" t="s">
        <v>322</v>
      </c>
      <c r="J58" s="7">
        <v>2021</v>
      </c>
    </row>
    <row r="59" spans="1:10">
      <c r="A59">
        <f>COUNTIF(checklist!$A$2:$A$76,G59)</f>
        <v>1</v>
      </c>
      <c r="D59">
        <v>1</v>
      </c>
      <c r="F59" t="s">
        <v>1</v>
      </c>
      <c r="G59" s="1" t="s">
        <v>24</v>
      </c>
      <c r="H59" t="s">
        <v>350</v>
      </c>
      <c r="I59" t="s">
        <v>322</v>
      </c>
      <c r="J59" s="6">
        <v>2018</v>
      </c>
    </row>
    <row r="60" spans="1:10">
      <c r="A60">
        <f>COUNTIF(checklist!$A$2:$A$76,G60)</f>
        <v>1</v>
      </c>
      <c r="D60">
        <v>1</v>
      </c>
      <c r="F60" t="s">
        <v>62</v>
      </c>
      <c r="G60" s="1" t="s">
        <v>24</v>
      </c>
      <c r="H60" t="s">
        <v>314</v>
      </c>
      <c r="I60" t="s">
        <v>314</v>
      </c>
      <c r="J60" s="6">
        <v>2020</v>
      </c>
    </row>
    <row r="61" spans="1:10">
      <c r="A61">
        <f>COUNTIF(checklist!$A$2:$A$76,G61)</f>
        <v>1</v>
      </c>
      <c r="D61">
        <v>1</v>
      </c>
      <c r="E61">
        <v>1</v>
      </c>
      <c r="F61" t="s">
        <v>690</v>
      </c>
      <c r="G61" s="1" t="s">
        <v>191</v>
      </c>
      <c r="H61" t="s">
        <v>324</v>
      </c>
      <c r="I61" t="s">
        <v>318</v>
      </c>
      <c r="J61" s="6">
        <v>2021</v>
      </c>
    </row>
    <row r="62" spans="1:10">
      <c r="A62">
        <f>COUNTIF(checklist!$A$2:$A$76,G62)</f>
        <v>1</v>
      </c>
      <c r="D62">
        <v>1</v>
      </c>
      <c r="F62" s="1" t="s">
        <v>137</v>
      </c>
      <c r="G62" s="1" t="s">
        <v>13</v>
      </c>
      <c r="H62" t="s">
        <v>322</v>
      </c>
      <c r="I62" t="s">
        <v>322</v>
      </c>
      <c r="J62" s="6">
        <v>2016</v>
      </c>
    </row>
    <row r="63" spans="1:10">
      <c r="A63">
        <f>COUNTIF(checklist!$A$2:$A$76,G63)</f>
        <v>1</v>
      </c>
      <c r="D63">
        <v>1</v>
      </c>
      <c r="F63" t="s">
        <v>126</v>
      </c>
      <c r="G63" s="1" t="s">
        <v>13</v>
      </c>
      <c r="H63" s="4" t="s">
        <v>317</v>
      </c>
      <c r="I63" s="4" t="s">
        <v>318</v>
      </c>
      <c r="J63" s="6">
        <v>2014</v>
      </c>
    </row>
    <row r="64" spans="1:10">
      <c r="A64">
        <f>COUNTIF(checklist!$A$2:$A$76,G64)</f>
        <v>1</v>
      </c>
      <c r="D64">
        <v>1</v>
      </c>
      <c r="F64" t="s">
        <v>389</v>
      </c>
      <c r="G64" s="1" t="s">
        <v>192</v>
      </c>
      <c r="H64" t="s">
        <v>315</v>
      </c>
      <c r="I64" t="s">
        <v>318</v>
      </c>
      <c r="J64" s="6">
        <v>2018</v>
      </c>
    </row>
    <row r="65" spans="1:10">
      <c r="A65">
        <f>COUNTIF(checklist!$A$2:$A$76,G65)</f>
        <v>1</v>
      </c>
      <c r="D65">
        <v>1</v>
      </c>
      <c r="F65" t="s">
        <v>58</v>
      </c>
      <c r="G65" s="1" t="s">
        <v>192</v>
      </c>
      <c r="H65" t="s">
        <v>315</v>
      </c>
      <c r="I65" t="s">
        <v>322</v>
      </c>
      <c r="J65" s="6">
        <v>2014</v>
      </c>
    </row>
    <row r="66" spans="1:10">
      <c r="A66">
        <f>COUNTIF(checklist!$A$2:$A$76,G66)</f>
        <v>1</v>
      </c>
      <c r="C66">
        <v>1</v>
      </c>
      <c r="D66">
        <v>1</v>
      </c>
      <c r="F66" t="s">
        <v>19</v>
      </c>
      <c r="G66" s="1" t="s">
        <v>12</v>
      </c>
      <c r="H66" t="s">
        <v>323</v>
      </c>
      <c r="I66" t="s">
        <v>323</v>
      </c>
      <c r="J66" s="6">
        <v>2016</v>
      </c>
    </row>
    <row r="67" spans="1:10">
      <c r="A67">
        <f>COUNTIF(checklist!$A$2:$A$76,G67)</f>
        <v>1</v>
      </c>
      <c r="D67">
        <v>1</v>
      </c>
      <c r="F67" s="1" t="s">
        <v>354</v>
      </c>
      <c r="G67" s="1" t="s">
        <v>12</v>
      </c>
      <c r="H67" t="s">
        <v>315</v>
      </c>
      <c r="I67" t="s">
        <v>318</v>
      </c>
      <c r="J67" s="6">
        <v>2019</v>
      </c>
    </row>
    <row r="68" spans="1:10">
      <c r="A68">
        <f>COUNTIF(checklist!$A$2:$A$76,G68)</f>
        <v>1</v>
      </c>
      <c r="D68">
        <v>1</v>
      </c>
      <c r="F68" t="s">
        <v>148</v>
      </c>
      <c r="G68" s="1" t="s">
        <v>12</v>
      </c>
      <c r="H68" t="s">
        <v>322</v>
      </c>
      <c r="I68" t="s">
        <v>322</v>
      </c>
      <c r="J68" s="6">
        <v>2021</v>
      </c>
    </row>
    <row r="69" spans="1:10">
      <c r="A69">
        <f>COUNTIF(checklist!$A$2:$A$76,G69)</f>
        <v>1</v>
      </c>
      <c r="D69">
        <v>1</v>
      </c>
      <c r="F69" t="s">
        <v>67</v>
      </c>
      <c r="G69" s="1" t="s">
        <v>12</v>
      </c>
      <c r="H69" t="s">
        <v>317</v>
      </c>
      <c r="I69" t="s">
        <v>322</v>
      </c>
      <c r="J69" s="6">
        <v>2015</v>
      </c>
    </row>
    <row r="70" spans="1:10">
      <c r="A70">
        <f>COUNTIF(checklist!$A$2:$A$76,G70)</f>
        <v>1</v>
      </c>
      <c r="D70">
        <v>1</v>
      </c>
      <c r="F70" t="s">
        <v>61</v>
      </c>
      <c r="G70" s="1" t="s">
        <v>12</v>
      </c>
      <c r="H70" s="4" t="s">
        <v>315</v>
      </c>
      <c r="I70" s="4" t="s">
        <v>318</v>
      </c>
      <c r="J70" s="7">
        <v>2021</v>
      </c>
    </row>
    <row r="71" spans="1:10">
      <c r="A71">
        <f>COUNTIF(checklist!$A$2:$A$76,G71)</f>
        <v>1</v>
      </c>
      <c r="D71">
        <v>1</v>
      </c>
      <c r="F71" t="s">
        <v>43</v>
      </c>
      <c r="G71" s="1" t="s">
        <v>12</v>
      </c>
      <c r="H71" s="4" t="s">
        <v>338</v>
      </c>
      <c r="I71" s="4" t="s">
        <v>323</v>
      </c>
      <c r="J71" s="6">
        <v>2018</v>
      </c>
    </row>
    <row r="72" spans="1:10">
      <c r="A72">
        <f>COUNTIF(checklist!$A$2:$A$76,G72)</f>
        <v>1</v>
      </c>
      <c r="D72">
        <v>1</v>
      </c>
      <c r="F72" t="s">
        <v>147</v>
      </c>
      <c r="G72" s="1" t="s">
        <v>21</v>
      </c>
      <c r="H72" t="s">
        <v>317</v>
      </c>
      <c r="I72" t="s">
        <v>318</v>
      </c>
      <c r="J72" s="6">
        <v>2021</v>
      </c>
    </row>
    <row r="73" spans="1:10">
      <c r="A73">
        <f>COUNTIF(checklist!$A$2:$A$76,G73)</f>
        <v>1</v>
      </c>
      <c r="D73">
        <v>1</v>
      </c>
      <c r="F73" t="s">
        <v>54</v>
      </c>
      <c r="G73" s="1" t="s">
        <v>21</v>
      </c>
      <c r="H73" t="s">
        <v>317</v>
      </c>
      <c r="I73" t="s">
        <v>318</v>
      </c>
      <c r="J73" s="6">
        <v>2019</v>
      </c>
    </row>
    <row r="74" spans="1:10">
      <c r="A74">
        <f>COUNTIF(checklist!$A$2:$A$76,G74)</f>
        <v>1</v>
      </c>
      <c r="D74">
        <v>1</v>
      </c>
      <c r="F74" t="s">
        <v>114</v>
      </c>
      <c r="G74" s="1" t="s">
        <v>21</v>
      </c>
      <c r="H74" t="s">
        <v>317</v>
      </c>
      <c r="I74" t="s">
        <v>318</v>
      </c>
      <c r="J74" s="6">
        <v>2013</v>
      </c>
    </row>
    <row r="75" spans="1:10">
      <c r="A75">
        <f>COUNTIF(checklist!$A$2:$A$76,G75)</f>
        <v>1</v>
      </c>
      <c r="D75">
        <v>1</v>
      </c>
      <c r="F75" t="s">
        <v>67</v>
      </c>
      <c r="G75" s="1" t="s">
        <v>21</v>
      </c>
      <c r="H75" t="s">
        <v>317</v>
      </c>
      <c r="I75" t="s">
        <v>322</v>
      </c>
      <c r="J75" s="6">
        <v>2015</v>
      </c>
    </row>
    <row r="76" spans="1:10">
      <c r="A76">
        <f>COUNTIF(checklist!$A$2:$A$76,G76)</f>
        <v>1</v>
      </c>
      <c r="D76">
        <v>1</v>
      </c>
      <c r="F76" t="s">
        <v>20</v>
      </c>
      <c r="G76" s="1" t="s">
        <v>21</v>
      </c>
      <c r="H76" t="s">
        <v>315</v>
      </c>
      <c r="I76" t="s">
        <v>318</v>
      </c>
      <c r="J76" s="6">
        <v>2013</v>
      </c>
    </row>
    <row r="77" spans="1:10">
      <c r="A77">
        <f>COUNTIF(checklist!$A$2:$A$76,G77)</f>
        <v>1</v>
      </c>
      <c r="D77">
        <v>1</v>
      </c>
      <c r="F77" s="1" t="s">
        <v>126</v>
      </c>
      <c r="G77" s="1" t="s">
        <v>21</v>
      </c>
      <c r="H77" t="s">
        <v>317</v>
      </c>
      <c r="I77" t="s">
        <v>318</v>
      </c>
      <c r="J77" s="6">
        <v>2021</v>
      </c>
    </row>
    <row r="78" spans="1:10">
      <c r="A78">
        <f>COUNTIF(checklist!$A$2:$A$76,G78)</f>
        <v>1</v>
      </c>
      <c r="D78">
        <v>1</v>
      </c>
      <c r="F78" t="s">
        <v>157</v>
      </c>
      <c r="G78" s="1" t="s">
        <v>21</v>
      </c>
      <c r="H78" t="s">
        <v>322</v>
      </c>
      <c r="I78" t="s">
        <v>322</v>
      </c>
      <c r="J78" s="6">
        <v>2020</v>
      </c>
    </row>
    <row r="79" spans="1:10">
      <c r="A79">
        <f>COUNTIF(checklist!$A$2:$A$76,G79)</f>
        <v>1</v>
      </c>
      <c r="D79">
        <v>1</v>
      </c>
      <c r="F79" t="s">
        <v>133</v>
      </c>
      <c r="G79" s="1" t="s">
        <v>193</v>
      </c>
      <c r="H79" t="s">
        <v>315</v>
      </c>
      <c r="I79" t="s">
        <v>322</v>
      </c>
      <c r="J79" s="6">
        <v>2015</v>
      </c>
    </row>
    <row r="80" spans="1:10">
      <c r="A80">
        <f>COUNTIF(checklist!$A$2:$A$76,G80)</f>
        <v>1</v>
      </c>
      <c r="D80">
        <v>1</v>
      </c>
      <c r="F80" s="1" t="s">
        <v>354</v>
      </c>
      <c r="G80" s="1" t="s">
        <v>213</v>
      </c>
      <c r="H80" t="s">
        <v>315</v>
      </c>
      <c r="I80" t="s">
        <v>318</v>
      </c>
      <c r="J80" s="6">
        <v>2019</v>
      </c>
    </row>
    <row r="81" spans="1:10">
      <c r="A81">
        <f>COUNTIF(checklist!$A$2:$A$76,G81)</f>
        <v>1</v>
      </c>
      <c r="D81">
        <v>1</v>
      </c>
      <c r="F81" s="1" t="s">
        <v>354</v>
      </c>
      <c r="G81" s="1" t="s">
        <v>214</v>
      </c>
      <c r="H81" t="s">
        <v>315</v>
      </c>
      <c r="I81" t="s">
        <v>318</v>
      </c>
      <c r="J81" s="6">
        <v>2019</v>
      </c>
    </row>
    <row r="82" spans="1:10">
      <c r="A82">
        <f>COUNTIF(checklist!$A$2:$A$76,G82)</f>
        <v>1</v>
      </c>
      <c r="D82">
        <v>1</v>
      </c>
      <c r="F82" t="s">
        <v>390</v>
      </c>
      <c r="G82" s="1" t="s">
        <v>215</v>
      </c>
      <c r="H82" t="s">
        <v>315</v>
      </c>
      <c r="I82" t="s">
        <v>314</v>
      </c>
      <c r="J82" s="6">
        <v>2014</v>
      </c>
    </row>
    <row r="83" spans="1:10">
      <c r="A83">
        <f>COUNTIF(checklist!$A$2:$A$76,G83)</f>
        <v>1</v>
      </c>
      <c r="C83">
        <v>1</v>
      </c>
      <c r="D83">
        <v>1</v>
      </c>
      <c r="E83">
        <v>1</v>
      </c>
      <c r="F83" t="s">
        <v>235</v>
      </c>
      <c r="G83" s="1" t="s">
        <v>216</v>
      </c>
      <c r="H83" t="s">
        <v>314</v>
      </c>
      <c r="I83" t="s">
        <v>314</v>
      </c>
      <c r="J83" s="6">
        <v>2020</v>
      </c>
    </row>
    <row r="84" spans="1:10">
      <c r="A84">
        <f>COUNTIF(checklist!$A$2:$A$76,G84)</f>
        <v>1</v>
      </c>
      <c r="D84">
        <v>1</v>
      </c>
      <c r="F84" t="s">
        <v>391</v>
      </c>
      <c r="G84" s="1" t="s">
        <v>216</v>
      </c>
      <c r="H84" t="s">
        <v>313</v>
      </c>
      <c r="I84" t="s">
        <v>318</v>
      </c>
      <c r="J84" s="6">
        <v>2016</v>
      </c>
    </row>
    <row r="85" spans="1:10">
      <c r="A85">
        <f>COUNTIF(checklist!$A$2:$A$76,G85)</f>
        <v>1</v>
      </c>
      <c r="D85">
        <v>1</v>
      </c>
      <c r="F85" t="s">
        <v>57</v>
      </c>
      <c r="G85" s="1" t="s">
        <v>33</v>
      </c>
      <c r="H85" t="s">
        <v>315</v>
      </c>
      <c r="I85" t="s">
        <v>318</v>
      </c>
      <c r="J85" s="6">
        <v>2021</v>
      </c>
    </row>
    <row r="86" spans="1:10">
      <c r="A86">
        <f>COUNTIF(checklist!$A$2:$A$76,G86)</f>
        <v>1</v>
      </c>
      <c r="D86">
        <v>1</v>
      </c>
      <c r="F86" t="s">
        <v>398</v>
      </c>
      <c r="G86" s="1" t="s">
        <v>33</v>
      </c>
      <c r="H86" t="s">
        <v>329</v>
      </c>
      <c r="I86" t="s">
        <v>314</v>
      </c>
      <c r="J86" s="6">
        <v>2020</v>
      </c>
    </row>
    <row r="87" spans="1:10">
      <c r="A87">
        <f>COUNTIF(checklist!$A$2:$A$76,G87)</f>
        <v>1</v>
      </c>
      <c r="D87">
        <v>1</v>
      </c>
      <c r="F87" s="1" t="s">
        <v>354</v>
      </c>
      <c r="G87" s="1" t="s">
        <v>33</v>
      </c>
      <c r="H87" t="s">
        <v>315</v>
      </c>
      <c r="I87" t="s">
        <v>318</v>
      </c>
      <c r="J87" s="6">
        <v>2019</v>
      </c>
    </row>
    <row r="88" spans="1:10">
      <c r="A88">
        <f>COUNTIF(checklist!$A$2:$A$76,G88)</f>
        <v>1</v>
      </c>
      <c r="D88">
        <v>1</v>
      </c>
      <c r="F88" t="s">
        <v>395</v>
      </c>
      <c r="G88" s="1" t="s">
        <v>33</v>
      </c>
      <c r="H88" t="s">
        <v>396</v>
      </c>
      <c r="I88" t="s">
        <v>396</v>
      </c>
      <c r="J88" s="6">
        <v>2020</v>
      </c>
    </row>
    <row r="89" spans="1:10">
      <c r="A89">
        <f>COUNTIF(checklist!$A$2:$A$76,G89)</f>
        <v>1</v>
      </c>
      <c r="D89">
        <v>1</v>
      </c>
      <c r="F89" t="s">
        <v>50</v>
      </c>
      <c r="G89" s="1" t="s">
        <v>33</v>
      </c>
      <c r="H89" t="s">
        <v>313</v>
      </c>
      <c r="I89" t="s">
        <v>318</v>
      </c>
      <c r="J89" s="6">
        <v>2018</v>
      </c>
    </row>
    <row r="90" spans="1:10">
      <c r="A90">
        <f>COUNTIF(checklist!$A$2:$A$76,G90)</f>
        <v>1</v>
      </c>
      <c r="D90">
        <v>1</v>
      </c>
      <c r="F90" t="s">
        <v>399</v>
      </c>
      <c r="G90" s="1" t="s">
        <v>33</v>
      </c>
      <c r="H90" t="s">
        <v>350</v>
      </c>
      <c r="I90" t="s">
        <v>322</v>
      </c>
      <c r="J90" s="6">
        <v>2016</v>
      </c>
    </row>
    <row r="91" spans="1:10">
      <c r="A91">
        <f>COUNTIF(checklist!$A$2:$A$76,G91)</f>
        <v>1</v>
      </c>
      <c r="D91">
        <v>1</v>
      </c>
      <c r="F91" t="s">
        <v>392</v>
      </c>
      <c r="G91" s="1" t="s">
        <v>33</v>
      </c>
      <c r="H91" t="s">
        <v>315</v>
      </c>
      <c r="I91" t="s">
        <v>318</v>
      </c>
      <c r="J91" s="6">
        <v>2017</v>
      </c>
    </row>
    <row r="92" spans="1:10">
      <c r="A92">
        <f>COUNTIF(checklist!$A$2:$A$76,G92)</f>
        <v>1</v>
      </c>
      <c r="D92">
        <v>1</v>
      </c>
      <c r="F92" t="s">
        <v>397</v>
      </c>
      <c r="G92" s="1" t="s">
        <v>33</v>
      </c>
      <c r="H92" t="s">
        <v>315</v>
      </c>
      <c r="I92" t="s">
        <v>322</v>
      </c>
      <c r="J92" s="6">
        <v>2019</v>
      </c>
    </row>
    <row r="93" spans="1:10">
      <c r="A93">
        <f>COUNTIF(checklist!$A$2:$A$76,G93)</f>
        <v>1</v>
      </c>
      <c r="D93">
        <v>1</v>
      </c>
      <c r="F93" t="s">
        <v>394</v>
      </c>
      <c r="G93" s="1" t="s">
        <v>33</v>
      </c>
      <c r="H93" t="s">
        <v>322</v>
      </c>
      <c r="I93" t="s">
        <v>322</v>
      </c>
      <c r="J93" s="6">
        <v>2018</v>
      </c>
    </row>
    <row r="94" spans="1:10">
      <c r="A94">
        <f>COUNTIF(checklist!$A$2:$A$76,G94)</f>
        <v>1</v>
      </c>
      <c r="D94">
        <v>1</v>
      </c>
      <c r="F94" t="s">
        <v>32</v>
      </c>
      <c r="G94" s="1" t="s">
        <v>33</v>
      </c>
      <c r="H94" s="4" t="s">
        <v>313</v>
      </c>
      <c r="I94" s="4" t="s">
        <v>318</v>
      </c>
      <c r="J94" s="7">
        <v>2017</v>
      </c>
    </row>
    <row r="95" spans="1:10">
      <c r="A95">
        <f>COUNTIF(checklist!$A$2:$A$76,G95)</f>
        <v>1</v>
      </c>
      <c r="D95">
        <v>1</v>
      </c>
      <c r="F95" t="s">
        <v>1</v>
      </c>
      <c r="G95" s="1" t="s">
        <v>33</v>
      </c>
      <c r="H95" t="s">
        <v>323</v>
      </c>
      <c r="I95" t="s">
        <v>318</v>
      </c>
      <c r="J95" s="6">
        <v>2021</v>
      </c>
    </row>
    <row r="96" spans="1:10">
      <c r="A96">
        <f>COUNTIF(checklist!$A$2:$A$76,G96)</f>
        <v>1</v>
      </c>
      <c r="D96">
        <v>1</v>
      </c>
      <c r="F96" t="s">
        <v>393</v>
      </c>
      <c r="G96" s="1" t="s">
        <v>33</v>
      </c>
      <c r="H96" t="s">
        <v>322</v>
      </c>
      <c r="I96" t="s">
        <v>322</v>
      </c>
      <c r="J96" s="6">
        <v>2021</v>
      </c>
    </row>
    <row r="97" spans="1:10">
      <c r="A97">
        <f>COUNTIF(checklist!$A$2:$A$76,G97)</f>
        <v>1</v>
      </c>
      <c r="D97">
        <v>1</v>
      </c>
      <c r="F97" t="s">
        <v>11</v>
      </c>
      <c r="G97" s="1" t="s">
        <v>33</v>
      </c>
      <c r="H97" t="s">
        <v>315</v>
      </c>
      <c r="I97" t="s">
        <v>318</v>
      </c>
      <c r="J97" s="6">
        <v>2016</v>
      </c>
    </row>
    <row r="98" spans="1:10">
      <c r="A98">
        <f>COUNTIF(checklist!$A$2:$A$76,G98)</f>
        <v>1</v>
      </c>
      <c r="D98">
        <v>1</v>
      </c>
      <c r="F98" t="s">
        <v>128</v>
      </c>
      <c r="G98" s="1" t="s">
        <v>194</v>
      </c>
      <c r="H98" t="s">
        <v>317</v>
      </c>
      <c r="I98" t="s">
        <v>318</v>
      </c>
      <c r="J98" s="6">
        <v>2012</v>
      </c>
    </row>
    <row r="99" spans="1:10">
      <c r="A99">
        <f>COUNTIF(checklist!$A$2:$A$76,G99)</f>
        <v>1</v>
      </c>
      <c r="D99">
        <v>1</v>
      </c>
      <c r="F99" t="s">
        <v>89</v>
      </c>
      <c r="G99" s="1" t="s">
        <v>194</v>
      </c>
      <c r="H99" t="s">
        <v>329</v>
      </c>
      <c r="I99" t="s">
        <v>314</v>
      </c>
      <c r="J99" s="6">
        <v>2022</v>
      </c>
    </row>
    <row r="100" spans="1:10">
      <c r="A100">
        <f>COUNTIF(checklist!$A$2:$A$76,G100)</f>
        <v>1</v>
      </c>
      <c r="D100">
        <v>1</v>
      </c>
      <c r="F100" t="s">
        <v>29</v>
      </c>
      <c r="G100" s="1" t="s">
        <v>194</v>
      </c>
      <c r="H100" s="4" t="s">
        <v>323</v>
      </c>
      <c r="I100" s="4" t="s">
        <v>323</v>
      </c>
      <c r="J100" s="7">
        <v>2018</v>
      </c>
    </row>
    <row r="101" spans="1:10">
      <c r="A101">
        <f>COUNTIF(checklist!$A$2:$A$76,G101)</f>
        <v>1</v>
      </c>
      <c r="D101">
        <v>1</v>
      </c>
      <c r="F101" t="s">
        <v>126</v>
      </c>
      <c r="G101" s="1" t="s">
        <v>194</v>
      </c>
      <c r="H101" s="4" t="s">
        <v>317</v>
      </c>
      <c r="I101" s="4" t="s">
        <v>318</v>
      </c>
      <c r="J101" s="6">
        <v>2012</v>
      </c>
    </row>
    <row r="102" spans="1:10">
      <c r="A102">
        <f>COUNTIF(checklist!$A$2:$A$76,G102)</f>
        <v>1</v>
      </c>
      <c r="D102">
        <v>1</v>
      </c>
      <c r="F102" t="s">
        <v>105</v>
      </c>
      <c r="G102" s="1" t="s">
        <v>194</v>
      </c>
      <c r="H102" s="4" t="s">
        <v>322</v>
      </c>
      <c r="I102" s="4" t="s">
        <v>322</v>
      </c>
      <c r="J102" s="6">
        <v>2020</v>
      </c>
    </row>
    <row r="103" spans="1:10">
      <c r="A103">
        <f>COUNTIF(checklist!$A$2:$A$76,G103)</f>
        <v>1</v>
      </c>
      <c r="D103">
        <v>1</v>
      </c>
      <c r="F103" t="s">
        <v>400</v>
      </c>
      <c r="G103" s="1" t="s">
        <v>194</v>
      </c>
      <c r="H103" t="s">
        <v>315</v>
      </c>
      <c r="I103" t="s">
        <v>322</v>
      </c>
      <c r="J103" s="6">
        <v>2021</v>
      </c>
    </row>
    <row r="104" spans="1:10">
      <c r="A104">
        <f>COUNTIF(checklist!$A$2:$A$76,G104)</f>
        <v>1</v>
      </c>
      <c r="D104">
        <v>1</v>
      </c>
      <c r="F104" t="s">
        <v>401</v>
      </c>
      <c r="G104" s="1" t="s">
        <v>194</v>
      </c>
      <c r="H104" t="s">
        <v>315</v>
      </c>
      <c r="I104" t="s">
        <v>322</v>
      </c>
      <c r="J104" s="6">
        <v>2021</v>
      </c>
    </row>
    <row r="105" spans="1:10">
      <c r="A105">
        <f>COUNTIF(checklist!$A$2:$A$76,G105)</f>
        <v>1</v>
      </c>
      <c r="D105">
        <v>1</v>
      </c>
      <c r="E105">
        <v>1</v>
      </c>
      <c r="F105" t="s">
        <v>403</v>
      </c>
      <c r="G105" s="1" t="s">
        <v>218</v>
      </c>
      <c r="H105" t="s">
        <v>322</v>
      </c>
      <c r="I105" t="s">
        <v>318</v>
      </c>
      <c r="J105" s="6">
        <v>2021</v>
      </c>
    </row>
    <row r="106" spans="1:10">
      <c r="A106">
        <f>COUNTIF(checklist!$A$2:$A$76,G106)</f>
        <v>1</v>
      </c>
      <c r="D106">
        <v>1</v>
      </c>
      <c r="F106" t="s">
        <v>402</v>
      </c>
      <c r="G106" s="1" t="s">
        <v>218</v>
      </c>
      <c r="H106" t="s">
        <v>322</v>
      </c>
      <c r="I106" t="s">
        <v>396</v>
      </c>
      <c r="J106" s="6">
        <v>2014</v>
      </c>
    </row>
    <row r="107" spans="1:10">
      <c r="A107">
        <f>COUNTIF(checklist!$A$2:$A$76,G107)</f>
        <v>1</v>
      </c>
      <c r="D107">
        <v>1</v>
      </c>
      <c r="E107">
        <v>1</v>
      </c>
      <c r="F107" t="s">
        <v>405</v>
      </c>
      <c r="G107" s="1" t="s">
        <v>182</v>
      </c>
      <c r="H107" t="s">
        <v>314</v>
      </c>
      <c r="I107" t="s">
        <v>314</v>
      </c>
      <c r="J107" s="6">
        <v>2000</v>
      </c>
    </row>
    <row r="108" spans="1:10">
      <c r="A108">
        <f>COUNTIF(checklist!$A$2:$A$76,G108)</f>
        <v>1</v>
      </c>
      <c r="D108">
        <v>1</v>
      </c>
      <c r="E108">
        <v>1</v>
      </c>
      <c r="F108" t="s">
        <v>41</v>
      </c>
      <c r="G108" s="1" t="s">
        <v>182</v>
      </c>
      <c r="H108" t="s">
        <v>314</v>
      </c>
      <c r="I108" t="s">
        <v>318</v>
      </c>
      <c r="J108" s="6">
        <v>1997</v>
      </c>
    </row>
    <row r="109" spans="1:10">
      <c r="A109">
        <f>COUNTIF(checklist!$A$2:$A$76,G109)</f>
        <v>1</v>
      </c>
      <c r="D109">
        <v>1</v>
      </c>
      <c r="F109" t="s">
        <v>406</v>
      </c>
      <c r="G109" s="1" t="s">
        <v>182</v>
      </c>
      <c r="H109" t="s">
        <v>317</v>
      </c>
      <c r="I109" t="s">
        <v>314</v>
      </c>
      <c r="J109" s="6">
        <v>2012</v>
      </c>
    </row>
    <row r="110" spans="1:10">
      <c r="A110">
        <f>COUNTIF(checklist!$A$2:$A$76,G110)</f>
        <v>1</v>
      </c>
      <c r="D110">
        <v>1</v>
      </c>
      <c r="F110" t="s">
        <v>690</v>
      </c>
      <c r="G110" s="1" t="s">
        <v>182</v>
      </c>
      <c r="H110" t="s">
        <v>313</v>
      </c>
      <c r="I110" t="s">
        <v>311</v>
      </c>
      <c r="J110" s="6">
        <v>2020</v>
      </c>
    </row>
    <row r="111" spans="1:10">
      <c r="A111">
        <f>COUNTIF(checklist!$A$2:$A$76,G111)</f>
        <v>1</v>
      </c>
      <c r="D111">
        <v>1</v>
      </c>
      <c r="F111" t="s">
        <v>130</v>
      </c>
      <c r="G111" s="1" t="s">
        <v>182</v>
      </c>
      <c r="H111" s="4" t="s">
        <v>350</v>
      </c>
      <c r="I111" s="4" t="s">
        <v>322</v>
      </c>
      <c r="J111" s="7">
        <v>2014</v>
      </c>
    </row>
    <row r="112" spans="1:10">
      <c r="A112">
        <f>COUNTIF(checklist!$A$2:$A$76,G112)</f>
        <v>1</v>
      </c>
      <c r="D112">
        <v>1</v>
      </c>
      <c r="F112" t="s">
        <v>127</v>
      </c>
      <c r="G112" s="1" t="s">
        <v>182</v>
      </c>
      <c r="H112" t="s">
        <v>315</v>
      </c>
      <c r="I112" t="s">
        <v>311</v>
      </c>
      <c r="J112" s="6">
        <v>2015</v>
      </c>
    </row>
    <row r="113" spans="1:10">
      <c r="A113">
        <f>COUNTIF(checklist!$A$2:$A$76,G113)</f>
        <v>1</v>
      </c>
      <c r="D113">
        <v>1</v>
      </c>
      <c r="F113" t="s">
        <v>408</v>
      </c>
      <c r="G113" s="1" t="s">
        <v>182</v>
      </c>
      <c r="H113" t="s">
        <v>323</v>
      </c>
      <c r="I113" t="s">
        <v>323</v>
      </c>
      <c r="J113" s="6">
        <v>2016</v>
      </c>
    </row>
    <row r="114" spans="1:10">
      <c r="A114">
        <f>COUNTIF(checklist!$A$2:$A$76,G114)</f>
        <v>1</v>
      </c>
      <c r="D114">
        <v>1</v>
      </c>
      <c r="F114" t="s">
        <v>404</v>
      </c>
      <c r="G114" s="1" t="s">
        <v>182</v>
      </c>
      <c r="H114" t="s">
        <v>317</v>
      </c>
      <c r="I114" t="s">
        <v>318</v>
      </c>
      <c r="J114" s="6">
        <v>2019</v>
      </c>
    </row>
    <row r="115" spans="1:10">
      <c r="A115">
        <f>COUNTIF(checklist!$A$2:$A$76,G115)</f>
        <v>1</v>
      </c>
      <c r="D115">
        <v>1</v>
      </c>
      <c r="F115" t="s">
        <v>118</v>
      </c>
      <c r="G115" s="1" t="s">
        <v>182</v>
      </c>
      <c r="H115" t="s">
        <v>316</v>
      </c>
      <c r="I115" t="s">
        <v>316</v>
      </c>
      <c r="J115" s="6">
        <v>2016</v>
      </c>
    </row>
    <row r="116" spans="1:10">
      <c r="A116">
        <f>COUNTIF(checklist!$A$2:$A$76,G116)</f>
        <v>1</v>
      </c>
      <c r="D116">
        <v>1</v>
      </c>
      <c r="F116" t="s">
        <v>407</v>
      </c>
      <c r="G116" s="1" t="s">
        <v>182</v>
      </c>
      <c r="H116" t="s">
        <v>317</v>
      </c>
      <c r="I116" t="s">
        <v>318</v>
      </c>
      <c r="J116" s="6">
        <v>2013</v>
      </c>
    </row>
    <row r="117" spans="1:10">
      <c r="A117">
        <f>COUNTIF(checklist!$A$2:$A$76,G117)</f>
        <v>1</v>
      </c>
      <c r="D117">
        <v>1</v>
      </c>
      <c r="F117" t="s">
        <v>104</v>
      </c>
      <c r="G117" s="1" t="s">
        <v>182</v>
      </c>
      <c r="H117" t="s">
        <v>350</v>
      </c>
      <c r="I117" t="s">
        <v>322</v>
      </c>
      <c r="J117" s="6">
        <v>2014</v>
      </c>
    </row>
    <row r="118" spans="1:10">
      <c r="A118">
        <f>COUNTIF(checklist!$A$2:$A$76,G118)</f>
        <v>1</v>
      </c>
      <c r="D118">
        <v>1</v>
      </c>
      <c r="F118" t="s">
        <v>128</v>
      </c>
      <c r="G118" s="1" t="s">
        <v>152</v>
      </c>
      <c r="H118" t="s">
        <v>317</v>
      </c>
      <c r="I118" t="s">
        <v>318</v>
      </c>
      <c r="J118" s="6">
        <v>2012</v>
      </c>
    </row>
    <row r="119" spans="1:10">
      <c r="A119">
        <f>COUNTIF(checklist!$A$2:$A$76,G119)</f>
        <v>1</v>
      </c>
      <c r="D119">
        <v>1</v>
      </c>
      <c r="F119" t="s">
        <v>180</v>
      </c>
      <c r="G119" s="1" t="s">
        <v>152</v>
      </c>
      <c r="H119" t="s">
        <v>362</v>
      </c>
      <c r="I119" t="s">
        <v>362</v>
      </c>
      <c r="J119" s="6">
        <v>2015</v>
      </c>
    </row>
    <row r="120" spans="1:10">
      <c r="A120">
        <f>COUNTIF(checklist!$A$2:$A$76,G120)</f>
        <v>1</v>
      </c>
      <c r="D120">
        <v>1</v>
      </c>
      <c r="F120" t="s">
        <v>126</v>
      </c>
      <c r="G120" s="1" t="s">
        <v>152</v>
      </c>
      <c r="H120" s="4" t="s">
        <v>317</v>
      </c>
      <c r="I120" s="4" t="s">
        <v>318</v>
      </c>
      <c r="J120" s="6">
        <v>2012</v>
      </c>
    </row>
    <row r="121" spans="1:10">
      <c r="A121">
        <f>COUNTIF(checklist!$A$2:$A$76,G121)</f>
        <v>1</v>
      </c>
      <c r="D121">
        <v>1</v>
      </c>
      <c r="F121" t="s">
        <v>151</v>
      </c>
      <c r="G121" s="1" t="s">
        <v>152</v>
      </c>
      <c r="H121" t="s">
        <v>313</v>
      </c>
      <c r="I121" t="s">
        <v>318</v>
      </c>
      <c r="J121" s="6">
        <v>2018</v>
      </c>
    </row>
    <row r="122" spans="1:10">
      <c r="A122">
        <f>COUNTIF(checklist!$A$2:$A$76,G122)</f>
        <v>1</v>
      </c>
      <c r="D122">
        <v>1</v>
      </c>
      <c r="F122" t="s">
        <v>126</v>
      </c>
      <c r="G122" s="1" t="s">
        <v>186</v>
      </c>
      <c r="H122" s="4" t="s">
        <v>317</v>
      </c>
      <c r="I122" s="4" t="s">
        <v>318</v>
      </c>
      <c r="J122" s="6">
        <v>2017</v>
      </c>
    </row>
    <row r="123" spans="1:10">
      <c r="A123">
        <f>COUNTIF(checklist!$A$2:$A$76,G123)</f>
        <v>1</v>
      </c>
      <c r="B123">
        <v>1</v>
      </c>
      <c r="D123">
        <v>1</v>
      </c>
      <c r="F123" t="s">
        <v>153</v>
      </c>
      <c r="G123" s="1" t="s">
        <v>88</v>
      </c>
      <c r="H123" s="4" t="s">
        <v>317</v>
      </c>
      <c r="I123" s="4" t="s">
        <v>323</v>
      </c>
      <c r="J123" s="6">
        <v>2013</v>
      </c>
    </row>
    <row r="124" spans="1:10">
      <c r="A124">
        <f>COUNTIF(checklist!$A$2:$A$76,G124)</f>
        <v>1</v>
      </c>
      <c r="D124">
        <v>1</v>
      </c>
      <c r="E124">
        <v>1</v>
      </c>
      <c r="F124" t="s">
        <v>145</v>
      </c>
      <c r="G124" s="1" t="s">
        <v>88</v>
      </c>
      <c r="H124" t="s">
        <v>329</v>
      </c>
      <c r="I124" t="s">
        <v>318</v>
      </c>
      <c r="J124" s="6" t="s">
        <v>772</v>
      </c>
    </row>
    <row r="125" spans="1:10">
      <c r="A125">
        <f>COUNTIF(checklist!$A$2:$A$76,G125)</f>
        <v>1</v>
      </c>
      <c r="D125">
        <v>1</v>
      </c>
      <c r="F125" t="s">
        <v>409</v>
      </c>
      <c r="G125" s="1" t="s">
        <v>88</v>
      </c>
      <c r="H125" t="s">
        <v>410</v>
      </c>
      <c r="I125" t="s">
        <v>322</v>
      </c>
      <c r="J125" s="6">
        <v>2020</v>
      </c>
    </row>
    <row r="126" spans="1:10">
      <c r="A126">
        <f>COUNTIF(checklist!$A$2:$A$76,G126)</f>
        <v>1</v>
      </c>
      <c r="D126">
        <v>1</v>
      </c>
      <c r="F126" t="s">
        <v>129</v>
      </c>
      <c r="G126" s="1" t="s">
        <v>88</v>
      </c>
      <c r="H126" s="4" t="s">
        <v>329</v>
      </c>
      <c r="I126" s="4" t="s">
        <v>318</v>
      </c>
      <c r="J126" s="7">
        <v>2015</v>
      </c>
    </row>
    <row r="127" spans="1:10">
      <c r="A127">
        <f>COUNTIF(checklist!$A$2:$A$76,G127)</f>
        <v>1</v>
      </c>
      <c r="D127">
        <v>1</v>
      </c>
      <c r="F127" t="s">
        <v>7</v>
      </c>
      <c r="G127" s="1" t="s">
        <v>88</v>
      </c>
      <c r="H127" t="s">
        <v>323</v>
      </c>
      <c r="I127" t="s">
        <v>323</v>
      </c>
      <c r="J127" s="6">
        <v>2013</v>
      </c>
    </row>
    <row r="128" spans="1:10">
      <c r="A128">
        <f>COUNTIF(checklist!$A$2:$A$76,G128)</f>
        <v>1</v>
      </c>
      <c r="D128">
        <v>1</v>
      </c>
      <c r="F128" t="s">
        <v>87</v>
      </c>
      <c r="G128" s="1" t="s">
        <v>88</v>
      </c>
      <c r="H128" t="s">
        <v>329</v>
      </c>
      <c r="I128" t="s">
        <v>318</v>
      </c>
      <c r="J128" s="6">
        <v>2017</v>
      </c>
    </row>
    <row r="129" spans="1:10">
      <c r="A129">
        <f>COUNTIF(checklist!$A$2:$A$76,G129)</f>
        <v>1</v>
      </c>
      <c r="D129">
        <v>1</v>
      </c>
      <c r="F129" t="s">
        <v>413</v>
      </c>
      <c r="G129" s="1" t="s">
        <v>220</v>
      </c>
      <c r="H129" t="s">
        <v>317</v>
      </c>
      <c r="I129" t="s">
        <v>318</v>
      </c>
      <c r="J129" s="6">
        <v>2018</v>
      </c>
    </row>
    <row r="130" spans="1:10">
      <c r="A130">
        <f>COUNTIF(checklist!$A$2:$A$76,G130)</f>
        <v>1</v>
      </c>
      <c r="D130">
        <v>1</v>
      </c>
      <c r="F130" s="1" t="s">
        <v>369</v>
      </c>
      <c r="G130" s="1" t="s">
        <v>220</v>
      </c>
      <c r="H130" t="s">
        <v>322</v>
      </c>
      <c r="I130" t="s">
        <v>318</v>
      </c>
      <c r="J130" s="6">
        <v>2021</v>
      </c>
    </row>
    <row r="131" spans="1:10">
      <c r="A131">
        <f>COUNTIF(checklist!$A$2:$A$76,G131)</f>
        <v>1</v>
      </c>
      <c r="D131">
        <v>1</v>
      </c>
      <c r="F131" t="s">
        <v>411</v>
      </c>
      <c r="G131" s="1" t="s">
        <v>220</v>
      </c>
      <c r="H131" t="s">
        <v>322</v>
      </c>
      <c r="I131" t="s">
        <v>322</v>
      </c>
      <c r="J131" s="6">
        <v>2017</v>
      </c>
    </row>
    <row r="132" spans="1:10">
      <c r="A132">
        <f>COUNTIF(checklist!$A$2:$A$76,G132)</f>
        <v>1</v>
      </c>
      <c r="D132">
        <v>1</v>
      </c>
      <c r="F132" t="s">
        <v>87</v>
      </c>
      <c r="G132" s="1" t="s">
        <v>220</v>
      </c>
      <c r="H132" t="s">
        <v>329</v>
      </c>
      <c r="I132" t="s">
        <v>313</v>
      </c>
      <c r="J132" s="6">
        <v>2016</v>
      </c>
    </row>
    <row r="133" spans="1:10">
      <c r="A133">
        <f>COUNTIF(checklist!$A$2:$A$76,G133)</f>
        <v>1</v>
      </c>
      <c r="D133">
        <v>1</v>
      </c>
      <c r="F133" t="s">
        <v>412</v>
      </c>
      <c r="G133" s="1" t="s">
        <v>220</v>
      </c>
      <c r="H133" t="s">
        <v>315</v>
      </c>
      <c r="I133" t="s">
        <v>313</v>
      </c>
      <c r="J133" s="6">
        <v>2016</v>
      </c>
    </row>
    <row r="134" spans="1:10">
      <c r="A134">
        <f>COUNTIF(checklist!$A$2:$A$76,G134)</f>
        <v>1</v>
      </c>
      <c r="D134">
        <v>1</v>
      </c>
      <c r="F134" t="s">
        <v>416</v>
      </c>
      <c r="G134" s="1" t="s">
        <v>39</v>
      </c>
      <c r="H134" t="s">
        <v>311</v>
      </c>
      <c r="I134" t="s">
        <v>311</v>
      </c>
      <c r="J134" s="6">
        <v>2014</v>
      </c>
    </row>
    <row r="135" spans="1:10">
      <c r="A135">
        <f>COUNTIF(checklist!$A$2:$A$76,G135)</f>
        <v>1</v>
      </c>
      <c r="D135">
        <v>1</v>
      </c>
      <c r="F135" t="s">
        <v>141</v>
      </c>
      <c r="G135" s="1" t="s">
        <v>39</v>
      </c>
      <c r="H135" t="s">
        <v>329</v>
      </c>
      <c r="I135" t="s">
        <v>318</v>
      </c>
      <c r="J135" s="6">
        <v>2020</v>
      </c>
    </row>
    <row r="136" spans="1:10">
      <c r="A136">
        <f>COUNTIF(checklist!$A$2:$A$76,G136)</f>
        <v>1</v>
      </c>
      <c r="D136">
        <v>1</v>
      </c>
      <c r="F136" s="1" t="s">
        <v>377</v>
      </c>
      <c r="G136" s="1" t="s">
        <v>39</v>
      </c>
      <c r="H136" t="s">
        <v>317</v>
      </c>
      <c r="I136" t="s">
        <v>318</v>
      </c>
      <c r="J136" s="6">
        <v>2012</v>
      </c>
    </row>
    <row r="137" spans="1:10">
      <c r="A137">
        <f>COUNTIF(checklist!$A$2:$A$76,G137)</f>
        <v>1</v>
      </c>
      <c r="C137">
        <v>1</v>
      </c>
      <c r="D137">
        <v>1</v>
      </c>
      <c r="E137">
        <v>1</v>
      </c>
      <c r="F137" t="s">
        <v>79</v>
      </c>
      <c r="G137" s="1" t="s">
        <v>195</v>
      </c>
      <c r="H137" s="4" t="s">
        <v>329</v>
      </c>
      <c r="I137" s="4" t="s">
        <v>313</v>
      </c>
      <c r="J137" s="6">
        <v>2021</v>
      </c>
    </row>
    <row r="138" spans="1:10">
      <c r="A138">
        <f>COUNTIF(checklist!$A$2:$A$76,G138)</f>
        <v>1</v>
      </c>
      <c r="D138">
        <v>1</v>
      </c>
      <c r="F138" t="s">
        <v>128</v>
      </c>
      <c r="G138" s="1" t="s">
        <v>195</v>
      </c>
      <c r="H138" t="s">
        <v>317</v>
      </c>
      <c r="I138" t="s">
        <v>318</v>
      </c>
      <c r="J138" s="6">
        <v>2012</v>
      </c>
    </row>
    <row r="139" spans="1:10">
      <c r="A139">
        <f>COUNTIF(checklist!$A$2:$A$76,G139)</f>
        <v>1</v>
      </c>
      <c r="D139">
        <v>1</v>
      </c>
      <c r="F139" t="s">
        <v>8</v>
      </c>
      <c r="G139" s="1" t="s">
        <v>195</v>
      </c>
      <c r="H139" t="s">
        <v>317</v>
      </c>
      <c r="I139" t="s">
        <v>318</v>
      </c>
      <c r="J139" s="6">
        <v>2015</v>
      </c>
    </row>
    <row r="140" spans="1:10">
      <c r="A140">
        <f>COUNTIF(checklist!$A$2:$A$76,G140)</f>
        <v>1</v>
      </c>
      <c r="D140">
        <v>1</v>
      </c>
      <c r="F140" t="s">
        <v>67</v>
      </c>
      <c r="G140" s="1" t="s">
        <v>195</v>
      </c>
      <c r="H140" t="s">
        <v>317</v>
      </c>
      <c r="I140" t="s">
        <v>322</v>
      </c>
      <c r="J140" s="6">
        <v>2015</v>
      </c>
    </row>
    <row r="141" spans="1:10">
      <c r="A141">
        <f>COUNTIF(checklist!$A$2:$A$76,G141)</f>
        <v>1</v>
      </c>
      <c r="D141">
        <v>1</v>
      </c>
      <c r="F141" t="s">
        <v>126</v>
      </c>
      <c r="G141" s="1" t="s">
        <v>195</v>
      </c>
      <c r="H141" s="4" t="s">
        <v>317</v>
      </c>
      <c r="I141" s="4" t="s">
        <v>318</v>
      </c>
      <c r="J141" s="6">
        <v>2012</v>
      </c>
    </row>
    <row r="142" spans="1:10">
      <c r="A142">
        <f>COUNTIF(checklist!$A$2:$A$76,G142)</f>
        <v>1</v>
      </c>
      <c r="D142">
        <v>1</v>
      </c>
      <c r="F142" t="s">
        <v>414</v>
      </c>
      <c r="G142" s="1" t="s">
        <v>195</v>
      </c>
      <c r="H142" t="s">
        <v>313</v>
      </c>
      <c r="I142" t="s">
        <v>311</v>
      </c>
      <c r="J142" s="6">
        <v>2015</v>
      </c>
    </row>
    <row r="143" spans="1:10">
      <c r="A143">
        <f>COUNTIF(checklist!$A$2:$A$76,G143)</f>
        <v>1</v>
      </c>
      <c r="D143">
        <v>1</v>
      </c>
      <c r="F143" s="1" t="s">
        <v>354</v>
      </c>
      <c r="G143" s="1" t="s">
        <v>196</v>
      </c>
      <c r="H143" t="s">
        <v>315</v>
      </c>
      <c r="I143" t="s">
        <v>318</v>
      </c>
      <c r="J143" s="6">
        <v>2019</v>
      </c>
    </row>
    <row r="144" spans="1:10">
      <c r="A144">
        <f>COUNTIF(checklist!$A$2:$A$76,G144)</f>
        <v>1</v>
      </c>
      <c r="D144">
        <v>1</v>
      </c>
      <c r="F144" t="s">
        <v>690</v>
      </c>
      <c r="G144" s="1" t="s">
        <v>196</v>
      </c>
      <c r="H144" t="s">
        <v>322</v>
      </c>
      <c r="I144" t="s">
        <v>318</v>
      </c>
      <c r="J144" s="6">
        <v>2020</v>
      </c>
    </row>
    <row r="145" spans="1:10">
      <c r="A145">
        <f>COUNTIF(checklist!$A$2:$A$76,G145)</f>
        <v>1</v>
      </c>
      <c r="D145">
        <v>1</v>
      </c>
      <c r="F145" s="1" t="s">
        <v>368</v>
      </c>
      <c r="G145" s="1" t="s">
        <v>196</v>
      </c>
      <c r="H145" t="s">
        <v>348</v>
      </c>
      <c r="I145" t="s">
        <v>318</v>
      </c>
      <c r="J145" s="6">
        <v>2018</v>
      </c>
    </row>
    <row r="146" spans="1:10">
      <c r="A146">
        <f>COUNTIF(checklist!$A$2:$A$76,G146)</f>
        <v>1</v>
      </c>
      <c r="D146">
        <v>1</v>
      </c>
      <c r="F146" t="s">
        <v>0</v>
      </c>
      <c r="G146" s="1" t="s">
        <v>51</v>
      </c>
      <c r="H146" t="s">
        <v>311</v>
      </c>
      <c r="I146" t="s">
        <v>311</v>
      </c>
      <c r="J146" s="6">
        <v>2016</v>
      </c>
    </row>
    <row r="147" spans="1:10">
      <c r="A147">
        <f>COUNTIF(checklist!$A$2:$A$76,G147)</f>
        <v>1</v>
      </c>
      <c r="D147">
        <v>1</v>
      </c>
      <c r="F147" t="s">
        <v>147</v>
      </c>
      <c r="G147" s="1" t="s">
        <v>51</v>
      </c>
      <c r="H147" t="s">
        <v>317</v>
      </c>
      <c r="I147" t="s">
        <v>318</v>
      </c>
      <c r="J147" s="6">
        <v>2021</v>
      </c>
    </row>
    <row r="148" spans="1:10">
      <c r="A148">
        <f>COUNTIF(checklist!$A$2:$A$76,G148)</f>
        <v>1</v>
      </c>
      <c r="D148">
        <v>1</v>
      </c>
      <c r="F148" t="s">
        <v>102</v>
      </c>
      <c r="G148" s="1" t="s">
        <v>51</v>
      </c>
      <c r="H148" t="s">
        <v>329</v>
      </c>
      <c r="I148" t="s">
        <v>341</v>
      </c>
      <c r="J148" s="6">
        <v>2017</v>
      </c>
    </row>
    <row r="149" spans="1:10">
      <c r="A149">
        <f>COUNTIF(checklist!$A$2:$A$76,G149)</f>
        <v>1</v>
      </c>
      <c r="D149">
        <v>1</v>
      </c>
      <c r="F149" t="s">
        <v>77</v>
      </c>
      <c r="G149" s="1" t="s">
        <v>51</v>
      </c>
      <c r="H149" s="4" t="s">
        <v>329</v>
      </c>
      <c r="I149" s="4" t="s">
        <v>318</v>
      </c>
      <c r="J149" s="7">
        <v>2014</v>
      </c>
    </row>
    <row r="150" spans="1:10">
      <c r="A150">
        <f>COUNTIF(checklist!$A$2:$A$76,G150)</f>
        <v>1</v>
      </c>
      <c r="D150">
        <v>1</v>
      </c>
      <c r="F150" t="s">
        <v>84</v>
      </c>
      <c r="G150" s="1" t="s">
        <v>197</v>
      </c>
      <c r="H150" t="s">
        <v>313</v>
      </c>
      <c r="I150" t="s">
        <v>313</v>
      </c>
      <c r="J150" s="6">
        <v>2021</v>
      </c>
    </row>
    <row r="151" spans="1:10">
      <c r="A151">
        <f>COUNTIF(checklist!$A$2:$A$76,G151)</f>
        <v>1</v>
      </c>
      <c r="D151">
        <v>1</v>
      </c>
      <c r="F151" t="s">
        <v>417</v>
      </c>
      <c r="G151" s="1" t="s">
        <v>198</v>
      </c>
      <c r="H151" t="s">
        <v>313</v>
      </c>
      <c r="I151" t="s">
        <v>323</v>
      </c>
      <c r="J151" s="6">
        <v>2020</v>
      </c>
    </row>
    <row r="152" spans="1:10">
      <c r="A152">
        <f>COUNTIF(checklist!$A$2:$A$76,G152)</f>
        <v>1</v>
      </c>
      <c r="D152">
        <v>1</v>
      </c>
      <c r="F152" s="1" t="s">
        <v>85</v>
      </c>
      <c r="G152" s="1" t="s">
        <v>198</v>
      </c>
      <c r="H152" t="s">
        <v>315</v>
      </c>
      <c r="I152" t="s">
        <v>371</v>
      </c>
      <c r="J152" s="6">
        <v>2015</v>
      </c>
    </row>
    <row r="153" spans="1:10">
      <c r="A153">
        <f>COUNTIF(checklist!$A$2:$A$76,G153)</f>
        <v>1</v>
      </c>
      <c r="D153">
        <v>1</v>
      </c>
      <c r="F153" t="s">
        <v>418</v>
      </c>
      <c r="G153" s="1" t="s">
        <v>198</v>
      </c>
      <c r="H153" t="s">
        <v>315</v>
      </c>
      <c r="I153" t="s">
        <v>318</v>
      </c>
      <c r="J153" s="6">
        <v>2016</v>
      </c>
    </row>
    <row r="154" spans="1:10">
      <c r="A154">
        <f>COUNTIF(checklist!$A$2:$A$76,G154)</f>
        <v>1</v>
      </c>
      <c r="D154">
        <v>1</v>
      </c>
      <c r="F154" t="s">
        <v>34</v>
      </c>
      <c r="G154" s="1" t="s">
        <v>198</v>
      </c>
      <c r="H154" t="s">
        <v>317</v>
      </c>
      <c r="I154" t="s">
        <v>341</v>
      </c>
      <c r="J154" s="6">
        <v>2017</v>
      </c>
    </row>
    <row r="155" spans="1:10">
      <c r="A155">
        <f>COUNTIF(checklist!$A$2:$A$76,G155)</f>
        <v>1</v>
      </c>
      <c r="D155">
        <v>1</v>
      </c>
      <c r="F155" t="s">
        <v>126</v>
      </c>
      <c r="G155" s="1" t="s">
        <v>199</v>
      </c>
      <c r="H155" s="4" t="s">
        <v>317</v>
      </c>
      <c r="I155" s="4" t="s">
        <v>318</v>
      </c>
      <c r="J155" s="6">
        <v>2016</v>
      </c>
    </row>
    <row r="156" spans="1:10">
      <c r="A156">
        <f>COUNTIF(checklist!$A$2:$A$76,G156)</f>
        <v>1</v>
      </c>
      <c r="C156">
        <v>1</v>
      </c>
      <c r="D156">
        <v>1</v>
      </c>
      <c r="F156" t="s">
        <v>101</v>
      </c>
      <c r="G156" s="1" t="s">
        <v>222</v>
      </c>
      <c r="H156" t="s">
        <v>347</v>
      </c>
      <c r="I156" t="s">
        <v>318</v>
      </c>
      <c r="J156" s="6">
        <v>2016</v>
      </c>
    </row>
    <row r="157" spans="1:10">
      <c r="A157">
        <f>COUNTIF(checklist!$A$2:$A$76,G157)</f>
        <v>1</v>
      </c>
      <c r="C157">
        <v>1</v>
      </c>
      <c r="D157">
        <v>1</v>
      </c>
      <c r="F157" t="s">
        <v>123</v>
      </c>
      <c r="G157" s="1" t="s">
        <v>222</v>
      </c>
      <c r="H157" t="s">
        <v>314</v>
      </c>
      <c r="I157" t="s">
        <v>314</v>
      </c>
      <c r="J157" s="6">
        <v>2019</v>
      </c>
    </row>
    <row r="158" spans="1:10">
      <c r="A158">
        <f>COUNTIF(checklist!$A$2:$A$76,G158)</f>
        <v>1</v>
      </c>
      <c r="C158">
        <v>1</v>
      </c>
      <c r="D158">
        <v>1</v>
      </c>
      <c r="F158" t="s">
        <v>121</v>
      </c>
      <c r="G158" s="1" t="s">
        <v>222</v>
      </c>
      <c r="H158" s="4" t="s">
        <v>315</v>
      </c>
      <c r="I158" s="4" t="s">
        <v>314</v>
      </c>
      <c r="J158" s="6">
        <v>2017</v>
      </c>
    </row>
    <row r="159" spans="1:10">
      <c r="A159">
        <f>COUNTIF(checklist!$A$2:$A$76,G159)</f>
        <v>1</v>
      </c>
      <c r="B159">
        <v>1</v>
      </c>
      <c r="D159">
        <v>1</v>
      </c>
      <c r="F159" t="s">
        <v>248</v>
      </c>
      <c r="G159" s="1" t="s">
        <v>222</v>
      </c>
      <c r="H159" t="s">
        <v>322</v>
      </c>
      <c r="I159" t="s">
        <v>322</v>
      </c>
      <c r="J159" s="6">
        <v>2010</v>
      </c>
    </row>
    <row r="160" spans="1:10">
      <c r="A160">
        <f>COUNTIF(checklist!$A$2:$A$76,G160)</f>
        <v>1</v>
      </c>
      <c r="D160">
        <v>1</v>
      </c>
      <c r="E160">
        <v>1</v>
      </c>
      <c r="F160" t="s">
        <v>462</v>
      </c>
      <c r="G160" s="1" t="s">
        <v>222</v>
      </c>
      <c r="H160" t="s">
        <v>314</v>
      </c>
      <c r="I160" t="s">
        <v>314</v>
      </c>
      <c r="J160" s="6">
        <v>2017</v>
      </c>
    </row>
    <row r="161" spans="1:10">
      <c r="A161">
        <f>COUNTIF(checklist!$A$2:$A$76,G161)</f>
        <v>1</v>
      </c>
      <c r="D161">
        <v>1</v>
      </c>
      <c r="E161">
        <v>1</v>
      </c>
      <c r="F161" t="s">
        <v>134</v>
      </c>
      <c r="G161" s="1" t="s">
        <v>222</v>
      </c>
      <c r="H161" t="s">
        <v>316</v>
      </c>
      <c r="I161" t="s">
        <v>322</v>
      </c>
      <c r="J161" s="6">
        <v>2014</v>
      </c>
    </row>
    <row r="162" spans="1:10">
      <c r="A162">
        <f>COUNTIF(checklist!$A$2:$A$76,G162)</f>
        <v>1</v>
      </c>
      <c r="D162">
        <v>1</v>
      </c>
      <c r="E162">
        <v>1</v>
      </c>
      <c r="F162" t="s">
        <v>28</v>
      </c>
      <c r="G162" s="1" t="s">
        <v>222</v>
      </c>
      <c r="H162" s="4" t="s">
        <v>315</v>
      </c>
      <c r="I162" s="4" t="s">
        <v>313</v>
      </c>
      <c r="J162" s="7">
        <v>2018</v>
      </c>
    </row>
    <row r="163" spans="1:10">
      <c r="A163">
        <f>COUNTIF(checklist!$A$2:$A$76,G163)</f>
        <v>1</v>
      </c>
      <c r="D163">
        <v>1</v>
      </c>
      <c r="E163">
        <v>1</v>
      </c>
      <c r="F163" t="s">
        <v>441</v>
      </c>
      <c r="G163" s="1" t="s">
        <v>222</v>
      </c>
      <c r="H163" t="s">
        <v>329</v>
      </c>
      <c r="I163" t="s">
        <v>318</v>
      </c>
      <c r="J163" s="6">
        <v>2008</v>
      </c>
    </row>
    <row r="164" spans="1:10">
      <c r="A164">
        <f>COUNTIF(checklist!$A$2:$A$76,G164)</f>
        <v>1</v>
      </c>
      <c r="D164">
        <v>1</v>
      </c>
      <c r="E164">
        <v>1</v>
      </c>
      <c r="F164" t="s">
        <v>64</v>
      </c>
      <c r="G164" s="1" t="s">
        <v>222</v>
      </c>
      <c r="H164" t="s">
        <v>314</v>
      </c>
      <c r="I164" t="s">
        <v>314</v>
      </c>
      <c r="J164" s="6">
        <v>2021</v>
      </c>
    </row>
    <row r="165" spans="1:10">
      <c r="A165">
        <f>COUNTIF(checklist!$A$2:$A$76,G165)</f>
        <v>1</v>
      </c>
      <c r="D165">
        <v>1</v>
      </c>
      <c r="E165">
        <v>1</v>
      </c>
      <c r="F165" t="s">
        <v>18</v>
      </c>
      <c r="G165" s="1" t="s">
        <v>222</v>
      </c>
      <c r="H165" t="s">
        <v>315</v>
      </c>
      <c r="I165" t="s">
        <v>322</v>
      </c>
      <c r="J165" s="6">
        <v>2015</v>
      </c>
    </row>
    <row r="166" spans="1:10">
      <c r="A166">
        <f>COUNTIF(checklist!$A$2:$A$76,G166)</f>
        <v>1</v>
      </c>
      <c r="D166">
        <v>1</v>
      </c>
      <c r="E166">
        <v>1</v>
      </c>
      <c r="F166" t="s">
        <v>435</v>
      </c>
      <c r="G166" s="1" t="s">
        <v>222</v>
      </c>
      <c r="H166" t="s">
        <v>314</v>
      </c>
      <c r="I166" t="s">
        <v>314</v>
      </c>
      <c r="J166" s="6">
        <v>2022</v>
      </c>
    </row>
    <row r="167" spans="1:10">
      <c r="A167">
        <f>COUNTIF(checklist!$A$2:$A$76,G167)</f>
        <v>1</v>
      </c>
      <c r="D167">
        <v>1</v>
      </c>
      <c r="E167">
        <v>1</v>
      </c>
      <c r="F167" t="s">
        <v>71</v>
      </c>
      <c r="G167" s="1" t="s">
        <v>222</v>
      </c>
      <c r="H167" t="s">
        <v>329</v>
      </c>
      <c r="I167" t="s">
        <v>318</v>
      </c>
      <c r="J167" s="6">
        <v>2021</v>
      </c>
    </row>
    <row r="168" spans="1:10">
      <c r="A168">
        <f>COUNTIF(checklist!$A$2:$A$76,G168)</f>
        <v>1</v>
      </c>
      <c r="D168">
        <v>1</v>
      </c>
      <c r="F168" t="s">
        <v>107</v>
      </c>
      <c r="G168" s="1" t="s">
        <v>222</v>
      </c>
      <c r="H168" t="s">
        <v>315</v>
      </c>
      <c r="I168" t="s">
        <v>318</v>
      </c>
      <c r="J168" s="6">
        <v>2017</v>
      </c>
    </row>
    <row r="169" spans="1:10">
      <c r="A169">
        <f>COUNTIF(checklist!$A$2:$A$76,G169)</f>
        <v>1</v>
      </c>
      <c r="D169">
        <v>1</v>
      </c>
      <c r="F169" t="s">
        <v>99</v>
      </c>
      <c r="G169" s="1" t="s">
        <v>222</v>
      </c>
      <c r="H169" t="s">
        <v>322</v>
      </c>
      <c r="I169" t="s">
        <v>322</v>
      </c>
      <c r="J169" s="6">
        <v>2021</v>
      </c>
    </row>
    <row r="170" spans="1:10">
      <c r="A170">
        <f>COUNTIF(checklist!$A$2:$A$76,G170)</f>
        <v>1</v>
      </c>
      <c r="D170">
        <v>1</v>
      </c>
      <c r="F170" t="s">
        <v>53</v>
      </c>
      <c r="G170" s="1" t="s">
        <v>222</v>
      </c>
      <c r="H170" t="s">
        <v>313</v>
      </c>
      <c r="I170" t="s">
        <v>318</v>
      </c>
      <c r="J170" s="6">
        <v>2016</v>
      </c>
    </row>
    <row r="171" spans="1:10">
      <c r="A171">
        <f>COUNTIF(checklist!$A$2:$A$76,G171)</f>
        <v>1</v>
      </c>
      <c r="D171">
        <v>1</v>
      </c>
      <c r="F171" t="s">
        <v>111</v>
      </c>
      <c r="G171" s="1" t="s">
        <v>222</v>
      </c>
      <c r="H171" t="s">
        <v>322</v>
      </c>
      <c r="I171" t="s">
        <v>322</v>
      </c>
      <c r="J171" s="6">
        <v>2021</v>
      </c>
    </row>
    <row r="172" spans="1:10">
      <c r="A172">
        <f>COUNTIF(checklist!$A$2:$A$76,G172)</f>
        <v>1</v>
      </c>
      <c r="D172">
        <v>1</v>
      </c>
      <c r="F172" t="s">
        <v>158</v>
      </c>
      <c r="G172" s="1" t="s">
        <v>222</v>
      </c>
      <c r="H172" t="s">
        <v>313</v>
      </c>
      <c r="I172" t="s">
        <v>318</v>
      </c>
      <c r="J172" s="6">
        <v>2021</v>
      </c>
    </row>
    <row r="173" spans="1:10">
      <c r="A173">
        <f>COUNTIF(checklist!$A$2:$A$76,G173)</f>
        <v>1</v>
      </c>
      <c r="D173">
        <v>1</v>
      </c>
      <c r="F173" t="s">
        <v>455</v>
      </c>
      <c r="G173" s="1" t="s">
        <v>222</v>
      </c>
      <c r="H173" t="s">
        <v>329</v>
      </c>
      <c r="I173" t="s">
        <v>318</v>
      </c>
      <c r="J173" s="6">
        <v>2017</v>
      </c>
    </row>
    <row r="174" spans="1:10">
      <c r="A174">
        <f>COUNTIF(checklist!$A$2:$A$76,G174)</f>
        <v>1</v>
      </c>
      <c r="D174">
        <v>1</v>
      </c>
      <c r="F174" t="s">
        <v>428</v>
      </c>
      <c r="G174" s="1" t="s">
        <v>222</v>
      </c>
      <c r="H174" t="s">
        <v>337</v>
      </c>
      <c r="I174" t="s">
        <v>323</v>
      </c>
      <c r="J174" s="6">
        <v>2016</v>
      </c>
    </row>
    <row r="175" spans="1:10">
      <c r="A175">
        <f>COUNTIF(checklist!$A$2:$A$76,G175)</f>
        <v>1</v>
      </c>
      <c r="D175">
        <v>1</v>
      </c>
      <c r="F175" t="s">
        <v>420</v>
      </c>
      <c r="G175" s="1" t="s">
        <v>222</v>
      </c>
      <c r="H175" t="s">
        <v>313</v>
      </c>
      <c r="I175" t="s">
        <v>313</v>
      </c>
      <c r="J175" s="6">
        <v>2013</v>
      </c>
    </row>
    <row r="176" spans="1:10">
      <c r="A176">
        <f>COUNTIF(checklist!$A$2:$A$76,G176)</f>
        <v>1</v>
      </c>
      <c r="D176">
        <v>1</v>
      </c>
      <c r="F176" t="s">
        <v>2</v>
      </c>
      <c r="G176" s="1" t="s">
        <v>222</v>
      </c>
      <c r="H176" t="s">
        <v>348</v>
      </c>
      <c r="I176" t="s">
        <v>318</v>
      </c>
      <c r="J176" s="6">
        <v>2012</v>
      </c>
    </row>
    <row r="177" spans="1:10">
      <c r="A177">
        <f>COUNTIF(checklist!$A$2:$A$76,G177)</f>
        <v>1</v>
      </c>
      <c r="D177">
        <v>1</v>
      </c>
      <c r="F177" t="s">
        <v>464</v>
      </c>
      <c r="G177" s="1" t="s">
        <v>222</v>
      </c>
      <c r="H177" t="s">
        <v>329</v>
      </c>
      <c r="I177" t="s">
        <v>318</v>
      </c>
      <c r="J177" s="6">
        <v>2021</v>
      </c>
    </row>
    <row r="178" spans="1:10">
      <c r="A178">
        <f>COUNTIF(checklist!$A$2:$A$76,G178)</f>
        <v>1</v>
      </c>
      <c r="D178">
        <v>1</v>
      </c>
      <c r="F178" t="s">
        <v>76</v>
      </c>
      <c r="G178" s="1" t="s">
        <v>222</v>
      </c>
      <c r="H178" t="s">
        <v>317</v>
      </c>
      <c r="I178" t="s">
        <v>318</v>
      </c>
      <c r="J178" s="6">
        <v>2016</v>
      </c>
    </row>
    <row r="179" spans="1:10">
      <c r="A179">
        <f>COUNTIF(checklist!$A$2:$A$76,G179)</f>
        <v>1</v>
      </c>
      <c r="D179">
        <v>1</v>
      </c>
      <c r="F179" t="s">
        <v>450</v>
      </c>
      <c r="G179" s="1" t="s">
        <v>222</v>
      </c>
      <c r="H179" t="s">
        <v>317</v>
      </c>
      <c r="I179" t="s">
        <v>318</v>
      </c>
      <c r="J179" s="6">
        <v>2016</v>
      </c>
    </row>
    <row r="180" spans="1:10">
      <c r="A180">
        <f>COUNTIF(checklist!$A$2:$A$76,G180)</f>
        <v>1</v>
      </c>
      <c r="D180">
        <v>1</v>
      </c>
      <c r="F180" t="s">
        <v>128</v>
      </c>
      <c r="G180" s="1" t="s">
        <v>222</v>
      </c>
      <c r="H180" t="s">
        <v>317</v>
      </c>
      <c r="I180" t="s">
        <v>318</v>
      </c>
      <c r="J180" s="6">
        <v>2012</v>
      </c>
    </row>
    <row r="181" spans="1:10">
      <c r="A181">
        <f>COUNTIF(checklist!$A$2:$A$76,G181)</f>
        <v>1</v>
      </c>
      <c r="D181">
        <v>1</v>
      </c>
      <c r="F181" t="s">
        <v>439</v>
      </c>
      <c r="G181" s="1" t="s">
        <v>222</v>
      </c>
      <c r="H181" t="s">
        <v>322</v>
      </c>
      <c r="I181" t="s">
        <v>322</v>
      </c>
      <c r="J181" s="6">
        <v>2019</v>
      </c>
    </row>
    <row r="182" spans="1:10">
      <c r="A182">
        <f>COUNTIF(checklist!$A$2:$A$76,G182)</f>
        <v>1</v>
      </c>
      <c r="D182">
        <v>1</v>
      </c>
      <c r="F182" t="s">
        <v>427</v>
      </c>
      <c r="G182" s="1" t="s">
        <v>222</v>
      </c>
      <c r="H182" t="s">
        <v>313</v>
      </c>
      <c r="I182" t="s">
        <v>318</v>
      </c>
      <c r="J182" s="6">
        <v>2017</v>
      </c>
    </row>
    <row r="183" spans="1:10">
      <c r="A183">
        <f>COUNTIF(checklist!$A$2:$A$76,G183)</f>
        <v>1</v>
      </c>
      <c r="D183">
        <v>1</v>
      </c>
      <c r="F183" t="s">
        <v>448</v>
      </c>
      <c r="G183" s="1" t="s">
        <v>222</v>
      </c>
      <c r="H183" t="s">
        <v>322</v>
      </c>
      <c r="I183" t="s">
        <v>322</v>
      </c>
      <c r="J183" s="6">
        <v>1995</v>
      </c>
    </row>
    <row r="184" spans="1:10">
      <c r="A184">
        <f>COUNTIF(checklist!$A$2:$A$76,G184)</f>
        <v>1</v>
      </c>
      <c r="D184">
        <v>1</v>
      </c>
      <c r="F184" t="s">
        <v>421</v>
      </c>
      <c r="G184" s="1" t="s">
        <v>222</v>
      </c>
      <c r="H184" t="s">
        <v>323</v>
      </c>
      <c r="I184" t="s">
        <v>322</v>
      </c>
      <c r="J184" s="6">
        <v>2015</v>
      </c>
    </row>
    <row r="185" spans="1:10">
      <c r="A185">
        <f>COUNTIF(checklist!$A$2:$A$76,G185)</f>
        <v>1</v>
      </c>
      <c r="D185">
        <v>1</v>
      </c>
      <c r="F185" s="1" t="s">
        <v>374</v>
      </c>
      <c r="G185" s="1" t="s">
        <v>222</v>
      </c>
      <c r="H185" t="s">
        <v>317</v>
      </c>
      <c r="I185" t="s">
        <v>318</v>
      </c>
      <c r="J185" s="6">
        <v>2013</v>
      </c>
    </row>
    <row r="186" spans="1:10">
      <c r="A186">
        <f>COUNTIF(checklist!$A$2:$A$76,G186)</f>
        <v>1</v>
      </c>
      <c r="D186">
        <v>1</v>
      </c>
      <c r="F186" t="s">
        <v>460</v>
      </c>
      <c r="G186" s="1" t="s">
        <v>222</v>
      </c>
      <c r="H186" t="s">
        <v>315</v>
      </c>
      <c r="I186" t="s">
        <v>322</v>
      </c>
      <c r="J186" s="6">
        <v>2019</v>
      </c>
    </row>
    <row r="187" spans="1:10">
      <c r="A187">
        <f>COUNTIF(checklist!$A$2:$A$76,G187)</f>
        <v>1</v>
      </c>
      <c r="D187">
        <v>1</v>
      </c>
      <c r="F187" t="s">
        <v>425</v>
      </c>
      <c r="G187" s="1" t="s">
        <v>222</v>
      </c>
      <c r="H187" t="s">
        <v>341</v>
      </c>
      <c r="I187" t="s">
        <v>318</v>
      </c>
      <c r="J187" s="6">
        <v>2013</v>
      </c>
    </row>
    <row r="188" spans="1:10">
      <c r="A188">
        <f>COUNTIF(checklist!$A$2:$A$76,G188)</f>
        <v>1</v>
      </c>
      <c r="D188">
        <v>1</v>
      </c>
      <c r="F188" t="s">
        <v>447</v>
      </c>
      <c r="G188" s="1" t="s">
        <v>222</v>
      </c>
      <c r="H188" t="s">
        <v>315</v>
      </c>
      <c r="I188" t="s">
        <v>311</v>
      </c>
      <c r="J188" s="6">
        <v>2013</v>
      </c>
    </row>
    <row r="189" spans="1:10">
      <c r="A189">
        <f>COUNTIF(checklist!$A$2:$A$76,G189)</f>
        <v>1</v>
      </c>
      <c r="D189">
        <v>1</v>
      </c>
      <c r="F189" t="s">
        <v>457</v>
      </c>
      <c r="G189" s="1" t="s">
        <v>222</v>
      </c>
      <c r="H189" t="s">
        <v>340</v>
      </c>
      <c r="I189" t="s">
        <v>327</v>
      </c>
      <c r="J189" s="6">
        <v>2016</v>
      </c>
    </row>
    <row r="190" spans="1:10">
      <c r="A190">
        <f>COUNTIF(checklist!$A$2:$A$76,G190)</f>
        <v>1</v>
      </c>
      <c r="D190">
        <v>1</v>
      </c>
      <c r="F190" t="s">
        <v>465</v>
      </c>
      <c r="G190" s="1" t="s">
        <v>222</v>
      </c>
      <c r="H190" t="s">
        <v>317</v>
      </c>
      <c r="I190" t="s">
        <v>318</v>
      </c>
      <c r="J190" s="6">
        <v>2013</v>
      </c>
    </row>
    <row r="191" spans="1:10">
      <c r="A191">
        <f>COUNTIF(checklist!$A$2:$A$76,G191)</f>
        <v>1</v>
      </c>
      <c r="D191">
        <v>1</v>
      </c>
      <c r="F191" t="s">
        <v>463</v>
      </c>
      <c r="G191" s="1" t="s">
        <v>222</v>
      </c>
      <c r="H191" t="s">
        <v>311</v>
      </c>
      <c r="I191" t="s">
        <v>311</v>
      </c>
      <c r="J191" s="6">
        <v>2012</v>
      </c>
    </row>
    <row r="192" spans="1:10">
      <c r="A192">
        <f>COUNTIF(checklist!$A$2:$A$76,G192)</f>
        <v>1</v>
      </c>
      <c r="D192">
        <v>1</v>
      </c>
      <c r="F192" t="s">
        <v>456</v>
      </c>
      <c r="G192" s="1" t="s">
        <v>222</v>
      </c>
      <c r="H192" t="s">
        <v>329</v>
      </c>
      <c r="I192" t="s">
        <v>318</v>
      </c>
      <c r="J192" s="6">
        <v>2019</v>
      </c>
    </row>
    <row r="193" spans="1:10">
      <c r="A193">
        <f>COUNTIF(checklist!$A$2:$A$76,G193)</f>
        <v>1</v>
      </c>
      <c r="D193">
        <v>1</v>
      </c>
      <c r="F193" t="s">
        <v>445</v>
      </c>
      <c r="G193" s="1" t="s">
        <v>222</v>
      </c>
      <c r="H193" t="s">
        <v>315</v>
      </c>
      <c r="I193" t="s">
        <v>318</v>
      </c>
      <c r="J193" s="6">
        <v>2021</v>
      </c>
    </row>
    <row r="194" spans="1:10">
      <c r="A194">
        <f>COUNTIF(checklist!$A$2:$A$76,G194)</f>
        <v>1</v>
      </c>
      <c r="D194">
        <v>1</v>
      </c>
      <c r="F194" t="s">
        <v>94</v>
      </c>
      <c r="G194" s="1" t="s">
        <v>222</v>
      </c>
      <c r="H194" t="s">
        <v>315</v>
      </c>
      <c r="I194" t="s">
        <v>311</v>
      </c>
      <c r="J194" s="6">
        <v>2013</v>
      </c>
    </row>
    <row r="195" spans="1:10">
      <c r="A195">
        <f>COUNTIF(checklist!$A$2:$A$76,G195)</f>
        <v>1</v>
      </c>
      <c r="D195">
        <v>1</v>
      </c>
      <c r="F195" t="s">
        <v>443</v>
      </c>
      <c r="G195" s="1" t="s">
        <v>222</v>
      </c>
      <c r="H195" t="s">
        <v>322</v>
      </c>
      <c r="I195" t="s">
        <v>322</v>
      </c>
      <c r="J195" s="6">
        <v>2021</v>
      </c>
    </row>
    <row r="196" spans="1:10">
      <c r="A196">
        <f>COUNTIF(checklist!$A$2:$A$76,G196)</f>
        <v>1</v>
      </c>
      <c r="D196">
        <v>1</v>
      </c>
      <c r="F196" s="1" t="s">
        <v>382</v>
      </c>
      <c r="G196" s="1" t="s">
        <v>222</v>
      </c>
      <c r="H196" t="s">
        <v>315</v>
      </c>
      <c r="I196" t="s">
        <v>318</v>
      </c>
      <c r="J196" s="6">
        <v>2013</v>
      </c>
    </row>
    <row r="197" spans="1:10">
      <c r="A197">
        <f>COUNTIF(checklist!$A$2:$A$76,G197)</f>
        <v>1</v>
      </c>
      <c r="D197">
        <v>1</v>
      </c>
      <c r="F197" t="s">
        <v>143</v>
      </c>
      <c r="G197" s="1" t="s">
        <v>222</v>
      </c>
      <c r="H197" t="s">
        <v>322</v>
      </c>
      <c r="I197" t="s">
        <v>322</v>
      </c>
      <c r="J197" s="6">
        <v>2021</v>
      </c>
    </row>
    <row r="198" spans="1:10">
      <c r="A198">
        <f>COUNTIF(checklist!$A$2:$A$76,G198)</f>
        <v>1</v>
      </c>
      <c r="D198">
        <v>1</v>
      </c>
      <c r="F198" t="s">
        <v>438</v>
      </c>
      <c r="G198" s="1" t="s">
        <v>222</v>
      </c>
      <c r="H198" t="s">
        <v>350</v>
      </c>
      <c r="I198" t="s">
        <v>322</v>
      </c>
      <c r="J198" s="6">
        <v>2013</v>
      </c>
    </row>
    <row r="199" spans="1:10">
      <c r="A199">
        <f>COUNTIF(checklist!$A$2:$A$76,G199)</f>
        <v>1</v>
      </c>
      <c r="D199">
        <v>1</v>
      </c>
      <c r="F199" t="s">
        <v>49</v>
      </c>
      <c r="G199" s="1" t="s">
        <v>222</v>
      </c>
      <c r="H199" t="s">
        <v>348</v>
      </c>
      <c r="I199" t="s">
        <v>318</v>
      </c>
      <c r="J199" s="6">
        <v>2020</v>
      </c>
    </row>
    <row r="200" spans="1:10">
      <c r="A200">
        <f>COUNTIF(checklist!$A$2:$A$76,G200)</f>
        <v>1</v>
      </c>
      <c r="D200">
        <v>1</v>
      </c>
      <c r="F200" t="s">
        <v>470</v>
      </c>
      <c r="G200" s="1" t="s">
        <v>222</v>
      </c>
      <c r="H200" t="s">
        <v>323</v>
      </c>
      <c r="I200" t="s">
        <v>323</v>
      </c>
      <c r="J200" s="6">
        <v>2016</v>
      </c>
    </row>
    <row r="201" spans="1:10">
      <c r="A201">
        <f>COUNTIF(checklist!$A$2:$A$76,G201)</f>
        <v>1</v>
      </c>
      <c r="D201">
        <v>1</v>
      </c>
      <c r="F201" t="s">
        <v>154</v>
      </c>
      <c r="G201" s="1" t="s">
        <v>222</v>
      </c>
      <c r="H201" t="s">
        <v>315</v>
      </c>
      <c r="I201" t="s">
        <v>322</v>
      </c>
      <c r="J201" s="6">
        <v>2013</v>
      </c>
    </row>
    <row r="202" spans="1:10">
      <c r="A202">
        <f>COUNTIF(checklist!$A$2:$A$76,G202)</f>
        <v>1</v>
      </c>
      <c r="D202">
        <v>1</v>
      </c>
      <c r="F202" t="s">
        <v>430</v>
      </c>
      <c r="G202" s="1" t="s">
        <v>222</v>
      </c>
      <c r="H202" t="s">
        <v>317</v>
      </c>
      <c r="I202" t="s">
        <v>318</v>
      </c>
      <c r="J202" s="6">
        <v>2021</v>
      </c>
    </row>
    <row r="203" spans="1:10">
      <c r="A203">
        <f>COUNTIF(checklist!$A$2:$A$76,G203)</f>
        <v>1</v>
      </c>
      <c r="D203">
        <v>1</v>
      </c>
      <c r="F203" t="s">
        <v>436</v>
      </c>
      <c r="G203" s="1" t="s">
        <v>222</v>
      </c>
      <c r="H203" t="s">
        <v>313</v>
      </c>
      <c r="I203" t="s">
        <v>323</v>
      </c>
      <c r="J203" s="6">
        <v>2017</v>
      </c>
    </row>
    <row r="204" spans="1:10">
      <c r="A204">
        <f>COUNTIF(checklist!$A$2:$A$76,G204)</f>
        <v>1</v>
      </c>
      <c r="D204">
        <v>1</v>
      </c>
      <c r="F204" t="s">
        <v>15</v>
      </c>
      <c r="G204" s="1" t="s">
        <v>222</v>
      </c>
      <c r="H204" s="4" t="s">
        <v>315</v>
      </c>
      <c r="I204" s="4" t="s">
        <v>318</v>
      </c>
      <c r="J204" s="7">
        <v>2014</v>
      </c>
    </row>
    <row r="205" spans="1:10">
      <c r="A205">
        <f>COUNTIF(checklist!$A$2:$A$76,G205)</f>
        <v>1</v>
      </c>
      <c r="D205">
        <v>1</v>
      </c>
      <c r="F205" t="s">
        <v>171</v>
      </c>
      <c r="G205" s="1" t="s">
        <v>222</v>
      </c>
      <c r="H205" s="4" t="s">
        <v>329</v>
      </c>
      <c r="I205" s="4" t="s">
        <v>318</v>
      </c>
      <c r="J205" s="7">
        <v>2014</v>
      </c>
    </row>
    <row r="206" spans="1:10">
      <c r="A206">
        <f>COUNTIF(checklist!$A$2:$A$76,G206)</f>
        <v>1</v>
      </c>
      <c r="D206">
        <v>1</v>
      </c>
      <c r="F206" t="s">
        <v>444</v>
      </c>
      <c r="G206" s="1" t="s">
        <v>222</v>
      </c>
      <c r="H206" t="s">
        <v>314</v>
      </c>
      <c r="I206" t="s">
        <v>314</v>
      </c>
      <c r="J206" s="6">
        <v>2021</v>
      </c>
    </row>
    <row r="207" spans="1:10">
      <c r="A207">
        <f>COUNTIF(checklist!$A$2:$A$76,G207)</f>
        <v>1</v>
      </c>
      <c r="D207">
        <v>1</v>
      </c>
      <c r="F207" t="s">
        <v>471</v>
      </c>
      <c r="G207" s="1" t="s">
        <v>222</v>
      </c>
      <c r="H207" t="s">
        <v>329</v>
      </c>
      <c r="I207" t="s">
        <v>318</v>
      </c>
      <c r="J207" s="6">
        <v>2016</v>
      </c>
    </row>
    <row r="208" spans="1:10">
      <c r="A208">
        <f>COUNTIF(checklist!$A$2:$A$76,G208)</f>
        <v>1</v>
      </c>
      <c r="D208">
        <v>1</v>
      </c>
      <c r="F208" t="s">
        <v>459</v>
      </c>
      <c r="G208" s="1" t="s">
        <v>222</v>
      </c>
      <c r="H208" t="s">
        <v>322</v>
      </c>
      <c r="I208" t="s">
        <v>322</v>
      </c>
      <c r="J208" s="6">
        <v>2016</v>
      </c>
    </row>
    <row r="209" spans="1:10">
      <c r="A209">
        <f>COUNTIF(checklist!$A$2:$A$76,G209)</f>
        <v>1</v>
      </c>
      <c r="D209">
        <v>1</v>
      </c>
      <c r="F209" t="s">
        <v>446</v>
      </c>
      <c r="G209" s="1" t="s">
        <v>222</v>
      </c>
      <c r="H209" t="s">
        <v>315</v>
      </c>
      <c r="I209" t="s">
        <v>318</v>
      </c>
      <c r="J209" s="6">
        <v>2015</v>
      </c>
    </row>
    <row r="210" spans="1:10">
      <c r="A210">
        <f>COUNTIF(checklist!$A$2:$A$76,G210)</f>
        <v>1</v>
      </c>
      <c r="D210">
        <v>1</v>
      </c>
      <c r="F210" t="s">
        <v>432</v>
      </c>
      <c r="G210" s="1" t="s">
        <v>222</v>
      </c>
      <c r="H210" t="s">
        <v>311</v>
      </c>
      <c r="I210" t="s">
        <v>311</v>
      </c>
      <c r="J210" s="6">
        <v>2014</v>
      </c>
    </row>
    <row r="211" spans="1:10">
      <c r="A211">
        <f>COUNTIF(checklist!$A$2:$A$76,G211)</f>
        <v>1</v>
      </c>
      <c r="D211">
        <v>1</v>
      </c>
      <c r="F211" t="s">
        <v>426</v>
      </c>
      <c r="G211" s="1" t="s">
        <v>222</v>
      </c>
      <c r="H211" t="s">
        <v>316</v>
      </c>
      <c r="I211" t="s">
        <v>322</v>
      </c>
      <c r="J211" s="6">
        <v>2013</v>
      </c>
    </row>
    <row r="212" spans="1:10">
      <c r="A212">
        <f>COUNTIF(checklist!$A$2:$A$76,G212)</f>
        <v>1</v>
      </c>
      <c r="D212">
        <v>1</v>
      </c>
      <c r="F212" t="s">
        <v>449</v>
      </c>
      <c r="G212" s="1" t="s">
        <v>222</v>
      </c>
      <c r="H212" t="s">
        <v>322</v>
      </c>
      <c r="I212" t="s">
        <v>322</v>
      </c>
      <c r="J212" s="6">
        <v>2021</v>
      </c>
    </row>
    <row r="213" spans="1:10">
      <c r="A213">
        <f>COUNTIF(checklist!$A$2:$A$76,G213)</f>
        <v>1</v>
      </c>
      <c r="D213">
        <v>1</v>
      </c>
      <c r="F213" t="s">
        <v>431</v>
      </c>
      <c r="G213" s="1" t="s">
        <v>222</v>
      </c>
      <c r="H213" t="s">
        <v>313</v>
      </c>
      <c r="I213" t="s">
        <v>313</v>
      </c>
      <c r="J213" s="6">
        <v>2017</v>
      </c>
    </row>
    <row r="214" spans="1:10">
      <c r="A214">
        <f>COUNTIF(checklist!$A$2:$A$76,G214)</f>
        <v>1</v>
      </c>
      <c r="D214">
        <v>1</v>
      </c>
      <c r="F214" t="s">
        <v>126</v>
      </c>
      <c r="G214" s="1" t="s">
        <v>222</v>
      </c>
      <c r="H214" s="4" t="s">
        <v>317</v>
      </c>
      <c r="I214" s="4" t="s">
        <v>318</v>
      </c>
      <c r="J214" s="6">
        <v>2012</v>
      </c>
    </row>
    <row r="215" spans="1:10">
      <c r="A215">
        <f>COUNTIF(checklist!$A$2:$A$76,G215)</f>
        <v>1</v>
      </c>
      <c r="D215">
        <v>1</v>
      </c>
      <c r="F215" t="s">
        <v>453</v>
      </c>
      <c r="G215" s="1" t="s">
        <v>222</v>
      </c>
      <c r="H215" t="s">
        <v>315</v>
      </c>
      <c r="I215" t="s">
        <v>318</v>
      </c>
      <c r="J215" s="6">
        <v>2021</v>
      </c>
    </row>
    <row r="216" spans="1:10">
      <c r="A216">
        <f>COUNTIF(checklist!$A$2:$A$76,G216)</f>
        <v>1</v>
      </c>
      <c r="D216">
        <v>1</v>
      </c>
      <c r="F216" t="s">
        <v>451</v>
      </c>
      <c r="G216" s="1" t="s">
        <v>222</v>
      </c>
      <c r="H216" t="s">
        <v>452</v>
      </c>
      <c r="I216" t="s">
        <v>322</v>
      </c>
      <c r="J216" s="6">
        <v>2021</v>
      </c>
    </row>
    <row r="217" spans="1:10">
      <c r="A217">
        <f>COUNTIF(checklist!$A$2:$A$76,G217)</f>
        <v>1</v>
      </c>
      <c r="D217">
        <v>1</v>
      </c>
      <c r="F217" t="s">
        <v>442</v>
      </c>
      <c r="G217" s="1" t="s">
        <v>222</v>
      </c>
      <c r="H217" t="s">
        <v>315</v>
      </c>
      <c r="I217" t="s">
        <v>318</v>
      </c>
      <c r="J217" s="6">
        <v>2017</v>
      </c>
    </row>
    <row r="218" spans="1:10">
      <c r="A218">
        <f>COUNTIF(checklist!$A$2:$A$76,G218)</f>
        <v>1</v>
      </c>
      <c r="D218">
        <v>1</v>
      </c>
      <c r="F218" t="s">
        <v>423</v>
      </c>
      <c r="G218" s="1" t="s">
        <v>222</v>
      </c>
      <c r="H218" t="s">
        <v>424</v>
      </c>
      <c r="I218" t="s">
        <v>322</v>
      </c>
      <c r="J218" s="6">
        <v>2005</v>
      </c>
    </row>
    <row r="219" spans="1:10">
      <c r="A219">
        <f>COUNTIF(checklist!$A$2:$A$76,G219)</f>
        <v>1</v>
      </c>
      <c r="D219">
        <v>1</v>
      </c>
      <c r="F219" t="s">
        <v>60</v>
      </c>
      <c r="G219" s="1" t="s">
        <v>222</v>
      </c>
      <c r="H219" t="s">
        <v>322</v>
      </c>
      <c r="I219" t="s">
        <v>322</v>
      </c>
      <c r="J219" s="6">
        <v>2013</v>
      </c>
    </row>
    <row r="220" spans="1:10">
      <c r="A220">
        <f>COUNTIF(checklist!$A$2:$A$76,G220)</f>
        <v>1</v>
      </c>
      <c r="D220">
        <v>1</v>
      </c>
      <c r="F220" t="s">
        <v>461</v>
      </c>
      <c r="G220" s="1" t="s">
        <v>222</v>
      </c>
      <c r="H220" t="s">
        <v>329</v>
      </c>
      <c r="I220" t="s">
        <v>318</v>
      </c>
      <c r="J220" s="6">
        <v>2020</v>
      </c>
    </row>
    <row r="221" spans="1:10">
      <c r="A221">
        <f>COUNTIF(checklist!$A$2:$A$76,G221)</f>
        <v>1</v>
      </c>
      <c r="D221">
        <v>1</v>
      </c>
      <c r="F221" t="s">
        <v>469</v>
      </c>
      <c r="G221" s="1" t="s">
        <v>222</v>
      </c>
      <c r="H221" t="s">
        <v>313</v>
      </c>
      <c r="I221" t="s">
        <v>313</v>
      </c>
      <c r="J221" s="6">
        <v>2017</v>
      </c>
    </row>
    <row r="222" spans="1:10">
      <c r="A222">
        <f>COUNTIF(checklist!$A$2:$A$76,G222)</f>
        <v>1</v>
      </c>
      <c r="D222">
        <v>1</v>
      </c>
      <c r="F222" t="s">
        <v>437</v>
      </c>
      <c r="G222" s="1" t="s">
        <v>222</v>
      </c>
      <c r="H222" t="s">
        <v>313</v>
      </c>
      <c r="I222" t="s">
        <v>322</v>
      </c>
      <c r="J222" s="6">
        <v>2021</v>
      </c>
    </row>
    <row r="223" spans="1:10">
      <c r="A223">
        <f>COUNTIF(checklist!$A$2:$A$76,G223)</f>
        <v>1</v>
      </c>
      <c r="D223">
        <v>1</v>
      </c>
      <c r="F223" t="s">
        <v>419</v>
      </c>
      <c r="G223" s="1" t="s">
        <v>222</v>
      </c>
      <c r="H223" t="s">
        <v>313</v>
      </c>
      <c r="I223" t="s">
        <v>318</v>
      </c>
      <c r="J223" s="6">
        <v>2018</v>
      </c>
    </row>
    <row r="224" spans="1:10">
      <c r="A224">
        <f>COUNTIF(checklist!$A$2:$A$76,G224)</f>
        <v>1</v>
      </c>
      <c r="D224">
        <v>1</v>
      </c>
      <c r="F224" t="s">
        <v>434</v>
      </c>
      <c r="G224" s="1" t="s">
        <v>222</v>
      </c>
      <c r="H224" t="s">
        <v>322</v>
      </c>
      <c r="I224" t="s">
        <v>322</v>
      </c>
      <c r="J224" s="6">
        <v>2013</v>
      </c>
    </row>
    <row r="225" spans="1:10">
      <c r="A225">
        <f>COUNTIF(checklist!$A$2:$A$76,G225)</f>
        <v>1</v>
      </c>
      <c r="D225">
        <v>1</v>
      </c>
      <c r="F225" t="s">
        <v>81</v>
      </c>
      <c r="G225" s="1" t="s">
        <v>222</v>
      </c>
      <c r="H225" t="s">
        <v>322</v>
      </c>
      <c r="I225" t="s">
        <v>322</v>
      </c>
      <c r="J225" s="6">
        <v>2013</v>
      </c>
    </row>
    <row r="226" spans="1:10">
      <c r="A226">
        <f>COUNTIF(checklist!$A$2:$A$76,G226)</f>
        <v>1</v>
      </c>
      <c r="D226">
        <v>1</v>
      </c>
      <c r="F226" t="s">
        <v>440</v>
      </c>
      <c r="G226" s="1" t="s">
        <v>222</v>
      </c>
      <c r="H226" t="s">
        <v>350</v>
      </c>
      <c r="I226" t="s">
        <v>322</v>
      </c>
      <c r="J226" s="6">
        <v>2016</v>
      </c>
    </row>
    <row r="227" spans="1:10">
      <c r="A227">
        <f>COUNTIF(checklist!$A$2:$A$76,G227)</f>
        <v>1</v>
      </c>
      <c r="D227">
        <v>1</v>
      </c>
      <c r="F227" t="s">
        <v>472</v>
      </c>
      <c r="G227" s="1" t="s">
        <v>222</v>
      </c>
      <c r="H227" t="s">
        <v>313</v>
      </c>
      <c r="I227" t="s">
        <v>318</v>
      </c>
      <c r="J227" s="6">
        <v>2014</v>
      </c>
    </row>
    <row r="228" spans="1:10">
      <c r="A228">
        <f>COUNTIF(checklist!$A$2:$A$76,G228)</f>
        <v>1</v>
      </c>
      <c r="D228">
        <v>1</v>
      </c>
      <c r="F228" t="s">
        <v>422</v>
      </c>
      <c r="G228" s="1" t="s">
        <v>222</v>
      </c>
      <c r="H228" t="s">
        <v>329</v>
      </c>
      <c r="I228" t="s">
        <v>314</v>
      </c>
      <c r="J228" s="6">
        <v>2020</v>
      </c>
    </row>
    <row r="229" spans="1:10">
      <c r="A229">
        <f>COUNTIF(checklist!$A$2:$A$76,G229)</f>
        <v>1</v>
      </c>
      <c r="D229">
        <v>1</v>
      </c>
      <c r="F229" t="s">
        <v>454</v>
      </c>
      <c r="G229" s="1" t="s">
        <v>222</v>
      </c>
      <c r="H229" t="s">
        <v>317</v>
      </c>
      <c r="I229" t="s">
        <v>318</v>
      </c>
      <c r="J229" s="6">
        <v>2020</v>
      </c>
    </row>
    <row r="230" spans="1:10">
      <c r="A230">
        <f>COUNTIF(checklist!$A$2:$A$76,G230)</f>
        <v>1</v>
      </c>
      <c r="D230">
        <v>1</v>
      </c>
      <c r="F230" t="s">
        <v>433</v>
      </c>
      <c r="G230" s="1" t="s">
        <v>222</v>
      </c>
      <c r="H230" t="s">
        <v>323</v>
      </c>
      <c r="I230" t="s">
        <v>318</v>
      </c>
      <c r="J230" s="6">
        <v>2012</v>
      </c>
    </row>
    <row r="231" spans="1:10">
      <c r="A231">
        <f>COUNTIF(checklist!$A$2:$A$76,G231)</f>
        <v>1</v>
      </c>
      <c r="D231">
        <v>1</v>
      </c>
      <c r="F231" s="1" t="s">
        <v>375</v>
      </c>
      <c r="G231" s="1" t="s">
        <v>222</v>
      </c>
      <c r="H231" t="s">
        <v>315</v>
      </c>
      <c r="I231" t="s">
        <v>323</v>
      </c>
      <c r="J231" s="6">
        <v>2015</v>
      </c>
    </row>
    <row r="232" spans="1:10">
      <c r="A232">
        <f>COUNTIF(checklist!$A$2:$A$76,G232)</f>
        <v>1</v>
      </c>
      <c r="D232">
        <v>1</v>
      </c>
      <c r="F232" t="s">
        <v>467</v>
      </c>
      <c r="G232" s="1" t="s">
        <v>222</v>
      </c>
      <c r="H232" t="s">
        <v>315</v>
      </c>
      <c r="I232" t="s">
        <v>318</v>
      </c>
      <c r="J232" s="6">
        <v>2013</v>
      </c>
    </row>
    <row r="233" spans="1:10">
      <c r="A233">
        <f>COUNTIF(checklist!$A$2:$A$76,G233)</f>
        <v>1</v>
      </c>
      <c r="D233">
        <v>1</v>
      </c>
      <c r="F233" t="s">
        <v>458</v>
      </c>
      <c r="G233" s="1" t="s">
        <v>222</v>
      </c>
      <c r="H233" t="s">
        <v>313</v>
      </c>
      <c r="I233" t="s">
        <v>318</v>
      </c>
      <c r="J233" s="6">
        <v>2012</v>
      </c>
    </row>
    <row r="234" spans="1:10">
      <c r="A234">
        <f>COUNTIF(checklist!$A$2:$A$76,G234)</f>
        <v>1</v>
      </c>
      <c r="D234">
        <v>1</v>
      </c>
      <c r="F234" t="s">
        <v>429</v>
      </c>
      <c r="G234" s="1" t="s">
        <v>222</v>
      </c>
      <c r="H234" t="s">
        <v>322</v>
      </c>
      <c r="I234" t="s">
        <v>322</v>
      </c>
      <c r="J234" s="6">
        <v>2021</v>
      </c>
    </row>
    <row r="235" spans="1:10">
      <c r="A235">
        <f>COUNTIF(checklist!$A$2:$A$76,G235)</f>
        <v>1</v>
      </c>
      <c r="D235">
        <v>1</v>
      </c>
      <c r="F235" t="s">
        <v>468</v>
      </c>
      <c r="G235" s="1" t="s">
        <v>222</v>
      </c>
      <c r="H235" t="s">
        <v>316</v>
      </c>
      <c r="I235" t="s">
        <v>318</v>
      </c>
      <c r="J235" s="6">
        <v>2016</v>
      </c>
    </row>
    <row r="236" spans="1:10">
      <c r="A236">
        <f>COUNTIF(checklist!$A$2:$A$76,G236)</f>
        <v>1</v>
      </c>
      <c r="D236">
        <v>1</v>
      </c>
      <c r="F236" t="s">
        <v>466</v>
      </c>
      <c r="G236" s="1" t="s">
        <v>222</v>
      </c>
      <c r="H236" t="s">
        <v>315</v>
      </c>
      <c r="I236" t="s">
        <v>318</v>
      </c>
      <c r="J236" s="6">
        <v>2013</v>
      </c>
    </row>
    <row r="237" spans="1:10">
      <c r="A237">
        <f>COUNTIF(checklist!$A$2:$A$76,G237)</f>
        <v>1</v>
      </c>
      <c r="D237">
        <v>1</v>
      </c>
      <c r="E237">
        <v>1</v>
      </c>
      <c r="F237" t="s">
        <v>47</v>
      </c>
      <c r="G237" s="1" t="s">
        <v>6</v>
      </c>
      <c r="H237" s="4" t="s">
        <v>315</v>
      </c>
      <c r="I237" s="4" t="s">
        <v>322</v>
      </c>
      <c r="J237" s="7">
        <v>2019</v>
      </c>
    </row>
    <row r="238" spans="1:10">
      <c r="A238">
        <f>COUNTIF(checklist!$A$2:$A$76,G238)</f>
        <v>1</v>
      </c>
      <c r="D238">
        <v>1</v>
      </c>
      <c r="E238">
        <v>1</v>
      </c>
      <c r="F238" t="s">
        <v>937</v>
      </c>
      <c r="G238" s="1" t="s">
        <v>6</v>
      </c>
      <c r="H238" t="s">
        <v>317</v>
      </c>
      <c r="I238" t="s">
        <v>318</v>
      </c>
      <c r="J238" s="6">
        <v>2012</v>
      </c>
    </row>
    <row r="239" spans="1:10">
      <c r="A239">
        <f>COUNTIF(checklist!$A$2:$A$76,G239)</f>
        <v>1</v>
      </c>
      <c r="D239">
        <v>1</v>
      </c>
      <c r="E239">
        <v>1</v>
      </c>
      <c r="F239" t="s">
        <v>5</v>
      </c>
      <c r="G239" s="1" t="s">
        <v>6</v>
      </c>
      <c r="H239" t="s">
        <v>315</v>
      </c>
      <c r="I239" t="s">
        <v>314</v>
      </c>
      <c r="J239" s="6">
        <v>2012</v>
      </c>
    </row>
    <row r="240" spans="1:10">
      <c r="A240">
        <f>COUNTIF(checklist!$A$2:$A$76,G240)</f>
        <v>1</v>
      </c>
      <c r="D240">
        <v>1</v>
      </c>
      <c r="F240" t="s">
        <v>173</v>
      </c>
      <c r="G240" s="1" t="s">
        <v>6</v>
      </c>
      <c r="H240" t="s">
        <v>337</v>
      </c>
      <c r="I240" t="s">
        <v>322</v>
      </c>
      <c r="J240" s="6">
        <v>2021</v>
      </c>
    </row>
    <row r="241" spans="1:10">
      <c r="A241">
        <f>COUNTIF(checklist!$A$2:$A$76,G241)</f>
        <v>1</v>
      </c>
      <c r="D241">
        <v>1</v>
      </c>
      <c r="F241" t="s">
        <v>22</v>
      </c>
      <c r="G241" s="1" t="s">
        <v>6</v>
      </c>
      <c r="H241" t="s">
        <v>311</v>
      </c>
      <c r="I241" t="s">
        <v>311</v>
      </c>
      <c r="J241" s="6">
        <v>2018</v>
      </c>
    </row>
    <row r="242" spans="1:10">
      <c r="A242">
        <f>COUNTIF(checklist!$A$2:$A$76,G242)</f>
        <v>1</v>
      </c>
      <c r="D242">
        <v>1</v>
      </c>
      <c r="F242" t="s">
        <v>177</v>
      </c>
      <c r="G242" s="1" t="s">
        <v>6</v>
      </c>
      <c r="H242" t="s">
        <v>315</v>
      </c>
      <c r="I242" t="s">
        <v>311</v>
      </c>
      <c r="J242" s="6">
        <v>2016</v>
      </c>
    </row>
    <row r="243" spans="1:10">
      <c r="A243">
        <f>COUNTIF(checklist!$A$2:$A$76,G243)</f>
        <v>1</v>
      </c>
      <c r="D243">
        <v>1</v>
      </c>
      <c r="F243" t="s">
        <v>75</v>
      </c>
      <c r="G243" s="1" t="s">
        <v>6</v>
      </c>
      <c r="H243" t="s">
        <v>317</v>
      </c>
      <c r="I243" t="s">
        <v>318</v>
      </c>
      <c r="J243" s="6">
        <v>2012</v>
      </c>
    </row>
    <row r="244" spans="1:10">
      <c r="A244">
        <f>COUNTIF(checklist!$A$2:$A$76,G244)</f>
        <v>1</v>
      </c>
      <c r="D244">
        <v>1</v>
      </c>
      <c r="F244" t="s">
        <v>120</v>
      </c>
      <c r="G244" s="1" t="s">
        <v>6</v>
      </c>
      <c r="H244" t="s">
        <v>350</v>
      </c>
      <c r="I244" t="s">
        <v>322</v>
      </c>
      <c r="J244" s="6">
        <v>2015</v>
      </c>
    </row>
    <row r="245" spans="1:10">
      <c r="A245">
        <f>COUNTIF(checklist!$A$2:$A$76,G245)</f>
        <v>1</v>
      </c>
      <c r="D245">
        <v>1</v>
      </c>
      <c r="F245" t="s">
        <v>80</v>
      </c>
      <c r="G245" s="1" t="s">
        <v>6</v>
      </c>
      <c r="H245" t="s">
        <v>315</v>
      </c>
      <c r="I245" t="s">
        <v>311</v>
      </c>
      <c r="J245" s="6">
        <v>2020</v>
      </c>
    </row>
    <row r="246" spans="1:10">
      <c r="A246">
        <f>COUNTIF(checklist!$A$2:$A$76,G246)</f>
        <v>1</v>
      </c>
      <c r="D246">
        <v>1</v>
      </c>
      <c r="F246" t="s">
        <v>49</v>
      </c>
      <c r="G246" s="1" t="s">
        <v>6</v>
      </c>
      <c r="H246" t="s">
        <v>348</v>
      </c>
      <c r="I246" t="s">
        <v>318</v>
      </c>
      <c r="J246" s="6">
        <v>2020</v>
      </c>
    </row>
    <row r="247" spans="1:10">
      <c r="A247">
        <f>COUNTIF(checklist!$A$2:$A$76,G247)</f>
        <v>1</v>
      </c>
      <c r="D247">
        <v>1</v>
      </c>
      <c r="F247" t="s">
        <v>61</v>
      </c>
      <c r="G247" s="1" t="s">
        <v>6</v>
      </c>
      <c r="H247" s="4" t="s">
        <v>315</v>
      </c>
      <c r="I247" s="4" t="s">
        <v>318</v>
      </c>
      <c r="J247" s="7">
        <v>2021</v>
      </c>
    </row>
    <row r="248" spans="1:10">
      <c r="A248">
        <f>COUNTIF(checklist!$A$2:$A$76,G248)</f>
        <v>1</v>
      </c>
      <c r="D248">
        <v>1</v>
      </c>
      <c r="F248" t="s">
        <v>72</v>
      </c>
      <c r="G248" s="1" t="s">
        <v>6</v>
      </c>
      <c r="H248" s="4" t="s">
        <v>322</v>
      </c>
      <c r="I248" s="4" t="s">
        <v>322</v>
      </c>
      <c r="J248" s="7">
        <v>2015</v>
      </c>
    </row>
    <row r="249" spans="1:10">
      <c r="A249">
        <f>COUNTIF(checklist!$A$2:$A$76,G249)</f>
        <v>1</v>
      </c>
      <c r="D249">
        <v>1</v>
      </c>
      <c r="F249" t="s">
        <v>126</v>
      </c>
      <c r="G249" s="1" t="s">
        <v>6</v>
      </c>
      <c r="H249" s="4" t="s">
        <v>317</v>
      </c>
      <c r="I249" s="4" t="s">
        <v>318</v>
      </c>
      <c r="J249" s="6">
        <v>2015</v>
      </c>
    </row>
    <row r="250" spans="1:10">
      <c r="A250">
        <f>COUNTIF(checklist!$A$2:$A$76,G250)</f>
        <v>1</v>
      </c>
      <c r="D250">
        <v>1</v>
      </c>
      <c r="F250" t="s">
        <v>93</v>
      </c>
      <c r="G250" s="1" t="s">
        <v>6</v>
      </c>
      <c r="H250" s="4" t="s">
        <v>313</v>
      </c>
      <c r="I250" s="4" t="s">
        <v>318</v>
      </c>
      <c r="J250" s="6">
        <v>2021</v>
      </c>
    </row>
    <row r="251" spans="1:10">
      <c r="A251">
        <f>COUNTIF(checklist!$A$2:$A$76,G251)</f>
        <v>1</v>
      </c>
      <c r="D251">
        <v>1</v>
      </c>
      <c r="F251" t="s">
        <v>476</v>
      </c>
      <c r="G251" s="1" t="s">
        <v>6</v>
      </c>
      <c r="H251" t="s">
        <v>315</v>
      </c>
      <c r="I251" t="s">
        <v>318</v>
      </c>
      <c r="J251" s="6">
        <v>2021</v>
      </c>
    </row>
    <row r="252" spans="1:10">
      <c r="A252">
        <f>COUNTIF(checklist!$A$2:$A$76,G252)</f>
        <v>1</v>
      </c>
      <c r="D252">
        <v>1</v>
      </c>
      <c r="F252" s="1" t="s">
        <v>349</v>
      </c>
      <c r="G252" s="1" t="s">
        <v>6</v>
      </c>
      <c r="H252" t="s">
        <v>317</v>
      </c>
      <c r="I252" t="s">
        <v>318</v>
      </c>
      <c r="J252" s="6">
        <v>2021</v>
      </c>
    </row>
    <row r="253" spans="1:10">
      <c r="A253">
        <f>COUNTIF(checklist!$A$2:$A$76,G253)</f>
        <v>1</v>
      </c>
      <c r="D253">
        <v>1</v>
      </c>
      <c r="F253" t="s">
        <v>100</v>
      </c>
      <c r="G253" s="1" t="s">
        <v>6</v>
      </c>
      <c r="H253" t="s">
        <v>329</v>
      </c>
      <c r="I253" t="s">
        <v>311</v>
      </c>
      <c r="J253" s="6">
        <v>2020</v>
      </c>
    </row>
    <row r="254" spans="1:10">
      <c r="A254">
        <f>COUNTIF(checklist!$A$2:$A$76,G254)</f>
        <v>1</v>
      </c>
      <c r="D254">
        <v>1</v>
      </c>
      <c r="F254" t="s">
        <v>149</v>
      </c>
      <c r="G254" s="1" t="s">
        <v>6</v>
      </c>
      <c r="H254" t="s">
        <v>322</v>
      </c>
      <c r="I254" t="s">
        <v>322</v>
      </c>
      <c r="J254" s="6">
        <v>2012</v>
      </c>
    </row>
    <row r="255" spans="1:10">
      <c r="A255">
        <f>COUNTIF(checklist!$A$2:$A$76,G255)</f>
        <v>1</v>
      </c>
      <c r="D255">
        <v>1</v>
      </c>
      <c r="F255" t="s">
        <v>474</v>
      </c>
      <c r="G255" s="1" t="s">
        <v>6</v>
      </c>
      <c r="H255" t="s">
        <v>313</v>
      </c>
      <c r="I255" t="s">
        <v>318</v>
      </c>
      <c r="J255" s="6">
        <v>2022</v>
      </c>
    </row>
    <row r="256" spans="1:10">
      <c r="A256">
        <f>COUNTIF(checklist!$A$2:$A$76,G256)</f>
        <v>1</v>
      </c>
      <c r="D256">
        <v>1</v>
      </c>
      <c r="F256" t="s">
        <v>475</v>
      </c>
      <c r="G256" s="1" t="s">
        <v>6</v>
      </c>
      <c r="H256" t="s">
        <v>315</v>
      </c>
      <c r="I256" t="s">
        <v>313</v>
      </c>
      <c r="J256" s="6">
        <v>2016</v>
      </c>
    </row>
    <row r="257" spans="1:10">
      <c r="A257">
        <f>COUNTIF(checklist!$A$2:$A$76,G257)</f>
        <v>1</v>
      </c>
      <c r="D257">
        <v>1</v>
      </c>
      <c r="F257" s="1" t="s">
        <v>380</v>
      </c>
      <c r="G257" s="1" t="s">
        <v>6</v>
      </c>
      <c r="H257" t="s">
        <v>317</v>
      </c>
      <c r="I257" t="s">
        <v>322</v>
      </c>
      <c r="J257" s="6">
        <v>2015</v>
      </c>
    </row>
    <row r="258" spans="1:10">
      <c r="A258">
        <f>COUNTIF(checklist!$A$2:$A$76,G258)</f>
        <v>1</v>
      </c>
      <c r="D258">
        <v>1</v>
      </c>
      <c r="F258" t="s">
        <v>44</v>
      </c>
      <c r="G258" s="1" t="s">
        <v>6</v>
      </c>
      <c r="H258" t="s">
        <v>317</v>
      </c>
      <c r="I258" t="s">
        <v>323</v>
      </c>
      <c r="J258" s="6">
        <v>2013</v>
      </c>
    </row>
    <row r="259" spans="1:10">
      <c r="A259">
        <f>COUNTIF(checklist!$A$2:$A$76,G259)</f>
        <v>1</v>
      </c>
      <c r="D259">
        <v>1</v>
      </c>
      <c r="F259" t="s">
        <v>150</v>
      </c>
      <c r="G259" s="1" t="s">
        <v>6</v>
      </c>
      <c r="H259" t="s">
        <v>315</v>
      </c>
      <c r="I259" t="s">
        <v>314</v>
      </c>
      <c r="J259" s="6">
        <v>2014</v>
      </c>
    </row>
    <row r="260" spans="1:10">
      <c r="A260">
        <f>COUNTIF(checklist!$A$2:$A$76,G260)</f>
        <v>1</v>
      </c>
      <c r="D260">
        <v>1</v>
      </c>
      <c r="F260" t="s">
        <v>74</v>
      </c>
      <c r="G260" s="1" t="s">
        <v>6</v>
      </c>
      <c r="H260" t="s">
        <v>362</v>
      </c>
      <c r="I260" t="s">
        <v>362</v>
      </c>
      <c r="J260" s="6">
        <v>2019</v>
      </c>
    </row>
    <row r="261" spans="1:10">
      <c r="A261">
        <f>COUNTIF(checklist!$A$2:$A$76,G261)</f>
        <v>1</v>
      </c>
      <c r="D261">
        <v>1</v>
      </c>
      <c r="F261" t="s">
        <v>36</v>
      </c>
      <c r="G261" s="1" t="s">
        <v>6</v>
      </c>
      <c r="H261" t="s">
        <v>317</v>
      </c>
      <c r="I261" t="s">
        <v>318</v>
      </c>
      <c r="J261" s="6">
        <v>2017</v>
      </c>
    </row>
    <row r="262" spans="1:10">
      <c r="A262">
        <f>COUNTIF(checklist!$A$2:$A$76,G262)</f>
        <v>1</v>
      </c>
      <c r="D262">
        <v>1</v>
      </c>
      <c r="F262" s="1" t="s">
        <v>354</v>
      </c>
      <c r="G262" s="1" t="s">
        <v>78</v>
      </c>
      <c r="H262" t="s">
        <v>315</v>
      </c>
      <c r="I262" t="s">
        <v>318</v>
      </c>
      <c r="J262" s="6">
        <v>2019</v>
      </c>
    </row>
    <row r="263" spans="1:10">
      <c r="A263">
        <f>COUNTIF(checklist!$A$2:$A$76,G263)</f>
        <v>1</v>
      </c>
      <c r="D263">
        <v>1</v>
      </c>
      <c r="F263" t="s">
        <v>155</v>
      </c>
      <c r="G263" s="1" t="s">
        <v>78</v>
      </c>
      <c r="H263" t="s">
        <v>315</v>
      </c>
      <c r="I263" t="s">
        <v>314</v>
      </c>
      <c r="J263" s="6">
        <v>2014</v>
      </c>
    </row>
    <row r="264" spans="1:10">
      <c r="A264">
        <f>COUNTIF(checklist!$A$2:$A$76,G264)</f>
        <v>1</v>
      </c>
      <c r="D264">
        <v>1</v>
      </c>
      <c r="F264" t="s">
        <v>117</v>
      </c>
      <c r="G264" s="1" t="s">
        <v>78</v>
      </c>
      <c r="H264" t="s">
        <v>337</v>
      </c>
      <c r="I264" t="s">
        <v>322</v>
      </c>
      <c r="J264" s="6">
        <v>2019</v>
      </c>
    </row>
    <row r="265" spans="1:10">
      <c r="A265">
        <f>COUNTIF(checklist!$A$2:$A$76,G265)</f>
        <v>1</v>
      </c>
      <c r="D265">
        <v>1</v>
      </c>
      <c r="F265" t="s">
        <v>112</v>
      </c>
      <c r="G265" s="1" t="s">
        <v>78</v>
      </c>
      <c r="H265" t="s">
        <v>317</v>
      </c>
      <c r="I265" t="s">
        <v>318</v>
      </c>
      <c r="J265" s="6">
        <v>2021</v>
      </c>
    </row>
    <row r="266" spans="1:10">
      <c r="A266">
        <f>COUNTIF(checklist!$A$2:$A$76,G266)</f>
        <v>1</v>
      </c>
      <c r="D266">
        <v>1</v>
      </c>
      <c r="F266" t="s">
        <v>162</v>
      </c>
      <c r="G266" s="1" t="s">
        <v>78</v>
      </c>
      <c r="H266" t="s">
        <v>372</v>
      </c>
      <c r="I266" t="s">
        <v>311</v>
      </c>
      <c r="J266" s="6">
        <v>2011</v>
      </c>
    </row>
    <row r="267" spans="1:10">
      <c r="A267">
        <f>COUNTIF(checklist!$A$2:$A$76,G267)</f>
        <v>1</v>
      </c>
      <c r="D267">
        <v>1</v>
      </c>
      <c r="F267" t="s">
        <v>45</v>
      </c>
      <c r="G267" s="1" t="s">
        <v>78</v>
      </c>
      <c r="H267" t="s">
        <v>315</v>
      </c>
      <c r="I267" t="s">
        <v>318</v>
      </c>
      <c r="J267" s="6">
        <v>2015</v>
      </c>
    </row>
    <row r="268" spans="1:10">
      <c r="A268">
        <f>COUNTIF(checklist!$A$2:$A$76,G268)</f>
        <v>1</v>
      </c>
      <c r="D268">
        <v>1</v>
      </c>
      <c r="F268" t="s">
        <v>477</v>
      </c>
      <c r="G268" s="1" t="s">
        <v>78</v>
      </c>
      <c r="H268" t="s">
        <v>317</v>
      </c>
      <c r="I268" t="s">
        <v>318</v>
      </c>
      <c r="J268" s="6">
        <v>2015</v>
      </c>
    </row>
    <row r="269" spans="1:10">
      <c r="A269">
        <f>COUNTIF(checklist!$A$2:$A$76,G269)</f>
        <v>1</v>
      </c>
      <c r="D269">
        <v>1</v>
      </c>
      <c r="F269" t="s">
        <v>124</v>
      </c>
      <c r="G269" s="1" t="s">
        <v>78</v>
      </c>
      <c r="H269" t="s">
        <v>329</v>
      </c>
      <c r="I269" t="s">
        <v>318</v>
      </c>
      <c r="J269" s="6">
        <v>2021</v>
      </c>
    </row>
    <row r="270" spans="1:10">
      <c r="A270">
        <f>COUNTIF(checklist!$A$2:$A$76,G270)</f>
        <v>1</v>
      </c>
      <c r="D270">
        <v>1</v>
      </c>
      <c r="E270">
        <v>1</v>
      </c>
      <c r="F270" t="s">
        <v>106</v>
      </c>
      <c r="G270" s="1" t="s">
        <v>200</v>
      </c>
      <c r="H270" t="s">
        <v>322</v>
      </c>
      <c r="I270" t="s">
        <v>318</v>
      </c>
      <c r="J270" s="6">
        <v>2020</v>
      </c>
    </row>
    <row r="271" spans="1:10">
      <c r="A271">
        <f>COUNTIF(checklist!$A$2:$A$76,G271)</f>
        <v>1</v>
      </c>
      <c r="D271">
        <v>1</v>
      </c>
      <c r="F271" t="s">
        <v>140</v>
      </c>
      <c r="G271" s="1" t="s">
        <v>200</v>
      </c>
      <c r="H271" t="s">
        <v>317</v>
      </c>
      <c r="I271" t="s">
        <v>318</v>
      </c>
      <c r="J271" s="6">
        <v>2014</v>
      </c>
    </row>
    <row r="272" spans="1:10">
      <c r="A272">
        <f>COUNTIF(checklist!$A$2:$A$76,G272)</f>
        <v>1</v>
      </c>
      <c r="D272">
        <v>1</v>
      </c>
      <c r="F272" s="1" t="s">
        <v>1</v>
      </c>
      <c r="G272" s="1" t="s">
        <v>200</v>
      </c>
      <c r="H272" t="s">
        <v>315</v>
      </c>
      <c r="I272" t="s">
        <v>318</v>
      </c>
      <c r="J272" s="6">
        <v>2021</v>
      </c>
    </row>
    <row r="273" spans="1:10">
      <c r="A273">
        <f>COUNTIF(checklist!$A$2:$A$76,G273)</f>
        <v>1</v>
      </c>
      <c r="D273">
        <v>1</v>
      </c>
      <c r="F273" t="s">
        <v>42</v>
      </c>
      <c r="G273" s="1" t="s">
        <v>200</v>
      </c>
      <c r="H273" t="s">
        <v>315</v>
      </c>
      <c r="I273" t="s">
        <v>318</v>
      </c>
      <c r="J273" s="6">
        <v>2015</v>
      </c>
    </row>
    <row r="274" spans="1:10">
      <c r="A274">
        <f>COUNTIF(checklist!$A$2:$A$76,G274)</f>
        <v>1</v>
      </c>
      <c r="D274">
        <v>1</v>
      </c>
      <c r="F274" t="s">
        <v>48</v>
      </c>
      <c r="G274" s="1" t="s">
        <v>200</v>
      </c>
      <c r="H274" t="s">
        <v>317</v>
      </c>
      <c r="I274" t="s">
        <v>318</v>
      </c>
      <c r="J274" s="6">
        <v>2018</v>
      </c>
    </row>
    <row r="275" spans="1:10">
      <c r="A275">
        <f>COUNTIF(checklist!$A$2:$A$76,G275)</f>
        <v>1</v>
      </c>
      <c r="D275">
        <v>1</v>
      </c>
      <c r="F275" t="s">
        <v>613</v>
      </c>
      <c r="G275" s="1" t="s">
        <v>200</v>
      </c>
      <c r="H275" t="s">
        <v>329</v>
      </c>
      <c r="I275" t="s">
        <v>318</v>
      </c>
      <c r="J275" s="6">
        <v>2021</v>
      </c>
    </row>
    <row r="276" spans="1:10">
      <c r="A276">
        <f>COUNTIF(checklist!$A$2:$A$76,G276)</f>
        <v>1</v>
      </c>
      <c r="B276">
        <v>1</v>
      </c>
      <c r="C276">
        <v>1</v>
      </c>
      <c r="D276">
        <v>1</v>
      </c>
      <c r="E276">
        <v>1</v>
      </c>
      <c r="F276" t="s">
        <v>268</v>
      </c>
      <c r="G276" s="1" t="s">
        <v>172</v>
      </c>
      <c r="H276" t="s">
        <v>317</v>
      </c>
      <c r="I276" t="s">
        <v>318</v>
      </c>
      <c r="J276" s="6">
        <v>2010</v>
      </c>
    </row>
    <row r="277" spans="1:10">
      <c r="A277">
        <f>COUNTIF(checklist!$A$2:$A$76,G277)</f>
        <v>1</v>
      </c>
      <c r="D277">
        <v>1</v>
      </c>
      <c r="F277" t="s">
        <v>128</v>
      </c>
      <c r="G277" s="1" t="s">
        <v>172</v>
      </c>
      <c r="H277" t="s">
        <v>317</v>
      </c>
      <c r="I277" t="s">
        <v>318</v>
      </c>
      <c r="J277" s="6">
        <v>2012</v>
      </c>
    </row>
    <row r="278" spans="1:10">
      <c r="A278">
        <f>COUNTIF(checklist!$A$2:$A$76,G278)</f>
        <v>1</v>
      </c>
      <c r="D278">
        <v>1</v>
      </c>
      <c r="F278" t="s">
        <v>166</v>
      </c>
      <c r="G278" s="1" t="s">
        <v>172</v>
      </c>
      <c r="H278" t="s">
        <v>329</v>
      </c>
      <c r="I278" t="s">
        <v>318</v>
      </c>
      <c r="J278" s="6">
        <v>2016</v>
      </c>
    </row>
    <row r="279" spans="1:10">
      <c r="A279">
        <f>COUNTIF(checklist!$A$2:$A$76,G279)</f>
        <v>1</v>
      </c>
      <c r="D279">
        <v>1</v>
      </c>
      <c r="F279" t="s">
        <v>135</v>
      </c>
      <c r="G279" s="1" t="s">
        <v>172</v>
      </c>
      <c r="H279" t="s">
        <v>350</v>
      </c>
      <c r="I279" t="s">
        <v>322</v>
      </c>
      <c r="J279" s="6">
        <v>2016</v>
      </c>
    </row>
    <row r="280" spans="1:10">
      <c r="A280">
        <f>COUNTIF(checklist!$A$2:$A$76,G280)</f>
        <v>1</v>
      </c>
      <c r="D280">
        <v>1</v>
      </c>
      <c r="F280" t="s">
        <v>85</v>
      </c>
      <c r="G280" s="1" t="s">
        <v>172</v>
      </c>
      <c r="H280" s="4" t="s">
        <v>315</v>
      </c>
      <c r="I280" s="4" t="s">
        <v>371</v>
      </c>
      <c r="J280" s="7">
        <v>2015</v>
      </c>
    </row>
    <row r="281" spans="1:10">
      <c r="A281">
        <f>COUNTIF(checklist!$A$2:$A$76,G281)</f>
        <v>1</v>
      </c>
      <c r="D281">
        <v>1</v>
      </c>
      <c r="F281" t="s">
        <v>478</v>
      </c>
      <c r="G281" s="1" t="s">
        <v>172</v>
      </c>
      <c r="H281" t="s">
        <v>315</v>
      </c>
      <c r="I281" t="s">
        <v>314</v>
      </c>
      <c r="J281" s="6">
        <v>2013</v>
      </c>
    </row>
    <row r="282" spans="1:10">
      <c r="A282">
        <f>COUNTIF(checklist!$A$2:$A$76,G282)</f>
        <v>1</v>
      </c>
      <c r="D282">
        <v>1</v>
      </c>
      <c r="F282" t="s">
        <v>126</v>
      </c>
      <c r="G282" s="1" t="s">
        <v>172</v>
      </c>
      <c r="H282" s="4" t="s">
        <v>317</v>
      </c>
      <c r="I282" s="4" t="s">
        <v>318</v>
      </c>
      <c r="J282" s="6">
        <v>2012</v>
      </c>
    </row>
    <row r="283" spans="1:10">
      <c r="A283">
        <f>COUNTIF(checklist!$A$2:$A$76,G283)</f>
        <v>1</v>
      </c>
      <c r="B283">
        <v>1</v>
      </c>
      <c r="D283">
        <v>1</v>
      </c>
      <c r="F283" t="s">
        <v>37</v>
      </c>
      <c r="G283" s="1" t="s">
        <v>38</v>
      </c>
      <c r="H283" t="s">
        <v>314</v>
      </c>
      <c r="I283" t="s">
        <v>314</v>
      </c>
      <c r="J283" s="6">
        <v>2001</v>
      </c>
    </row>
    <row r="284" spans="1:10">
      <c r="A284">
        <f>COUNTIF(checklist!$A$2:$A$76,G284)</f>
        <v>1</v>
      </c>
      <c r="D284">
        <v>1</v>
      </c>
      <c r="F284" t="s">
        <v>178</v>
      </c>
      <c r="G284" s="1" t="s">
        <v>38</v>
      </c>
      <c r="H284" t="s">
        <v>313</v>
      </c>
      <c r="I284" t="s">
        <v>313</v>
      </c>
      <c r="J284" s="6">
        <v>2019</v>
      </c>
    </row>
    <row r="285" spans="1:10">
      <c r="A285">
        <f>COUNTIF(checklist!$A$2:$A$76,G285)</f>
        <v>1</v>
      </c>
      <c r="D285">
        <v>1</v>
      </c>
      <c r="F285" t="s">
        <v>481</v>
      </c>
      <c r="G285" s="1" t="s">
        <v>38</v>
      </c>
      <c r="H285" t="s">
        <v>314</v>
      </c>
      <c r="I285" t="s">
        <v>314</v>
      </c>
      <c r="J285" s="6">
        <v>2021</v>
      </c>
    </row>
    <row r="286" spans="1:10">
      <c r="A286">
        <f>COUNTIF(checklist!$A$2:$A$76,G286)</f>
        <v>1</v>
      </c>
      <c r="D286">
        <v>1</v>
      </c>
      <c r="F286" t="s">
        <v>136</v>
      </c>
      <c r="G286" s="1" t="s">
        <v>38</v>
      </c>
      <c r="H286" s="4" t="s">
        <v>315</v>
      </c>
      <c r="I286" s="4" t="s">
        <v>322</v>
      </c>
      <c r="J286" s="7">
        <v>2015</v>
      </c>
    </row>
    <row r="287" spans="1:10">
      <c r="A287">
        <f>COUNTIF(checklist!$A$2:$A$76,G287)</f>
        <v>1</v>
      </c>
      <c r="D287">
        <v>1</v>
      </c>
      <c r="F287" t="s">
        <v>479</v>
      </c>
      <c r="G287" s="1" t="s">
        <v>38</v>
      </c>
      <c r="H287" t="s">
        <v>315</v>
      </c>
      <c r="I287" t="s">
        <v>311</v>
      </c>
      <c r="J287" s="6">
        <v>2021</v>
      </c>
    </row>
    <row r="288" spans="1:10">
      <c r="A288">
        <f>COUNTIF(checklist!$A$2:$A$76,G288)</f>
        <v>1</v>
      </c>
      <c r="D288">
        <v>1</v>
      </c>
      <c r="F288" t="s">
        <v>483</v>
      </c>
      <c r="G288" s="1" t="s">
        <v>38</v>
      </c>
      <c r="H288" t="s">
        <v>314</v>
      </c>
      <c r="I288" t="s">
        <v>314</v>
      </c>
      <c r="J288" s="6">
        <v>2018</v>
      </c>
    </row>
    <row r="289" spans="1:10">
      <c r="A289">
        <f>COUNTIF(checklist!$A$2:$A$76,G289)</f>
        <v>1</v>
      </c>
      <c r="D289">
        <v>1</v>
      </c>
      <c r="F289" t="s">
        <v>482</v>
      </c>
      <c r="G289" s="1" t="s">
        <v>38</v>
      </c>
      <c r="H289" t="s">
        <v>314</v>
      </c>
      <c r="I289" t="s">
        <v>314</v>
      </c>
      <c r="J289" s="6">
        <v>2021</v>
      </c>
    </row>
    <row r="290" spans="1:10">
      <c r="A290">
        <f>COUNTIF(checklist!$A$2:$A$76,G290)</f>
        <v>1</v>
      </c>
      <c r="D290">
        <v>1</v>
      </c>
      <c r="F290" t="s">
        <v>115</v>
      </c>
      <c r="G290" s="1" t="s">
        <v>38</v>
      </c>
      <c r="H290" t="s">
        <v>347</v>
      </c>
      <c r="I290" t="s">
        <v>322</v>
      </c>
      <c r="J290" s="6">
        <v>2015</v>
      </c>
    </row>
    <row r="291" spans="1:10">
      <c r="A291">
        <f>COUNTIF(checklist!$A$2:$A$76,G291)</f>
        <v>1</v>
      </c>
      <c r="D291">
        <v>1</v>
      </c>
      <c r="F291" t="s">
        <v>480</v>
      </c>
      <c r="G291" s="1" t="s">
        <v>38</v>
      </c>
      <c r="H291" t="s">
        <v>314</v>
      </c>
      <c r="I291" t="s">
        <v>314</v>
      </c>
      <c r="J291" s="6">
        <v>2020</v>
      </c>
    </row>
    <row r="292" spans="1:10">
      <c r="A292">
        <f>COUNTIF(checklist!$A$2:$A$76,G292)</f>
        <v>1</v>
      </c>
      <c r="D292">
        <v>1</v>
      </c>
      <c r="F292" s="1" t="s">
        <v>354</v>
      </c>
      <c r="G292" s="1" t="s">
        <v>223</v>
      </c>
      <c r="H292" t="s">
        <v>315</v>
      </c>
      <c r="I292" t="s">
        <v>318</v>
      </c>
      <c r="J292" s="6">
        <v>2019</v>
      </c>
    </row>
    <row r="293" spans="1:10">
      <c r="A293">
        <f>COUNTIF(checklist!$A$2:$A$76,G293)</f>
        <v>1</v>
      </c>
      <c r="D293">
        <v>1</v>
      </c>
      <c r="F293" t="s">
        <v>147</v>
      </c>
      <c r="G293" s="1" t="s">
        <v>138</v>
      </c>
      <c r="H293" t="s">
        <v>317</v>
      </c>
      <c r="I293" t="s">
        <v>318</v>
      </c>
      <c r="J293" s="6">
        <v>2021</v>
      </c>
    </row>
    <row r="294" spans="1:10">
      <c r="A294">
        <f>COUNTIF(checklist!$A$2:$A$76,G294)</f>
        <v>1</v>
      </c>
      <c r="D294">
        <v>1</v>
      </c>
      <c r="F294" t="s">
        <v>484</v>
      </c>
      <c r="G294" s="1" t="s">
        <v>138</v>
      </c>
      <c r="H294" t="s">
        <v>313</v>
      </c>
      <c r="I294" t="s">
        <v>318</v>
      </c>
      <c r="J294" s="6">
        <v>2022</v>
      </c>
    </row>
    <row r="295" spans="1:10">
      <c r="A295">
        <f>COUNTIF(checklist!$A$2:$A$76,G295)</f>
        <v>1</v>
      </c>
      <c r="D295">
        <v>1</v>
      </c>
      <c r="F295" t="s">
        <v>137</v>
      </c>
      <c r="G295" s="1" t="s">
        <v>138</v>
      </c>
      <c r="H295" s="4" t="s">
        <v>322</v>
      </c>
      <c r="I295" s="4" t="s">
        <v>322</v>
      </c>
      <c r="J295" s="7">
        <v>2016</v>
      </c>
    </row>
    <row r="296" spans="1:10">
      <c r="A296">
        <f>COUNTIF(checklist!$A$2:$A$76,G296)</f>
        <v>1</v>
      </c>
      <c r="D296">
        <v>1</v>
      </c>
      <c r="F296" t="s">
        <v>142</v>
      </c>
      <c r="G296" s="1" t="s">
        <v>138</v>
      </c>
      <c r="H296" t="s">
        <v>315</v>
      </c>
      <c r="I296" t="s">
        <v>318</v>
      </c>
      <c r="J296" s="6">
        <v>2021</v>
      </c>
    </row>
    <row r="297" spans="1:10">
      <c r="A297">
        <f>COUNTIF(checklist!$A$2:$A$76,G297)</f>
        <v>1</v>
      </c>
      <c r="C297">
        <v>1</v>
      </c>
      <c r="D297">
        <v>1</v>
      </c>
      <c r="F297" s="1" t="s">
        <v>79</v>
      </c>
      <c r="G297" s="1" t="s">
        <v>226</v>
      </c>
      <c r="H297" t="s">
        <v>329</v>
      </c>
      <c r="I297" t="s">
        <v>313</v>
      </c>
      <c r="J297" s="6">
        <v>2021</v>
      </c>
    </row>
    <row r="298" spans="1:10">
      <c r="A298">
        <f>COUNTIF(checklist!$A$2:$A$76,G298)</f>
        <v>1</v>
      </c>
      <c r="D298">
        <v>1</v>
      </c>
      <c r="F298" t="s">
        <v>485</v>
      </c>
      <c r="G298" s="1" t="s">
        <v>226</v>
      </c>
      <c r="H298" t="s">
        <v>317</v>
      </c>
      <c r="I298" t="s">
        <v>318</v>
      </c>
      <c r="J298" s="6">
        <v>2012</v>
      </c>
    </row>
    <row r="299" spans="1:10">
      <c r="A299">
        <f>COUNTIF(checklist!$A$2:$A$76,G299)</f>
        <v>1</v>
      </c>
      <c r="D299">
        <v>1</v>
      </c>
      <c r="F299" s="1" t="s">
        <v>354</v>
      </c>
      <c r="G299" s="1" t="s">
        <v>91</v>
      </c>
      <c r="H299" t="s">
        <v>329</v>
      </c>
      <c r="I299" t="s">
        <v>318</v>
      </c>
      <c r="J299" s="6">
        <v>2019</v>
      </c>
    </row>
    <row r="300" spans="1:10">
      <c r="A300">
        <f>COUNTIF(checklist!$A$2:$A$76,G300)</f>
        <v>1</v>
      </c>
      <c r="D300">
        <v>1</v>
      </c>
      <c r="F300" t="s">
        <v>90</v>
      </c>
      <c r="G300" s="1" t="s">
        <v>91</v>
      </c>
      <c r="H300" t="s">
        <v>313</v>
      </c>
      <c r="I300" t="s">
        <v>313</v>
      </c>
      <c r="J300" s="6">
        <v>2020</v>
      </c>
    </row>
    <row r="301" spans="1:10">
      <c r="A301">
        <f>COUNTIF(checklist!$A$2:$A$76,G301)</f>
        <v>1</v>
      </c>
      <c r="D301">
        <v>1</v>
      </c>
      <c r="F301" t="s">
        <v>390</v>
      </c>
      <c r="G301" s="1" t="s">
        <v>91</v>
      </c>
      <c r="H301" t="s">
        <v>315</v>
      </c>
      <c r="I301" t="s">
        <v>314</v>
      </c>
      <c r="J301" s="6">
        <v>2014</v>
      </c>
    </row>
    <row r="302" spans="1:10">
      <c r="A302">
        <f>COUNTIF(checklist!$A$2:$A$76,G302)</f>
        <v>1</v>
      </c>
      <c r="D302">
        <v>1</v>
      </c>
      <c r="F302" s="1" t="s">
        <v>354</v>
      </c>
      <c r="G302" s="1" t="s">
        <v>227</v>
      </c>
      <c r="H302" t="s">
        <v>315</v>
      </c>
      <c r="I302" t="s">
        <v>318</v>
      </c>
      <c r="J302" s="6">
        <v>2019</v>
      </c>
    </row>
    <row r="303" spans="1:10">
      <c r="A303">
        <f>COUNTIF(checklist!$A$2:$A$76,G303)</f>
        <v>1</v>
      </c>
      <c r="D303">
        <v>1</v>
      </c>
      <c r="F303" t="s">
        <v>690</v>
      </c>
      <c r="G303" s="1" t="s">
        <v>201</v>
      </c>
      <c r="H303" t="s">
        <v>329</v>
      </c>
      <c r="I303" t="s">
        <v>314</v>
      </c>
      <c r="J303" s="6">
        <v>2021</v>
      </c>
    </row>
    <row r="304" spans="1:10">
      <c r="A304">
        <f>COUNTIF(checklist!$A$2:$A$76,G304)</f>
        <v>1</v>
      </c>
      <c r="C304">
        <v>1</v>
      </c>
      <c r="D304">
        <v>1</v>
      </c>
      <c r="E304">
        <v>1</v>
      </c>
      <c r="F304" t="s">
        <v>520</v>
      </c>
      <c r="G304" s="1" t="s">
        <v>165</v>
      </c>
      <c r="H304" t="s">
        <v>317</v>
      </c>
      <c r="I304" t="s">
        <v>336</v>
      </c>
      <c r="J304" s="6">
        <v>2018</v>
      </c>
    </row>
    <row r="305" spans="1:10">
      <c r="A305">
        <f>COUNTIF(checklist!$A$2:$A$76,G305)</f>
        <v>1</v>
      </c>
      <c r="D305">
        <v>1</v>
      </c>
      <c r="F305" t="s">
        <v>163</v>
      </c>
      <c r="G305" s="1" t="s">
        <v>165</v>
      </c>
      <c r="H305" t="s">
        <v>313</v>
      </c>
      <c r="I305" t="s">
        <v>313</v>
      </c>
      <c r="J305" s="6">
        <v>2017</v>
      </c>
    </row>
    <row r="306" spans="1:10">
      <c r="A306">
        <f>COUNTIF(checklist!$A$2:$A$76,G306)</f>
        <v>1</v>
      </c>
      <c r="D306">
        <v>1</v>
      </c>
      <c r="F306" s="1" t="s">
        <v>354</v>
      </c>
      <c r="G306" s="1" t="s">
        <v>165</v>
      </c>
      <c r="H306" t="s">
        <v>329</v>
      </c>
      <c r="I306" t="s">
        <v>318</v>
      </c>
      <c r="J306" s="6">
        <v>2019</v>
      </c>
    </row>
    <row r="307" spans="1:10">
      <c r="A307">
        <f>COUNTIF(checklist!$A$2:$A$76,G307)</f>
        <v>1</v>
      </c>
      <c r="D307">
        <v>1</v>
      </c>
      <c r="F307" t="s">
        <v>490</v>
      </c>
      <c r="G307" s="1" t="s">
        <v>165</v>
      </c>
      <c r="H307" t="s">
        <v>329</v>
      </c>
      <c r="I307" t="s">
        <v>318</v>
      </c>
      <c r="J307" s="6">
        <v>2021</v>
      </c>
    </row>
    <row r="308" spans="1:10">
      <c r="A308">
        <f>COUNTIF(checklist!$A$2:$A$76,G308)</f>
        <v>1</v>
      </c>
      <c r="D308">
        <v>1</v>
      </c>
      <c r="F308" t="s">
        <v>488</v>
      </c>
      <c r="G308" s="1" t="s">
        <v>165</v>
      </c>
      <c r="H308" t="s">
        <v>315</v>
      </c>
      <c r="I308" t="s">
        <v>318</v>
      </c>
      <c r="J308" s="6">
        <v>2014</v>
      </c>
    </row>
    <row r="309" spans="1:10">
      <c r="A309">
        <f>COUNTIF(checklist!$A$2:$A$76,G309)</f>
        <v>1</v>
      </c>
      <c r="D309">
        <v>1</v>
      </c>
      <c r="F309" t="s">
        <v>85</v>
      </c>
      <c r="G309" s="1" t="s">
        <v>165</v>
      </c>
      <c r="H309" s="4" t="s">
        <v>315</v>
      </c>
      <c r="I309" s="4" t="s">
        <v>371</v>
      </c>
      <c r="J309" s="7">
        <v>2015</v>
      </c>
    </row>
    <row r="310" spans="1:10">
      <c r="A310">
        <f>COUNTIF(checklist!$A$2:$A$76,G310)</f>
        <v>1</v>
      </c>
      <c r="D310">
        <v>1</v>
      </c>
      <c r="F310" t="s">
        <v>486</v>
      </c>
      <c r="G310" s="1" t="s">
        <v>165</v>
      </c>
      <c r="H310" t="s">
        <v>311</v>
      </c>
      <c r="I310" t="s">
        <v>311</v>
      </c>
      <c r="J310" s="6">
        <v>2020</v>
      </c>
    </row>
    <row r="311" spans="1:10">
      <c r="A311">
        <f>COUNTIF(checklist!$A$2:$A$76,G311)</f>
        <v>1</v>
      </c>
      <c r="D311">
        <v>1</v>
      </c>
      <c r="F311" t="s">
        <v>489</v>
      </c>
      <c r="G311" s="1" t="s">
        <v>165</v>
      </c>
      <c r="H311" t="s">
        <v>314</v>
      </c>
      <c r="I311" t="s">
        <v>314</v>
      </c>
      <c r="J311" s="6">
        <v>2000</v>
      </c>
    </row>
    <row r="312" spans="1:10">
      <c r="A312">
        <f>COUNTIF(checklist!$A$2:$A$76,G312)</f>
        <v>1</v>
      </c>
      <c r="D312">
        <v>1</v>
      </c>
      <c r="F312" t="s">
        <v>487</v>
      </c>
      <c r="G312" s="1" t="s">
        <v>165</v>
      </c>
      <c r="H312" t="s">
        <v>315</v>
      </c>
      <c r="I312" t="s">
        <v>318</v>
      </c>
      <c r="J312" s="6">
        <v>2015</v>
      </c>
    </row>
    <row r="313" spans="1:10">
      <c r="A313">
        <f>COUNTIF(checklist!$A$2:$A$76,G313)</f>
        <v>1</v>
      </c>
      <c r="D313">
        <v>1</v>
      </c>
      <c r="F313" t="s">
        <v>491</v>
      </c>
      <c r="G313" s="1" t="s">
        <v>165</v>
      </c>
      <c r="H313" t="s">
        <v>322</v>
      </c>
      <c r="I313" t="s">
        <v>322</v>
      </c>
      <c r="J313" s="6">
        <v>2013</v>
      </c>
    </row>
    <row r="314" spans="1:10">
      <c r="A314">
        <f>COUNTIF(checklist!$A$2:$A$76,G314)</f>
        <v>1</v>
      </c>
      <c r="D314">
        <v>1</v>
      </c>
      <c r="F314" t="s">
        <v>0</v>
      </c>
      <c r="G314" s="1" t="s">
        <v>96</v>
      </c>
      <c r="H314" t="s">
        <v>311</v>
      </c>
      <c r="I314" t="s">
        <v>311</v>
      </c>
      <c r="J314" s="6">
        <v>2014</v>
      </c>
    </row>
    <row r="315" spans="1:10">
      <c r="A315">
        <f>COUNTIF(checklist!$A$2:$A$76,G315)</f>
        <v>1</v>
      </c>
      <c r="D315">
        <v>1</v>
      </c>
      <c r="F315" t="s">
        <v>156</v>
      </c>
      <c r="G315" s="1" t="s">
        <v>96</v>
      </c>
      <c r="H315" t="s">
        <v>311</v>
      </c>
      <c r="I315" t="s">
        <v>311</v>
      </c>
      <c r="J315" s="6">
        <v>2021</v>
      </c>
    </row>
    <row r="316" spans="1:10">
      <c r="A316">
        <f>COUNTIF(checklist!$A$2:$A$76,G316)</f>
        <v>1</v>
      </c>
      <c r="D316">
        <v>1</v>
      </c>
      <c r="F316" t="s">
        <v>95</v>
      </c>
      <c r="G316" s="1" t="s">
        <v>96</v>
      </c>
      <c r="H316" t="s">
        <v>317</v>
      </c>
      <c r="I316" t="s">
        <v>311</v>
      </c>
      <c r="J316" s="6">
        <v>2015</v>
      </c>
    </row>
    <row r="317" spans="1:10">
      <c r="A317">
        <f>COUNTIF(checklist!$A$2:$A$76,G317)</f>
        <v>1</v>
      </c>
      <c r="D317">
        <v>1</v>
      </c>
      <c r="F317" t="s">
        <v>70</v>
      </c>
      <c r="G317" s="1" t="s">
        <v>96</v>
      </c>
      <c r="H317" t="s">
        <v>315</v>
      </c>
      <c r="I317" t="s">
        <v>311</v>
      </c>
      <c r="J317" s="6">
        <v>2020</v>
      </c>
    </row>
    <row r="318" spans="1:10">
      <c r="A318">
        <f>COUNTIF(checklist!$A$2:$A$76,G318)</f>
        <v>1</v>
      </c>
      <c r="D318">
        <v>1</v>
      </c>
      <c r="F318" t="s">
        <v>85</v>
      </c>
      <c r="G318" s="1" t="s">
        <v>96</v>
      </c>
      <c r="H318" t="s">
        <v>315</v>
      </c>
      <c r="I318" t="s">
        <v>371</v>
      </c>
      <c r="J318" s="6">
        <v>2015</v>
      </c>
    </row>
    <row r="319" spans="1:10">
      <c r="A319">
        <f>COUNTIF(checklist!$A$2:$A$76,G319)</f>
        <v>1</v>
      </c>
      <c r="D319">
        <v>1</v>
      </c>
      <c r="F319" t="s">
        <v>159</v>
      </c>
      <c r="G319" s="1" t="s">
        <v>96</v>
      </c>
      <c r="H319" t="s">
        <v>315</v>
      </c>
      <c r="I319" t="s">
        <v>311</v>
      </c>
      <c r="J319" s="6">
        <v>2021</v>
      </c>
    </row>
    <row r="320" spans="1:10">
      <c r="A320">
        <f>COUNTIF(checklist!$A$2:$A$76,G320)</f>
        <v>1</v>
      </c>
      <c r="D320">
        <v>1</v>
      </c>
      <c r="F320" t="s">
        <v>308</v>
      </c>
      <c r="G320" s="1" t="s">
        <v>228</v>
      </c>
      <c r="H320" t="s">
        <v>315</v>
      </c>
      <c r="I320" t="s">
        <v>318</v>
      </c>
      <c r="J320" s="6">
        <v>2012</v>
      </c>
    </row>
    <row r="321" spans="1:10">
      <c r="A321">
        <f>COUNTIF(checklist!$A$2:$A$76,G321)</f>
        <v>1</v>
      </c>
      <c r="D321">
        <v>1</v>
      </c>
      <c r="F321" s="1" t="s">
        <v>354</v>
      </c>
      <c r="G321" s="1" t="s">
        <v>228</v>
      </c>
      <c r="H321" t="s">
        <v>315</v>
      </c>
      <c r="I321" t="s">
        <v>318</v>
      </c>
      <c r="J321" s="6">
        <v>2019</v>
      </c>
    </row>
    <row r="322" spans="1:10">
      <c r="A322">
        <f>COUNTIF(checklist!$A$2:$A$76,G322)</f>
        <v>1</v>
      </c>
      <c r="D322">
        <v>1</v>
      </c>
      <c r="F322" t="s">
        <v>147</v>
      </c>
      <c r="G322" s="1" t="s">
        <v>52</v>
      </c>
      <c r="H322" t="s">
        <v>317</v>
      </c>
      <c r="I322" t="s">
        <v>318</v>
      </c>
      <c r="J322" s="6">
        <v>2021</v>
      </c>
    </row>
    <row r="323" spans="1:10">
      <c r="A323">
        <f>COUNTIF(checklist!$A$2:$A$76,G323)</f>
        <v>1</v>
      </c>
      <c r="D323">
        <v>1</v>
      </c>
      <c r="F323" s="1" t="s">
        <v>354</v>
      </c>
      <c r="G323" s="1" t="s">
        <v>52</v>
      </c>
      <c r="H323" t="s">
        <v>329</v>
      </c>
      <c r="I323" t="s">
        <v>318</v>
      </c>
      <c r="J323" s="6">
        <v>2019</v>
      </c>
    </row>
    <row r="324" spans="1:10">
      <c r="A324">
        <f>COUNTIF(checklist!$A$2:$A$76,G324)</f>
        <v>1</v>
      </c>
      <c r="D324">
        <v>1</v>
      </c>
      <c r="F324" t="s">
        <v>495</v>
      </c>
      <c r="G324" s="1" t="s">
        <v>27</v>
      </c>
      <c r="H324" t="s">
        <v>317</v>
      </c>
      <c r="I324" t="s">
        <v>318</v>
      </c>
      <c r="J324" s="6">
        <v>2019</v>
      </c>
    </row>
    <row r="325" spans="1:10">
      <c r="A325">
        <f>COUNTIF(checklist!$A$2:$A$76,G325)</f>
        <v>1</v>
      </c>
      <c r="D325">
        <v>1</v>
      </c>
      <c r="F325" s="1" t="s">
        <v>354</v>
      </c>
      <c r="G325" s="1" t="s">
        <v>27</v>
      </c>
      <c r="H325" t="s">
        <v>315</v>
      </c>
      <c r="I325" t="s">
        <v>318</v>
      </c>
      <c r="J325" s="6">
        <v>2019</v>
      </c>
    </row>
    <row r="326" spans="1:10">
      <c r="A326">
        <f>COUNTIF(checklist!$A$2:$A$76,G326)</f>
        <v>1</v>
      </c>
      <c r="D326">
        <v>1</v>
      </c>
      <c r="F326" t="s">
        <v>56</v>
      </c>
      <c r="G326" s="1" t="s">
        <v>27</v>
      </c>
      <c r="H326" t="s">
        <v>350</v>
      </c>
      <c r="I326" t="s">
        <v>322</v>
      </c>
      <c r="J326" s="6">
        <v>2017</v>
      </c>
    </row>
    <row r="327" spans="1:10">
      <c r="A327">
        <f>COUNTIF(checklist!$A$2:$A$76,G327)</f>
        <v>1</v>
      </c>
      <c r="D327">
        <v>1</v>
      </c>
      <c r="F327" s="1" t="s">
        <v>61</v>
      </c>
      <c r="G327" s="1" t="s">
        <v>27</v>
      </c>
      <c r="H327" t="s">
        <v>315</v>
      </c>
      <c r="I327" t="s">
        <v>318</v>
      </c>
      <c r="J327" s="6">
        <v>2022</v>
      </c>
    </row>
    <row r="328" spans="1:10">
      <c r="A328">
        <f>COUNTIF(checklist!$A$2:$A$76,G328)</f>
        <v>1</v>
      </c>
      <c r="D328">
        <v>1</v>
      </c>
      <c r="F328" t="s">
        <v>183</v>
      </c>
      <c r="G328" s="1" t="s">
        <v>27</v>
      </c>
      <c r="H328" s="4" t="s">
        <v>322</v>
      </c>
      <c r="I328" s="4" t="s">
        <v>322</v>
      </c>
      <c r="J328" s="6">
        <v>2015</v>
      </c>
    </row>
    <row r="329" spans="1:10">
      <c r="A329">
        <f>COUNTIF(checklist!$A$2:$A$76,G329)</f>
        <v>1</v>
      </c>
      <c r="D329">
        <v>1</v>
      </c>
      <c r="F329" t="s">
        <v>7</v>
      </c>
      <c r="G329" s="1" t="s">
        <v>27</v>
      </c>
      <c r="H329" t="s">
        <v>323</v>
      </c>
      <c r="I329" t="s">
        <v>318</v>
      </c>
      <c r="J329" s="6">
        <v>2016</v>
      </c>
    </row>
    <row r="330" spans="1:10">
      <c r="A330">
        <f>COUNTIF(checklist!$A$2:$A$76,G330)</f>
        <v>1</v>
      </c>
      <c r="D330">
        <v>1</v>
      </c>
      <c r="F330" t="s">
        <v>4</v>
      </c>
      <c r="G330" s="1" t="s">
        <v>27</v>
      </c>
      <c r="H330" t="s">
        <v>317</v>
      </c>
      <c r="I330" t="s">
        <v>318</v>
      </c>
      <c r="J330" s="6">
        <v>2011</v>
      </c>
    </row>
    <row r="331" spans="1:10">
      <c r="A331">
        <f>COUNTIF(checklist!$A$2:$A$76,G331)</f>
        <v>1</v>
      </c>
      <c r="D331">
        <v>1</v>
      </c>
      <c r="F331" t="s">
        <v>3</v>
      </c>
      <c r="G331" s="1" t="s">
        <v>27</v>
      </c>
      <c r="H331" t="s">
        <v>315</v>
      </c>
      <c r="I331" t="s">
        <v>322</v>
      </c>
      <c r="J331" s="6">
        <v>2011</v>
      </c>
    </row>
    <row r="332" spans="1:10">
      <c r="A332">
        <f>COUNTIF(checklist!$A$2:$A$76,G332)</f>
        <v>1</v>
      </c>
      <c r="D332">
        <v>1</v>
      </c>
      <c r="F332" t="s">
        <v>376</v>
      </c>
      <c r="G332" s="1" t="s">
        <v>27</v>
      </c>
      <c r="H332" t="s">
        <v>313</v>
      </c>
      <c r="I332" t="s">
        <v>313</v>
      </c>
      <c r="J332" s="6">
        <v>2020</v>
      </c>
    </row>
    <row r="333" spans="1:10">
      <c r="A333">
        <f>COUNTIF(checklist!$A$2:$A$76,G333)</f>
        <v>1</v>
      </c>
      <c r="D333">
        <v>1</v>
      </c>
      <c r="F333" t="s">
        <v>496</v>
      </c>
      <c r="G333" s="1" t="s">
        <v>27</v>
      </c>
      <c r="H333" t="s">
        <v>317</v>
      </c>
      <c r="I333" t="s">
        <v>314</v>
      </c>
      <c r="J333" s="6">
        <v>2022</v>
      </c>
    </row>
    <row r="334" spans="1:10">
      <c r="A334">
        <f>COUNTIF(checklist!$A$2:$A$76,G334)</f>
        <v>1</v>
      </c>
      <c r="D334">
        <v>1</v>
      </c>
      <c r="F334" s="1" t="s">
        <v>378</v>
      </c>
      <c r="G334" s="1" t="s">
        <v>27</v>
      </c>
      <c r="H334" t="s">
        <v>317</v>
      </c>
      <c r="I334" t="s">
        <v>311</v>
      </c>
      <c r="J334" s="6">
        <v>2013</v>
      </c>
    </row>
    <row r="335" spans="1:10">
      <c r="A335">
        <f>COUNTIF(checklist!$A$2:$A$76,G335)</f>
        <v>1</v>
      </c>
      <c r="D335">
        <v>1</v>
      </c>
      <c r="F335" t="s">
        <v>383</v>
      </c>
      <c r="G335" s="1" t="s">
        <v>27</v>
      </c>
      <c r="H335" t="s">
        <v>329</v>
      </c>
      <c r="I335" t="s">
        <v>318</v>
      </c>
      <c r="J335" s="6">
        <v>2018</v>
      </c>
    </row>
    <row r="336" spans="1:10">
      <c r="A336">
        <f>COUNTIF(checklist!$A$2:$A$76,G336)</f>
        <v>1</v>
      </c>
      <c r="D336">
        <v>1</v>
      </c>
      <c r="F336" t="s">
        <v>11</v>
      </c>
      <c r="G336" s="1" t="s">
        <v>27</v>
      </c>
      <c r="H336" t="s">
        <v>315</v>
      </c>
      <c r="I336" t="s">
        <v>314</v>
      </c>
      <c r="J336" s="6">
        <v>2016</v>
      </c>
    </row>
    <row r="337" spans="1:10">
      <c r="A337">
        <f>COUNTIF(checklist!$A$2:$A$76,G337)</f>
        <v>1</v>
      </c>
      <c r="D337">
        <v>1</v>
      </c>
      <c r="F337" t="s">
        <v>614</v>
      </c>
      <c r="G337" s="1" t="s">
        <v>27</v>
      </c>
      <c r="H337" t="s">
        <v>350</v>
      </c>
      <c r="I337" t="s">
        <v>322</v>
      </c>
      <c r="J337" s="6">
        <v>2018</v>
      </c>
    </row>
    <row r="338" spans="1:10">
      <c r="A338">
        <f>COUNTIF(checklist!$A$2:$A$76,G338)</f>
        <v>1</v>
      </c>
      <c r="D338">
        <v>1</v>
      </c>
      <c r="F338" t="s">
        <v>184</v>
      </c>
      <c r="G338" s="1" t="s">
        <v>27</v>
      </c>
      <c r="H338" t="s">
        <v>315</v>
      </c>
      <c r="I338" t="s">
        <v>318</v>
      </c>
      <c r="J338" s="6">
        <v>2011</v>
      </c>
    </row>
    <row r="339" spans="1:10">
      <c r="A339">
        <f>COUNTIF(checklist!$A$2:$A$76,G339)</f>
        <v>1</v>
      </c>
      <c r="D339">
        <v>1</v>
      </c>
      <c r="F339" t="s">
        <v>110</v>
      </c>
      <c r="G339" s="1" t="s">
        <v>27</v>
      </c>
      <c r="H339" t="s">
        <v>314</v>
      </c>
      <c r="I339" t="s">
        <v>314</v>
      </c>
      <c r="J339" s="6">
        <v>2021</v>
      </c>
    </row>
    <row r="340" spans="1:10">
      <c r="A340">
        <f>COUNTIF(checklist!$A$2:$A$76,G340)</f>
        <v>1</v>
      </c>
      <c r="D340">
        <v>1</v>
      </c>
      <c r="F340" t="s">
        <v>141</v>
      </c>
      <c r="G340" s="1" t="s">
        <v>40</v>
      </c>
      <c r="H340" t="s">
        <v>338</v>
      </c>
      <c r="I340" t="s">
        <v>322</v>
      </c>
      <c r="J340" s="6">
        <v>2020</v>
      </c>
    </row>
    <row r="341" spans="1:10">
      <c r="A341">
        <f>COUNTIF(checklist!$A$2:$A$76,G341)</f>
        <v>1</v>
      </c>
      <c r="D341">
        <v>1</v>
      </c>
      <c r="F341" t="s">
        <v>145</v>
      </c>
      <c r="G341" s="1" t="s">
        <v>40</v>
      </c>
      <c r="H341" t="s">
        <v>329</v>
      </c>
      <c r="I341" t="s">
        <v>323</v>
      </c>
      <c r="J341" s="6">
        <v>2022</v>
      </c>
    </row>
    <row r="342" spans="1:10">
      <c r="A342">
        <f>COUNTIF(checklist!$A$2:$A$76,G342)</f>
        <v>1</v>
      </c>
      <c r="C342">
        <v>1</v>
      </c>
      <c r="D342">
        <v>1</v>
      </c>
      <c r="F342" t="s">
        <v>97</v>
      </c>
      <c r="G342" s="1" t="s">
        <v>26</v>
      </c>
      <c r="H342" t="s">
        <v>329</v>
      </c>
      <c r="I342" t="s">
        <v>318</v>
      </c>
      <c r="J342" s="6">
        <v>2020</v>
      </c>
    </row>
    <row r="343" spans="1:10">
      <c r="A343">
        <f>COUNTIF(checklist!$A$2:$A$76,G343)</f>
        <v>1</v>
      </c>
      <c r="B343">
        <v>1</v>
      </c>
      <c r="D343">
        <v>1</v>
      </c>
      <c r="F343" t="s">
        <v>25</v>
      </c>
      <c r="G343" s="1" t="s">
        <v>26</v>
      </c>
      <c r="H343" t="s">
        <v>314</v>
      </c>
      <c r="I343" t="s">
        <v>314</v>
      </c>
      <c r="J343" s="6">
        <v>2017</v>
      </c>
    </row>
    <row r="344" spans="1:10">
      <c r="A344">
        <f>COUNTIF(checklist!$A$2:$A$76,G344)</f>
        <v>1</v>
      </c>
      <c r="B344">
        <v>1</v>
      </c>
      <c r="D344">
        <v>1</v>
      </c>
      <c r="F344" s="1" t="s">
        <v>351</v>
      </c>
      <c r="G344" s="1" t="s">
        <v>26</v>
      </c>
      <c r="H344" t="s">
        <v>327</v>
      </c>
      <c r="I344" t="s">
        <v>327</v>
      </c>
      <c r="J344" s="6">
        <v>2002</v>
      </c>
    </row>
    <row r="345" spans="1:10">
      <c r="A345">
        <f>COUNTIF(checklist!$A$2:$A$76,G345)</f>
        <v>1</v>
      </c>
      <c r="D345">
        <v>1</v>
      </c>
      <c r="E345">
        <v>1</v>
      </c>
      <c r="F345" s="1" t="s">
        <v>353</v>
      </c>
      <c r="G345" s="1" t="s">
        <v>26</v>
      </c>
      <c r="H345" t="s">
        <v>315</v>
      </c>
      <c r="I345" t="s">
        <v>322</v>
      </c>
      <c r="J345" s="6">
        <v>2015</v>
      </c>
    </row>
    <row r="346" spans="1:10">
      <c r="A346">
        <f>COUNTIF(checklist!$A$2:$A$76,G346)</f>
        <v>1</v>
      </c>
      <c r="D346">
        <v>1</v>
      </c>
      <c r="F346" s="1" t="s">
        <v>363</v>
      </c>
      <c r="G346" s="1" t="s">
        <v>26</v>
      </c>
      <c r="H346" t="s">
        <v>329</v>
      </c>
      <c r="I346" t="s">
        <v>318</v>
      </c>
      <c r="J346" s="6">
        <v>2019</v>
      </c>
    </row>
    <row r="347" spans="1:10">
      <c r="A347">
        <f>COUNTIF(checklist!$A$2:$A$76,G347)</f>
        <v>1</v>
      </c>
      <c r="D347">
        <v>1</v>
      </c>
      <c r="F347" s="1" t="s">
        <v>354</v>
      </c>
      <c r="G347" s="1" t="s">
        <v>26</v>
      </c>
      <c r="H347" t="s">
        <v>315</v>
      </c>
      <c r="I347" t="s">
        <v>318</v>
      </c>
      <c r="J347" s="6">
        <v>2019</v>
      </c>
    </row>
    <row r="348" spans="1:10">
      <c r="A348">
        <f>COUNTIF(checklist!$A$2:$A$76,G348)</f>
        <v>1</v>
      </c>
      <c r="D348">
        <v>1</v>
      </c>
      <c r="F348" s="1" t="s">
        <v>357</v>
      </c>
      <c r="G348" s="1" t="s">
        <v>26</v>
      </c>
      <c r="H348" t="s">
        <v>315</v>
      </c>
      <c r="I348" t="s">
        <v>318</v>
      </c>
      <c r="J348" s="6">
        <v>2021</v>
      </c>
    </row>
    <row r="349" spans="1:10">
      <c r="A349">
        <f>COUNTIF(checklist!$A$2:$A$76,G349)</f>
        <v>1</v>
      </c>
      <c r="D349">
        <v>1</v>
      </c>
      <c r="F349" s="1" t="s">
        <v>352</v>
      </c>
      <c r="G349" s="1" t="s">
        <v>26</v>
      </c>
      <c r="H349" t="s">
        <v>315</v>
      </c>
      <c r="I349" t="s">
        <v>322</v>
      </c>
      <c r="J349" s="6">
        <v>2014</v>
      </c>
    </row>
    <row r="350" spans="1:10">
      <c r="A350">
        <f>COUNTIF(checklist!$A$2:$A$76,G350)</f>
        <v>1</v>
      </c>
      <c r="D350">
        <v>1</v>
      </c>
      <c r="F350" s="1" t="s">
        <v>356</v>
      </c>
      <c r="G350" s="1" t="s">
        <v>26</v>
      </c>
      <c r="H350" t="s">
        <v>315</v>
      </c>
      <c r="I350" t="s">
        <v>318</v>
      </c>
      <c r="J350" s="6">
        <v>2011</v>
      </c>
    </row>
    <row r="351" spans="1:10">
      <c r="A351">
        <f>COUNTIF(checklist!$A$2:$A$76,G351)</f>
        <v>1</v>
      </c>
      <c r="D351">
        <v>1</v>
      </c>
      <c r="F351" t="s">
        <v>144</v>
      </c>
      <c r="G351" s="1" t="s">
        <v>26</v>
      </c>
      <c r="H351" t="s">
        <v>322</v>
      </c>
      <c r="I351" t="s">
        <v>322</v>
      </c>
      <c r="J351" s="6">
        <v>2017</v>
      </c>
    </row>
    <row r="352" spans="1:10">
      <c r="A352">
        <f>COUNTIF(checklist!$A$2:$A$76,G352)</f>
        <v>1</v>
      </c>
      <c r="D352">
        <v>1</v>
      </c>
      <c r="F352" s="1" t="s">
        <v>359</v>
      </c>
      <c r="G352" s="1" t="s">
        <v>26</v>
      </c>
      <c r="H352" t="s">
        <v>315</v>
      </c>
      <c r="I352" t="s">
        <v>311</v>
      </c>
      <c r="J352" s="6">
        <v>2018</v>
      </c>
    </row>
    <row r="353" spans="1:10">
      <c r="A353">
        <f>COUNTIF(checklist!$A$2:$A$76,G353)</f>
        <v>1</v>
      </c>
      <c r="D353">
        <v>1</v>
      </c>
      <c r="F353" s="1" t="s">
        <v>366</v>
      </c>
      <c r="G353" s="1" t="s">
        <v>26</v>
      </c>
      <c r="H353" t="s">
        <v>317</v>
      </c>
      <c r="I353" t="s">
        <v>336</v>
      </c>
      <c r="J353" s="6">
        <v>2016</v>
      </c>
    </row>
    <row r="354" spans="1:10">
      <c r="A354">
        <f>COUNTIF(checklist!$A$2:$A$76,G354)</f>
        <v>1</v>
      </c>
      <c r="D354">
        <v>1</v>
      </c>
      <c r="F354" t="s">
        <v>146</v>
      </c>
      <c r="G354" s="1" t="s">
        <v>26</v>
      </c>
      <c r="H354" t="s">
        <v>314</v>
      </c>
      <c r="I354" t="s">
        <v>314</v>
      </c>
      <c r="J354" s="6">
        <v>2017</v>
      </c>
    </row>
    <row r="355" spans="1:10">
      <c r="A355">
        <f>COUNTIF(checklist!$A$2:$A$76,G355)</f>
        <v>1</v>
      </c>
      <c r="D355">
        <v>1</v>
      </c>
      <c r="F355" s="1" t="s">
        <v>358</v>
      </c>
      <c r="G355" s="1" t="s">
        <v>26</v>
      </c>
      <c r="H355" t="s">
        <v>329</v>
      </c>
      <c r="I355" t="s">
        <v>313</v>
      </c>
      <c r="J355" s="6">
        <v>2016</v>
      </c>
    </row>
    <row r="356" spans="1:10">
      <c r="A356">
        <f>COUNTIF(checklist!$A$2:$A$76,G356)</f>
        <v>1</v>
      </c>
      <c r="D356">
        <v>1</v>
      </c>
      <c r="F356" s="1" t="s">
        <v>360</v>
      </c>
      <c r="G356" s="1" t="s">
        <v>26</v>
      </c>
      <c r="H356" t="s">
        <v>329</v>
      </c>
      <c r="I356" t="s">
        <v>314</v>
      </c>
      <c r="J356" s="6">
        <v>2020</v>
      </c>
    </row>
    <row r="357" spans="1:10">
      <c r="A357">
        <f>COUNTIF(checklist!$A$2:$A$76,G357)</f>
        <v>1</v>
      </c>
      <c r="D357">
        <v>1</v>
      </c>
      <c r="F357" t="s">
        <v>66</v>
      </c>
      <c r="G357" s="1" t="s">
        <v>26</v>
      </c>
      <c r="H357" t="s">
        <v>315</v>
      </c>
      <c r="I357" t="s">
        <v>318</v>
      </c>
      <c r="J357" s="6">
        <v>2014</v>
      </c>
    </row>
    <row r="358" spans="1:10">
      <c r="A358">
        <f>COUNTIF(checklist!$A$2:$A$76,G358)</f>
        <v>1</v>
      </c>
      <c r="D358">
        <v>1</v>
      </c>
      <c r="F358" s="1" t="s">
        <v>355</v>
      </c>
      <c r="G358" s="1" t="s">
        <v>26</v>
      </c>
      <c r="H358" t="s">
        <v>315</v>
      </c>
      <c r="I358" t="s">
        <v>318</v>
      </c>
      <c r="J358" s="6">
        <v>2021</v>
      </c>
    </row>
    <row r="359" spans="1:10">
      <c r="A359">
        <f>COUNTIF(checklist!$A$2:$A$76,G359)</f>
        <v>1</v>
      </c>
      <c r="D359">
        <v>1</v>
      </c>
      <c r="F359" s="1" t="s">
        <v>364</v>
      </c>
      <c r="G359" s="1" t="s">
        <v>26</v>
      </c>
      <c r="H359" t="s">
        <v>314</v>
      </c>
      <c r="I359" t="s">
        <v>318</v>
      </c>
      <c r="J359" s="6">
        <v>2019</v>
      </c>
    </row>
    <row r="360" spans="1:10">
      <c r="A360">
        <f>COUNTIF(checklist!$A$2:$A$76,G360)</f>
        <v>1</v>
      </c>
      <c r="D360">
        <v>1</v>
      </c>
      <c r="F360" t="s">
        <v>65</v>
      </c>
      <c r="G360" s="1" t="s">
        <v>26</v>
      </c>
      <c r="H360" t="s">
        <v>317</v>
      </c>
      <c r="I360" t="s">
        <v>311</v>
      </c>
      <c r="J360" s="6">
        <v>2015</v>
      </c>
    </row>
    <row r="361" spans="1:10">
      <c r="A361">
        <f>COUNTIF(checklist!$A$2:$A$76,G361)</f>
        <v>1</v>
      </c>
      <c r="D361">
        <v>1</v>
      </c>
      <c r="F361" s="1" t="s">
        <v>367</v>
      </c>
      <c r="G361" s="1" t="s">
        <v>26</v>
      </c>
      <c r="H361" t="s">
        <v>315</v>
      </c>
      <c r="I361" t="s">
        <v>316</v>
      </c>
      <c r="J361" s="6">
        <v>2021</v>
      </c>
    </row>
    <row r="362" spans="1:10">
      <c r="A362">
        <f>COUNTIF(checklist!$A$2:$A$76,G362)</f>
        <v>1</v>
      </c>
      <c r="D362">
        <v>1</v>
      </c>
      <c r="F362" s="1" t="s">
        <v>365</v>
      </c>
      <c r="G362" s="1" t="s">
        <v>26</v>
      </c>
      <c r="H362" t="s">
        <v>315</v>
      </c>
      <c r="I362" t="s">
        <v>314</v>
      </c>
      <c r="J362" s="6">
        <v>2013</v>
      </c>
    </row>
    <row r="363" spans="1:10">
      <c r="A363">
        <f>COUNTIF(checklist!$A$2:$A$76,G363)</f>
        <v>1</v>
      </c>
      <c r="D363">
        <v>1</v>
      </c>
      <c r="F363" s="1" t="s">
        <v>361</v>
      </c>
      <c r="G363" s="1" t="s">
        <v>26</v>
      </c>
      <c r="H363" t="s">
        <v>317</v>
      </c>
      <c r="I363" t="s">
        <v>318</v>
      </c>
      <c r="J363" s="6">
        <v>2012</v>
      </c>
    </row>
    <row r="364" spans="1:10">
      <c r="A364">
        <f>COUNTIF(checklist!$A$2:$A$76,G364)</f>
        <v>1</v>
      </c>
      <c r="D364">
        <v>1</v>
      </c>
      <c r="F364" t="s">
        <v>140</v>
      </c>
      <c r="G364" s="1" t="s">
        <v>116</v>
      </c>
      <c r="H364" t="s">
        <v>317</v>
      </c>
      <c r="I364" t="s">
        <v>318</v>
      </c>
      <c r="J364" s="6">
        <v>2014</v>
      </c>
    </row>
    <row r="365" spans="1:10">
      <c r="A365">
        <f>COUNTIF(checklist!$A$2:$A$76,G365)</f>
        <v>1</v>
      </c>
      <c r="D365">
        <v>1</v>
      </c>
      <c r="F365" t="s">
        <v>85</v>
      </c>
      <c r="G365" s="1" t="s">
        <v>116</v>
      </c>
      <c r="H365" t="s">
        <v>315</v>
      </c>
      <c r="I365" t="s">
        <v>371</v>
      </c>
      <c r="J365" s="6">
        <v>2016</v>
      </c>
    </row>
    <row r="366" spans="1:10">
      <c r="A366">
        <f>COUNTIF(checklist!$A$2:$A$76,G366)</f>
        <v>1</v>
      </c>
      <c r="D366">
        <v>1</v>
      </c>
      <c r="F366" s="1" t="s">
        <v>354</v>
      </c>
      <c r="G366" s="1" t="s">
        <v>202</v>
      </c>
      <c r="H366" t="s">
        <v>315</v>
      </c>
      <c r="I366" t="s">
        <v>318</v>
      </c>
      <c r="J366" s="6">
        <v>2019</v>
      </c>
    </row>
    <row r="367" spans="1:10">
      <c r="A367">
        <f>COUNTIF(checklist!$A$2:$A$76,G367)</f>
        <v>1</v>
      </c>
      <c r="D367">
        <v>1</v>
      </c>
      <c r="F367" t="s">
        <v>7</v>
      </c>
      <c r="G367" s="1" t="s">
        <v>202</v>
      </c>
      <c r="H367" t="s">
        <v>323</v>
      </c>
      <c r="I367" t="s">
        <v>323</v>
      </c>
      <c r="J367" s="6">
        <v>2016</v>
      </c>
    </row>
    <row r="368" spans="1:10">
      <c r="A368">
        <f>COUNTIF(checklist!$A$2:$A$76,G368)</f>
        <v>1</v>
      </c>
      <c r="D368">
        <v>1</v>
      </c>
      <c r="F368" t="s">
        <v>161</v>
      </c>
      <c r="G368" s="1" t="s">
        <v>202</v>
      </c>
      <c r="H368" t="s">
        <v>317</v>
      </c>
      <c r="I368" t="s">
        <v>318</v>
      </c>
      <c r="J368" s="6">
        <v>2014</v>
      </c>
    </row>
    <row r="369" spans="1:10">
      <c r="A369">
        <f>COUNTIF(checklist!$A$2:$A$76,G369)</f>
        <v>1</v>
      </c>
      <c r="D369">
        <v>1</v>
      </c>
      <c r="F369" t="s">
        <v>117</v>
      </c>
      <c r="G369" s="1" t="s">
        <v>229</v>
      </c>
      <c r="H369" t="s">
        <v>322</v>
      </c>
      <c r="I369" t="s">
        <v>322</v>
      </c>
      <c r="J369" s="6">
        <v>2019</v>
      </c>
    </row>
    <row r="370" spans="1:10">
      <c r="A370">
        <f>COUNTIF(checklist!$A$2:$A$76,G370)</f>
        <v>1</v>
      </c>
      <c r="D370">
        <v>1</v>
      </c>
      <c r="F370" t="s">
        <v>491</v>
      </c>
      <c r="G370" s="1" t="s">
        <v>229</v>
      </c>
      <c r="H370" t="s">
        <v>322</v>
      </c>
      <c r="I370" t="s">
        <v>322</v>
      </c>
      <c r="J370" s="6">
        <v>2013</v>
      </c>
    </row>
    <row r="371" spans="1:10">
      <c r="A371">
        <f>COUNTIF(checklist!$A$2:$A$76,G371)</f>
        <v>1</v>
      </c>
      <c r="D371">
        <v>1</v>
      </c>
      <c r="F371" t="s">
        <v>147</v>
      </c>
      <c r="G371" s="1" t="s">
        <v>203</v>
      </c>
      <c r="H371" t="s">
        <v>317</v>
      </c>
      <c r="I371" t="s">
        <v>318</v>
      </c>
      <c r="J371" s="6">
        <v>2021</v>
      </c>
    </row>
    <row r="372" spans="1:10">
      <c r="A372">
        <f>COUNTIF(checklist!$A$2:$A$76,G372)</f>
        <v>1</v>
      </c>
      <c r="D372">
        <v>1</v>
      </c>
      <c r="F372" t="s">
        <v>128</v>
      </c>
      <c r="G372" s="1" t="s">
        <v>203</v>
      </c>
      <c r="H372" t="s">
        <v>317</v>
      </c>
      <c r="I372" t="s">
        <v>318</v>
      </c>
      <c r="J372" s="6">
        <v>2012</v>
      </c>
    </row>
    <row r="373" spans="1:10">
      <c r="A373">
        <f>COUNTIF(checklist!$A$2:$A$76,G373)</f>
        <v>1</v>
      </c>
      <c r="D373">
        <v>1</v>
      </c>
      <c r="F373" t="s">
        <v>103</v>
      </c>
      <c r="G373" s="1" t="s">
        <v>203</v>
      </c>
      <c r="H373" t="s">
        <v>348</v>
      </c>
      <c r="I373" t="s">
        <v>313</v>
      </c>
      <c r="J373" s="6">
        <v>2012</v>
      </c>
    </row>
    <row r="374" spans="1:10">
      <c r="A374">
        <f>COUNTIF(checklist!$A$2:$A$76,G374)</f>
        <v>1</v>
      </c>
      <c r="D374">
        <v>1</v>
      </c>
      <c r="F374" t="s">
        <v>135</v>
      </c>
      <c r="G374" s="1" t="s">
        <v>203</v>
      </c>
      <c r="H374" t="s">
        <v>323</v>
      </c>
      <c r="I374" t="s">
        <v>323</v>
      </c>
      <c r="J374" s="6">
        <v>2015</v>
      </c>
    </row>
    <row r="375" spans="1:10">
      <c r="A375">
        <f>COUNTIF(checklist!$A$2:$A$76,G375)</f>
        <v>1</v>
      </c>
      <c r="D375">
        <v>1</v>
      </c>
      <c r="F375" s="1" t="s">
        <v>85</v>
      </c>
      <c r="G375" s="1" t="s">
        <v>203</v>
      </c>
      <c r="H375" t="s">
        <v>315</v>
      </c>
      <c r="I375" t="s">
        <v>371</v>
      </c>
      <c r="J375" s="6">
        <v>2015</v>
      </c>
    </row>
    <row r="376" spans="1:10">
      <c r="A376">
        <f>COUNTIF(checklist!$A$2:$A$76,G376)</f>
        <v>1</v>
      </c>
      <c r="D376">
        <v>1</v>
      </c>
      <c r="F376" t="s">
        <v>126</v>
      </c>
      <c r="G376" s="1" t="s">
        <v>203</v>
      </c>
      <c r="H376" s="4" t="s">
        <v>317</v>
      </c>
      <c r="I376" s="4" t="s">
        <v>318</v>
      </c>
      <c r="J376" s="6">
        <v>2012</v>
      </c>
    </row>
    <row r="377" spans="1:10">
      <c r="A377">
        <f>COUNTIF(checklist!$A$2:$A$76,G377)</f>
        <v>1</v>
      </c>
      <c r="D377">
        <v>1</v>
      </c>
      <c r="F377" t="s">
        <v>86</v>
      </c>
      <c r="G377" s="1" t="s">
        <v>98</v>
      </c>
      <c r="H377" t="s">
        <v>313</v>
      </c>
      <c r="I377" t="s">
        <v>318</v>
      </c>
      <c r="J377" s="6">
        <v>2019</v>
      </c>
    </row>
    <row r="378" spans="1:10">
      <c r="A378">
        <f>COUNTIF(checklist!$A$2:$A$76,G378)</f>
        <v>1</v>
      </c>
      <c r="D378">
        <v>1</v>
      </c>
      <c r="F378" t="s">
        <v>73</v>
      </c>
      <c r="G378" s="1" t="s">
        <v>98</v>
      </c>
      <c r="H378" t="s">
        <v>315</v>
      </c>
      <c r="I378" t="s">
        <v>341</v>
      </c>
      <c r="J378" s="6">
        <v>2016</v>
      </c>
    </row>
    <row r="379" spans="1:10">
      <c r="A379">
        <f>COUNTIF(checklist!$A$2:$A$76,G379)</f>
        <v>1</v>
      </c>
      <c r="D379">
        <v>1</v>
      </c>
      <c r="F379" t="s">
        <v>493</v>
      </c>
      <c r="G379" s="1" t="s">
        <v>98</v>
      </c>
      <c r="H379" t="s">
        <v>314</v>
      </c>
      <c r="I379" t="s">
        <v>314</v>
      </c>
      <c r="J379" s="6">
        <v>2014</v>
      </c>
    </row>
    <row r="380" spans="1:10">
      <c r="A380">
        <f>COUNTIF(checklist!$A$2:$A$76,G380)</f>
        <v>1</v>
      </c>
      <c r="D380">
        <v>1</v>
      </c>
      <c r="F380" t="s">
        <v>168</v>
      </c>
      <c r="G380" s="1" t="s">
        <v>98</v>
      </c>
      <c r="H380" t="s">
        <v>322</v>
      </c>
      <c r="I380" t="s">
        <v>322</v>
      </c>
      <c r="J380" s="6">
        <v>2017</v>
      </c>
    </row>
    <row r="381" spans="1:10">
      <c r="A381">
        <f>COUNTIF(checklist!$A$2:$A$76,G381)</f>
        <v>1</v>
      </c>
      <c r="D381">
        <v>1</v>
      </c>
      <c r="F381" t="s">
        <v>383</v>
      </c>
      <c r="G381" s="1" t="s">
        <v>98</v>
      </c>
      <c r="H381" t="s">
        <v>329</v>
      </c>
      <c r="I381" t="s">
        <v>318</v>
      </c>
      <c r="J381" s="6">
        <v>2017</v>
      </c>
    </row>
    <row r="382" spans="1:10">
      <c r="A382">
        <f>COUNTIF(checklist!$A$2:$A$76,G382)</f>
        <v>1</v>
      </c>
      <c r="D382">
        <v>1</v>
      </c>
      <c r="F382" t="s">
        <v>492</v>
      </c>
      <c r="G382" s="1" t="s">
        <v>98</v>
      </c>
      <c r="H382" t="s">
        <v>315</v>
      </c>
      <c r="I382" t="s">
        <v>314</v>
      </c>
      <c r="J382" s="6">
        <v>2017</v>
      </c>
    </row>
    <row r="383" spans="1:10">
      <c r="A383">
        <f>COUNTIF(checklist!$A$2:$A$76,G383)</f>
        <v>1</v>
      </c>
      <c r="C383">
        <v>1</v>
      </c>
      <c r="D383">
        <v>1</v>
      </c>
      <c r="F383" t="s">
        <v>9</v>
      </c>
      <c r="G383" s="1" t="s">
        <v>10</v>
      </c>
      <c r="H383" t="s">
        <v>317</v>
      </c>
      <c r="I383" t="s">
        <v>318</v>
      </c>
      <c r="J383" s="6">
        <v>2015</v>
      </c>
    </row>
    <row r="384" spans="1:10">
      <c r="A384">
        <f>COUNTIF(checklist!$A$2:$A$76,G384)</f>
        <v>1</v>
      </c>
      <c r="D384">
        <v>1</v>
      </c>
      <c r="F384" t="s">
        <v>128</v>
      </c>
      <c r="G384" s="1" t="s">
        <v>10</v>
      </c>
      <c r="H384" t="s">
        <v>317</v>
      </c>
      <c r="I384" t="s">
        <v>318</v>
      </c>
      <c r="J384" s="6">
        <v>2013</v>
      </c>
    </row>
    <row r="385" spans="1:10">
      <c r="A385">
        <f>COUNTIF(checklist!$A$2:$A$76,G385)</f>
        <v>1</v>
      </c>
      <c r="D385">
        <v>1</v>
      </c>
      <c r="F385" t="s">
        <v>117</v>
      </c>
      <c r="G385" s="1" t="s">
        <v>10</v>
      </c>
      <c r="H385" t="s">
        <v>329</v>
      </c>
      <c r="I385" t="s">
        <v>322</v>
      </c>
      <c r="J385" s="6">
        <v>2019</v>
      </c>
    </row>
    <row r="386" spans="1:10">
      <c r="A386">
        <f>COUNTIF(checklist!$A$2:$A$76,G386)</f>
        <v>1</v>
      </c>
      <c r="D386">
        <v>1</v>
      </c>
      <c r="F386" t="s">
        <v>16</v>
      </c>
      <c r="G386" s="1" t="s">
        <v>10</v>
      </c>
      <c r="H386" t="s">
        <v>317</v>
      </c>
      <c r="I386" t="s">
        <v>323</v>
      </c>
      <c r="J386" s="6">
        <v>2012</v>
      </c>
    </row>
    <row r="387" spans="1:10">
      <c r="A387">
        <f>COUNTIF(checklist!$A$2:$A$76,G387)</f>
        <v>1</v>
      </c>
      <c r="D387">
        <v>1</v>
      </c>
      <c r="F387" s="1" t="s">
        <v>354</v>
      </c>
      <c r="G387" s="1" t="s">
        <v>230</v>
      </c>
      <c r="H387" t="s">
        <v>315</v>
      </c>
      <c r="I387" t="s">
        <v>318</v>
      </c>
      <c r="J387" s="6">
        <v>2019</v>
      </c>
    </row>
    <row r="388" spans="1:10">
      <c r="A388">
        <f>COUNTIF(checklist!$A$2:$A$76,G388)</f>
        <v>1</v>
      </c>
      <c r="D388">
        <v>1</v>
      </c>
      <c r="F388" s="1" t="s">
        <v>354</v>
      </c>
      <c r="G388" s="1" t="s">
        <v>232</v>
      </c>
      <c r="H388" t="s">
        <v>329</v>
      </c>
      <c r="I388" t="s">
        <v>318</v>
      </c>
      <c r="J388" s="6">
        <v>2019</v>
      </c>
    </row>
    <row r="389" spans="1:10">
      <c r="A389">
        <f>COUNTIF(checklist!$A$2:$A$76,G389)</f>
        <v>1</v>
      </c>
      <c r="D389">
        <v>1</v>
      </c>
      <c r="F389" t="s">
        <v>167</v>
      </c>
      <c r="G389" s="1" t="s">
        <v>232</v>
      </c>
      <c r="H389" t="s">
        <v>314</v>
      </c>
      <c r="I389" t="s">
        <v>318</v>
      </c>
      <c r="J389" s="6">
        <v>2015</v>
      </c>
    </row>
    <row r="390" spans="1:10">
      <c r="A390">
        <f>COUNTIF(checklist!$A$2:$A$76,G390)</f>
        <v>1</v>
      </c>
      <c r="D390">
        <v>1</v>
      </c>
      <c r="F390" t="s">
        <v>494</v>
      </c>
      <c r="G390" s="1" t="s">
        <v>232</v>
      </c>
      <c r="H390" t="s">
        <v>317</v>
      </c>
      <c r="I390" t="s">
        <v>318</v>
      </c>
      <c r="J390" s="6">
        <v>2021</v>
      </c>
    </row>
    <row r="391" spans="1:10">
      <c r="A391">
        <f>COUNTIF(checklist!$A$2:$A$76,G391)</f>
        <v>1</v>
      </c>
      <c r="D391">
        <v>1</v>
      </c>
      <c r="F391" t="s">
        <v>41</v>
      </c>
      <c r="G391" s="1" t="s">
        <v>232</v>
      </c>
      <c r="H391" s="4" t="s">
        <v>317</v>
      </c>
      <c r="I391" s="4" t="s">
        <v>318</v>
      </c>
      <c r="J391" s="7">
        <v>2020</v>
      </c>
    </row>
    <row r="392" spans="1:10">
      <c r="A392">
        <f>COUNTIF(checklist!$A$2:$A$76,G392)</f>
        <v>1</v>
      </c>
      <c r="D392">
        <v>1</v>
      </c>
      <c r="F392" t="s">
        <v>55</v>
      </c>
      <c r="G392" s="1" t="s">
        <v>232</v>
      </c>
      <c r="H392" s="4" t="s">
        <v>329</v>
      </c>
      <c r="I392" s="4" t="s">
        <v>313</v>
      </c>
      <c r="J392" s="6">
        <v>2021</v>
      </c>
    </row>
    <row r="393" spans="1:10">
      <c r="A393">
        <f>COUNTIF(checklist!$A$2:$A$76,G393)</f>
        <v>1</v>
      </c>
      <c r="D393">
        <v>1</v>
      </c>
      <c r="F393" t="s">
        <v>491</v>
      </c>
      <c r="G393" s="1" t="s">
        <v>232</v>
      </c>
      <c r="H393" t="s">
        <v>322</v>
      </c>
      <c r="I393" t="s">
        <v>322</v>
      </c>
      <c r="J393" s="6">
        <v>2013</v>
      </c>
    </row>
    <row r="394" spans="1:10">
      <c r="A394">
        <f>COUNTIF(checklist!$A$2:$A$76,G394)</f>
        <v>1</v>
      </c>
      <c r="C394">
        <v>1</v>
      </c>
      <c r="D394">
        <v>1</v>
      </c>
      <c r="F394" t="s">
        <v>175</v>
      </c>
      <c r="G394" s="1" t="s">
        <v>113</v>
      </c>
      <c r="H394" t="s">
        <v>314</v>
      </c>
      <c r="I394" t="s">
        <v>313</v>
      </c>
      <c r="J394" s="6">
        <v>2020</v>
      </c>
    </row>
    <row r="395" spans="1:10">
      <c r="A395">
        <f>COUNTIF(checklist!$A$2:$A$76,G395)</f>
        <v>1</v>
      </c>
      <c r="D395">
        <v>1</v>
      </c>
      <c r="F395" t="s">
        <v>176</v>
      </c>
      <c r="G395" s="1" t="s">
        <v>113</v>
      </c>
      <c r="H395" t="s">
        <v>317</v>
      </c>
      <c r="I395" t="s">
        <v>318</v>
      </c>
      <c r="J395" s="6">
        <v>2013</v>
      </c>
    </row>
    <row r="396" spans="1:10">
      <c r="A396">
        <f>COUNTIF(checklist!$A$2:$A$76,G396)</f>
        <v>1</v>
      </c>
      <c r="D396">
        <v>1</v>
      </c>
      <c r="F396" s="4" t="s">
        <v>343</v>
      </c>
      <c r="G396" s="1" t="s">
        <v>113</v>
      </c>
      <c r="H396" s="4" t="s">
        <v>311</v>
      </c>
      <c r="I396" s="4" t="s">
        <v>311</v>
      </c>
      <c r="J396" s="7">
        <v>2018</v>
      </c>
    </row>
    <row r="397" spans="1:10">
      <c r="A397">
        <f>COUNTIF(checklist!$A$2:$A$76,G397)</f>
        <v>1</v>
      </c>
      <c r="D397">
        <v>1</v>
      </c>
      <c r="F397" t="s">
        <v>343</v>
      </c>
      <c r="G397" s="1" t="s">
        <v>113</v>
      </c>
      <c r="H397" t="s">
        <v>329</v>
      </c>
      <c r="I397" t="s">
        <v>311</v>
      </c>
      <c r="J397" s="6">
        <v>2018</v>
      </c>
    </row>
    <row r="398" spans="1:10">
      <c r="A398">
        <f>COUNTIF(checklist!$A$2:$A$76,G398)</f>
        <v>1</v>
      </c>
      <c r="D398">
        <v>1</v>
      </c>
      <c r="F398" s="1" t="s">
        <v>344</v>
      </c>
      <c r="G398" s="1" t="s">
        <v>113</v>
      </c>
      <c r="H398" s="4" t="s">
        <v>345</v>
      </c>
      <c r="I398" s="4" t="s">
        <v>323</v>
      </c>
      <c r="J398" s="7">
        <v>2016</v>
      </c>
    </row>
    <row r="399" spans="1:10">
      <c r="A399">
        <f>COUNTIF(checklist!$A$2:$A$76,G399)</f>
        <v>1</v>
      </c>
      <c r="D399">
        <v>1</v>
      </c>
      <c r="F399" s="1" t="s">
        <v>346</v>
      </c>
      <c r="G399" s="1" t="s">
        <v>113</v>
      </c>
      <c r="H399" s="4" t="s">
        <v>313</v>
      </c>
      <c r="I399" s="4" t="s">
        <v>318</v>
      </c>
      <c r="J399" s="7">
        <v>2022</v>
      </c>
    </row>
    <row r="400" spans="1:10">
      <c r="A400">
        <f>COUNTIF(checklist!$A$2:$A$76,G400)</f>
        <v>1</v>
      </c>
      <c r="D400">
        <v>1</v>
      </c>
      <c r="F400" t="s">
        <v>342</v>
      </c>
      <c r="G400" s="1" t="s">
        <v>113</v>
      </c>
      <c r="H400" t="s">
        <v>317</v>
      </c>
      <c r="I400" t="s">
        <v>318</v>
      </c>
      <c r="J400" s="6">
        <v>2013</v>
      </c>
    </row>
    <row r="401" spans="1:10">
      <c r="A401">
        <f>COUNTIF(checklist!$A$2:$A$76,G401)</f>
        <v>1</v>
      </c>
      <c r="D401">
        <v>1</v>
      </c>
      <c r="F401" t="s">
        <v>339</v>
      </c>
      <c r="G401" s="1" t="s">
        <v>113</v>
      </c>
      <c r="H401" t="s">
        <v>340</v>
      </c>
      <c r="I401" t="s">
        <v>341</v>
      </c>
      <c r="J401" s="6">
        <v>2011</v>
      </c>
    </row>
    <row r="402" spans="1:10">
      <c r="A402">
        <f>COUNTIF(checklist!$A$2:$A$76,G402)</f>
        <v>1</v>
      </c>
      <c r="D402">
        <v>1</v>
      </c>
      <c r="F402" s="1" t="s">
        <v>354</v>
      </c>
      <c r="G402" s="1" t="s">
        <v>234</v>
      </c>
      <c r="H402" t="s">
        <v>315</v>
      </c>
      <c r="I402" t="s">
        <v>318</v>
      </c>
      <c r="J402" s="6">
        <v>2019</v>
      </c>
    </row>
    <row r="403" spans="1:10">
      <c r="A403">
        <f>COUNTIF(checklist!$A$2:$A$76,G403)</f>
        <v>1</v>
      </c>
      <c r="D403">
        <v>1</v>
      </c>
      <c r="E403">
        <v>1</v>
      </c>
      <c r="F403" t="s">
        <v>124</v>
      </c>
      <c r="G403" s="1" t="s">
        <v>125</v>
      </c>
      <c r="H403" t="s">
        <v>329</v>
      </c>
      <c r="I403" t="s">
        <v>318</v>
      </c>
      <c r="J403" s="6">
        <v>2020</v>
      </c>
    </row>
    <row r="404" spans="1:10">
      <c r="A404">
        <f>COUNTIF(checklist!$A$2:$A$76,G404)</f>
        <v>0</v>
      </c>
      <c r="D404">
        <v>1</v>
      </c>
    </row>
    <row r="405" spans="1:10">
      <c r="A405">
        <f>COUNTIF(checklist!$A$2:$A$76,G405)</f>
        <v>0</v>
      </c>
      <c r="D405">
        <v>1</v>
      </c>
    </row>
    <row r="406" spans="1:10">
      <c r="A406">
        <f>COUNTIF(checklist!$A$2:$A$76,G406)</f>
        <v>0</v>
      </c>
      <c r="D406">
        <v>1</v>
      </c>
    </row>
    <row r="407" spans="1:10">
      <c r="A407">
        <f>COUNTIF(checklist!$A$2:$A$76,G407)</f>
        <v>0</v>
      </c>
      <c r="D407">
        <v>1</v>
      </c>
    </row>
    <row r="408" spans="1:10">
      <c r="A408">
        <f>COUNTIF(checklist!$A$2:$A$76,G408)</f>
        <v>0</v>
      </c>
      <c r="D408">
        <v>1</v>
      </c>
    </row>
    <row r="409" spans="1:10">
      <c r="A409">
        <f>COUNTIF(checklist!$A$2:$A$76,G409)</f>
        <v>0</v>
      </c>
      <c r="D409">
        <v>1</v>
      </c>
    </row>
    <row r="410" spans="1:10">
      <c r="A410">
        <f>COUNTIF(checklist!$A$2:$A$76,G410)</f>
        <v>0</v>
      </c>
      <c r="D410">
        <v>1</v>
      </c>
    </row>
    <row r="411" spans="1:10">
      <c r="A411">
        <f>COUNTIF(checklist!$A$2:$A$76,G411)</f>
        <v>0</v>
      </c>
      <c r="D411">
        <v>1</v>
      </c>
    </row>
    <row r="412" spans="1:10">
      <c r="A412">
        <f>COUNTIF(checklist!$A$2:$A$76,G412)</f>
        <v>0</v>
      </c>
      <c r="D412">
        <v>1</v>
      </c>
    </row>
    <row r="413" spans="1:10">
      <c r="A413">
        <f>COUNTIF(checklist!$A$2:$A$76,G413)</f>
        <v>0</v>
      </c>
      <c r="D413">
        <v>1</v>
      </c>
    </row>
    <row r="414" spans="1:10">
      <c r="A414">
        <f>COUNTIF(checklist!$A$2:$A$76,G414)</f>
        <v>0</v>
      </c>
      <c r="D414">
        <v>1</v>
      </c>
    </row>
    <row r="415" spans="1:10">
      <c r="A415">
        <f>COUNTIF(checklist!$A$2:$A$76,G415)</f>
        <v>0</v>
      </c>
      <c r="D415">
        <v>1</v>
      </c>
    </row>
    <row r="416" spans="1:10">
      <c r="A416">
        <f>COUNTIF(checklist!$A$2:$A$76,G416)</f>
        <v>0</v>
      </c>
      <c r="D416">
        <v>1</v>
      </c>
    </row>
    <row r="417" spans="1:4">
      <c r="A417">
        <f>COUNTIF(checklist!$A$2:$A$76,G417)</f>
        <v>0</v>
      </c>
      <c r="D417">
        <v>1</v>
      </c>
    </row>
    <row r="418" spans="1:4">
      <c r="A418">
        <f>COUNTIF(checklist!$A$2:$A$76,G418)</f>
        <v>0</v>
      </c>
      <c r="D418">
        <v>1</v>
      </c>
    </row>
    <row r="419" spans="1:4">
      <c r="A419">
        <f>COUNTIF(checklist!$A$2:$A$76,G419)</f>
        <v>0</v>
      </c>
      <c r="D419">
        <v>1</v>
      </c>
    </row>
    <row r="420" spans="1:4">
      <c r="A420">
        <f>COUNTIF(checklist!$A$2:$A$76,G420)</f>
        <v>0</v>
      </c>
      <c r="D420">
        <v>1</v>
      </c>
    </row>
    <row r="421" spans="1:4">
      <c r="A421">
        <f>COUNTIF(checklist!$A$2:$A$76,G421)</f>
        <v>0</v>
      </c>
      <c r="D421">
        <v>1</v>
      </c>
    </row>
    <row r="422" spans="1:4">
      <c r="A422">
        <f>COUNTIF(checklist!$A$2:$A$76,G422)</f>
        <v>0</v>
      </c>
      <c r="D422">
        <v>1</v>
      </c>
    </row>
    <row r="423" spans="1:4">
      <c r="A423">
        <f>COUNTIF(checklist!$A$2:$A$76,G423)</f>
        <v>0</v>
      </c>
      <c r="D423">
        <v>1</v>
      </c>
    </row>
    <row r="424" spans="1:4">
      <c r="A424">
        <f>COUNTIF(checklist!$A$2:$A$76,G424)</f>
        <v>0</v>
      </c>
      <c r="D424">
        <v>1</v>
      </c>
    </row>
    <row r="425" spans="1:4">
      <c r="A425">
        <f>COUNTIF(checklist!$A$2:$A$76,G425)</f>
        <v>0</v>
      </c>
      <c r="D425">
        <v>1</v>
      </c>
    </row>
    <row r="426" spans="1:4">
      <c r="A426">
        <f>COUNTIF(checklist!$A$2:$A$76,G426)</f>
        <v>0</v>
      </c>
      <c r="D426">
        <v>1</v>
      </c>
    </row>
    <row r="427" spans="1:4">
      <c r="A427">
        <f>COUNTIF(checklist!$A$2:$A$76,G427)</f>
        <v>0</v>
      </c>
      <c r="D427">
        <v>1</v>
      </c>
    </row>
    <row r="428" spans="1:4">
      <c r="A428">
        <f>COUNTIF(checklist!$A$2:$A$76,G428)</f>
        <v>0</v>
      </c>
      <c r="D428">
        <v>1</v>
      </c>
    </row>
    <row r="429" spans="1:4">
      <c r="A429">
        <f>COUNTIF(checklist!$A$2:$A$76,G429)</f>
        <v>0</v>
      </c>
      <c r="D429">
        <v>1</v>
      </c>
    </row>
    <row r="430" spans="1:4">
      <c r="A430">
        <f>COUNTIF(checklist!$A$2:$A$76,G430)</f>
        <v>0</v>
      </c>
      <c r="D430">
        <v>1</v>
      </c>
    </row>
    <row r="431" spans="1:4">
      <c r="A431">
        <f>COUNTIF(checklist!$A$2:$A$76,G431)</f>
        <v>0</v>
      </c>
      <c r="D431">
        <v>1</v>
      </c>
    </row>
    <row r="432" spans="1:4">
      <c r="A432">
        <f>COUNTIF(checklist!$A$2:$A$76,G432)</f>
        <v>0</v>
      </c>
      <c r="D432">
        <v>1</v>
      </c>
    </row>
    <row r="433" spans="1:4">
      <c r="A433">
        <f>COUNTIF(checklist!$A$2:$A$76,G433)</f>
        <v>0</v>
      </c>
      <c r="D433">
        <v>1</v>
      </c>
    </row>
    <row r="434" spans="1:4">
      <c r="A434">
        <f>COUNTIF(checklist!$A$2:$A$76,G434)</f>
        <v>0</v>
      </c>
      <c r="D434">
        <v>1</v>
      </c>
    </row>
    <row r="435" spans="1:4">
      <c r="A435">
        <f>COUNTIF(checklist!$A$2:$A$76,G435)</f>
        <v>0</v>
      </c>
      <c r="D435">
        <v>1</v>
      </c>
    </row>
    <row r="436" spans="1:4">
      <c r="A436">
        <f>COUNTIF(checklist!$A$2:$A$76,G436)</f>
        <v>0</v>
      </c>
      <c r="D436">
        <v>1</v>
      </c>
    </row>
    <row r="437" spans="1:4">
      <c r="A437">
        <f>COUNTIF(checklist!$A$2:$A$76,G437)</f>
        <v>0</v>
      </c>
      <c r="D437">
        <v>1</v>
      </c>
    </row>
    <row r="438" spans="1:4">
      <c r="A438">
        <f>COUNTIF(checklist!$A$2:$A$76,G438)</f>
        <v>0</v>
      </c>
      <c r="D438">
        <v>1</v>
      </c>
    </row>
    <row r="439" spans="1:4">
      <c r="A439">
        <f>COUNTIF(checklist!$A$2:$A$76,G439)</f>
        <v>0</v>
      </c>
      <c r="D439">
        <v>1</v>
      </c>
    </row>
    <row r="440" spans="1:4">
      <c r="A440">
        <f>COUNTIF(checklist!$A$2:$A$76,G440)</f>
        <v>0</v>
      </c>
      <c r="D440">
        <v>1</v>
      </c>
    </row>
    <row r="441" spans="1:4">
      <c r="A441">
        <f>COUNTIF(checklist!$A$2:$A$76,G441)</f>
        <v>0</v>
      </c>
      <c r="D441">
        <v>1</v>
      </c>
    </row>
    <row r="442" spans="1:4">
      <c r="A442">
        <f>COUNTIF(checklist!$A$2:$A$76,G442)</f>
        <v>0</v>
      </c>
      <c r="D442">
        <v>1</v>
      </c>
    </row>
    <row r="443" spans="1:4">
      <c r="A443">
        <f>COUNTIF(checklist!$A$2:$A$76,G443)</f>
        <v>0</v>
      </c>
      <c r="D443">
        <v>1</v>
      </c>
    </row>
    <row r="444" spans="1:4">
      <c r="A444">
        <f>COUNTIF(checklist!$A$2:$A$76,G444)</f>
        <v>0</v>
      </c>
      <c r="D444">
        <v>1</v>
      </c>
    </row>
    <row r="445" spans="1:4">
      <c r="A445">
        <f>COUNTIF(checklist!$A$2:$A$76,G445)</f>
        <v>0</v>
      </c>
      <c r="D445">
        <v>1</v>
      </c>
    </row>
    <row r="446" spans="1:4">
      <c r="A446">
        <f>COUNTIF(checklist!$A$2:$A$76,G446)</f>
        <v>0</v>
      </c>
      <c r="D446">
        <v>1</v>
      </c>
    </row>
    <row r="447" spans="1:4">
      <c r="A447">
        <f>COUNTIF(checklist!$A$2:$A$76,G447)</f>
        <v>0</v>
      </c>
      <c r="D447">
        <v>1</v>
      </c>
    </row>
    <row r="448" spans="1:4">
      <c r="A448">
        <f>COUNTIF(checklist!$A$2:$A$76,G448)</f>
        <v>0</v>
      </c>
      <c r="D448">
        <v>1</v>
      </c>
    </row>
    <row r="449" spans="1:4">
      <c r="A449">
        <f>COUNTIF(checklist!$A$2:$A$76,G449)</f>
        <v>0</v>
      </c>
      <c r="D449">
        <v>1</v>
      </c>
    </row>
    <row r="450" spans="1:4">
      <c r="A450">
        <f>COUNTIF(checklist!$A$2:$A$76,G450)</f>
        <v>0</v>
      </c>
      <c r="D450">
        <v>1</v>
      </c>
    </row>
    <row r="451" spans="1:4">
      <c r="A451">
        <f>COUNTIF(checklist!$A$2:$A$76,G451)</f>
        <v>0</v>
      </c>
      <c r="D451">
        <v>1</v>
      </c>
    </row>
    <row r="452" spans="1:4">
      <c r="A452">
        <f>COUNTIF(checklist!$A$2:$A$76,G452)</f>
        <v>0</v>
      </c>
      <c r="D452">
        <v>1</v>
      </c>
    </row>
    <row r="453" spans="1:4">
      <c r="A453">
        <f>COUNTIF(checklist!$A$2:$A$76,G453)</f>
        <v>0</v>
      </c>
      <c r="D453">
        <v>1</v>
      </c>
    </row>
    <row r="454" spans="1:4">
      <c r="A454">
        <f>COUNTIF(checklist!$A$2:$A$76,G454)</f>
        <v>0</v>
      </c>
      <c r="D454">
        <v>1</v>
      </c>
    </row>
    <row r="455" spans="1:4">
      <c r="A455">
        <f>COUNTIF(checklist!$A$2:$A$76,G455)</f>
        <v>0</v>
      </c>
      <c r="D455">
        <v>1</v>
      </c>
    </row>
    <row r="456" spans="1:4">
      <c r="A456">
        <f>COUNTIF(checklist!$A$2:$A$76,G456)</f>
        <v>0</v>
      </c>
      <c r="D456">
        <v>1</v>
      </c>
    </row>
    <row r="457" spans="1:4">
      <c r="A457">
        <f>COUNTIF(checklist!$A$2:$A$76,G457)</f>
        <v>0</v>
      </c>
      <c r="D457">
        <v>1</v>
      </c>
    </row>
    <row r="458" spans="1:4">
      <c r="A458">
        <f>COUNTIF(checklist!$A$2:$A$76,G458)</f>
        <v>0</v>
      </c>
      <c r="D458">
        <v>1</v>
      </c>
    </row>
    <row r="459" spans="1:4">
      <c r="A459">
        <f>COUNTIF(checklist!$A$2:$A$76,G459)</f>
        <v>0</v>
      </c>
      <c r="D459">
        <v>1</v>
      </c>
    </row>
    <row r="460" spans="1:4">
      <c r="A460">
        <f>COUNTIF(checklist!$A$2:$A$76,G460)</f>
        <v>0</v>
      </c>
      <c r="D460">
        <v>1</v>
      </c>
    </row>
    <row r="461" spans="1:4">
      <c r="A461">
        <f>COUNTIF(checklist!$A$2:$A$76,G461)</f>
        <v>0</v>
      </c>
      <c r="D461">
        <v>1</v>
      </c>
    </row>
    <row r="462" spans="1:4">
      <c r="A462">
        <f>COUNTIF(checklist!$A$2:$A$76,G462)</f>
        <v>0</v>
      </c>
      <c r="D462">
        <v>1</v>
      </c>
    </row>
    <row r="463" spans="1:4">
      <c r="A463">
        <f>COUNTIF(checklist!$A$2:$A$76,G463)</f>
        <v>0</v>
      </c>
      <c r="D463">
        <v>1</v>
      </c>
    </row>
    <row r="464" spans="1:4">
      <c r="A464">
        <f>COUNTIF(checklist!$A$2:$A$76,G464)</f>
        <v>0</v>
      </c>
      <c r="D464">
        <v>1</v>
      </c>
    </row>
    <row r="465" spans="1:4">
      <c r="A465">
        <f>COUNTIF(checklist!$A$2:$A$76,G465)</f>
        <v>0</v>
      </c>
      <c r="D465">
        <v>1</v>
      </c>
    </row>
    <row r="466" spans="1:4">
      <c r="A466">
        <f>COUNTIF(checklist!$A$2:$A$76,G466)</f>
        <v>0</v>
      </c>
      <c r="D466">
        <v>1</v>
      </c>
    </row>
    <row r="467" spans="1:4">
      <c r="A467">
        <f>COUNTIF(checklist!$A$2:$A$76,G467)</f>
        <v>0</v>
      </c>
      <c r="D467">
        <v>1</v>
      </c>
    </row>
    <row r="468" spans="1:4">
      <c r="A468">
        <f>COUNTIF(checklist!$A$2:$A$76,G468)</f>
        <v>0</v>
      </c>
      <c r="D468">
        <v>1</v>
      </c>
    </row>
    <row r="469" spans="1:4">
      <c r="A469">
        <f>COUNTIF(checklist!$A$2:$A$76,G469)</f>
        <v>0</v>
      </c>
      <c r="D469">
        <v>1</v>
      </c>
    </row>
    <row r="470" spans="1:4">
      <c r="A470">
        <f>COUNTIF(checklist!$A$2:$A$76,G470)</f>
        <v>0</v>
      </c>
      <c r="D470">
        <v>1</v>
      </c>
    </row>
    <row r="471" spans="1:4">
      <c r="A471">
        <f>COUNTIF(checklist!$A$2:$A$76,G471)</f>
        <v>0</v>
      </c>
      <c r="D471">
        <v>1</v>
      </c>
    </row>
    <row r="472" spans="1:4">
      <c r="A472">
        <f>COUNTIF(checklist!$A$2:$A$76,G472)</f>
        <v>0</v>
      </c>
      <c r="D472">
        <v>1</v>
      </c>
    </row>
    <row r="473" spans="1:4">
      <c r="A473">
        <f>COUNTIF(checklist!$A$2:$A$76,G473)</f>
        <v>0</v>
      </c>
      <c r="D473">
        <v>1</v>
      </c>
    </row>
    <row r="474" spans="1:4">
      <c r="A474">
        <f>COUNTIF(checklist!$A$2:$A$76,G474)</f>
        <v>0</v>
      </c>
      <c r="D474">
        <v>1</v>
      </c>
    </row>
    <row r="475" spans="1:4">
      <c r="A475">
        <f>COUNTIF(checklist!$A$2:$A$76,G475)</f>
        <v>0</v>
      </c>
      <c r="D475">
        <v>1</v>
      </c>
    </row>
    <row r="476" spans="1:4">
      <c r="A476">
        <f>COUNTIF(checklist!$A$2:$A$76,G476)</f>
        <v>0</v>
      </c>
      <c r="D476">
        <v>1</v>
      </c>
    </row>
    <row r="477" spans="1:4">
      <c r="A477">
        <f>COUNTIF(checklist!$A$2:$A$76,G477)</f>
        <v>0</v>
      </c>
      <c r="D477">
        <v>1</v>
      </c>
    </row>
    <row r="478" spans="1:4">
      <c r="A478">
        <f>COUNTIF(checklist!$A$2:$A$76,G478)</f>
        <v>0</v>
      </c>
      <c r="D478">
        <v>1</v>
      </c>
    </row>
    <row r="479" spans="1:4">
      <c r="A479">
        <f>COUNTIF(checklist!$A$2:$A$76,G479)</f>
        <v>0</v>
      </c>
      <c r="D479">
        <v>1</v>
      </c>
    </row>
    <row r="480" spans="1:4">
      <c r="A480">
        <f>COUNTIF(checklist!$A$2:$A$76,G480)</f>
        <v>0</v>
      </c>
      <c r="D480">
        <v>1</v>
      </c>
    </row>
    <row r="481" spans="1:4">
      <c r="A481">
        <f>COUNTIF(checklist!$A$2:$A$76,G481)</f>
        <v>0</v>
      </c>
      <c r="D481">
        <v>1</v>
      </c>
    </row>
    <row r="482" spans="1:4">
      <c r="A482">
        <f>COUNTIF(checklist!$A$2:$A$76,G482)</f>
        <v>0</v>
      </c>
      <c r="D482">
        <v>1</v>
      </c>
    </row>
    <row r="483" spans="1:4">
      <c r="A483">
        <f>COUNTIF(checklist!$A$2:$A$76,G483)</f>
        <v>0</v>
      </c>
      <c r="D483">
        <v>1</v>
      </c>
    </row>
  </sheetData>
  <sortState xmlns:xlrd2="http://schemas.microsoft.com/office/spreadsheetml/2017/richdata2" ref="A2:J483">
    <sortCondition ref="G2:G483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4E0F-3F88-4E4E-AE1D-872E44E74C66}">
  <dimension ref="A1:J796"/>
  <sheetViews>
    <sheetView workbookViewId="0">
      <pane ySplit="1" topLeftCell="A574" activePane="bottomLeft" state="frozen"/>
      <selection pane="bottomLeft" activeCell="I466" sqref="I466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42.85546875" bestFit="1" customWidth="1"/>
    <col min="7" max="7" width="35.85546875" bestFit="1" customWidth="1"/>
    <col min="8" max="8" width="11.5703125" bestFit="1" customWidth="1"/>
    <col min="9" max="9" width="12.285156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E2">
        <v>1</v>
      </c>
      <c r="F2" t="s">
        <v>618</v>
      </c>
      <c r="G2">
        <v>1959</v>
      </c>
      <c r="H2" t="s">
        <v>315</v>
      </c>
      <c r="I2" t="s">
        <v>318</v>
      </c>
      <c r="J2">
        <v>2020</v>
      </c>
    </row>
    <row r="3" spans="1:10">
      <c r="A3">
        <f>COUNTIF(checklist!$A$2:$A$76,G3)</f>
        <v>1</v>
      </c>
      <c r="E3">
        <v>1</v>
      </c>
      <c r="F3" t="s">
        <v>620</v>
      </c>
      <c r="G3">
        <v>1959</v>
      </c>
      <c r="H3" t="s">
        <v>315</v>
      </c>
      <c r="I3" t="s">
        <v>311</v>
      </c>
      <c r="J3">
        <v>2011</v>
      </c>
    </row>
    <row r="4" spans="1:10">
      <c r="A4">
        <f>COUNTIF(checklist!$A$2:$A$76,G4)</f>
        <v>1</v>
      </c>
      <c r="E4">
        <v>1</v>
      </c>
      <c r="F4" t="s">
        <v>615</v>
      </c>
      <c r="G4">
        <v>1959</v>
      </c>
      <c r="H4" t="s">
        <v>315</v>
      </c>
      <c r="I4" t="s">
        <v>313</v>
      </c>
      <c r="J4">
        <v>2016</v>
      </c>
    </row>
    <row r="5" spans="1:10">
      <c r="A5">
        <f>COUNTIF(checklist!$A$2:$A$76,G5)</f>
        <v>1</v>
      </c>
      <c r="E5">
        <v>1</v>
      </c>
      <c r="F5" t="s">
        <v>621</v>
      </c>
      <c r="G5">
        <v>1959</v>
      </c>
      <c r="H5" t="s">
        <v>315</v>
      </c>
      <c r="I5" t="s">
        <v>318</v>
      </c>
      <c r="J5">
        <v>2020</v>
      </c>
    </row>
    <row r="6" spans="1:10">
      <c r="A6">
        <f>COUNTIF(checklist!$A$2:$A$76,G6)</f>
        <v>1</v>
      </c>
      <c r="E6">
        <v>1</v>
      </c>
      <c r="F6" t="s">
        <v>683</v>
      </c>
      <c r="G6">
        <v>1959</v>
      </c>
      <c r="H6" t="s">
        <v>315</v>
      </c>
      <c r="I6" t="s">
        <v>318</v>
      </c>
      <c r="J6">
        <v>2018</v>
      </c>
    </row>
    <row r="7" spans="1:10">
      <c r="A7">
        <f>COUNTIF(checklist!$A$2:$A$76,G7)</f>
        <v>1</v>
      </c>
      <c r="E7">
        <v>1</v>
      </c>
      <c r="F7" t="s">
        <v>616</v>
      </c>
      <c r="G7">
        <v>1959</v>
      </c>
      <c r="H7" t="s">
        <v>315</v>
      </c>
      <c r="I7" t="s">
        <v>318</v>
      </c>
      <c r="J7">
        <v>2019</v>
      </c>
    </row>
    <row r="8" spans="1:10">
      <c r="A8">
        <f>COUNTIF(checklist!$A$2:$A$76,G8)</f>
        <v>1</v>
      </c>
      <c r="E8">
        <v>1</v>
      </c>
      <c r="F8" t="s">
        <v>617</v>
      </c>
      <c r="G8">
        <v>1959</v>
      </c>
      <c r="H8" t="s">
        <v>315</v>
      </c>
      <c r="I8" t="s">
        <v>318</v>
      </c>
      <c r="J8">
        <v>2017</v>
      </c>
    </row>
    <row r="9" spans="1:10">
      <c r="A9">
        <f>COUNTIF(checklist!$A$2:$A$76,G9)</f>
        <v>1</v>
      </c>
      <c r="E9">
        <v>1</v>
      </c>
      <c r="F9" t="s">
        <v>619</v>
      </c>
      <c r="G9">
        <v>1959</v>
      </c>
      <c r="H9" t="s">
        <v>315</v>
      </c>
      <c r="I9" t="s">
        <v>313</v>
      </c>
      <c r="J9">
        <v>2017</v>
      </c>
    </row>
    <row r="10" spans="1:10">
      <c r="A10">
        <f>COUNTIF(checklist!$A$2:$A$76,G10)</f>
        <v>1</v>
      </c>
      <c r="C10">
        <v>1</v>
      </c>
      <c r="E10">
        <v>1</v>
      </c>
      <c r="F10" t="s">
        <v>508</v>
      </c>
      <c r="G10" t="s">
        <v>187</v>
      </c>
      <c r="H10" t="s">
        <v>315</v>
      </c>
      <c r="I10" t="s">
        <v>318</v>
      </c>
      <c r="J10">
        <v>2014</v>
      </c>
    </row>
    <row r="11" spans="1:10">
      <c r="A11">
        <f>COUNTIF(checklist!$A$2:$A$76,G11)</f>
        <v>1</v>
      </c>
      <c r="E11">
        <v>1</v>
      </c>
      <c r="F11" t="s">
        <v>622</v>
      </c>
      <c r="G11" t="s">
        <v>187</v>
      </c>
      <c r="H11" t="s">
        <v>362</v>
      </c>
      <c r="I11" t="s">
        <v>318</v>
      </c>
      <c r="J11">
        <v>2017</v>
      </c>
    </row>
    <row r="12" spans="1:10">
      <c r="A12">
        <f>COUNTIF(checklist!$A$2:$A$76,G12)</f>
        <v>1</v>
      </c>
      <c r="E12">
        <v>1</v>
      </c>
      <c r="F12" t="s">
        <v>624</v>
      </c>
      <c r="G12" t="s">
        <v>187</v>
      </c>
      <c r="H12" t="s">
        <v>315</v>
      </c>
      <c r="I12" t="s">
        <v>318</v>
      </c>
      <c r="J12">
        <v>2020</v>
      </c>
    </row>
    <row r="13" spans="1:10">
      <c r="A13">
        <f>COUNTIF(checklist!$A$2:$A$76,G13)</f>
        <v>1</v>
      </c>
      <c r="E13">
        <v>1</v>
      </c>
      <c r="F13" t="s">
        <v>623</v>
      </c>
      <c r="G13" t="s">
        <v>187</v>
      </c>
      <c r="H13" t="s">
        <v>317</v>
      </c>
      <c r="I13" t="s">
        <v>318</v>
      </c>
      <c r="J13">
        <v>2015</v>
      </c>
    </row>
    <row r="14" spans="1:10">
      <c r="A14">
        <f>COUNTIF(checklist!$A$2:$A$76,G14)</f>
        <v>1</v>
      </c>
      <c r="E14">
        <v>1</v>
      </c>
      <c r="F14" t="s">
        <v>625</v>
      </c>
      <c r="G14" t="s">
        <v>14</v>
      </c>
      <c r="H14" t="s">
        <v>315</v>
      </c>
      <c r="I14" t="s">
        <v>311</v>
      </c>
      <c r="J14">
        <v>2016</v>
      </c>
    </row>
    <row r="15" spans="1:10">
      <c r="A15">
        <f>COUNTIF(checklist!$A$2:$A$76,G15)</f>
        <v>1</v>
      </c>
      <c r="E15">
        <v>1</v>
      </c>
      <c r="F15" t="s">
        <v>1023</v>
      </c>
      <c r="G15" s="1" t="s">
        <v>188</v>
      </c>
      <c r="H15" t="s">
        <v>315</v>
      </c>
      <c r="I15" t="s">
        <v>322</v>
      </c>
      <c r="J15">
        <v>2014</v>
      </c>
    </row>
    <row r="16" spans="1:10">
      <c r="A16">
        <f>COUNTIF(checklist!$A$2:$A$76,G16)</f>
        <v>1</v>
      </c>
      <c r="E16">
        <v>1</v>
      </c>
      <c r="F16" t="s">
        <v>626</v>
      </c>
      <c r="G16" t="s">
        <v>188</v>
      </c>
      <c r="H16" t="s">
        <v>323</v>
      </c>
      <c r="I16" t="s">
        <v>318</v>
      </c>
      <c r="J16">
        <v>2013</v>
      </c>
    </row>
    <row r="17" spans="1:10">
      <c r="A17">
        <f>COUNTIF(checklist!$A$2:$A$76,G17)</f>
        <v>1</v>
      </c>
      <c r="E17">
        <v>1</v>
      </c>
      <c r="F17" t="s">
        <v>627</v>
      </c>
      <c r="G17" t="s">
        <v>188</v>
      </c>
      <c r="H17" t="s">
        <v>315</v>
      </c>
      <c r="I17" t="s">
        <v>318</v>
      </c>
      <c r="J17">
        <v>2010</v>
      </c>
    </row>
    <row r="18" spans="1:10">
      <c r="A18">
        <f>COUNTIF(checklist!$A$2:$A$76,G18)</f>
        <v>1</v>
      </c>
      <c r="E18">
        <v>1</v>
      </c>
      <c r="F18" t="s">
        <v>1022</v>
      </c>
      <c r="G18" s="1" t="s">
        <v>188</v>
      </c>
      <c r="H18" t="s">
        <v>315</v>
      </c>
      <c r="I18" t="s">
        <v>318</v>
      </c>
      <c r="J18">
        <v>2014</v>
      </c>
    </row>
    <row r="19" spans="1:10">
      <c r="A19">
        <f>COUNTIF(checklist!$A$2:$A$76,G19)</f>
        <v>1</v>
      </c>
      <c r="E19">
        <v>1</v>
      </c>
      <c r="F19" t="s">
        <v>628</v>
      </c>
      <c r="G19" t="s">
        <v>188</v>
      </c>
      <c r="H19" t="s">
        <v>317</v>
      </c>
      <c r="I19" t="s">
        <v>314</v>
      </c>
      <c r="J19">
        <v>2014</v>
      </c>
    </row>
    <row r="20" spans="1:10">
      <c r="A20">
        <f>COUNTIF(checklist!$A$2:$A$76,G20)</f>
        <v>1</v>
      </c>
      <c r="C20">
        <v>1</v>
      </c>
      <c r="D20">
        <v>1</v>
      </c>
      <c r="E20">
        <v>1</v>
      </c>
      <c r="F20" t="s">
        <v>69</v>
      </c>
      <c r="G20" s="1" t="s">
        <v>17</v>
      </c>
      <c r="H20" s="4" t="s">
        <v>322</v>
      </c>
      <c r="I20" s="4" t="s">
        <v>322</v>
      </c>
      <c r="J20">
        <v>2015</v>
      </c>
    </row>
    <row r="21" spans="1:10">
      <c r="A21">
        <f>COUNTIF(checklist!$A$2:$A$76,G21)</f>
        <v>1</v>
      </c>
      <c r="D21">
        <v>1</v>
      </c>
      <c r="E21">
        <v>1</v>
      </c>
      <c r="F21" t="s">
        <v>61</v>
      </c>
      <c r="G21" t="s">
        <v>17</v>
      </c>
      <c r="H21" t="s">
        <v>315</v>
      </c>
      <c r="I21" t="s">
        <v>318</v>
      </c>
      <c r="J21">
        <v>2020</v>
      </c>
    </row>
    <row r="22" spans="1:10">
      <c r="A22">
        <f>COUNTIF(checklist!$A$2:$A$76,G22)</f>
        <v>1</v>
      </c>
      <c r="D22">
        <v>1</v>
      </c>
      <c r="E22">
        <v>1</v>
      </c>
      <c r="F22" t="s">
        <v>145</v>
      </c>
      <c r="G22" s="1" t="s">
        <v>17</v>
      </c>
      <c r="H22" t="s">
        <v>329</v>
      </c>
      <c r="I22" t="s">
        <v>318</v>
      </c>
      <c r="J22">
        <v>2022</v>
      </c>
    </row>
    <row r="23" spans="1:10">
      <c r="A23">
        <f>COUNTIF(checklist!$A$2:$A$76,G23)</f>
        <v>1</v>
      </c>
      <c r="D23">
        <v>1</v>
      </c>
      <c r="E23">
        <v>1</v>
      </c>
      <c r="F23" t="s">
        <v>181</v>
      </c>
      <c r="G23" t="s">
        <v>17</v>
      </c>
      <c r="H23" s="4" t="s">
        <v>315</v>
      </c>
      <c r="I23" s="4" t="s">
        <v>318</v>
      </c>
      <c r="J23">
        <v>2015</v>
      </c>
    </row>
    <row r="24" spans="1:10">
      <c r="A24">
        <f>COUNTIF(checklist!$A$2:$A$76,G24)</f>
        <v>1</v>
      </c>
      <c r="C24">
        <v>1</v>
      </c>
      <c r="D24">
        <v>1</v>
      </c>
      <c r="E24">
        <v>1</v>
      </c>
      <c r="F24" s="5" t="s">
        <v>385</v>
      </c>
      <c r="G24" t="s">
        <v>17</v>
      </c>
      <c r="H24" s="4" t="s">
        <v>315</v>
      </c>
      <c r="I24" s="4" t="s">
        <v>322</v>
      </c>
      <c r="J24">
        <v>2020</v>
      </c>
    </row>
    <row r="25" spans="1:10">
      <c r="A25">
        <f>COUNTIF(checklist!$A$2:$A$76,G25)</f>
        <v>1</v>
      </c>
      <c r="B25">
        <v>1</v>
      </c>
      <c r="E25">
        <v>1</v>
      </c>
      <c r="F25" t="s">
        <v>289</v>
      </c>
      <c r="G25" t="s">
        <v>17</v>
      </c>
      <c r="H25" t="s">
        <v>317</v>
      </c>
      <c r="I25" t="s">
        <v>318</v>
      </c>
      <c r="J25">
        <v>1999</v>
      </c>
    </row>
    <row r="26" spans="1:10">
      <c r="A26">
        <f>COUNTIF(checklist!$A$2:$A$76,G26)</f>
        <v>1</v>
      </c>
      <c r="B26">
        <v>1</v>
      </c>
      <c r="E26">
        <v>1</v>
      </c>
      <c r="F26" t="s">
        <v>259</v>
      </c>
      <c r="G26" t="s">
        <v>17</v>
      </c>
      <c r="H26" t="s">
        <v>317</v>
      </c>
      <c r="I26" t="s">
        <v>318</v>
      </c>
      <c r="J26">
        <v>2014</v>
      </c>
    </row>
    <row r="27" spans="1:10">
      <c r="A27">
        <f>COUNTIF(checklist!$A$2:$A$76,G27)</f>
        <v>1</v>
      </c>
      <c r="E27">
        <v>1</v>
      </c>
      <c r="F27" t="s">
        <v>642</v>
      </c>
      <c r="G27" t="s">
        <v>17</v>
      </c>
      <c r="H27" t="s">
        <v>315</v>
      </c>
      <c r="I27" t="s">
        <v>318</v>
      </c>
      <c r="J27">
        <v>2016</v>
      </c>
    </row>
    <row r="28" spans="1:10">
      <c r="A28">
        <f>COUNTIF(checklist!$A$2:$A$76,G28)</f>
        <v>1</v>
      </c>
      <c r="E28">
        <v>1</v>
      </c>
      <c r="F28" t="s">
        <v>640</v>
      </c>
      <c r="G28" t="s">
        <v>17</v>
      </c>
      <c r="H28" t="s">
        <v>315</v>
      </c>
      <c r="I28" t="s">
        <v>322</v>
      </c>
      <c r="J28">
        <v>2014</v>
      </c>
    </row>
    <row r="29" spans="1:10">
      <c r="A29">
        <f>COUNTIF(checklist!$A$2:$A$76,G29)</f>
        <v>1</v>
      </c>
      <c r="E29">
        <v>1</v>
      </c>
      <c r="F29" t="s">
        <v>672</v>
      </c>
      <c r="G29" t="s">
        <v>17</v>
      </c>
      <c r="H29" s="4" t="s">
        <v>317</v>
      </c>
      <c r="I29" s="4" t="s">
        <v>318</v>
      </c>
      <c r="J29">
        <v>2013</v>
      </c>
    </row>
    <row r="30" spans="1:10">
      <c r="A30">
        <f>COUNTIF(checklist!$A$2:$A$76,G30)</f>
        <v>1</v>
      </c>
      <c r="E30">
        <v>1</v>
      </c>
      <c r="F30" t="s">
        <v>643</v>
      </c>
      <c r="G30" t="s">
        <v>17</v>
      </c>
      <c r="H30" t="s">
        <v>316</v>
      </c>
      <c r="I30" t="s">
        <v>316</v>
      </c>
      <c r="J30">
        <v>2008</v>
      </c>
    </row>
    <row r="31" spans="1:10">
      <c r="A31">
        <f>COUNTIF(checklist!$A$2:$A$76,G31)</f>
        <v>1</v>
      </c>
      <c r="E31">
        <v>1</v>
      </c>
      <c r="F31" t="s">
        <v>671</v>
      </c>
      <c r="G31" t="s">
        <v>17</v>
      </c>
      <c r="H31" s="4" t="s">
        <v>315</v>
      </c>
      <c r="I31" s="4" t="s">
        <v>311</v>
      </c>
      <c r="J31">
        <v>2021</v>
      </c>
    </row>
    <row r="32" spans="1:10">
      <c r="A32">
        <f>COUNTIF(checklist!$A$2:$A$76,G32)</f>
        <v>1</v>
      </c>
      <c r="E32">
        <v>1</v>
      </c>
      <c r="F32" t="s">
        <v>1032</v>
      </c>
      <c r="G32" s="1" t="s">
        <v>17</v>
      </c>
      <c r="H32" t="s">
        <v>322</v>
      </c>
      <c r="I32" t="s">
        <v>322</v>
      </c>
      <c r="J32">
        <v>2013</v>
      </c>
    </row>
    <row r="33" spans="1:10">
      <c r="A33">
        <f>COUNTIF(checklist!$A$2:$A$76,G33)</f>
        <v>1</v>
      </c>
      <c r="E33">
        <v>1</v>
      </c>
      <c r="F33" t="s">
        <v>632</v>
      </c>
      <c r="G33" t="s">
        <v>17</v>
      </c>
      <c r="H33" t="s">
        <v>315</v>
      </c>
      <c r="I33" t="s">
        <v>318</v>
      </c>
      <c r="J33">
        <v>2012</v>
      </c>
    </row>
    <row r="34" spans="1:10">
      <c r="A34">
        <f>COUNTIF(checklist!$A$2:$A$76,G34)</f>
        <v>1</v>
      </c>
      <c r="E34">
        <v>1</v>
      </c>
      <c r="F34" t="s">
        <v>645</v>
      </c>
      <c r="G34" t="s">
        <v>17</v>
      </c>
      <c r="H34" t="s">
        <v>315</v>
      </c>
      <c r="I34" t="s">
        <v>314</v>
      </c>
      <c r="J34">
        <v>2018</v>
      </c>
    </row>
    <row r="35" spans="1:10">
      <c r="A35">
        <f>COUNTIF(checklist!$A$2:$A$76,G35)</f>
        <v>1</v>
      </c>
      <c r="E35">
        <v>1</v>
      </c>
      <c r="F35" t="s">
        <v>662</v>
      </c>
      <c r="G35" t="s">
        <v>17</v>
      </c>
      <c r="H35" t="s">
        <v>315</v>
      </c>
      <c r="I35" t="s">
        <v>336</v>
      </c>
      <c r="J35">
        <v>2009</v>
      </c>
    </row>
    <row r="36" spans="1:10">
      <c r="A36">
        <f>COUNTIF(checklist!$A$2:$A$76,G36)</f>
        <v>1</v>
      </c>
      <c r="E36">
        <v>1</v>
      </c>
      <c r="F36" t="s">
        <v>670</v>
      </c>
      <c r="G36" t="s">
        <v>17</v>
      </c>
      <c r="H36" s="4" t="s">
        <v>315</v>
      </c>
      <c r="I36" s="4" t="s">
        <v>318</v>
      </c>
      <c r="J36">
        <v>2006</v>
      </c>
    </row>
    <row r="37" spans="1:10">
      <c r="A37">
        <f>COUNTIF(checklist!$A$2:$A$76,G37)</f>
        <v>1</v>
      </c>
      <c r="E37">
        <v>1</v>
      </c>
      <c r="F37" t="s">
        <v>1042</v>
      </c>
      <c r="G37" s="1" t="s">
        <v>17</v>
      </c>
      <c r="H37" t="s">
        <v>315</v>
      </c>
      <c r="I37" t="s">
        <v>318</v>
      </c>
      <c r="J37">
        <v>2009</v>
      </c>
    </row>
    <row r="38" spans="1:10">
      <c r="A38">
        <f>COUNTIF(checklist!$A$2:$A$76,G38)</f>
        <v>1</v>
      </c>
      <c r="E38">
        <v>1</v>
      </c>
      <c r="F38" t="s">
        <v>661</v>
      </c>
      <c r="G38" t="s">
        <v>17</v>
      </c>
      <c r="H38" t="s">
        <v>315</v>
      </c>
      <c r="I38" t="s">
        <v>318</v>
      </c>
      <c r="J38">
        <v>1993</v>
      </c>
    </row>
    <row r="39" spans="1:10">
      <c r="A39">
        <f>COUNTIF(checklist!$A$2:$A$76,G39)</f>
        <v>1</v>
      </c>
      <c r="E39">
        <v>1</v>
      </c>
      <c r="F39" t="s">
        <v>641</v>
      </c>
      <c r="G39" t="s">
        <v>17</v>
      </c>
      <c r="H39" t="s">
        <v>315</v>
      </c>
      <c r="I39" t="s">
        <v>318</v>
      </c>
      <c r="J39">
        <v>2019</v>
      </c>
    </row>
    <row r="40" spans="1:10">
      <c r="A40">
        <f>COUNTIF(checklist!$A$2:$A$76,G40)</f>
        <v>1</v>
      </c>
      <c r="E40">
        <v>1</v>
      </c>
      <c r="F40" t="s">
        <v>675</v>
      </c>
      <c r="G40" t="s">
        <v>17</v>
      </c>
      <c r="H40" s="4" t="s">
        <v>315</v>
      </c>
      <c r="I40" s="4" t="s">
        <v>318</v>
      </c>
      <c r="J40">
        <v>2010</v>
      </c>
    </row>
    <row r="41" spans="1:10">
      <c r="A41">
        <f>COUNTIF(checklist!$A$2:$A$76,G41)</f>
        <v>1</v>
      </c>
      <c r="E41">
        <v>1</v>
      </c>
      <c r="F41" t="s">
        <v>669</v>
      </c>
      <c r="G41" t="s">
        <v>17</v>
      </c>
      <c r="H41" s="4" t="s">
        <v>315</v>
      </c>
      <c r="I41" s="4" t="s">
        <v>318</v>
      </c>
      <c r="J41">
        <v>1998</v>
      </c>
    </row>
    <row r="42" spans="1:10">
      <c r="A42">
        <f>COUNTIF(checklist!$A$2:$A$76,G42)</f>
        <v>1</v>
      </c>
      <c r="E42">
        <v>1</v>
      </c>
      <c r="F42" t="s">
        <v>635</v>
      </c>
      <c r="G42" t="s">
        <v>17</v>
      </c>
      <c r="H42" t="s">
        <v>315</v>
      </c>
      <c r="I42" t="s">
        <v>318</v>
      </c>
      <c r="J42">
        <v>2021</v>
      </c>
    </row>
    <row r="43" spans="1:10">
      <c r="A43">
        <f>COUNTIF(checklist!$A$2:$A$76,G43)</f>
        <v>1</v>
      </c>
      <c r="E43">
        <v>1</v>
      </c>
      <c r="F43" t="s">
        <v>667</v>
      </c>
      <c r="G43" t="s">
        <v>17</v>
      </c>
      <c r="H43" s="4" t="s">
        <v>323</v>
      </c>
      <c r="I43" s="4" t="s">
        <v>318</v>
      </c>
      <c r="J43">
        <v>2018</v>
      </c>
    </row>
    <row r="44" spans="1:10">
      <c r="A44">
        <f>COUNTIF(checklist!$A$2:$A$76,G44)</f>
        <v>1</v>
      </c>
      <c r="E44">
        <v>1</v>
      </c>
      <c r="F44" t="s">
        <v>656</v>
      </c>
      <c r="G44" t="s">
        <v>17</v>
      </c>
      <c r="H44" t="s">
        <v>315</v>
      </c>
      <c r="I44" t="s">
        <v>318</v>
      </c>
      <c r="J44">
        <v>2017</v>
      </c>
    </row>
    <row r="45" spans="1:10">
      <c r="A45">
        <f>COUNTIF(checklist!$A$2:$A$76,G45)</f>
        <v>1</v>
      </c>
      <c r="E45">
        <v>1</v>
      </c>
      <c r="F45" t="s">
        <v>633</v>
      </c>
      <c r="G45" t="s">
        <v>17</v>
      </c>
      <c r="H45" t="s">
        <v>315</v>
      </c>
      <c r="I45" t="s">
        <v>318</v>
      </c>
      <c r="J45">
        <v>2018</v>
      </c>
    </row>
    <row r="46" spans="1:10">
      <c r="A46">
        <f>COUNTIF(checklist!$A$2:$A$76,G46)</f>
        <v>1</v>
      </c>
      <c r="E46">
        <v>1</v>
      </c>
      <c r="F46" t="s">
        <v>660</v>
      </c>
      <c r="G46" t="s">
        <v>17</v>
      </c>
      <c r="H46" t="s">
        <v>315</v>
      </c>
      <c r="I46" t="s">
        <v>318</v>
      </c>
      <c r="J46">
        <v>2018</v>
      </c>
    </row>
    <row r="47" spans="1:10">
      <c r="A47">
        <f>COUNTIF(checklist!$A$2:$A$76,G47)</f>
        <v>1</v>
      </c>
      <c r="E47">
        <v>1</v>
      </c>
      <c r="F47" t="s">
        <v>648</v>
      </c>
      <c r="G47" t="s">
        <v>17</v>
      </c>
      <c r="H47" t="s">
        <v>317</v>
      </c>
      <c r="I47" t="s">
        <v>318</v>
      </c>
      <c r="J47">
        <v>2014</v>
      </c>
    </row>
    <row r="48" spans="1:10">
      <c r="A48">
        <f>COUNTIF(checklist!$A$2:$A$76,G48)</f>
        <v>1</v>
      </c>
      <c r="E48">
        <v>1</v>
      </c>
      <c r="F48" t="s">
        <v>654</v>
      </c>
      <c r="G48" t="s">
        <v>17</v>
      </c>
      <c r="H48" t="s">
        <v>315</v>
      </c>
      <c r="I48" t="s">
        <v>318</v>
      </c>
      <c r="J48">
        <v>2019</v>
      </c>
    </row>
    <row r="49" spans="1:10">
      <c r="A49">
        <f>COUNTIF(checklist!$A$2:$A$76,G49)</f>
        <v>1</v>
      </c>
      <c r="E49">
        <v>1</v>
      </c>
      <c r="F49" t="s">
        <v>679</v>
      </c>
      <c r="G49" t="s">
        <v>17</v>
      </c>
      <c r="H49" s="4" t="s">
        <v>315</v>
      </c>
      <c r="I49" s="4" t="s">
        <v>318</v>
      </c>
      <c r="J49">
        <v>2012</v>
      </c>
    </row>
    <row r="50" spans="1:10">
      <c r="A50">
        <f>COUNTIF(checklist!$A$2:$A$76,G50)</f>
        <v>1</v>
      </c>
      <c r="E50">
        <v>1</v>
      </c>
      <c r="F50" t="s">
        <v>663</v>
      </c>
      <c r="G50" t="s">
        <v>17</v>
      </c>
      <c r="H50" t="s">
        <v>315</v>
      </c>
      <c r="I50" t="s">
        <v>318</v>
      </c>
      <c r="J50">
        <v>2017</v>
      </c>
    </row>
    <row r="51" spans="1:10">
      <c r="A51">
        <f>COUNTIF(checklist!$A$2:$A$76,G51)</f>
        <v>1</v>
      </c>
      <c r="E51">
        <v>1</v>
      </c>
      <c r="F51" t="s">
        <v>655</v>
      </c>
      <c r="G51" t="s">
        <v>17</v>
      </c>
      <c r="H51" t="s">
        <v>362</v>
      </c>
      <c r="I51" t="s">
        <v>362</v>
      </c>
      <c r="J51">
        <v>2010</v>
      </c>
    </row>
    <row r="52" spans="1:10">
      <c r="A52">
        <f>COUNTIF(checklist!$A$2:$A$76,G52)</f>
        <v>1</v>
      </c>
      <c r="E52">
        <v>1</v>
      </c>
      <c r="F52" s="5" t="s">
        <v>681</v>
      </c>
      <c r="G52" t="s">
        <v>17</v>
      </c>
      <c r="H52" s="4" t="s">
        <v>315</v>
      </c>
      <c r="I52" s="4" t="s">
        <v>311</v>
      </c>
      <c r="J52">
        <v>2021</v>
      </c>
    </row>
    <row r="53" spans="1:10">
      <c r="A53">
        <f>COUNTIF(checklist!$A$2:$A$76,G53)</f>
        <v>1</v>
      </c>
      <c r="E53">
        <v>1</v>
      </c>
      <c r="F53" t="s">
        <v>678</v>
      </c>
      <c r="G53" t="s">
        <v>17</v>
      </c>
      <c r="H53" s="4" t="s">
        <v>315</v>
      </c>
      <c r="I53" s="4" t="s">
        <v>318</v>
      </c>
      <c r="J53">
        <v>2020</v>
      </c>
    </row>
    <row r="54" spans="1:10">
      <c r="A54">
        <f>COUNTIF(checklist!$A$2:$A$76,G54)</f>
        <v>1</v>
      </c>
      <c r="E54">
        <v>1</v>
      </c>
      <c r="F54" t="s">
        <v>634</v>
      </c>
      <c r="G54" t="s">
        <v>17</v>
      </c>
      <c r="H54" t="s">
        <v>315</v>
      </c>
      <c r="I54" t="s">
        <v>311</v>
      </c>
      <c r="J54">
        <v>2017</v>
      </c>
    </row>
    <row r="55" spans="1:10">
      <c r="A55">
        <f>COUNTIF(checklist!$A$2:$A$76,G55)</f>
        <v>1</v>
      </c>
      <c r="E55">
        <v>1</v>
      </c>
      <c r="F55" t="s">
        <v>919</v>
      </c>
      <c r="G55" s="1" t="s">
        <v>17</v>
      </c>
      <c r="H55" t="s">
        <v>315</v>
      </c>
      <c r="I55" t="s">
        <v>313</v>
      </c>
      <c r="J55">
        <v>2022</v>
      </c>
    </row>
    <row r="56" spans="1:10">
      <c r="A56">
        <f>COUNTIF(checklist!$A$2:$A$76,G56)</f>
        <v>1</v>
      </c>
      <c r="E56">
        <v>1</v>
      </c>
      <c r="F56" t="s">
        <v>629</v>
      </c>
      <c r="G56" t="s">
        <v>17</v>
      </c>
      <c r="H56" t="s">
        <v>348</v>
      </c>
      <c r="I56" t="s">
        <v>318</v>
      </c>
      <c r="J56">
        <v>2021</v>
      </c>
    </row>
    <row r="57" spans="1:10">
      <c r="A57">
        <f>COUNTIF(checklist!$A$2:$A$76,G57)</f>
        <v>1</v>
      </c>
      <c r="E57">
        <v>1</v>
      </c>
      <c r="F57" t="s">
        <v>77</v>
      </c>
      <c r="G57" t="s">
        <v>17</v>
      </c>
      <c r="H57" s="4" t="s">
        <v>315</v>
      </c>
      <c r="I57" s="4" t="s">
        <v>318</v>
      </c>
      <c r="J57">
        <v>2017</v>
      </c>
    </row>
    <row r="58" spans="1:10">
      <c r="A58">
        <f>COUNTIF(checklist!$A$2:$A$76,G58)</f>
        <v>1</v>
      </c>
      <c r="E58">
        <v>1</v>
      </c>
      <c r="F58" t="s">
        <v>69</v>
      </c>
      <c r="G58" t="s">
        <v>17</v>
      </c>
      <c r="H58" t="s">
        <v>315</v>
      </c>
      <c r="I58" t="s">
        <v>322</v>
      </c>
      <c r="J58">
        <v>2013</v>
      </c>
    </row>
    <row r="59" spans="1:10">
      <c r="A59">
        <f>COUNTIF(checklist!$A$2:$A$76,G59)</f>
        <v>1</v>
      </c>
      <c r="E59">
        <v>1</v>
      </c>
      <c r="F59" t="s">
        <v>676</v>
      </c>
      <c r="G59" t="s">
        <v>17</v>
      </c>
      <c r="H59" s="4" t="s">
        <v>315</v>
      </c>
      <c r="I59" s="4" t="s">
        <v>322</v>
      </c>
      <c r="J59">
        <v>2019</v>
      </c>
    </row>
    <row r="60" spans="1:10">
      <c r="A60">
        <f>COUNTIF(checklist!$A$2:$A$76,G60)</f>
        <v>1</v>
      </c>
      <c r="E60">
        <v>1</v>
      </c>
      <c r="F60" t="s">
        <v>630</v>
      </c>
      <c r="G60" t="s">
        <v>17</v>
      </c>
      <c r="H60" t="s">
        <v>315</v>
      </c>
      <c r="I60" t="s">
        <v>318</v>
      </c>
      <c r="J60">
        <v>2015</v>
      </c>
    </row>
    <row r="61" spans="1:10">
      <c r="A61">
        <f>COUNTIF(checklist!$A$2:$A$76,G61)</f>
        <v>1</v>
      </c>
      <c r="E61">
        <v>1</v>
      </c>
      <c r="F61" t="s">
        <v>674</v>
      </c>
      <c r="G61" t="s">
        <v>17</v>
      </c>
      <c r="H61" s="4" t="s">
        <v>315</v>
      </c>
      <c r="I61" s="4" t="s">
        <v>322</v>
      </c>
      <c r="J61">
        <v>2019</v>
      </c>
    </row>
    <row r="62" spans="1:10">
      <c r="A62">
        <f>COUNTIF(checklist!$A$2:$A$76,G62)</f>
        <v>1</v>
      </c>
      <c r="E62">
        <v>1</v>
      </c>
      <c r="F62" t="s">
        <v>647</v>
      </c>
      <c r="G62" t="s">
        <v>17</v>
      </c>
      <c r="H62" t="s">
        <v>315</v>
      </c>
      <c r="I62" t="s">
        <v>318</v>
      </c>
      <c r="J62">
        <v>2020</v>
      </c>
    </row>
    <row r="63" spans="1:10">
      <c r="A63">
        <f>COUNTIF(checklist!$A$2:$A$76,G63)</f>
        <v>1</v>
      </c>
      <c r="E63">
        <v>1</v>
      </c>
      <c r="F63" t="s">
        <v>653</v>
      </c>
      <c r="G63" t="s">
        <v>17</v>
      </c>
      <c r="H63" t="s">
        <v>315</v>
      </c>
      <c r="I63" t="s">
        <v>318</v>
      </c>
      <c r="J63">
        <v>2011</v>
      </c>
    </row>
    <row r="64" spans="1:10">
      <c r="A64">
        <f>COUNTIF(checklist!$A$2:$A$76,G64)</f>
        <v>1</v>
      </c>
      <c r="E64">
        <v>1</v>
      </c>
      <c r="F64" t="s">
        <v>658</v>
      </c>
      <c r="G64" t="s">
        <v>17</v>
      </c>
      <c r="H64" t="s">
        <v>315</v>
      </c>
      <c r="I64" t="s">
        <v>318</v>
      </c>
      <c r="J64">
        <v>2019</v>
      </c>
    </row>
    <row r="65" spans="1:10">
      <c r="A65">
        <f>COUNTIF(checklist!$A$2:$A$76,G65)</f>
        <v>1</v>
      </c>
      <c r="E65">
        <v>1</v>
      </c>
      <c r="F65" t="s">
        <v>1039</v>
      </c>
      <c r="G65" s="1" t="s">
        <v>17</v>
      </c>
      <c r="H65" t="s">
        <v>315</v>
      </c>
      <c r="I65" t="s">
        <v>318</v>
      </c>
      <c r="J65">
        <v>2012</v>
      </c>
    </row>
    <row r="66" spans="1:10">
      <c r="A66">
        <f>COUNTIF(checklist!$A$2:$A$76,G66)</f>
        <v>1</v>
      </c>
      <c r="E66">
        <v>1</v>
      </c>
      <c r="F66" t="s">
        <v>637</v>
      </c>
      <c r="G66" t="s">
        <v>17</v>
      </c>
      <c r="H66" t="s">
        <v>311</v>
      </c>
      <c r="I66" t="s">
        <v>311</v>
      </c>
      <c r="J66">
        <v>2021</v>
      </c>
    </row>
    <row r="67" spans="1:10">
      <c r="A67">
        <f>COUNTIF(checklist!$A$2:$A$76,G67)</f>
        <v>1</v>
      </c>
      <c r="E67">
        <v>1</v>
      </c>
      <c r="F67" t="s">
        <v>631</v>
      </c>
      <c r="G67" t="s">
        <v>17</v>
      </c>
      <c r="H67" t="s">
        <v>315</v>
      </c>
      <c r="I67" t="s">
        <v>318</v>
      </c>
      <c r="J67">
        <v>2020</v>
      </c>
    </row>
    <row r="68" spans="1:10">
      <c r="A68">
        <f>COUNTIF(checklist!$A$2:$A$76,G68)</f>
        <v>1</v>
      </c>
      <c r="E68">
        <v>1</v>
      </c>
      <c r="F68" t="s">
        <v>664</v>
      </c>
      <c r="G68" t="s">
        <v>17</v>
      </c>
      <c r="H68" t="s">
        <v>315</v>
      </c>
      <c r="I68" t="s">
        <v>318</v>
      </c>
      <c r="J68">
        <v>2001</v>
      </c>
    </row>
    <row r="69" spans="1:10">
      <c r="A69">
        <f>COUNTIF(checklist!$A$2:$A$76,G69)</f>
        <v>1</v>
      </c>
      <c r="E69">
        <v>1</v>
      </c>
      <c r="F69" t="s">
        <v>649</v>
      </c>
      <c r="G69" t="s">
        <v>17</v>
      </c>
      <c r="H69" t="s">
        <v>315</v>
      </c>
      <c r="I69" t="s">
        <v>318</v>
      </c>
      <c r="J69">
        <v>2007</v>
      </c>
    </row>
    <row r="70" spans="1:10">
      <c r="A70">
        <f>COUNTIF(checklist!$A$2:$A$76,G70)</f>
        <v>1</v>
      </c>
      <c r="E70">
        <v>1</v>
      </c>
      <c r="F70" t="s">
        <v>646</v>
      </c>
      <c r="G70" t="s">
        <v>17</v>
      </c>
      <c r="H70" t="s">
        <v>315</v>
      </c>
      <c r="I70" t="s">
        <v>318</v>
      </c>
      <c r="J70">
        <v>2007</v>
      </c>
    </row>
    <row r="71" spans="1:10">
      <c r="A71">
        <f>COUNTIF(checklist!$A$2:$A$76,G71)</f>
        <v>1</v>
      </c>
      <c r="E71">
        <v>1</v>
      </c>
      <c r="F71" t="s">
        <v>651</v>
      </c>
      <c r="G71" t="s">
        <v>17</v>
      </c>
      <c r="H71" t="s">
        <v>322</v>
      </c>
      <c r="I71" t="s">
        <v>322</v>
      </c>
      <c r="J71">
        <v>2022</v>
      </c>
    </row>
    <row r="72" spans="1:10">
      <c r="A72">
        <f>COUNTIF(checklist!$A$2:$A$76,G72)</f>
        <v>1</v>
      </c>
      <c r="E72">
        <v>1</v>
      </c>
      <c r="F72" s="5" t="s">
        <v>684</v>
      </c>
      <c r="G72" t="s">
        <v>17</v>
      </c>
      <c r="H72" t="s">
        <v>315</v>
      </c>
      <c r="I72" t="s">
        <v>318</v>
      </c>
      <c r="J72">
        <v>2020</v>
      </c>
    </row>
    <row r="73" spans="1:10">
      <c r="A73">
        <f>COUNTIF(checklist!$A$2:$A$76,G73)</f>
        <v>1</v>
      </c>
      <c r="E73">
        <v>1</v>
      </c>
      <c r="F73" t="s">
        <v>682</v>
      </c>
      <c r="G73" t="s">
        <v>17</v>
      </c>
      <c r="H73" s="4" t="s">
        <v>315</v>
      </c>
      <c r="I73" s="4" t="s">
        <v>318</v>
      </c>
      <c r="J73">
        <v>2014</v>
      </c>
    </row>
    <row r="74" spans="1:10">
      <c r="A74">
        <f>COUNTIF(checklist!$A$2:$A$76,G74)</f>
        <v>1</v>
      </c>
      <c r="E74">
        <v>1</v>
      </c>
      <c r="F74" t="s">
        <v>652</v>
      </c>
      <c r="G74" t="s">
        <v>17</v>
      </c>
      <c r="H74" t="s">
        <v>315</v>
      </c>
      <c r="I74" t="s">
        <v>318</v>
      </c>
      <c r="J74">
        <v>2013</v>
      </c>
    </row>
    <row r="75" spans="1:10">
      <c r="A75">
        <f>COUNTIF(checklist!$A$2:$A$76,G75)</f>
        <v>1</v>
      </c>
      <c r="E75">
        <v>1</v>
      </c>
      <c r="F75" t="s">
        <v>677</v>
      </c>
      <c r="G75" t="s">
        <v>17</v>
      </c>
      <c r="H75" s="4" t="s">
        <v>340</v>
      </c>
      <c r="I75" s="4" t="s">
        <v>318</v>
      </c>
      <c r="J75">
        <v>2008</v>
      </c>
    </row>
    <row r="76" spans="1:10">
      <c r="A76">
        <f>COUNTIF(checklist!$A$2:$A$76,G76)</f>
        <v>1</v>
      </c>
      <c r="E76">
        <v>1</v>
      </c>
      <c r="F76" t="s">
        <v>636</v>
      </c>
      <c r="G76" t="s">
        <v>17</v>
      </c>
      <c r="H76" t="s">
        <v>317</v>
      </c>
      <c r="I76" t="s">
        <v>318</v>
      </c>
      <c r="J76">
        <v>2012</v>
      </c>
    </row>
    <row r="77" spans="1:10">
      <c r="A77">
        <f>COUNTIF(checklist!$A$2:$A$76,G77)</f>
        <v>1</v>
      </c>
      <c r="E77">
        <v>1</v>
      </c>
      <c r="F77" t="s">
        <v>680</v>
      </c>
      <c r="G77" t="s">
        <v>17</v>
      </c>
      <c r="H77" s="4" t="s">
        <v>317</v>
      </c>
      <c r="I77" s="4" t="s">
        <v>318</v>
      </c>
      <c r="J77">
        <v>2021</v>
      </c>
    </row>
    <row r="78" spans="1:10">
      <c r="A78">
        <f>COUNTIF(checklist!$A$2:$A$76,G78)</f>
        <v>1</v>
      </c>
      <c r="E78">
        <v>1</v>
      </c>
      <c r="F78" t="s">
        <v>644</v>
      </c>
      <c r="G78" t="s">
        <v>17</v>
      </c>
      <c r="H78" t="s">
        <v>315</v>
      </c>
      <c r="I78" t="s">
        <v>318</v>
      </c>
      <c r="J78">
        <v>2017</v>
      </c>
    </row>
    <row r="79" spans="1:10">
      <c r="A79">
        <f>COUNTIF(checklist!$A$2:$A$76,G79)</f>
        <v>1</v>
      </c>
      <c r="E79">
        <v>1</v>
      </c>
      <c r="F79" t="s">
        <v>673</v>
      </c>
      <c r="G79" t="s">
        <v>17</v>
      </c>
      <c r="H79" s="4" t="s">
        <v>315</v>
      </c>
      <c r="I79" s="4" t="s">
        <v>318</v>
      </c>
      <c r="J79">
        <v>2014</v>
      </c>
    </row>
    <row r="80" spans="1:10">
      <c r="A80">
        <f>COUNTIF(checklist!$A$2:$A$76,G80)</f>
        <v>1</v>
      </c>
      <c r="E80">
        <v>1</v>
      </c>
      <c r="F80" t="s">
        <v>639</v>
      </c>
      <c r="G80" t="s">
        <v>17</v>
      </c>
      <c r="H80" t="s">
        <v>315</v>
      </c>
      <c r="I80" t="s">
        <v>311</v>
      </c>
      <c r="J80">
        <v>2014</v>
      </c>
    </row>
    <row r="81" spans="1:10">
      <c r="A81">
        <f>COUNTIF(checklist!$A$2:$A$76,G81)</f>
        <v>1</v>
      </c>
      <c r="E81">
        <v>1</v>
      </c>
      <c r="F81" t="s">
        <v>659</v>
      </c>
      <c r="G81" t="s">
        <v>17</v>
      </c>
      <c r="H81" t="s">
        <v>315</v>
      </c>
      <c r="I81" t="s">
        <v>313</v>
      </c>
      <c r="J81">
        <v>2013</v>
      </c>
    </row>
    <row r="82" spans="1:10">
      <c r="A82">
        <f>COUNTIF(checklist!$A$2:$A$76,G82)</f>
        <v>1</v>
      </c>
      <c r="E82">
        <v>1</v>
      </c>
      <c r="F82" t="s">
        <v>657</v>
      </c>
      <c r="G82" t="s">
        <v>17</v>
      </c>
      <c r="H82" t="s">
        <v>315</v>
      </c>
      <c r="I82" t="s">
        <v>318</v>
      </c>
      <c r="J82">
        <v>2013</v>
      </c>
    </row>
    <row r="83" spans="1:10">
      <c r="A83">
        <f>COUNTIF(checklist!$A$2:$A$76,G83)</f>
        <v>1</v>
      </c>
      <c r="E83">
        <v>1</v>
      </c>
      <c r="F83" t="s">
        <v>650</v>
      </c>
      <c r="G83" t="s">
        <v>17</v>
      </c>
      <c r="H83" t="s">
        <v>315</v>
      </c>
      <c r="I83" t="s">
        <v>318</v>
      </c>
      <c r="J83">
        <v>2016</v>
      </c>
    </row>
    <row r="84" spans="1:10">
      <c r="A84">
        <f>COUNTIF(checklist!$A$2:$A$76,G84)</f>
        <v>1</v>
      </c>
      <c r="E84">
        <v>1</v>
      </c>
      <c r="F84" t="s">
        <v>665</v>
      </c>
      <c r="G84" t="s">
        <v>17</v>
      </c>
      <c r="H84" t="s">
        <v>315</v>
      </c>
      <c r="I84" t="s">
        <v>322</v>
      </c>
      <c r="J84">
        <v>2015</v>
      </c>
    </row>
    <row r="85" spans="1:10">
      <c r="A85">
        <f>COUNTIF(checklist!$A$2:$A$76,G85)</f>
        <v>1</v>
      </c>
      <c r="E85">
        <v>1</v>
      </c>
      <c r="F85" t="s">
        <v>668</v>
      </c>
      <c r="G85" t="s">
        <v>17</v>
      </c>
      <c r="H85" s="4" t="s">
        <v>315</v>
      </c>
      <c r="I85" s="4" t="s">
        <v>318</v>
      </c>
      <c r="J85">
        <v>2008</v>
      </c>
    </row>
    <row r="86" spans="1:10">
      <c r="A86">
        <f>COUNTIF(checklist!$A$2:$A$76,G86)</f>
        <v>1</v>
      </c>
      <c r="E86">
        <v>1</v>
      </c>
      <c r="F86" t="s">
        <v>666</v>
      </c>
      <c r="G86" t="s">
        <v>17</v>
      </c>
      <c r="H86" s="4" t="s">
        <v>315</v>
      </c>
      <c r="I86" s="4" t="s">
        <v>318</v>
      </c>
      <c r="J86">
        <v>2016</v>
      </c>
    </row>
    <row r="87" spans="1:10">
      <c r="A87">
        <f>COUNTIF(checklist!$A$2:$A$76,G87)</f>
        <v>1</v>
      </c>
      <c r="E87">
        <v>1</v>
      </c>
      <c r="F87" t="s">
        <v>31</v>
      </c>
      <c r="G87" t="s">
        <v>17</v>
      </c>
      <c r="H87" t="s">
        <v>317</v>
      </c>
      <c r="I87" t="s">
        <v>318</v>
      </c>
      <c r="J87">
        <v>2020</v>
      </c>
    </row>
    <row r="88" spans="1:10">
      <c r="A88">
        <f>COUNTIF(checklist!$A$2:$A$76,G88)</f>
        <v>1</v>
      </c>
      <c r="E88">
        <v>1</v>
      </c>
      <c r="F88" t="s">
        <v>638</v>
      </c>
      <c r="G88" t="s">
        <v>17</v>
      </c>
      <c r="H88" t="s">
        <v>311</v>
      </c>
      <c r="I88" t="s">
        <v>311</v>
      </c>
      <c r="J88">
        <v>2020</v>
      </c>
    </row>
    <row r="89" spans="1:10">
      <c r="A89">
        <f>COUNTIF(checklist!$A$2:$A$76,G89)</f>
        <v>1</v>
      </c>
      <c r="D89">
        <v>1</v>
      </c>
      <c r="E89">
        <v>1</v>
      </c>
      <c r="F89" t="s">
        <v>685</v>
      </c>
      <c r="G89" t="s">
        <v>209</v>
      </c>
      <c r="H89" t="s">
        <v>314</v>
      </c>
      <c r="I89" t="s">
        <v>314</v>
      </c>
      <c r="J89">
        <v>2020</v>
      </c>
    </row>
    <row r="90" spans="1:10">
      <c r="A90">
        <f>COUNTIF(checklist!$A$2:$A$76,G90)</f>
        <v>1</v>
      </c>
      <c r="C90">
        <v>1</v>
      </c>
      <c r="D90">
        <v>1</v>
      </c>
      <c r="E90">
        <v>1</v>
      </c>
      <c r="F90" t="s">
        <v>520</v>
      </c>
      <c r="G90" s="1" t="s">
        <v>209</v>
      </c>
      <c r="H90" t="s">
        <v>317</v>
      </c>
      <c r="I90" t="s">
        <v>336</v>
      </c>
      <c r="J90">
        <v>2017</v>
      </c>
    </row>
    <row r="91" spans="1:10">
      <c r="A91">
        <f>COUNTIF(checklist!$A$2:$A$76,G91)</f>
        <v>1</v>
      </c>
      <c r="E91">
        <v>1</v>
      </c>
      <c r="F91" s="5" t="s">
        <v>686</v>
      </c>
      <c r="G91" t="s">
        <v>209</v>
      </c>
      <c r="H91" t="s">
        <v>315</v>
      </c>
      <c r="I91" t="s">
        <v>322</v>
      </c>
      <c r="J91">
        <v>2010</v>
      </c>
    </row>
    <row r="92" spans="1:10">
      <c r="A92">
        <f>COUNTIF(checklist!$A$2:$A$76,G92)</f>
        <v>1</v>
      </c>
      <c r="E92">
        <v>1</v>
      </c>
      <c r="F92" t="s">
        <v>688</v>
      </c>
      <c r="G92" t="s">
        <v>209</v>
      </c>
      <c r="H92" t="s">
        <v>315</v>
      </c>
      <c r="I92" t="s">
        <v>318</v>
      </c>
      <c r="J92">
        <v>2021</v>
      </c>
    </row>
    <row r="93" spans="1:10">
      <c r="A93">
        <f>COUNTIF(checklist!$A$2:$A$76,G93)</f>
        <v>1</v>
      </c>
      <c r="E93">
        <v>1</v>
      </c>
      <c r="F93" t="s">
        <v>687</v>
      </c>
      <c r="G93" t="s">
        <v>209</v>
      </c>
      <c r="H93" t="s">
        <v>315</v>
      </c>
      <c r="I93" t="s">
        <v>318</v>
      </c>
      <c r="J93">
        <v>2018</v>
      </c>
    </row>
    <row r="94" spans="1:10">
      <c r="A94">
        <f>COUNTIF(checklist!$A$2:$A$76,G94)</f>
        <v>1</v>
      </c>
      <c r="E94">
        <v>1</v>
      </c>
      <c r="F94" t="s">
        <v>680</v>
      </c>
      <c r="G94" t="s">
        <v>209</v>
      </c>
      <c r="H94" t="s">
        <v>315</v>
      </c>
      <c r="I94" t="s">
        <v>318</v>
      </c>
      <c r="J94">
        <v>2021</v>
      </c>
    </row>
    <row r="95" spans="1:10">
      <c r="A95">
        <f>COUNTIF(checklist!$A$2:$A$76,G95)</f>
        <v>1</v>
      </c>
      <c r="D95">
        <v>1</v>
      </c>
      <c r="E95">
        <v>1</v>
      </c>
      <c r="F95" t="s">
        <v>126</v>
      </c>
      <c r="G95" s="1" t="s">
        <v>189</v>
      </c>
      <c r="H95" s="4" t="s">
        <v>317</v>
      </c>
      <c r="I95" s="4" t="s">
        <v>318</v>
      </c>
      <c r="J95" s="4">
        <v>2012</v>
      </c>
    </row>
    <row r="96" spans="1:10">
      <c r="A96">
        <f>COUNTIF(checklist!$A$2:$A$76,G96)</f>
        <v>1</v>
      </c>
      <c r="E96">
        <v>1</v>
      </c>
      <c r="F96" t="s">
        <v>689</v>
      </c>
      <c r="G96" t="s">
        <v>189</v>
      </c>
      <c r="H96" t="s">
        <v>315</v>
      </c>
      <c r="I96" t="s">
        <v>313</v>
      </c>
      <c r="J96">
        <v>2019</v>
      </c>
    </row>
    <row r="97" spans="1:10">
      <c r="A97">
        <f>COUNTIF(checklist!$A$2:$A$76,G97)</f>
        <v>1</v>
      </c>
      <c r="E97">
        <v>1</v>
      </c>
      <c r="F97" t="s">
        <v>388</v>
      </c>
      <c r="G97" t="s">
        <v>189</v>
      </c>
      <c r="H97" t="s">
        <v>315</v>
      </c>
      <c r="I97" t="s">
        <v>314</v>
      </c>
      <c r="J97">
        <v>2017</v>
      </c>
    </row>
    <row r="98" spans="1:10">
      <c r="A98">
        <f>COUNTIF(checklist!$A$2:$A$76,G98)</f>
        <v>1</v>
      </c>
      <c r="D98">
        <v>1</v>
      </c>
      <c r="E98">
        <v>1</v>
      </c>
      <c r="F98" t="s">
        <v>691</v>
      </c>
      <c r="G98" s="1" t="s">
        <v>190</v>
      </c>
      <c r="H98" t="s">
        <v>317</v>
      </c>
      <c r="I98" t="s">
        <v>318</v>
      </c>
      <c r="J98">
        <v>2012</v>
      </c>
    </row>
    <row r="99" spans="1:10">
      <c r="A99">
        <f>COUNTIF(checklist!$A$2:$A$76,G99)</f>
        <v>1</v>
      </c>
      <c r="E99">
        <v>1</v>
      </c>
      <c r="F99" t="s">
        <v>697</v>
      </c>
      <c r="G99" t="s">
        <v>24</v>
      </c>
      <c r="H99" t="s">
        <v>315</v>
      </c>
      <c r="I99" t="s">
        <v>318</v>
      </c>
      <c r="J99">
        <v>2019</v>
      </c>
    </row>
    <row r="100" spans="1:10">
      <c r="A100">
        <f>COUNTIF(checklist!$A$2:$A$76,G100)</f>
        <v>1</v>
      </c>
      <c r="E100">
        <v>1</v>
      </c>
      <c r="F100" t="s">
        <v>271</v>
      </c>
      <c r="G100" t="s">
        <v>24</v>
      </c>
      <c r="H100" t="s">
        <v>315</v>
      </c>
      <c r="I100" t="s">
        <v>314</v>
      </c>
      <c r="J100">
        <v>2015</v>
      </c>
    </row>
    <row r="101" spans="1:10">
      <c r="A101">
        <f>COUNTIF(checklist!$A$2:$A$76,G101)</f>
        <v>1</v>
      </c>
      <c r="E101">
        <v>1</v>
      </c>
      <c r="F101" t="s">
        <v>1044</v>
      </c>
      <c r="G101" s="1" t="s">
        <v>24</v>
      </c>
      <c r="H101" t="s">
        <v>315</v>
      </c>
      <c r="I101" t="s">
        <v>318</v>
      </c>
      <c r="J101">
        <v>2015</v>
      </c>
    </row>
    <row r="102" spans="1:10">
      <c r="A102">
        <f>COUNTIF(checklist!$A$2:$A$76,G102)</f>
        <v>1</v>
      </c>
      <c r="E102">
        <v>1</v>
      </c>
      <c r="F102" t="s">
        <v>699</v>
      </c>
      <c r="G102" t="s">
        <v>24</v>
      </c>
      <c r="H102" t="s">
        <v>311</v>
      </c>
      <c r="I102" t="s">
        <v>311</v>
      </c>
      <c r="J102">
        <v>2015</v>
      </c>
    </row>
    <row r="103" spans="1:10">
      <c r="A103">
        <f>COUNTIF(checklist!$A$2:$A$76,G103)</f>
        <v>1</v>
      </c>
      <c r="E103">
        <v>1</v>
      </c>
      <c r="F103" t="s">
        <v>694</v>
      </c>
      <c r="G103" t="s">
        <v>24</v>
      </c>
      <c r="H103" t="s">
        <v>315</v>
      </c>
      <c r="I103" t="s">
        <v>318</v>
      </c>
      <c r="J103">
        <v>2021</v>
      </c>
    </row>
    <row r="104" spans="1:10">
      <c r="A104">
        <f>COUNTIF(checklist!$A$2:$A$76,G104)</f>
        <v>1</v>
      </c>
      <c r="E104">
        <v>1</v>
      </c>
      <c r="F104" t="s">
        <v>700</v>
      </c>
      <c r="G104" t="s">
        <v>24</v>
      </c>
      <c r="H104" t="s">
        <v>315</v>
      </c>
      <c r="I104" t="s">
        <v>314</v>
      </c>
      <c r="J104">
        <v>2011</v>
      </c>
    </row>
    <row r="105" spans="1:10">
      <c r="A105">
        <f>COUNTIF(checklist!$A$2:$A$76,G105)</f>
        <v>1</v>
      </c>
      <c r="E105">
        <v>1</v>
      </c>
      <c r="F105" t="s">
        <v>701</v>
      </c>
      <c r="G105" t="s">
        <v>24</v>
      </c>
      <c r="H105" t="s">
        <v>315</v>
      </c>
      <c r="I105" t="s">
        <v>314</v>
      </c>
      <c r="J105">
        <v>1996</v>
      </c>
    </row>
    <row r="106" spans="1:10">
      <c r="A106">
        <f>COUNTIF(checklist!$A$2:$A$76,G106)</f>
        <v>1</v>
      </c>
      <c r="E106">
        <v>1</v>
      </c>
      <c r="F106" t="s">
        <v>525</v>
      </c>
      <c r="G106" t="s">
        <v>24</v>
      </c>
      <c r="H106" t="s">
        <v>315</v>
      </c>
      <c r="I106" t="s">
        <v>322</v>
      </c>
      <c r="J106">
        <v>2022</v>
      </c>
    </row>
    <row r="107" spans="1:10">
      <c r="A107">
        <f>COUNTIF(checklist!$A$2:$A$76,G107)</f>
        <v>1</v>
      </c>
      <c r="E107">
        <v>1</v>
      </c>
      <c r="F107" t="s">
        <v>693</v>
      </c>
      <c r="G107" t="s">
        <v>24</v>
      </c>
      <c r="H107" t="s">
        <v>347</v>
      </c>
      <c r="I107" t="s">
        <v>322</v>
      </c>
      <c r="J107">
        <v>2016</v>
      </c>
    </row>
    <row r="108" spans="1:10">
      <c r="A108">
        <f>COUNTIF(checklist!$A$2:$A$76,G108)</f>
        <v>1</v>
      </c>
      <c r="E108">
        <v>1</v>
      </c>
      <c r="F108" t="s">
        <v>206</v>
      </c>
      <c r="G108" t="s">
        <v>24</v>
      </c>
      <c r="H108" t="s">
        <v>315</v>
      </c>
      <c r="I108" t="s">
        <v>318</v>
      </c>
      <c r="J108">
        <v>2019</v>
      </c>
    </row>
    <row r="109" spans="1:10">
      <c r="A109">
        <f>COUNTIF(checklist!$A$2:$A$76,G109)</f>
        <v>1</v>
      </c>
      <c r="E109">
        <v>1</v>
      </c>
      <c r="F109" t="s">
        <v>692</v>
      </c>
      <c r="G109" t="s">
        <v>24</v>
      </c>
      <c r="H109" t="s">
        <v>315</v>
      </c>
      <c r="I109" t="s">
        <v>318</v>
      </c>
      <c r="J109">
        <v>2021</v>
      </c>
    </row>
    <row r="110" spans="1:10">
      <c r="A110">
        <f>COUNTIF(checklist!$A$2:$A$76,G110)</f>
        <v>1</v>
      </c>
      <c r="E110">
        <v>1</v>
      </c>
      <c r="F110" t="s">
        <v>704</v>
      </c>
      <c r="G110" t="s">
        <v>24</v>
      </c>
      <c r="H110" t="s">
        <v>314</v>
      </c>
      <c r="I110" t="s">
        <v>314</v>
      </c>
      <c r="J110">
        <v>2015</v>
      </c>
    </row>
    <row r="111" spans="1:10">
      <c r="A111">
        <f>COUNTIF(checklist!$A$2:$A$76,G111)</f>
        <v>1</v>
      </c>
      <c r="E111">
        <v>1</v>
      </c>
      <c r="F111" t="s">
        <v>703</v>
      </c>
      <c r="G111" t="s">
        <v>24</v>
      </c>
      <c r="H111" t="s">
        <v>317</v>
      </c>
      <c r="I111" t="s">
        <v>318</v>
      </c>
      <c r="J111">
        <v>2019</v>
      </c>
    </row>
    <row r="112" spans="1:10">
      <c r="A112">
        <f>COUNTIF(checklist!$A$2:$A$76,G112)</f>
        <v>1</v>
      </c>
      <c r="E112">
        <v>1</v>
      </c>
      <c r="F112" t="s">
        <v>695</v>
      </c>
      <c r="G112" t="s">
        <v>24</v>
      </c>
      <c r="H112" t="s">
        <v>315</v>
      </c>
      <c r="I112" t="s">
        <v>314</v>
      </c>
      <c r="J112">
        <v>2019</v>
      </c>
    </row>
    <row r="113" spans="1:10">
      <c r="A113">
        <f>COUNTIF(checklist!$A$2:$A$76,G113)</f>
        <v>1</v>
      </c>
      <c r="E113">
        <v>1</v>
      </c>
      <c r="F113" t="s">
        <v>698</v>
      </c>
      <c r="G113" t="s">
        <v>24</v>
      </c>
      <c r="H113" t="s">
        <v>315</v>
      </c>
      <c r="I113" t="s">
        <v>322</v>
      </c>
      <c r="J113">
        <v>2016</v>
      </c>
    </row>
    <row r="114" spans="1:10">
      <c r="A114">
        <f>COUNTIF(checklist!$A$2:$A$76,G114)</f>
        <v>1</v>
      </c>
      <c r="E114">
        <v>1</v>
      </c>
      <c r="F114" t="s">
        <v>702</v>
      </c>
      <c r="G114" t="s">
        <v>24</v>
      </c>
      <c r="H114" t="s">
        <v>315</v>
      </c>
      <c r="I114" t="s">
        <v>313</v>
      </c>
      <c r="J114">
        <v>2011</v>
      </c>
    </row>
    <row r="115" spans="1:10">
      <c r="A115">
        <f>COUNTIF(checklist!$A$2:$A$76,G115)</f>
        <v>1</v>
      </c>
      <c r="E115">
        <v>1</v>
      </c>
      <c r="F115" t="s">
        <v>702</v>
      </c>
      <c r="G115" s="1" t="s">
        <v>24</v>
      </c>
      <c r="H115" t="s">
        <v>315</v>
      </c>
      <c r="I115" t="s">
        <v>313</v>
      </c>
      <c r="J115">
        <v>2015</v>
      </c>
    </row>
    <row r="116" spans="1:10">
      <c r="A116">
        <f>COUNTIF(checklist!$A$2:$A$76,G116)</f>
        <v>1</v>
      </c>
      <c r="E116">
        <v>1</v>
      </c>
      <c r="F116" t="s">
        <v>696</v>
      </c>
      <c r="G116" t="s">
        <v>24</v>
      </c>
      <c r="H116" t="s">
        <v>315</v>
      </c>
      <c r="I116" t="s">
        <v>314</v>
      </c>
      <c r="J116">
        <v>2019</v>
      </c>
    </row>
    <row r="117" spans="1:10">
      <c r="A117">
        <f>COUNTIF(checklist!$A$2:$A$76,G117)</f>
        <v>1</v>
      </c>
      <c r="D117">
        <v>1</v>
      </c>
      <c r="E117">
        <v>1</v>
      </c>
      <c r="F117" t="s">
        <v>691</v>
      </c>
      <c r="G117" s="1" t="s">
        <v>191</v>
      </c>
      <c r="H117" t="s">
        <v>315</v>
      </c>
      <c r="I117" t="s">
        <v>318</v>
      </c>
      <c r="J117">
        <v>2012</v>
      </c>
    </row>
    <row r="118" spans="1:10">
      <c r="A118">
        <f>COUNTIF(checklist!$A$2:$A$76,G118)</f>
        <v>1</v>
      </c>
      <c r="E118">
        <v>1</v>
      </c>
      <c r="F118" t="s">
        <v>707</v>
      </c>
      <c r="G118" t="s">
        <v>192</v>
      </c>
      <c r="H118" t="s">
        <v>322</v>
      </c>
      <c r="I118" t="s">
        <v>322</v>
      </c>
      <c r="J118">
        <v>2021</v>
      </c>
    </row>
    <row r="119" spans="1:10">
      <c r="A119">
        <f>COUNTIF(checklist!$A$2:$A$76,G119)</f>
        <v>1</v>
      </c>
      <c r="E119">
        <v>1</v>
      </c>
      <c r="F119" t="s">
        <v>192</v>
      </c>
      <c r="G119" t="s">
        <v>192</v>
      </c>
      <c r="H119" t="s">
        <v>315</v>
      </c>
      <c r="I119" t="s">
        <v>318</v>
      </c>
      <c r="J119">
        <v>2012</v>
      </c>
    </row>
    <row r="120" spans="1:10">
      <c r="A120">
        <f>COUNTIF(checklist!$A$2:$A$76,G120)</f>
        <v>1</v>
      </c>
      <c r="E120">
        <v>1</v>
      </c>
      <c r="F120" t="s">
        <v>710</v>
      </c>
      <c r="G120" t="s">
        <v>192</v>
      </c>
      <c r="H120" t="s">
        <v>315</v>
      </c>
      <c r="I120" t="s">
        <v>318</v>
      </c>
      <c r="J120">
        <v>2019</v>
      </c>
    </row>
    <row r="121" spans="1:10">
      <c r="A121">
        <f>COUNTIF(checklist!$A$2:$A$76,G121)</f>
        <v>1</v>
      </c>
      <c r="E121">
        <v>1</v>
      </c>
      <c r="F121" t="s">
        <v>1033</v>
      </c>
      <c r="G121" s="1" t="s">
        <v>192</v>
      </c>
      <c r="H121" t="s">
        <v>315</v>
      </c>
      <c r="I121" t="s">
        <v>318</v>
      </c>
      <c r="J121">
        <v>2019</v>
      </c>
    </row>
    <row r="122" spans="1:10">
      <c r="A122">
        <f>COUNTIF(checklist!$A$2:$A$76,G122)</f>
        <v>1</v>
      </c>
      <c r="E122">
        <v>1</v>
      </c>
      <c r="F122" t="s">
        <v>706</v>
      </c>
      <c r="G122" t="s">
        <v>192</v>
      </c>
      <c r="H122" t="s">
        <v>315</v>
      </c>
      <c r="I122" t="s">
        <v>318</v>
      </c>
      <c r="J122">
        <v>2021</v>
      </c>
    </row>
    <row r="123" spans="1:10">
      <c r="A123">
        <f>COUNTIF(checklist!$A$2:$A$76,G123)</f>
        <v>1</v>
      </c>
      <c r="E123">
        <v>1</v>
      </c>
      <c r="F123" t="s">
        <v>708</v>
      </c>
      <c r="G123" t="s">
        <v>192</v>
      </c>
      <c r="H123" t="s">
        <v>315</v>
      </c>
      <c r="I123" t="s">
        <v>318</v>
      </c>
      <c r="J123">
        <v>2021</v>
      </c>
    </row>
    <row r="124" spans="1:10">
      <c r="A124">
        <f>COUNTIF(checklist!$A$2:$A$76,G124)</f>
        <v>1</v>
      </c>
      <c r="E124">
        <v>1</v>
      </c>
      <c r="F124" t="s">
        <v>709</v>
      </c>
      <c r="G124" t="s">
        <v>192</v>
      </c>
      <c r="H124" t="s">
        <v>315</v>
      </c>
      <c r="I124" t="s">
        <v>318</v>
      </c>
      <c r="J124">
        <v>2015</v>
      </c>
    </row>
    <row r="125" spans="1:10">
      <c r="A125">
        <f>COUNTIF(checklist!$A$2:$A$76,G125)</f>
        <v>1</v>
      </c>
      <c r="E125">
        <v>1</v>
      </c>
      <c r="F125" t="s">
        <v>272</v>
      </c>
      <c r="G125" t="s">
        <v>192</v>
      </c>
      <c r="H125" t="s">
        <v>319</v>
      </c>
      <c r="I125" t="s">
        <v>318</v>
      </c>
      <c r="J125">
        <v>2009</v>
      </c>
    </row>
    <row r="126" spans="1:10">
      <c r="A126">
        <f>COUNTIF(checklist!$A$2:$A$76,G126)</f>
        <v>1</v>
      </c>
      <c r="E126">
        <v>1</v>
      </c>
      <c r="F126" t="s">
        <v>272</v>
      </c>
      <c r="G126" t="s">
        <v>192</v>
      </c>
      <c r="H126" t="s">
        <v>315</v>
      </c>
      <c r="I126" t="s">
        <v>318</v>
      </c>
      <c r="J126">
        <v>2015</v>
      </c>
    </row>
    <row r="127" spans="1:10">
      <c r="A127">
        <f>COUNTIF(checklist!$A$2:$A$76,G127)</f>
        <v>1</v>
      </c>
      <c r="E127">
        <v>1</v>
      </c>
      <c r="F127" t="s">
        <v>705</v>
      </c>
      <c r="G127" t="s">
        <v>192</v>
      </c>
      <c r="H127" t="s">
        <v>313</v>
      </c>
      <c r="I127" t="s">
        <v>318</v>
      </c>
      <c r="J127">
        <v>2021</v>
      </c>
    </row>
    <row r="128" spans="1:10">
      <c r="A128">
        <f>COUNTIF(checklist!$A$2:$A$76,G128)</f>
        <v>1</v>
      </c>
      <c r="E128">
        <v>1</v>
      </c>
      <c r="F128" t="s">
        <v>712</v>
      </c>
      <c r="G128" t="s">
        <v>12</v>
      </c>
      <c r="H128" t="s">
        <v>315</v>
      </c>
      <c r="I128" t="s">
        <v>318</v>
      </c>
      <c r="J128">
        <v>2012</v>
      </c>
    </row>
    <row r="129" spans="1:10">
      <c r="A129">
        <f>COUNTIF(checklist!$A$2:$A$76,G129)</f>
        <v>1</v>
      </c>
      <c r="E129">
        <v>1</v>
      </c>
      <c r="F129" t="s">
        <v>148</v>
      </c>
      <c r="G129" t="s">
        <v>12</v>
      </c>
      <c r="H129" t="s">
        <v>315</v>
      </c>
      <c r="I129" t="s">
        <v>322</v>
      </c>
      <c r="J129">
        <v>2021</v>
      </c>
    </row>
    <row r="130" spans="1:10">
      <c r="A130">
        <f>COUNTIF(checklist!$A$2:$A$76,G130)</f>
        <v>1</v>
      </c>
      <c r="E130">
        <v>1</v>
      </c>
      <c r="F130" t="s">
        <v>716</v>
      </c>
      <c r="G130" t="s">
        <v>12</v>
      </c>
      <c r="H130" t="s">
        <v>322</v>
      </c>
      <c r="I130" t="s">
        <v>322</v>
      </c>
      <c r="J130">
        <v>2011</v>
      </c>
    </row>
    <row r="131" spans="1:10">
      <c r="A131">
        <f>COUNTIF(checklist!$A$2:$A$76,G131)</f>
        <v>1</v>
      </c>
      <c r="E131">
        <v>1</v>
      </c>
      <c r="F131" t="s">
        <v>717</v>
      </c>
      <c r="G131" t="s">
        <v>12</v>
      </c>
      <c r="H131" t="s">
        <v>315</v>
      </c>
      <c r="I131" t="s">
        <v>318</v>
      </c>
      <c r="J131">
        <v>2012</v>
      </c>
    </row>
    <row r="132" spans="1:10">
      <c r="A132">
        <f>COUNTIF(checklist!$A$2:$A$76,G132)</f>
        <v>1</v>
      </c>
      <c r="E132">
        <v>1</v>
      </c>
      <c r="F132" t="s">
        <v>715</v>
      </c>
      <c r="G132" t="s">
        <v>12</v>
      </c>
      <c r="H132" t="s">
        <v>315</v>
      </c>
      <c r="I132" t="s">
        <v>318</v>
      </c>
      <c r="J132">
        <v>2011</v>
      </c>
    </row>
    <row r="133" spans="1:10">
      <c r="A133">
        <f>COUNTIF(checklist!$A$2:$A$76,G133)</f>
        <v>1</v>
      </c>
      <c r="E133">
        <v>1</v>
      </c>
      <c r="F133" t="s">
        <v>711</v>
      </c>
      <c r="G133" t="s">
        <v>12</v>
      </c>
      <c r="H133" t="s">
        <v>315</v>
      </c>
      <c r="I133" t="s">
        <v>314</v>
      </c>
      <c r="J133">
        <v>2018</v>
      </c>
    </row>
    <row r="134" spans="1:10">
      <c r="A134">
        <f>COUNTIF(checklist!$A$2:$A$76,G134)</f>
        <v>1</v>
      </c>
      <c r="E134">
        <v>1</v>
      </c>
      <c r="F134" t="s">
        <v>369</v>
      </c>
      <c r="G134" t="s">
        <v>12</v>
      </c>
      <c r="H134" t="s">
        <v>315</v>
      </c>
      <c r="I134" t="s">
        <v>322</v>
      </c>
      <c r="J134">
        <v>2021</v>
      </c>
    </row>
    <row r="135" spans="1:10">
      <c r="A135">
        <f>COUNTIF(checklist!$A$2:$A$76,G135)</f>
        <v>1</v>
      </c>
      <c r="E135">
        <v>1</v>
      </c>
      <c r="F135" t="s">
        <v>718</v>
      </c>
      <c r="G135" t="s">
        <v>12</v>
      </c>
      <c r="H135" t="s">
        <v>315</v>
      </c>
      <c r="I135" t="s">
        <v>318</v>
      </c>
      <c r="J135">
        <v>2008</v>
      </c>
    </row>
    <row r="136" spans="1:10">
      <c r="A136">
        <f>COUNTIF(checklist!$A$2:$A$76,G136)</f>
        <v>1</v>
      </c>
      <c r="E136">
        <v>1</v>
      </c>
      <c r="F136" t="s">
        <v>719</v>
      </c>
      <c r="G136" t="s">
        <v>12</v>
      </c>
      <c r="H136" t="s">
        <v>315</v>
      </c>
      <c r="I136" t="s">
        <v>318</v>
      </c>
      <c r="J136">
        <v>2018</v>
      </c>
    </row>
    <row r="137" spans="1:10">
      <c r="A137">
        <f>COUNTIF(checklist!$A$2:$A$76,G137)</f>
        <v>1</v>
      </c>
      <c r="E137">
        <v>1</v>
      </c>
      <c r="F137" t="s">
        <v>629</v>
      </c>
      <c r="G137" t="s">
        <v>12</v>
      </c>
      <c r="H137" t="s">
        <v>315</v>
      </c>
      <c r="I137" t="s">
        <v>318</v>
      </c>
      <c r="J137">
        <v>2021</v>
      </c>
    </row>
    <row r="138" spans="1:10">
      <c r="A138">
        <f>COUNTIF(checklist!$A$2:$A$76,G138)</f>
        <v>1</v>
      </c>
      <c r="E138">
        <v>1</v>
      </c>
      <c r="F138" t="s">
        <v>714</v>
      </c>
      <c r="G138" t="s">
        <v>12</v>
      </c>
      <c r="H138" t="s">
        <v>317</v>
      </c>
      <c r="I138" t="s">
        <v>318</v>
      </c>
      <c r="J138">
        <v>2010</v>
      </c>
    </row>
    <row r="139" spans="1:10">
      <c r="A139">
        <f>COUNTIF(checklist!$A$2:$A$76,G139)</f>
        <v>1</v>
      </c>
      <c r="E139">
        <v>1</v>
      </c>
      <c r="F139" t="s">
        <v>720</v>
      </c>
      <c r="G139" t="s">
        <v>12</v>
      </c>
      <c r="H139" t="s">
        <v>315</v>
      </c>
      <c r="I139" t="s">
        <v>322</v>
      </c>
      <c r="J139">
        <v>2018</v>
      </c>
    </row>
    <row r="140" spans="1:10">
      <c r="A140">
        <f>COUNTIF(checklist!$A$2:$A$76,G140)</f>
        <v>1</v>
      </c>
      <c r="E140">
        <v>1</v>
      </c>
      <c r="F140" t="s">
        <v>636</v>
      </c>
      <c r="G140" t="s">
        <v>12</v>
      </c>
      <c r="H140" t="s">
        <v>317</v>
      </c>
      <c r="I140" t="s">
        <v>318</v>
      </c>
      <c r="J140">
        <v>2012</v>
      </c>
    </row>
    <row r="141" spans="1:10">
      <c r="A141">
        <f>COUNTIF(checklist!$A$2:$A$76,G141)</f>
        <v>1</v>
      </c>
      <c r="E141">
        <v>1</v>
      </c>
      <c r="F141" t="s">
        <v>1051</v>
      </c>
      <c r="G141" s="1" t="s">
        <v>12</v>
      </c>
      <c r="H141" t="s">
        <v>315</v>
      </c>
      <c r="I141" t="s">
        <v>318</v>
      </c>
      <c r="J141">
        <v>2021</v>
      </c>
    </row>
    <row r="142" spans="1:10">
      <c r="A142">
        <f>COUNTIF(checklist!$A$2:$A$76,G142)</f>
        <v>1</v>
      </c>
      <c r="E142">
        <v>1</v>
      </c>
      <c r="F142" t="s">
        <v>713</v>
      </c>
      <c r="G142" t="s">
        <v>12</v>
      </c>
      <c r="H142" t="s">
        <v>315</v>
      </c>
      <c r="I142" t="s">
        <v>318</v>
      </c>
      <c r="J142">
        <v>2013</v>
      </c>
    </row>
    <row r="143" spans="1:10">
      <c r="A143">
        <f>COUNTIF(checklist!$A$2:$A$76,G143)</f>
        <v>1</v>
      </c>
      <c r="E143">
        <v>1</v>
      </c>
      <c r="F143" t="s">
        <v>722</v>
      </c>
      <c r="G143" t="s">
        <v>21</v>
      </c>
      <c r="H143" t="s">
        <v>315</v>
      </c>
      <c r="I143" t="s">
        <v>318</v>
      </c>
      <c r="J143">
        <v>2013</v>
      </c>
    </row>
    <row r="144" spans="1:10">
      <c r="A144">
        <f>COUNTIF(checklist!$A$2:$A$76,G144)</f>
        <v>1</v>
      </c>
      <c r="E144">
        <v>1</v>
      </c>
      <c r="F144" t="s">
        <v>721</v>
      </c>
      <c r="G144" t="s">
        <v>21</v>
      </c>
      <c r="H144" t="s">
        <v>315</v>
      </c>
      <c r="I144" t="s">
        <v>318</v>
      </c>
      <c r="J144">
        <v>2021</v>
      </c>
    </row>
    <row r="145" spans="1:10">
      <c r="A145">
        <f>COUNTIF(checklist!$A$2:$A$76,G145)</f>
        <v>1</v>
      </c>
      <c r="E145">
        <v>1</v>
      </c>
      <c r="F145" t="s">
        <v>723</v>
      </c>
      <c r="G145" t="s">
        <v>21</v>
      </c>
      <c r="H145" t="s">
        <v>315</v>
      </c>
      <c r="I145" t="s">
        <v>318</v>
      </c>
      <c r="J145">
        <v>2016</v>
      </c>
    </row>
    <row r="146" spans="1:10">
      <c r="A146">
        <f>COUNTIF(checklist!$A$2:$A$76,G146)</f>
        <v>1</v>
      </c>
      <c r="E146">
        <v>1</v>
      </c>
      <c r="F146" t="s">
        <v>708</v>
      </c>
      <c r="G146" t="s">
        <v>21</v>
      </c>
      <c r="H146" t="s">
        <v>315</v>
      </c>
      <c r="I146" t="s">
        <v>318</v>
      </c>
      <c r="J146">
        <v>2021</v>
      </c>
    </row>
    <row r="147" spans="1:10">
      <c r="A147">
        <f>COUNTIF(checklist!$A$2:$A$76,G147)</f>
        <v>1</v>
      </c>
      <c r="E147">
        <v>1</v>
      </c>
      <c r="F147" t="s">
        <v>724</v>
      </c>
      <c r="G147" t="s">
        <v>21</v>
      </c>
      <c r="H147" t="s">
        <v>322</v>
      </c>
      <c r="I147" t="s">
        <v>322</v>
      </c>
      <c r="J147">
        <v>2014</v>
      </c>
    </row>
    <row r="148" spans="1:10">
      <c r="A148">
        <f>COUNTIF(checklist!$A$2:$A$76,G148)</f>
        <v>1</v>
      </c>
      <c r="E148">
        <v>1</v>
      </c>
      <c r="F148" t="s">
        <v>725</v>
      </c>
      <c r="G148" t="s">
        <v>211</v>
      </c>
      <c r="H148" t="s">
        <v>315</v>
      </c>
      <c r="I148" t="s">
        <v>318</v>
      </c>
      <c r="J148">
        <v>2013</v>
      </c>
    </row>
    <row r="149" spans="1:10">
      <c r="A149">
        <f>COUNTIF(checklist!$A$2:$A$76,G149)</f>
        <v>1</v>
      </c>
      <c r="E149">
        <v>1</v>
      </c>
      <c r="F149" t="s">
        <v>726</v>
      </c>
      <c r="G149" t="s">
        <v>211</v>
      </c>
      <c r="H149" t="s">
        <v>315</v>
      </c>
      <c r="I149" t="s">
        <v>318</v>
      </c>
      <c r="J149">
        <v>2008</v>
      </c>
    </row>
    <row r="150" spans="1:10">
      <c r="A150">
        <f>COUNTIF(checklist!$A$2:$A$76,G150)</f>
        <v>1</v>
      </c>
      <c r="E150">
        <v>1</v>
      </c>
      <c r="F150" t="s">
        <v>1031</v>
      </c>
      <c r="G150" s="1" t="s">
        <v>211</v>
      </c>
      <c r="H150" t="s">
        <v>315</v>
      </c>
      <c r="I150" t="s">
        <v>313</v>
      </c>
      <c r="J150">
        <v>2010</v>
      </c>
    </row>
    <row r="151" spans="1:10">
      <c r="A151">
        <f>COUNTIF(checklist!$A$2:$A$76,G151)</f>
        <v>1</v>
      </c>
      <c r="E151">
        <v>1</v>
      </c>
      <c r="F151" t="s">
        <v>727</v>
      </c>
      <c r="G151" t="s">
        <v>212</v>
      </c>
      <c r="H151" t="s">
        <v>315</v>
      </c>
      <c r="I151" t="s">
        <v>318</v>
      </c>
      <c r="J151">
        <v>2020</v>
      </c>
    </row>
    <row r="152" spans="1:10">
      <c r="A152">
        <f>COUNTIF(checklist!$A$2:$A$76,G152)</f>
        <v>1</v>
      </c>
      <c r="E152">
        <v>1</v>
      </c>
      <c r="F152" t="s">
        <v>728</v>
      </c>
      <c r="G152" t="s">
        <v>193</v>
      </c>
      <c r="H152" t="s">
        <v>315</v>
      </c>
      <c r="I152" t="s">
        <v>318</v>
      </c>
      <c r="J152">
        <v>2022</v>
      </c>
    </row>
    <row r="153" spans="1:10">
      <c r="A153">
        <f>COUNTIF(checklist!$A$2:$A$76,G153)</f>
        <v>1</v>
      </c>
      <c r="E153">
        <v>1</v>
      </c>
      <c r="F153" t="s">
        <v>729</v>
      </c>
      <c r="G153" t="s">
        <v>214</v>
      </c>
      <c r="H153" t="s">
        <v>315</v>
      </c>
      <c r="I153" t="s">
        <v>318</v>
      </c>
      <c r="J153">
        <v>2019</v>
      </c>
    </row>
    <row r="154" spans="1:10">
      <c r="A154">
        <f>COUNTIF(checklist!$A$2:$A$76,G154)</f>
        <v>1</v>
      </c>
      <c r="E154">
        <v>1</v>
      </c>
      <c r="F154" t="s">
        <v>730</v>
      </c>
      <c r="G154" t="s">
        <v>215</v>
      </c>
      <c r="H154" t="s">
        <v>315</v>
      </c>
      <c r="I154" t="s">
        <v>318</v>
      </c>
      <c r="J154">
        <v>2022</v>
      </c>
    </row>
    <row r="155" spans="1:10">
      <c r="A155">
        <f>COUNTIF(checklist!$A$2:$A$76,G155)</f>
        <v>1</v>
      </c>
      <c r="E155">
        <v>1</v>
      </c>
      <c r="F155" t="s">
        <v>615</v>
      </c>
      <c r="G155" t="s">
        <v>215</v>
      </c>
      <c r="H155" t="s">
        <v>315</v>
      </c>
      <c r="I155" t="s">
        <v>318</v>
      </c>
      <c r="J155">
        <v>2016</v>
      </c>
    </row>
    <row r="156" spans="1:10">
      <c r="A156">
        <f>COUNTIF(checklist!$A$2:$A$76,G156)</f>
        <v>1</v>
      </c>
      <c r="C156">
        <v>1</v>
      </c>
      <c r="D156">
        <v>1</v>
      </c>
      <c r="E156">
        <v>1</v>
      </c>
      <c r="F156" t="s">
        <v>235</v>
      </c>
      <c r="G156" t="s">
        <v>216</v>
      </c>
      <c r="H156" t="s">
        <v>315</v>
      </c>
      <c r="I156" t="s">
        <v>318</v>
      </c>
      <c r="J156">
        <v>2020</v>
      </c>
    </row>
    <row r="157" spans="1:10">
      <c r="A157">
        <f>COUNTIF(checklist!$A$2:$A$76,G157)</f>
        <v>1</v>
      </c>
      <c r="E157">
        <v>1</v>
      </c>
      <c r="F157" t="s">
        <v>731</v>
      </c>
      <c r="G157" t="s">
        <v>216</v>
      </c>
      <c r="H157" t="s">
        <v>315</v>
      </c>
      <c r="I157" t="s">
        <v>322</v>
      </c>
      <c r="J157">
        <v>2015</v>
      </c>
    </row>
    <row r="158" spans="1:10">
      <c r="A158">
        <f>COUNTIF(checklist!$A$2:$A$76,G158)</f>
        <v>1</v>
      </c>
      <c r="E158">
        <v>1</v>
      </c>
      <c r="F158" t="s">
        <v>697</v>
      </c>
      <c r="G158" t="s">
        <v>33</v>
      </c>
      <c r="H158" t="s">
        <v>315</v>
      </c>
      <c r="I158" t="s">
        <v>318</v>
      </c>
      <c r="J158">
        <v>2019</v>
      </c>
    </row>
    <row r="159" spans="1:10">
      <c r="A159">
        <f>COUNTIF(checklist!$A$2:$A$76,G159)</f>
        <v>1</v>
      </c>
      <c r="E159">
        <v>1</v>
      </c>
      <c r="F159" t="s">
        <v>736</v>
      </c>
      <c r="G159" t="s">
        <v>33</v>
      </c>
      <c r="H159" t="s">
        <v>315</v>
      </c>
      <c r="I159" t="s">
        <v>318</v>
      </c>
      <c r="J159">
        <v>2020</v>
      </c>
    </row>
    <row r="160" spans="1:10">
      <c r="A160">
        <f>COUNTIF(checklist!$A$2:$A$76,G160)</f>
        <v>1</v>
      </c>
      <c r="E160">
        <v>1</v>
      </c>
      <c r="F160" t="s">
        <v>734</v>
      </c>
      <c r="G160" t="s">
        <v>33</v>
      </c>
      <c r="H160" t="s">
        <v>315</v>
      </c>
      <c r="I160" t="s">
        <v>318</v>
      </c>
      <c r="J160">
        <v>2021</v>
      </c>
    </row>
    <row r="161" spans="1:10">
      <c r="A161">
        <f>COUNTIF(checklist!$A$2:$A$76,G161)</f>
        <v>1</v>
      </c>
      <c r="E161">
        <v>1</v>
      </c>
      <c r="F161" t="s">
        <v>739</v>
      </c>
      <c r="G161" t="s">
        <v>33</v>
      </c>
      <c r="H161" t="s">
        <v>315</v>
      </c>
      <c r="I161" t="s">
        <v>318</v>
      </c>
      <c r="J161">
        <v>2021</v>
      </c>
    </row>
    <row r="162" spans="1:10">
      <c r="A162">
        <f>COUNTIF(checklist!$A$2:$A$76,G162)</f>
        <v>1</v>
      </c>
      <c r="E162">
        <v>1</v>
      </c>
      <c r="F162" t="s">
        <v>741</v>
      </c>
      <c r="G162" t="s">
        <v>33</v>
      </c>
      <c r="H162" t="s">
        <v>311</v>
      </c>
      <c r="I162" t="s">
        <v>311</v>
      </c>
      <c r="J162">
        <v>2017</v>
      </c>
    </row>
    <row r="163" spans="1:10">
      <c r="A163">
        <f>COUNTIF(checklist!$A$2:$A$76,G163)</f>
        <v>1</v>
      </c>
      <c r="E163">
        <v>1</v>
      </c>
      <c r="F163" t="s">
        <v>735</v>
      </c>
      <c r="G163" t="s">
        <v>33</v>
      </c>
      <c r="H163" t="s">
        <v>311</v>
      </c>
      <c r="I163" t="s">
        <v>311</v>
      </c>
      <c r="J163">
        <v>2012</v>
      </c>
    </row>
    <row r="164" spans="1:10">
      <c r="A164">
        <f>COUNTIF(checklist!$A$2:$A$76,G164)</f>
        <v>1</v>
      </c>
      <c r="E164">
        <v>1</v>
      </c>
      <c r="F164" t="s">
        <v>742</v>
      </c>
      <c r="G164" t="s">
        <v>33</v>
      </c>
      <c r="H164" t="s">
        <v>315</v>
      </c>
      <c r="I164" t="s">
        <v>318</v>
      </c>
      <c r="J164">
        <v>2015</v>
      </c>
    </row>
    <row r="165" spans="1:10">
      <c r="A165">
        <f>COUNTIF(checklist!$A$2:$A$76,G165)</f>
        <v>1</v>
      </c>
      <c r="E165">
        <v>1</v>
      </c>
      <c r="F165" t="s">
        <v>877</v>
      </c>
      <c r="G165" s="1" t="s">
        <v>33</v>
      </c>
      <c r="H165" t="s">
        <v>315</v>
      </c>
      <c r="I165" t="s">
        <v>322</v>
      </c>
      <c r="J165">
        <v>2018</v>
      </c>
    </row>
    <row r="166" spans="1:10">
      <c r="A166">
        <f>COUNTIF(checklist!$A$2:$A$76,G166)</f>
        <v>1</v>
      </c>
      <c r="E166">
        <v>1</v>
      </c>
      <c r="F166" t="s">
        <v>615</v>
      </c>
      <c r="G166" t="s">
        <v>33</v>
      </c>
      <c r="H166" t="s">
        <v>315</v>
      </c>
      <c r="I166" t="s">
        <v>318</v>
      </c>
      <c r="J166">
        <v>2020</v>
      </c>
    </row>
    <row r="167" spans="1:10">
      <c r="A167">
        <f>COUNTIF(checklist!$A$2:$A$76,G167)</f>
        <v>1</v>
      </c>
      <c r="E167">
        <v>1</v>
      </c>
      <c r="F167" t="s">
        <v>733</v>
      </c>
      <c r="G167" t="s">
        <v>33</v>
      </c>
      <c r="H167" t="s">
        <v>347</v>
      </c>
      <c r="I167" t="s">
        <v>322</v>
      </c>
      <c r="J167">
        <v>2013</v>
      </c>
    </row>
    <row r="168" spans="1:10">
      <c r="A168">
        <f>COUNTIF(checklist!$A$2:$A$76,G168)</f>
        <v>1</v>
      </c>
      <c r="E168">
        <v>1</v>
      </c>
      <c r="F168" t="s">
        <v>740</v>
      </c>
      <c r="G168" t="s">
        <v>33</v>
      </c>
      <c r="H168" t="s">
        <v>315</v>
      </c>
      <c r="I168" t="s">
        <v>318</v>
      </c>
      <c r="J168">
        <v>2016</v>
      </c>
    </row>
    <row r="169" spans="1:10">
      <c r="A169">
        <f>COUNTIF(checklist!$A$2:$A$76,G169)</f>
        <v>1</v>
      </c>
      <c r="E169">
        <v>1</v>
      </c>
      <c r="F169" t="s">
        <v>738</v>
      </c>
      <c r="G169" t="s">
        <v>33</v>
      </c>
      <c r="H169" t="s">
        <v>322</v>
      </c>
      <c r="I169" t="s">
        <v>322</v>
      </c>
      <c r="J169">
        <v>2011</v>
      </c>
    </row>
    <row r="170" spans="1:10">
      <c r="A170">
        <f>COUNTIF(checklist!$A$2:$A$76,G170)</f>
        <v>1</v>
      </c>
      <c r="E170">
        <v>1</v>
      </c>
      <c r="F170" t="s">
        <v>732</v>
      </c>
      <c r="G170" t="s">
        <v>33</v>
      </c>
      <c r="H170" t="s">
        <v>311</v>
      </c>
      <c r="I170" t="s">
        <v>311</v>
      </c>
      <c r="J170">
        <v>2020</v>
      </c>
    </row>
    <row r="171" spans="1:10">
      <c r="A171">
        <f>COUNTIF(checklist!$A$2:$A$76,G171)</f>
        <v>1</v>
      </c>
      <c r="E171">
        <v>1</v>
      </c>
      <c r="F171" t="s">
        <v>737</v>
      </c>
      <c r="G171" t="s">
        <v>33</v>
      </c>
      <c r="H171" t="s">
        <v>315</v>
      </c>
      <c r="I171" t="s">
        <v>313</v>
      </c>
      <c r="J171">
        <v>2018</v>
      </c>
    </row>
    <row r="172" spans="1:10">
      <c r="A172">
        <f>COUNTIF(checklist!$A$2:$A$76,G172)</f>
        <v>1</v>
      </c>
      <c r="E172">
        <v>1</v>
      </c>
      <c r="F172" t="s">
        <v>748</v>
      </c>
      <c r="G172" t="s">
        <v>194</v>
      </c>
      <c r="H172" t="s">
        <v>322</v>
      </c>
      <c r="I172" t="s">
        <v>322</v>
      </c>
      <c r="J172">
        <v>2015</v>
      </c>
    </row>
    <row r="173" spans="1:10">
      <c r="A173">
        <f>COUNTIF(checklist!$A$2:$A$76,G173)</f>
        <v>1</v>
      </c>
      <c r="E173">
        <v>1</v>
      </c>
      <c r="F173" t="s">
        <v>749</v>
      </c>
      <c r="G173" t="s">
        <v>194</v>
      </c>
      <c r="H173" t="s">
        <v>315</v>
      </c>
      <c r="I173" t="s">
        <v>318</v>
      </c>
      <c r="J173">
        <v>2010</v>
      </c>
    </row>
    <row r="174" spans="1:10">
      <c r="A174">
        <f>COUNTIF(checklist!$A$2:$A$76,G174)</f>
        <v>1</v>
      </c>
      <c r="E174">
        <v>1</v>
      </c>
      <c r="F174" t="s">
        <v>743</v>
      </c>
      <c r="G174" t="s">
        <v>194</v>
      </c>
      <c r="H174" t="s">
        <v>322</v>
      </c>
      <c r="I174" t="s">
        <v>322</v>
      </c>
      <c r="J174">
        <v>2016</v>
      </c>
    </row>
    <row r="175" spans="1:10">
      <c r="A175">
        <f>COUNTIF(checklist!$A$2:$A$76,G175)</f>
        <v>1</v>
      </c>
      <c r="E175">
        <v>1</v>
      </c>
      <c r="F175" t="s">
        <v>745</v>
      </c>
      <c r="G175" t="s">
        <v>194</v>
      </c>
      <c r="H175" t="s">
        <v>315</v>
      </c>
      <c r="I175" t="s">
        <v>318</v>
      </c>
      <c r="J175">
        <v>2017</v>
      </c>
    </row>
    <row r="176" spans="1:10">
      <c r="A176">
        <f>COUNTIF(checklist!$A$2:$A$76,G176)</f>
        <v>1</v>
      </c>
      <c r="E176">
        <v>1</v>
      </c>
      <c r="F176" t="s">
        <v>746</v>
      </c>
      <c r="G176" t="s">
        <v>194</v>
      </c>
      <c r="H176" t="s">
        <v>315</v>
      </c>
      <c r="I176" t="s">
        <v>318</v>
      </c>
      <c r="J176">
        <v>2010</v>
      </c>
    </row>
    <row r="177" spans="1:10">
      <c r="A177">
        <f>COUNTIF(checklist!$A$2:$A$76,G177)</f>
        <v>1</v>
      </c>
      <c r="E177">
        <v>1</v>
      </c>
      <c r="F177" t="s">
        <v>747</v>
      </c>
      <c r="G177" t="s">
        <v>194</v>
      </c>
      <c r="H177" t="s">
        <v>317</v>
      </c>
      <c r="I177" t="s">
        <v>318</v>
      </c>
      <c r="J177">
        <v>2017</v>
      </c>
    </row>
    <row r="178" spans="1:10">
      <c r="A178">
        <f>COUNTIF(checklist!$A$2:$A$76,G178)</f>
        <v>1</v>
      </c>
      <c r="E178">
        <v>1</v>
      </c>
      <c r="F178" t="s">
        <v>750</v>
      </c>
      <c r="G178" t="s">
        <v>194</v>
      </c>
      <c r="H178" t="s">
        <v>315</v>
      </c>
      <c r="I178" t="s">
        <v>318</v>
      </c>
      <c r="J178">
        <v>2019</v>
      </c>
    </row>
    <row r="179" spans="1:10">
      <c r="A179">
        <f>COUNTIF(checklist!$A$2:$A$76,G179)</f>
        <v>1</v>
      </c>
      <c r="E179">
        <v>1</v>
      </c>
      <c r="F179" t="s">
        <v>751</v>
      </c>
      <c r="G179" t="s">
        <v>194</v>
      </c>
      <c r="H179" t="s">
        <v>315</v>
      </c>
      <c r="I179" t="s">
        <v>318</v>
      </c>
      <c r="J179">
        <v>2021</v>
      </c>
    </row>
    <row r="180" spans="1:10">
      <c r="A180">
        <f>COUNTIF(checklist!$A$2:$A$76,G180)</f>
        <v>1</v>
      </c>
      <c r="E180">
        <v>1</v>
      </c>
      <c r="F180" t="s">
        <v>744</v>
      </c>
      <c r="G180" t="s">
        <v>194</v>
      </c>
      <c r="H180" t="s">
        <v>311</v>
      </c>
      <c r="I180" t="s">
        <v>311</v>
      </c>
      <c r="J180">
        <v>2017</v>
      </c>
    </row>
    <row r="181" spans="1:10">
      <c r="A181">
        <f>COUNTIF(checklist!$A$2:$A$76,G181)</f>
        <v>1</v>
      </c>
      <c r="D181">
        <v>1</v>
      </c>
      <c r="E181">
        <v>1</v>
      </c>
      <c r="F181" t="s">
        <v>403</v>
      </c>
      <c r="G181" t="s">
        <v>218</v>
      </c>
      <c r="H181" t="s">
        <v>315</v>
      </c>
      <c r="I181" t="s">
        <v>318</v>
      </c>
      <c r="J181">
        <v>2021</v>
      </c>
    </row>
    <row r="182" spans="1:10">
      <c r="A182">
        <f>COUNTIF(checklist!$A$2:$A$76,G182)</f>
        <v>1</v>
      </c>
      <c r="C182">
        <v>1</v>
      </c>
      <c r="E182">
        <v>1</v>
      </c>
      <c r="F182" t="s">
        <v>545</v>
      </c>
      <c r="G182" t="s">
        <v>182</v>
      </c>
      <c r="H182" t="s">
        <v>315</v>
      </c>
      <c r="I182" t="s">
        <v>318</v>
      </c>
      <c r="J182">
        <v>2020</v>
      </c>
    </row>
    <row r="183" spans="1:10">
      <c r="A183">
        <f>COUNTIF(checklist!$A$2:$A$76,G183)</f>
        <v>1</v>
      </c>
      <c r="B183">
        <v>1</v>
      </c>
      <c r="E183">
        <v>1</v>
      </c>
      <c r="F183" s="1" t="s">
        <v>265</v>
      </c>
      <c r="G183" s="1" t="s">
        <v>182</v>
      </c>
      <c r="H183" t="s">
        <v>317</v>
      </c>
      <c r="I183" t="s">
        <v>318</v>
      </c>
      <c r="J183">
        <v>2000</v>
      </c>
    </row>
    <row r="184" spans="1:10">
      <c r="A184">
        <f>COUNTIF(checklist!$A$2:$A$76,G184)</f>
        <v>1</v>
      </c>
      <c r="B184">
        <v>1</v>
      </c>
      <c r="E184">
        <v>1</v>
      </c>
      <c r="F184" t="s">
        <v>259</v>
      </c>
      <c r="G184" t="s">
        <v>182</v>
      </c>
      <c r="H184" t="s">
        <v>315</v>
      </c>
      <c r="I184" t="s">
        <v>318</v>
      </c>
      <c r="J184">
        <v>2010</v>
      </c>
    </row>
    <row r="185" spans="1:10">
      <c r="A185">
        <f>COUNTIF(checklist!$A$2:$A$76,G185)</f>
        <v>1</v>
      </c>
      <c r="E185">
        <v>1</v>
      </c>
      <c r="F185" t="s">
        <v>707</v>
      </c>
      <c r="G185" t="s">
        <v>182</v>
      </c>
      <c r="H185" t="s">
        <v>322</v>
      </c>
      <c r="I185" t="s">
        <v>322</v>
      </c>
      <c r="J185">
        <v>2020</v>
      </c>
    </row>
    <row r="186" spans="1:10">
      <c r="A186">
        <f>COUNTIF(checklist!$A$2:$A$76,G186)</f>
        <v>1</v>
      </c>
      <c r="E186">
        <v>1</v>
      </c>
      <c r="F186" t="s">
        <v>405</v>
      </c>
      <c r="G186" t="s">
        <v>182</v>
      </c>
      <c r="H186" t="s">
        <v>315</v>
      </c>
      <c r="I186" t="s">
        <v>314</v>
      </c>
      <c r="J186">
        <v>2011</v>
      </c>
    </row>
    <row r="187" spans="1:10">
      <c r="A187">
        <f>COUNTIF(checklist!$A$2:$A$76,G187)</f>
        <v>1</v>
      </c>
      <c r="E187">
        <v>1</v>
      </c>
      <c r="F187" t="s">
        <v>752</v>
      </c>
      <c r="G187" t="s">
        <v>182</v>
      </c>
      <c r="H187" t="s">
        <v>372</v>
      </c>
      <c r="I187" t="s">
        <v>311</v>
      </c>
      <c r="J187">
        <v>2019</v>
      </c>
    </row>
    <row r="188" spans="1:10">
      <c r="A188">
        <f>COUNTIF(checklist!$A$2:$A$76,G188)</f>
        <v>1</v>
      </c>
      <c r="E188">
        <v>1</v>
      </c>
      <c r="F188" t="s">
        <v>757</v>
      </c>
      <c r="G188" t="s">
        <v>182</v>
      </c>
      <c r="H188" t="s">
        <v>315</v>
      </c>
      <c r="I188" t="s">
        <v>322</v>
      </c>
      <c r="J188">
        <v>2010</v>
      </c>
    </row>
    <row r="189" spans="1:10">
      <c r="A189">
        <f>COUNTIF(checklist!$A$2:$A$76,G189)</f>
        <v>1</v>
      </c>
      <c r="E189">
        <v>1</v>
      </c>
      <c r="F189" t="s">
        <v>1025</v>
      </c>
      <c r="G189" s="1" t="s">
        <v>182</v>
      </c>
      <c r="H189" t="s">
        <v>315</v>
      </c>
      <c r="I189" t="s">
        <v>336</v>
      </c>
      <c r="J189">
        <v>2014</v>
      </c>
    </row>
    <row r="190" spans="1:10">
      <c r="A190">
        <f>COUNTIF(checklist!$A$2:$A$76,G190)</f>
        <v>1</v>
      </c>
      <c r="E190">
        <v>1</v>
      </c>
      <c r="F190" t="s">
        <v>756</v>
      </c>
      <c r="G190" t="s">
        <v>182</v>
      </c>
      <c r="H190" t="s">
        <v>317</v>
      </c>
      <c r="I190" t="s">
        <v>318</v>
      </c>
      <c r="J190">
        <v>2014</v>
      </c>
    </row>
    <row r="191" spans="1:10">
      <c r="A191">
        <f>COUNTIF(checklist!$A$2:$A$76,G191)</f>
        <v>1</v>
      </c>
      <c r="E191">
        <v>1</v>
      </c>
      <c r="F191" t="s">
        <v>754</v>
      </c>
      <c r="G191" t="s">
        <v>182</v>
      </c>
      <c r="H191" t="s">
        <v>315</v>
      </c>
      <c r="I191" t="s">
        <v>318</v>
      </c>
      <c r="J191">
        <v>2017</v>
      </c>
    </row>
    <row r="192" spans="1:10">
      <c r="A192">
        <f>COUNTIF(checklist!$A$2:$A$76,G192)</f>
        <v>1</v>
      </c>
      <c r="E192">
        <v>1</v>
      </c>
      <c r="F192" t="s">
        <v>758</v>
      </c>
      <c r="G192" t="s">
        <v>182</v>
      </c>
      <c r="H192" t="s">
        <v>315</v>
      </c>
      <c r="I192" t="s">
        <v>318</v>
      </c>
      <c r="J192">
        <v>2012</v>
      </c>
    </row>
    <row r="193" spans="1:10">
      <c r="A193">
        <f>COUNTIF(checklist!$A$2:$A$76,G193)</f>
        <v>1</v>
      </c>
      <c r="E193">
        <v>1</v>
      </c>
      <c r="F193" t="s">
        <v>1024</v>
      </c>
      <c r="G193" s="1" t="s">
        <v>182</v>
      </c>
      <c r="H193" t="s">
        <v>315</v>
      </c>
      <c r="I193" t="s">
        <v>313</v>
      </c>
      <c r="J193">
        <v>2011</v>
      </c>
    </row>
    <row r="194" spans="1:10">
      <c r="A194">
        <f>COUNTIF(checklist!$A$2:$A$76,G194)</f>
        <v>1</v>
      </c>
      <c r="E194">
        <v>1</v>
      </c>
      <c r="F194" t="s">
        <v>755</v>
      </c>
      <c r="G194" t="s">
        <v>182</v>
      </c>
      <c r="H194" t="s">
        <v>315</v>
      </c>
      <c r="I194" t="s">
        <v>314</v>
      </c>
      <c r="J194">
        <v>2010</v>
      </c>
    </row>
    <row r="195" spans="1:10">
      <c r="A195">
        <f>COUNTIF(checklist!$A$2:$A$76,G195)</f>
        <v>1</v>
      </c>
      <c r="E195">
        <v>1</v>
      </c>
      <c r="F195" t="s">
        <v>112</v>
      </c>
      <c r="G195" t="s">
        <v>182</v>
      </c>
      <c r="H195" t="s">
        <v>315</v>
      </c>
      <c r="I195" t="s">
        <v>313</v>
      </c>
      <c r="J195">
        <v>2021</v>
      </c>
    </row>
    <row r="196" spans="1:10">
      <c r="A196">
        <f>COUNTIF(checklist!$A$2:$A$76,G196)</f>
        <v>1</v>
      </c>
      <c r="E196">
        <v>1</v>
      </c>
      <c r="F196" t="s">
        <v>753</v>
      </c>
      <c r="G196" t="s">
        <v>182</v>
      </c>
      <c r="H196" t="s">
        <v>315</v>
      </c>
      <c r="I196" t="s">
        <v>318</v>
      </c>
      <c r="J196">
        <v>2015</v>
      </c>
    </row>
    <row r="197" spans="1:10">
      <c r="A197">
        <f>COUNTIF(checklist!$A$2:$A$76,G197)</f>
        <v>1</v>
      </c>
      <c r="E197">
        <v>1</v>
      </c>
      <c r="F197" t="s">
        <v>636</v>
      </c>
      <c r="G197" s="1" t="s">
        <v>182</v>
      </c>
      <c r="H197" t="s">
        <v>317</v>
      </c>
      <c r="I197" t="s">
        <v>318</v>
      </c>
      <c r="J197">
        <v>2011</v>
      </c>
    </row>
    <row r="198" spans="1:10">
      <c r="A198">
        <f>COUNTIF(checklist!$A$2:$A$76,G198)</f>
        <v>1</v>
      </c>
      <c r="E198">
        <v>1</v>
      </c>
      <c r="F198" t="s">
        <v>705</v>
      </c>
      <c r="G198" t="s">
        <v>182</v>
      </c>
      <c r="H198" t="s">
        <v>315</v>
      </c>
      <c r="I198" t="s">
        <v>318</v>
      </c>
      <c r="J198">
        <v>2021</v>
      </c>
    </row>
    <row r="199" spans="1:10">
      <c r="A199">
        <f>COUNTIF(checklist!$A$2:$A$76,G199)</f>
        <v>1</v>
      </c>
      <c r="E199">
        <v>1</v>
      </c>
      <c r="F199" t="s">
        <v>762</v>
      </c>
      <c r="G199" t="s">
        <v>152</v>
      </c>
      <c r="H199" t="s">
        <v>315</v>
      </c>
      <c r="I199" t="s">
        <v>318</v>
      </c>
      <c r="J199">
        <v>2013</v>
      </c>
    </row>
    <row r="200" spans="1:10">
      <c r="A200">
        <f>COUNTIF(checklist!$A$2:$A$76,G200)</f>
        <v>1</v>
      </c>
      <c r="E200">
        <v>1</v>
      </c>
      <c r="F200" t="s">
        <v>759</v>
      </c>
      <c r="G200" t="s">
        <v>152</v>
      </c>
      <c r="H200" t="s">
        <v>315</v>
      </c>
      <c r="I200" t="s">
        <v>314</v>
      </c>
      <c r="J200">
        <v>2017</v>
      </c>
    </row>
    <row r="201" spans="1:10">
      <c r="A201">
        <f>COUNTIF(checklist!$A$2:$A$76,G201)</f>
        <v>1</v>
      </c>
      <c r="E201">
        <v>1</v>
      </c>
      <c r="F201" t="s">
        <v>760</v>
      </c>
      <c r="G201" t="s">
        <v>152</v>
      </c>
      <c r="H201" t="s">
        <v>761</v>
      </c>
      <c r="I201" t="s">
        <v>761</v>
      </c>
      <c r="J201">
        <v>2017</v>
      </c>
    </row>
    <row r="202" spans="1:10">
      <c r="A202">
        <f>COUNTIF(checklist!$A$2:$A$76,G202)</f>
        <v>1</v>
      </c>
      <c r="E202">
        <v>1</v>
      </c>
      <c r="F202" t="s">
        <v>181</v>
      </c>
      <c r="G202" t="s">
        <v>152</v>
      </c>
      <c r="H202" t="s">
        <v>315</v>
      </c>
      <c r="I202" t="s">
        <v>318</v>
      </c>
      <c r="J202">
        <v>1992</v>
      </c>
    </row>
    <row r="203" spans="1:10">
      <c r="A203">
        <f>COUNTIF(checklist!$A$2:$A$76,G203)</f>
        <v>1</v>
      </c>
      <c r="C203">
        <v>1</v>
      </c>
      <c r="E203">
        <v>1</v>
      </c>
      <c r="F203" t="s">
        <v>763</v>
      </c>
      <c r="G203" t="s">
        <v>219</v>
      </c>
      <c r="H203" t="s">
        <v>315</v>
      </c>
      <c r="I203" t="s">
        <v>318</v>
      </c>
      <c r="J203">
        <v>2021</v>
      </c>
    </row>
    <row r="204" spans="1:10">
      <c r="A204">
        <f>COUNTIF(checklist!$A$2:$A$76,G204)</f>
        <v>1</v>
      </c>
      <c r="C204">
        <v>1</v>
      </c>
      <c r="E204">
        <v>1</v>
      </c>
      <c r="F204" t="s">
        <v>765</v>
      </c>
      <c r="G204" t="s">
        <v>186</v>
      </c>
      <c r="H204" t="s">
        <v>315</v>
      </c>
      <c r="I204" t="s">
        <v>318</v>
      </c>
      <c r="J204">
        <v>2021</v>
      </c>
    </row>
    <row r="205" spans="1:10">
      <c r="A205">
        <f>COUNTIF(checklist!$A$2:$A$76,G205)</f>
        <v>1</v>
      </c>
      <c r="D205">
        <v>1</v>
      </c>
      <c r="E205">
        <v>1</v>
      </c>
      <c r="F205" t="s">
        <v>145</v>
      </c>
      <c r="G205" s="1" t="s">
        <v>88</v>
      </c>
      <c r="H205" t="s">
        <v>329</v>
      </c>
      <c r="I205" t="s">
        <v>318</v>
      </c>
      <c r="J205">
        <v>2021</v>
      </c>
    </row>
    <row r="206" spans="1:10">
      <c r="A206">
        <f>COUNTIF(checklist!$A$2:$A$76,G206)</f>
        <v>1</v>
      </c>
      <c r="E206">
        <v>1</v>
      </c>
      <c r="F206" t="s">
        <v>746</v>
      </c>
      <c r="G206" t="s">
        <v>88</v>
      </c>
      <c r="H206" t="s">
        <v>315</v>
      </c>
      <c r="I206" t="s">
        <v>318</v>
      </c>
      <c r="J206">
        <v>2019</v>
      </c>
    </row>
    <row r="207" spans="1:10">
      <c r="A207">
        <f>COUNTIF(checklist!$A$2:$A$76,G207)</f>
        <v>1</v>
      </c>
      <c r="E207">
        <v>1</v>
      </c>
      <c r="F207" t="s">
        <v>770</v>
      </c>
      <c r="G207" t="s">
        <v>88</v>
      </c>
      <c r="H207" t="s">
        <v>315</v>
      </c>
      <c r="I207" t="s">
        <v>318</v>
      </c>
      <c r="J207">
        <v>2009</v>
      </c>
    </row>
    <row r="208" spans="1:10">
      <c r="A208">
        <f>COUNTIF(checklist!$A$2:$A$76,G208)</f>
        <v>1</v>
      </c>
      <c r="E208">
        <v>1</v>
      </c>
      <c r="F208" s="5" t="s">
        <v>771</v>
      </c>
      <c r="G208" t="s">
        <v>88</v>
      </c>
      <c r="H208" t="s">
        <v>315</v>
      </c>
      <c r="I208" t="s">
        <v>316</v>
      </c>
      <c r="J208">
        <v>2019</v>
      </c>
    </row>
    <row r="209" spans="1:10">
      <c r="A209">
        <f>COUNTIF(checklist!$A$2:$A$76,G209)</f>
        <v>1</v>
      </c>
      <c r="E209">
        <v>1</v>
      </c>
      <c r="F209" t="s">
        <v>769</v>
      </c>
      <c r="G209" t="s">
        <v>88</v>
      </c>
      <c r="H209" t="s">
        <v>315</v>
      </c>
      <c r="I209" t="s">
        <v>318</v>
      </c>
      <c r="J209">
        <v>2014</v>
      </c>
    </row>
    <row r="210" spans="1:10">
      <c r="A210">
        <f>COUNTIF(checklist!$A$2:$A$76,G210)</f>
        <v>1</v>
      </c>
      <c r="E210">
        <v>1</v>
      </c>
      <c r="F210" t="s">
        <v>153</v>
      </c>
      <c r="G210" t="s">
        <v>88</v>
      </c>
      <c r="H210" t="s">
        <v>315</v>
      </c>
      <c r="I210" t="s">
        <v>318</v>
      </c>
      <c r="J210">
        <v>2018</v>
      </c>
    </row>
    <row r="211" spans="1:10">
      <c r="A211">
        <f>COUNTIF(checklist!$A$2:$A$76,G211)</f>
        <v>1</v>
      </c>
      <c r="E211">
        <v>1</v>
      </c>
      <c r="F211" t="s">
        <v>767</v>
      </c>
      <c r="G211" t="s">
        <v>88</v>
      </c>
      <c r="H211" t="s">
        <v>315</v>
      </c>
      <c r="I211" t="s">
        <v>318</v>
      </c>
      <c r="J211">
        <v>2016</v>
      </c>
    </row>
    <row r="212" spans="1:10">
      <c r="A212">
        <f>COUNTIF(checklist!$A$2:$A$76,G212)</f>
        <v>1</v>
      </c>
      <c r="E212">
        <v>1</v>
      </c>
      <c r="F212" t="s">
        <v>768</v>
      </c>
      <c r="G212" t="s">
        <v>88</v>
      </c>
      <c r="H212" t="s">
        <v>315</v>
      </c>
      <c r="I212" t="s">
        <v>318</v>
      </c>
      <c r="J212">
        <v>2021</v>
      </c>
    </row>
    <row r="213" spans="1:10">
      <c r="A213">
        <f>COUNTIF(checklist!$A$2:$A$76,G213)</f>
        <v>1</v>
      </c>
      <c r="E213">
        <v>1</v>
      </c>
      <c r="F213" t="s">
        <v>773</v>
      </c>
      <c r="G213" t="s">
        <v>220</v>
      </c>
      <c r="H213" t="s">
        <v>315</v>
      </c>
      <c r="I213" t="s">
        <v>318</v>
      </c>
      <c r="J213">
        <v>2021</v>
      </c>
    </row>
    <row r="214" spans="1:10">
      <c r="A214">
        <f>COUNTIF(checklist!$A$2:$A$76,G214)</f>
        <v>1</v>
      </c>
      <c r="E214">
        <v>1</v>
      </c>
      <c r="F214" t="s">
        <v>697</v>
      </c>
      <c r="G214" t="s">
        <v>220</v>
      </c>
      <c r="H214" t="s">
        <v>315</v>
      </c>
      <c r="I214" t="s">
        <v>318</v>
      </c>
      <c r="J214">
        <v>2019</v>
      </c>
    </row>
    <row r="215" spans="1:10">
      <c r="A215">
        <f>COUNTIF(checklist!$A$2:$A$76,G215)</f>
        <v>1</v>
      </c>
      <c r="E215">
        <v>1</v>
      </c>
      <c r="F215" t="s">
        <v>774</v>
      </c>
      <c r="G215" t="s">
        <v>220</v>
      </c>
      <c r="H215" t="s">
        <v>315</v>
      </c>
      <c r="I215" t="s">
        <v>311</v>
      </c>
      <c r="J215">
        <v>2013</v>
      </c>
    </row>
    <row r="216" spans="1:10">
      <c r="A216">
        <f>COUNTIF(checklist!$A$2:$A$76,G216)</f>
        <v>1</v>
      </c>
      <c r="E216">
        <v>1</v>
      </c>
      <c r="F216" t="s">
        <v>747</v>
      </c>
      <c r="G216" t="s">
        <v>220</v>
      </c>
      <c r="H216" t="s">
        <v>317</v>
      </c>
      <c r="I216" t="s">
        <v>318</v>
      </c>
      <c r="J216">
        <v>2017</v>
      </c>
    </row>
    <row r="217" spans="1:10">
      <c r="A217">
        <f>COUNTIF(checklist!$A$2:$A$76,G217)</f>
        <v>1</v>
      </c>
      <c r="E217">
        <v>1</v>
      </c>
      <c r="F217" t="s">
        <v>369</v>
      </c>
      <c r="G217" t="s">
        <v>220</v>
      </c>
      <c r="H217" t="s">
        <v>315</v>
      </c>
      <c r="I217" t="s">
        <v>318</v>
      </c>
      <c r="J217">
        <v>2017</v>
      </c>
    </row>
    <row r="218" spans="1:10">
      <c r="A218">
        <f>COUNTIF(checklist!$A$2:$A$76,G218)</f>
        <v>1</v>
      </c>
      <c r="E218">
        <v>1</v>
      </c>
      <c r="F218" t="s">
        <v>775</v>
      </c>
      <c r="G218" t="s">
        <v>220</v>
      </c>
      <c r="H218" t="s">
        <v>315</v>
      </c>
      <c r="I218" t="s">
        <v>313</v>
      </c>
      <c r="J218">
        <v>2009</v>
      </c>
    </row>
    <row r="219" spans="1:10">
      <c r="A219">
        <f>COUNTIF(checklist!$A$2:$A$76,G219)</f>
        <v>1</v>
      </c>
      <c r="E219">
        <v>1</v>
      </c>
      <c r="F219" t="s">
        <v>767</v>
      </c>
      <c r="G219" t="s">
        <v>220</v>
      </c>
      <c r="H219" t="s">
        <v>315</v>
      </c>
      <c r="I219" t="s">
        <v>313</v>
      </c>
      <c r="J219">
        <v>2015</v>
      </c>
    </row>
    <row r="220" spans="1:10">
      <c r="A220">
        <f>COUNTIF(checklist!$A$2:$A$76,G220)</f>
        <v>1</v>
      </c>
      <c r="C220">
        <v>1</v>
      </c>
      <c r="E220">
        <v>1</v>
      </c>
      <c r="F220" t="s">
        <v>776</v>
      </c>
      <c r="G220" t="s">
        <v>39</v>
      </c>
      <c r="H220" t="s">
        <v>317</v>
      </c>
      <c r="I220" t="s">
        <v>318</v>
      </c>
      <c r="J220">
        <v>2020</v>
      </c>
    </row>
    <row r="221" spans="1:10">
      <c r="A221">
        <f>COUNTIF(checklist!$A$2:$A$76,G221)</f>
        <v>1</v>
      </c>
      <c r="E221">
        <v>1</v>
      </c>
      <c r="F221" t="s">
        <v>1021</v>
      </c>
      <c r="G221" s="1" t="s">
        <v>39</v>
      </c>
      <c r="H221" t="s">
        <v>315</v>
      </c>
      <c r="I221" t="s">
        <v>318</v>
      </c>
      <c r="J221">
        <v>2008</v>
      </c>
    </row>
    <row r="222" spans="1:10">
      <c r="A222">
        <f>COUNTIF(checklist!$A$2:$A$76,G222)</f>
        <v>1</v>
      </c>
      <c r="E222">
        <v>1</v>
      </c>
      <c r="F222" t="s">
        <v>778</v>
      </c>
      <c r="G222" t="s">
        <v>39</v>
      </c>
      <c r="H222" t="s">
        <v>317</v>
      </c>
      <c r="I222" t="s">
        <v>318</v>
      </c>
      <c r="J222">
        <v>2017</v>
      </c>
    </row>
    <row r="223" spans="1:10">
      <c r="A223">
        <f>COUNTIF(checklist!$A$2:$A$76,G223)</f>
        <v>1</v>
      </c>
      <c r="C223">
        <v>1</v>
      </c>
      <c r="D223">
        <v>1</v>
      </c>
      <c r="E223">
        <v>1</v>
      </c>
      <c r="F223" t="s">
        <v>79</v>
      </c>
      <c r="G223" t="s">
        <v>195</v>
      </c>
      <c r="H223" t="s">
        <v>315</v>
      </c>
      <c r="I223" t="s">
        <v>318</v>
      </c>
      <c r="J223">
        <v>2020</v>
      </c>
    </row>
    <row r="224" spans="1:10">
      <c r="A224">
        <f>COUNTIF(checklist!$A$2:$A$76,G224)</f>
        <v>1</v>
      </c>
      <c r="B224">
        <v>1</v>
      </c>
      <c r="E224">
        <v>1</v>
      </c>
      <c r="F224" s="1" t="s">
        <v>275</v>
      </c>
      <c r="G224" s="1" t="s">
        <v>195</v>
      </c>
      <c r="H224" t="s">
        <v>315</v>
      </c>
      <c r="I224" t="s">
        <v>318</v>
      </c>
      <c r="J224">
        <v>2000</v>
      </c>
    </row>
    <row r="225" spans="1:10">
      <c r="A225">
        <f>COUNTIF(checklist!$A$2:$A$76,G225)</f>
        <v>1</v>
      </c>
      <c r="E225">
        <v>1</v>
      </c>
      <c r="F225" t="s">
        <v>284</v>
      </c>
      <c r="G225" t="s">
        <v>195</v>
      </c>
      <c r="H225" t="s">
        <v>317</v>
      </c>
      <c r="I225" t="s">
        <v>314</v>
      </c>
      <c r="J225">
        <v>2021</v>
      </c>
    </row>
    <row r="226" spans="1:10">
      <c r="A226">
        <f>COUNTIF(checklist!$A$2:$A$76,G226)</f>
        <v>1</v>
      </c>
      <c r="E226">
        <v>1</v>
      </c>
      <c r="F226" t="s">
        <v>785</v>
      </c>
      <c r="G226" t="s">
        <v>195</v>
      </c>
      <c r="H226" t="s">
        <v>315</v>
      </c>
      <c r="I226" t="s">
        <v>311</v>
      </c>
      <c r="J226">
        <v>2013</v>
      </c>
    </row>
    <row r="227" spans="1:10">
      <c r="A227">
        <f>COUNTIF(checklist!$A$2:$A$76,G227)</f>
        <v>1</v>
      </c>
      <c r="E227">
        <v>1</v>
      </c>
      <c r="F227" t="s">
        <v>625</v>
      </c>
      <c r="G227" t="s">
        <v>195</v>
      </c>
      <c r="H227" t="s">
        <v>311</v>
      </c>
      <c r="I227" t="s">
        <v>311</v>
      </c>
      <c r="J227">
        <v>2015</v>
      </c>
    </row>
    <row r="228" spans="1:10">
      <c r="A228">
        <f>COUNTIF(checklist!$A$2:$A$76,G228)</f>
        <v>1</v>
      </c>
      <c r="E228">
        <v>1</v>
      </c>
      <c r="F228" t="s">
        <v>780</v>
      </c>
      <c r="G228" t="s">
        <v>195</v>
      </c>
      <c r="H228" t="s">
        <v>315</v>
      </c>
      <c r="I228" t="s">
        <v>313</v>
      </c>
      <c r="J228">
        <v>2015</v>
      </c>
    </row>
    <row r="229" spans="1:10">
      <c r="A229">
        <f>COUNTIF(checklist!$A$2:$A$76,G229)</f>
        <v>1</v>
      </c>
      <c r="E229">
        <v>1</v>
      </c>
      <c r="F229" t="s">
        <v>781</v>
      </c>
      <c r="G229" t="s">
        <v>195</v>
      </c>
      <c r="H229" t="s">
        <v>323</v>
      </c>
      <c r="I229" t="s">
        <v>322</v>
      </c>
      <c r="J229">
        <v>2018</v>
      </c>
    </row>
    <row r="230" spans="1:10">
      <c r="A230">
        <f>COUNTIF(checklist!$A$2:$A$76,G230)</f>
        <v>1</v>
      </c>
      <c r="E230">
        <v>1</v>
      </c>
      <c r="F230" t="s">
        <v>630</v>
      </c>
      <c r="G230" t="s">
        <v>195</v>
      </c>
      <c r="H230" t="s">
        <v>315</v>
      </c>
      <c r="I230" t="s">
        <v>318</v>
      </c>
      <c r="J230">
        <v>2015</v>
      </c>
    </row>
    <row r="231" spans="1:10">
      <c r="A231">
        <f>COUNTIF(checklist!$A$2:$A$76,G231)</f>
        <v>1</v>
      </c>
      <c r="E231">
        <v>1</v>
      </c>
      <c r="F231" t="s">
        <v>782</v>
      </c>
      <c r="G231" t="s">
        <v>195</v>
      </c>
      <c r="H231" t="s">
        <v>315</v>
      </c>
      <c r="I231" t="s">
        <v>313</v>
      </c>
      <c r="J231">
        <v>2020</v>
      </c>
    </row>
    <row r="232" spans="1:10">
      <c r="A232">
        <f>COUNTIF(checklist!$A$2:$A$76,G232)</f>
        <v>1</v>
      </c>
      <c r="E232">
        <v>1</v>
      </c>
      <c r="F232" t="s">
        <v>637</v>
      </c>
      <c r="G232" t="s">
        <v>195</v>
      </c>
      <c r="H232" t="s">
        <v>311</v>
      </c>
      <c r="I232" t="s">
        <v>311</v>
      </c>
      <c r="J232">
        <v>2021</v>
      </c>
    </row>
    <row r="233" spans="1:10">
      <c r="A233">
        <f>COUNTIF(checklist!$A$2:$A$76,G233)</f>
        <v>1</v>
      </c>
      <c r="E233">
        <v>1</v>
      </c>
      <c r="F233" t="s">
        <v>783</v>
      </c>
      <c r="G233" t="s">
        <v>195</v>
      </c>
      <c r="H233" t="s">
        <v>315</v>
      </c>
      <c r="I233" t="s">
        <v>314</v>
      </c>
      <c r="J233">
        <v>2021</v>
      </c>
    </row>
    <row r="234" spans="1:10">
      <c r="A234">
        <f>COUNTIF(checklist!$A$2:$A$76,G234)</f>
        <v>1</v>
      </c>
      <c r="E234">
        <v>1</v>
      </c>
      <c r="F234" t="s">
        <v>784</v>
      </c>
      <c r="G234" t="s">
        <v>195</v>
      </c>
      <c r="H234" t="s">
        <v>315</v>
      </c>
      <c r="I234" t="s">
        <v>314</v>
      </c>
      <c r="J234">
        <v>2020</v>
      </c>
    </row>
    <row r="235" spans="1:10">
      <c r="A235">
        <f>COUNTIF(checklist!$A$2:$A$76,G235)</f>
        <v>1</v>
      </c>
      <c r="E235">
        <v>1</v>
      </c>
      <c r="F235" t="s">
        <v>779</v>
      </c>
      <c r="G235" t="s">
        <v>195</v>
      </c>
      <c r="H235" t="s">
        <v>311</v>
      </c>
      <c r="I235" t="s">
        <v>311</v>
      </c>
      <c r="J235">
        <v>2019</v>
      </c>
    </row>
    <row r="236" spans="1:10">
      <c r="A236">
        <f>COUNTIF(checklist!$A$2:$A$76,G236)</f>
        <v>1</v>
      </c>
      <c r="E236">
        <v>1</v>
      </c>
      <c r="F236" t="s">
        <v>786</v>
      </c>
      <c r="G236" t="s">
        <v>196</v>
      </c>
      <c r="H236" t="s">
        <v>315</v>
      </c>
      <c r="I236" t="s">
        <v>318</v>
      </c>
      <c r="J236">
        <v>2017</v>
      </c>
    </row>
    <row r="237" spans="1:10">
      <c r="A237">
        <f>COUNTIF(checklist!$A$2:$A$76,G237)</f>
        <v>1</v>
      </c>
      <c r="E237">
        <v>1</v>
      </c>
      <c r="F237" t="s">
        <v>691</v>
      </c>
      <c r="G237" t="s">
        <v>196</v>
      </c>
      <c r="H237" t="s">
        <v>315</v>
      </c>
      <c r="I237" t="s">
        <v>318</v>
      </c>
      <c r="J237">
        <v>2009</v>
      </c>
    </row>
    <row r="238" spans="1:10">
      <c r="A238">
        <f>COUNTIF(checklist!$A$2:$A$76,G238)</f>
        <v>1</v>
      </c>
      <c r="D238">
        <v>1</v>
      </c>
      <c r="E238">
        <v>1</v>
      </c>
      <c r="F238" t="s">
        <v>102</v>
      </c>
      <c r="G238" t="s">
        <v>51</v>
      </c>
      <c r="H238" t="s">
        <v>315</v>
      </c>
      <c r="I238" t="s">
        <v>341</v>
      </c>
      <c r="J238">
        <v>2015</v>
      </c>
    </row>
    <row r="239" spans="1:10">
      <c r="A239">
        <f>COUNTIF(checklist!$A$2:$A$76,G239)</f>
        <v>1</v>
      </c>
      <c r="E239">
        <v>1</v>
      </c>
      <c r="F239" t="s">
        <v>790</v>
      </c>
      <c r="G239" t="s">
        <v>51</v>
      </c>
      <c r="H239" t="s">
        <v>315</v>
      </c>
      <c r="I239" t="s">
        <v>318</v>
      </c>
      <c r="J239">
        <v>2015</v>
      </c>
    </row>
    <row r="240" spans="1:10">
      <c r="A240">
        <f>COUNTIF(checklist!$A$2:$A$76,G240)</f>
        <v>1</v>
      </c>
      <c r="E240">
        <v>1</v>
      </c>
      <c r="F240" t="s">
        <v>748</v>
      </c>
      <c r="G240" t="s">
        <v>51</v>
      </c>
      <c r="H240" t="s">
        <v>322</v>
      </c>
      <c r="I240" t="s">
        <v>322</v>
      </c>
      <c r="J240">
        <v>2015</v>
      </c>
    </row>
    <row r="241" spans="1:10">
      <c r="A241">
        <f>COUNTIF(checklist!$A$2:$A$76,G241)</f>
        <v>1</v>
      </c>
      <c r="E241">
        <v>1</v>
      </c>
      <c r="F241" t="s">
        <v>793</v>
      </c>
      <c r="G241" t="s">
        <v>51</v>
      </c>
      <c r="H241" t="s">
        <v>315</v>
      </c>
      <c r="I241" t="s">
        <v>311</v>
      </c>
      <c r="J241">
        <v>2016</v>
      </c>
    </row>
    <row r="242" spans="1:10">
      <c r="A242">
        <f>COUNTIF(checklist!$A$2:$A$76,G242)</f>
        <v>1</v>
      </c>
      <c r="E242">
        <v>1</v>
      </c>
      <c r="F242" t="s">
        <v>792</v>
      </c>
      <c r="G242" t="s">
        <v>51</v>
      </c>
      <c r="H242" t="s">
        <v>311</v>
      </c>
      <c r="I242" t="s">
        <v>311</v>
      </c>
      <c r="J242">
        <v>2013</v>
      </c>
    </row>
    <row r="243" spans="1:10">
      <c r="A243">
        <f>COUNTIF(checklist!$A$2:$A$76,G243)</f>
        <v>1</v>
      </c>
      <c r="E243">
        <v>1</v>
      </c>
      <c r="F243" t="s">
        <v>791</v>
      </c>
      <c r="G243" t="s">
        <v>51</v>
      </c>
      <c r="H243" t="s">
        <v>315</v>
      </c>
      <c r="I243" t="s">
        <v>318</v>
      </c>
      <c r="J243">
        <v>2017</v>
      </c>
    </row>
    <row r="244" spans="1:10">
      <c r="A244">
        <f>COUNTIF(checklist!$A$2:$A$76,G244)</f>
        <v>1</v>
      </c>
      <c r="E244">
        <v>1</v>
      </c>
      <c r="F244" s="5" t="s">
        <v>789</v>
      </c>
      <c r="G244" t="s">
        <v>51</v>
      </c>
      <c r="H244" t="s">
        <v>315</v>
      </c>
      <c r="I244" t="s">
        <v>318</v>
      </c>
      <c r="J244">
        <v>2019</v>
      </c>
    </row>
    <row r="245" spans="1:10">
      <c r="A245">
        <f>COUNTIF(checklist!$A$2:$A$76,G245)</f>
        <v>1</v>
      </c>
      <c r="E245">
        <v>1</v>
      </c>
      <c r="F245" t="s">
        <v>787</v>
      </c>
      <c r="G245" t="s">
        <v>51</v>
      </c>
      <c r="H245" t="s">
        <v>315</v>
      </c>
      <c r="I245" t="s">
        <v>311</v>
      </c>
      <c r="J245">
        <v>2011</v>
      </c>
    </row>
    <row r="246" spans="1:10">
      <c r="A246">
        <f>COUNTIF(checklist!$A$2:$A$76,G246)</f>
        <v>1</v>
      </c>
      <c r="E246">
        <v>1</v>
      </c>
      <c r="F246" t="s">
        <v>77</v>
      </c>
      <c r="G246" t="s">
        <v>51</v>
      </c>
      <c r="H246" t="s">
        <v>315</v>
      </c>
      <c r="I246" t="s">
        <v>318</v>
      </c>
      <c r="J246">
        <v>2013</v>
      </c>
    </row>
    <row r="247" spans="1:10">
      <c r="A247">
        <f>COUNTIF(checklist!$A$2:$A$76,G247)</f>
        <v>1</v>
      </c>
      <c r="E247">
        <v>1</v>
      </c>
      <c r="F247" t="s">
        <v>795</v>
      </c>
      <c r="G247" t="s">
        <v>51</v>
      </c>
      <c r="H247" t="s">
        <v>315</v>
      </c>
      <c r="I247" t="s">
        <v>318</v>
      </c>
      <c r="J247">
        <v>2012</v>
      </c>
    </row>
    <row r="248" spans="1:10">
      <c r="A248">
        <f>COUNTIF(checklist!$A$2:$A$76,G248)</f>
        <v>1</v>
      </c>
      <c r="E248">
        <v>1</v>
      </c>
      <c r="F248" t="s">
        <v>788</v>
      </c>
      <c r="G248" t="s">
        <v>51</v>
      </c>
      <c r="H248" t="s">
        <v>315</v>
      </c>
      <c r="I248" t="s">
        <v>318</v>
      </c>
      <c r="J248">
        <v>2019</v>
      </c>
    </row>
    <row r="249" spans="1:10">
      <c r="A249">
        <f>COUNTIF(checklist!$A$2:$A$76,G249)</f>
        <v>1</v>
      </c>
      <c r="E249">
        <v>1</v>
      </c>
      <c r="F249" t="s">
        <v>794</v>
      </c>
      <c r="G249" t="s">
        <v>51</v>
      </c>
      <c r="H249" t="s">
        <v>315</v>
      </c>
      <c r="I249" t="s">
        <v>311</v>
      </c>
      <c r="J249">
        <v>2014</v>
      </c>
    </row>
    <row r="250" spans="1:10">
      <c r="A250">
        <f>COUNTIF(checklist!$A$2:$A$76,G250)</f>
        <v>1</v>
      </c>
      <c r="E250">
        <v>1</v>
      </c>
      <c r="F250" t="s">
        <v>746</v>
      </c>
      <c r="G250" t="s">
        <v>197</v>
      </c>
      <c r="H250" t="s">
        <v>315</v>
      </c>
      <c r="I250" t="s">
        <v>318</v>
      </c>
      <c r="J250">
        <v>2020</v>
      </c>
    </row>
    <row r="251" spans="1:10">
      <c r="A251">
        <f>COUNTIF(checklist!$A$2:$A$76,G251)</f>
        <v>1</v>
      </c>
      <c r="E251">
        <v>1</v>
      </c>
      <c r="F251" t="s">
        <v>798</v>
      </c>
      <c r="G251" t="s">
        <v>199</v>
      </c>
      <c r="H251" t="s">
        <v>319</v>
      </c>
      <c r="I251" t="s">
        <v>362</v>
      </c>
      <c r="J251">
        <v>2019</v>
      </c>
    </row>
    <row r="252" spans="1:10">
      <c r="A252">
        <f>COUNTIF(checklist!$A$2:$A$76,G252)</f>
        <v>1</v>
      </c>
      <c r="E252">
        <v>1</v>
      </c>
      <c r="F252" t="s">
        <v>801</v>
      </c>
      <c r="G252" t="s">
        <v>199</v>
      </c>
      <c r="H252" t="s">
        <v>329</v>
      </c>
      <c r="I252" t="s">
        <v>318</v>
      </c>
      <c r="J252">
        <v>2016</v>
      </c>
    </row>
    <row r="253" spans="1:10">
      <c r="A253">
        <f>COUNTIF(checklist!$A$2:$A$76,G253)</f>
        <v>1</v>
      </c>
      <c r="E253">
        <v>1</v>
      </c>
      <c r="F253" t="s">
        <v>799</v>
      </c>
      <c r="G253" t="s">
        <v>199</v>
      </c>
      <c r="H253" t="s">
        <v>315</v>
      </c>
      <c r="I253" t="s">
        <v>313</v>
      </c>
      <c r="J253">
        <v>2016</v>
      </c>
    </row>
    <row r="254" spans="1:10">
      <c r="A254">
        <f>COUNTIF(checklist!$A$2:$A$76,G254)</f>
        <v>1</v>
      </c>
      <c r="E254">
        <v>1</v>
      </c>
      <c r="F254" t="s">
        <v>800</v>
      </c>
      <c r="G254" t="s">
        <v>199</v>
      </c>
      <c r="H254" t="s">
        <v>315</v>
      </c>
      <c r="I254" t="s">
        <v>362</v>
      </c>
      <c r="J254">
        <v>2013</v>
      </c>
    </row>
    <row r="255" spans="1:10">
      <c r="A255">
        <f>COUNTIF(checklist!$A$2:$A$76,G255)</f>
        <v>1</v>
      </c>
      <c r="E255">
        <v>1</v>
      </c>
      <c r="F255" t="s">
        <v>797</v>
      </c>
      <c r="G255" t="s">
        <v>199</v>
      </c>
      <c r="H255" t="s">
        <v>315</v>
      </c>
      <c r="I255" t="s">
        <v>313</v>
      </c>
      <c r="J255">
        <v>2021</v>
      </c>
    </row>
    <row r="256" spans="1:10">
      <c r="A256">
        <f>COUNTIF(checklist!$A$2:$A$76,G256)</f>
        <v>1</v>
      </c>
      <c r="D256">
        <v>1</v>
      </c>
      <c r="E256">
        <v>1</v>
      </c>
      <c r="F256" t="s">
        <v>53</v>
      </c>
      <c r="G256" t="s">
        <v>222</v>
      </c>
      <c r="H256" t="s">
        <v>315</v>
      </c>
      <c r="I256" t="s">
        <v>318</v>
      </c>
      <c r="J256">
        <v>2011</v>
      </c>
    </row>
    <row r="257" spans="1:10">
      <c r="A257">
        <f>COUNTIF(checklist!$A$2:$A$76,G257)</f>
        <v>1</v>
      </c>
      <c r="D257">
        <v>1</v>
      </c>
      <c r="E257">
        <v>1</v>
      </c>
      <c r="F257" t="s">
        <v>462</v>
      </c>
      <c r="G257" s="1" t="s">
        <v>222</v>
      </c>
      <c r="H257" t="s">
        <v>315</v>
      </c>
      <c r="I257" t="s">
        <v>314</v>
      </c>
      <c r="J257">
        <v>2017</v>
      </c>
    </row>
    <row r="258" spans="1:10">
      <c r="A258">
        <f>COUNTIF(checklist!$A$2:$A$76,G258)</f>
        <v>1</v>
      </c>
      <c r="D258">
        <v>1</v>
      </c>
      <c r="E258">
        <v>1</v>
      </c>
      <c r="F258" t="s">
        <v>818</v>
      </c>
      <c r="G258" s="1" t="s">
        <v>222</v>
      </c>
      <c r="H258" t="s">
        <v>315</v>
      </c>
      <c r="I258" t="s">
        <v>322</v>
      </c>
      <c r="J258">
        <v>2013</v>
      </c>
    </row>
    <row r="259" spans="1:10">
      <c r="A259">
        <f>COUNTIF(checklist!$A$2:$A$76,G259)</f>
        <v>1</v>
      </c>
      <c r="D259">
        <v>1</v>
      </c>
      <c r="E259">
        <v>1</v>
      </c>
      <c r="F259" t="s">
        <v>28</v>
      </c>
      <c r="G259" s="1" t="s">
        <v>222</v>
      </c>
      <c r="H259" s="4" t="s">
        <v>315</v>
      </c>
      <c r="I259" s="4" t="s">
        <v>313</v>
      </c>
      <c r="J259">
        <v>2018</v>
      </c>
    </row>
    <row r="260" spans="1:10">
      <c r="A260">
        <f>COUNTIF(checklist!$A$2:$A$76,G260)</f>
        <v>1</v>
      </c>
      <c r="D260">
        <v>1</v>
      </c>
      <c r="E260">
        <v>1</v>
      </c>
      <c r="F260" t="s">
        <v>18</v>
      </c>
      <c r="G260" s="1" t="s">
        <v>222</v>
      </c>
      <c r="H260" t="s">
        <v>315</v>
      </c>
      <c r="I260" t="s">
        <v>322</v>
      </c>
      <c r="J260">
        <v>2015</v>
      </c>
    </row>
    <row r="261" spans="1:10">
      <c r="A261">
        <f>COUNTIF(checklist!$A$2:$A$76,G261)</f>
        <v>1</v>
      </c>
      <c r="D261">
        <v>1</v>
      </c>
      <c r="E261">
        <v>1</v>
      </c>
      <c r="F261" t="s">
        <v>71</v>
      </c>
      <c r="G261" s="1" t="s">
        <v>222</v>
      </c>
      <c r="H261" t="s">
        <v>315</v>
      </c>
      <c r="I261" t="s">
        <v>318</v>
      </c>
      <c r="J261">
        <v>2020</v>
      </c>
    </row>
    <row r="262" spans="1:10">
      <c r="A262">
        <f>COUNTIF(checklist!$A$2:$A$76,G262)</f>
        <v>1</v>
      </c>
      <c r="B262">
        <v>1</v>
      </c>
      <c r="E262">
        <v>1</v>
      </c>
      <c r="F262" s="1" t="s">
        <v>252</v>
      </c>
      <c r="G262" s="1" t="s">
        <v>222</v>
      </c>
      <c r="H262" t="s">
        <v>316</v>
      </c>
      <c r="I262" t="s">
        <v>318</v>
      </c>
      <c r="J262">
        <v>2008</v>
      </c>
    </row>
    <row r="263" spans="1:10">
      <c r="A263">
        <f>COUNTIF(checklist!$A$2:$A$76,G263)</f>
        <v>1</v>
      </c>
      <c r="B263">
        <v>1</v>
      </c>
      <c r="E263">
        <v>1</v>
      </c>
      <c r="F263" t="s">
        <v>804</v>
      </c>
      <c r="G263" t="s">
        <v>222</v>
      </c>
      <c r="H263" t="s">
        <v>315</v>
      </c>
      <c r="I263" t="s">
        <v>318</v>
      </c>
      <c r="J263">
        <v>2021</v>
      </c>
    </row>
    <row r="264" spans="1:10">
      <c r="A264">
        <f>COUNTIF(checklist!$A$2:$A$76,G264)</f>
        <v>1</v>
      </c>
      <c r="B264">
        <v>1</v>
      </c>
      <c r="E264">
        <v>1</v>
      </c>
      <c r="F264" s="1" t="s">
        <v>248</v>
      </c>
      <c r="G264" s="1" t="s">
        <v>222</v>
      </c>
      <c r="H264" t="s">
        <v>322</v>
      </c>
      <c r="I264" t="s">
        <v>322</v>
      </c>
      <c r="J264">
        <v>2010</v>
      </c>
    </row>
    <row r="265" spans="1:10">
      <c r="A265">
        <f>COUNTIF(checklist!$A$2:$A$76,G265)</f>
        <v>1</v>
      </c>
      <c r="B265">
        <v>1</v>
      </c>
      <c r="E265">
        <v>1</v>
      </c>
      <c r="F265" t="s">
        <v>290</v>
      </c>
      <c r="G265" t="s">
        <v>222</v>
      </c>
      <c r="H265" t="s">
        <v>315</v>
      </c>
      <c r="I265" t="s">
        <v>314</v>
      </c>
      <c r="J265">
        <v>2008</v>
      </c>
    </row>
    <row r="266" spans="1:10">
      <c r="A266">
        <f>COUNTIF(checklist!$A$2:$A$76,G266)</f>
        <v>1</v>
      </c>
      <c r="B266">
        <v>1</v>
      </c>
      <c r="E266">
        <v>1</v>
      </c>
      <c r="F266" t="s">
        <v>257</v>
      </c>
      <c r="G266" t="s">
        <v>222</v>
      </c>
      <c r="H266" t="s">
        <v>315</v>
      </c>
      <c r="I266" t="s">
        <v>318</v>
      </c>
      <c r="J266">
        <v>2019</v>
      </c>
    </row>
    <row r="267" spans="1:10">
      <c r="A267">
        <f>COUNTIF(checklist!$A$2:$A$76,G267)</f>
        <v>1</v>
      </c>
      <c r="B267">
        <v>1</v>
      </c>
      <c r="E267">
        <v>1</v>
      </c>
      <c r="F267" s="1" t="s">
        <v>260</v>
      </c>
      <c r="G267" s="1" t="s">
        <v>222</v>
      </c>
      <c r="H267" t="s">
        <v>322</v>
      </c>
      <c r="I267" t="s">
        <v>322</v>
      </c>
      <c r="J267">
        <v>2019</v>
      </c>
    </row>
    <row r="268" spans="1:10">
      <c r="A268">
        <f>COUNTIF(checklist!$A$2:$A$76,G268)</f>
        <v>1</v>
      </c>
      <c r="B268">
        <v>1</v>
      </c>
      <c r="E268">
        <v>1</v>
      </c>
      <c r="F268" t="s">
        <v>270</v>
      </c>
      <c r="G268" t="s">
        <v>222</v>
      </c>
      <c r="H268" t="s">
        <v>314</v>
      </c>
      <c r="I268" t="s">
        <v>314</v>
      </c>
      <c r="J268">
        <v>2017</v>
      </c>
    </row>
    <row r="269" spans="1:10">
      <c r="A269">
        <f>COUNTIF(checklist!$A$2:$A$76,G269)</f>
        <v>1</v>
      </c>
      <c r="E269">
        <v>1</v>
      </c>
      <c r="F269" t="s">
        <v>810</v>
      </c>
      <c r="G269" s="1" t="s">
        <v>222</v>
      </c>
      <c r="H269" t="s">
        <v>315</v>
      </c>
      <c r="I269" t="s">
        <v>318</v>
      </c>
      <c r="J269">
        <v>2019</v>
      </c>
    </row>
    <row r="270" spans="1:10">
      <c r="A270">
        <f>COUNTIF(checklist!$A$2:$A$76,G270)</f>
        <v>1</v>
      </c>
      <c r="E270">
        <v>1</v>
      </c>
      <c r="F270" t="s">
        <v>846</v>
      </c>
      <c r="G270" s="1" t="s">
        <v>222</v>
      </c>
      <c r="H270" t="s">
        <v>315</v>
      </c>
      <c r="I270" t="s">
        <v>318</v>
      </c>
      <c r="J270">
        <v>2011</v>
      </c>
    </row>
    <row r="271" spans="1:10">
      <c r="A271">
        <f>COUNTIF(checklist!$A$2:$A$76,G271)</f>
        <v>1</v>
      </c>
      <c r="E271">
        <v>1</v>
      </c>
      <c r="F271" t="s">
        <v>1041</v>
      </c>
      <c r="G271" s="1" t="s">
        <v>222</v>
      </c>
      <c r="H271" t="s">
        <v>315</v>
      </c>
      <c r="I271" t="s">
        <v>318</v>
      </c>
      <c r="J271">
        <v>2013</v>
      </c>
    </row>
    <row r="272" spans="1:10">
      <c r="A272">
        <f>COUNTIF(checklist!$A$2:$A$76,G272)</f>
        <v>1</v>
      </c>
      <c r="E272">
        <v>1</v>
      </c>
      <c r="F272" t="s">
        <v>837</v>
      </c>
      <c r="G272" s="1" t="s">
        <v>222</v>
      </c>
      <c r="H272" t="s">
        <v>315</v>
      </c>
      <c r="I272" t="s">
        <v>318</v>
      </c>
      <c r="J272">
        <v>2012</v>
      </c>
    </row>
    <row r="273" spans="1:10">
      <c r="A273">
        <f>COUNTIF(checklist!$A$2:$A$76,G273)</f>
        <v>1</v>
      </c>
      <c r="E273">
        <v>1</v>
      </c>
      <c r="F273" t="s">
        <v>822</v>
      </c>
      <c r="G273" s="1" t="s">
        <v>222</v>
      </c>
      <c r="H273" t="s">
        <v>315</v>
      </c>
      <c r="I273" t="s">
        <v>318</v>
      </c>
      <c r="J273">
        <v>2018</v>
      </c>
    </row>
    <row r="274" spans="1:10">
      <c r="A274">
        <f>COUNTIF(checklist!$A$2:$A$76,G274)</f>
        <v>1</v>
      </c>
      <c r="E274">
        <v>1</v>
      </c>
      <c r="F274" t="s">
        <v>848</v>
      </c>
      <c r="G274" s="1" t="s">
        <v>222</v>
      </c>
      <c r="H274" t="s">
        <v>315</v>
      </c>
      <c r="I274" t="s">
        <v>318</v>
      </c>
      <c r="J274">
        <v>2021</v>
      </c>
    </row>
    <row r="275" spans="1:10">
      <c r="A275">
        <f>COUNTIF(checklist!$A$2:$A$76,G275)</f>
        <v>1</v>
      </c>
      <c r="E275">
        <v>1</v>
      </c>
      <c r="F275" t="s">
        <v>827</v>
      </c>
      <c r="G275" s="1" t="s">
        <v>222</v>
      </c>
      <c r="H275" t="s">
        <v>315</v>
      </c>
      <c r="I275" t="s">
        <v>318</v>
      </c>
      <c r="J275">
        <v>2017</v>
      </c>
    </row>
    <row r="276" spans="1:10">
      <c r="A276">
        <f>COUNTIF(checklist!$A$2:$A$76,G276)</f>
        <v>1</v>
      </c>
      <c r="E276">
        <v>1</v>
      </c>
      <c r="F276" t="s">
        <v>824</v>
      </c>
      <c r="G276" s="1" t="s">
        <v>222</v>
      </c>
      <c r="H276" t="s">
        <v>315</v>
      </c>
      <c r="I276" t="s">
        <v>314</v>
      </c>
      <c r="J276">
        <v>2012</v>
      </c>
    </row>
    <row r="277" spans="1:10">
      <c r="A277">
        <f>COUNTIF(checklist!$A$2:$A$76,G277)</f>
        <v>1</v>
      </c>
      <c r="E277">
        <v>1</v>
      </c>
      <c r="F277" t="s">
        <v>836</v>
      </c>
      <c r="G277" s="1" t="s">
        <v>222</v>
      </c>
      <c r="H277" t="s">
        <v>315</v>
      </c>
      <c r="I277" t="s">
        <v>314</v>
      </c>
      <c r="J277">
        <v>2021</v>
      </c>
    </row>
    <row r="278" spans="1:10">
      <c r="A278">
        <f>COUNTIF(checklist!$A$2:$A$76,G278)</f>
        <v>1</v>
      </c>
      <c r="E278">
        <v>1</v>
      </c>
      <c r="F278" s="5" t="s">
        <v>819</v>
      </c>
      <c r="G278" s="1" t="s">
        <v>222</v>
      </c>
      <c r="H278" t="s">
        <v>327</v>
      </c>
      <c r="I278" t="s">
        <v>311</v>
      </c>
      <c r="J278">
        <v>2011</v>
      </c>
    </row>
    <row r="279" spans="1:10">
      <c r="A279">
        <f>COUNTIF(checklist!$A$2:$A$76,G279)</f>
        <v>1</v>
      </c>
      <c r="E279">
        <v>1</v>
      </c>
      <c r="F279" s="5" t="s">
        <v>812</v>
      </c>
      <c r="G279" s="1" t="s">
        <v>222</v>
      </c>
      <c r="H279" t="s">
        <v>311</v>
      </c>
      <c r="I279" t="s">
        <v>311</v>
      </c>
      <c r="J279">
        <v>2019</v>
      </c>
    </row>
    <row r="280" spans="1:10">
      <c r="A280">
        <f>COUNTIF(checklist!$A$2:$A$76,G280)</f>
        <v>1</v>
      </c>
      <c r="E280">
        <v>1</v>
      </c>
      <c r="F280" t="s">
        <v>562</v>
      </c>
      <c r="G280" s="1" t="s">
        <v>222</v>
      </c>
      <c r="H280" t="s">
        <v>315</v>
      </c>
      <c r="I280" t="s">
        <v>318</v>
      </c>
      <c r="J280">
        <v>2019</v>
      </c>
    </row>
    <row r="281" spans="1:10">
      <c r="A281">
        <f>COUNTIF(checklist!$A$2:$A$76,G281)</f>
        <v>1</v>
      </c>
      <c r="E281">
        <v>1</v>
      </c>
      <c r="F281" s="5" t="s">
        <v>811</v>
      </c>
      <c r="G281" s="1" t="s">
        <v>222</v>
      </c>
      <c r="H281" t="s">
        <v>315</v>
      </c>
      <c r="I281" t="s">
        <v>322</v>
      </c>
      <c r="J281">
        <v>2021</v>
      </c>
    </row>
    <row r="282" spans="1:10">
      <c r="A282">
        <f>COUNTIF(checklist!$A$2:$A$76,G282)</f>
        <v>1</v>
      </c>
      <c r="E282">
        <v>1</v>
      </c>
      <c r="F282" t="s">
        <v>806</v>
      </c>
      <c r="G282" t="s">
        <v>222</v>
      </c>
      <c r="H282" t="s">
        <v>315</v>
      </c>
      <c r="I282" t="s">
        <v>322</v>
      </c>
      <c r="J282">
        <v>2012</v>
      </c>
    </row>
    <row r="283" spans="1:10">
      <c r="A283">
        <f>COUNTIF(checklist!$A$2:$A$76,G283)</f>
        <v>1</v>
      </c>
      <c r="E283">
        <v>1</v>
      </c>
      <c r="F283" t="s">
        <v>820</v>
      </c>
      <c r="G283" s="1" t="s">
        <v>222</v>
      </c>
      <c r="H283" t="s">
        <v>315</v>
      </c>
      <c r="I283" t="s">
        <v>314</v>
      </c>
      <c r="J283">
        <v>2019</v>
      </c>
    </row>
    <row r="284" spans="1:10">
      <c r="A284">
        <f>COUNTIF(checklist!$A$2:$A$76,G284)</f>
        <v>1</v>
      </c>
      <c r="E284">
        <v>1</v>
      </c>
      <c r="F284" t="s">
        <v>33</v>
      </c>
      <c r="G284" t="s">
        <v>222</v>
      </c>
      <c r="H284" t="s">
        <v>315</v>
      </c>
      <c r="I284" t="s">
        <v>314</v>
      </c>
      <c r="J284">
        <v>2020</v>
      </c>
    </row>
    <row r="285" spans="1:10">
      <c r="A285">
        <f>COUNTIF(checklist!$A$2:$A$76,G285)</f>
        <v>1</v>
      </c>
      <c r="E285">
        <v>1</v>
      </c>
      <c r="F285" t="s">
        <v>847</v>
      </c>
      <c r="G285" s="1" t="s">
        <v>222</v>
      </c>
      <c r="H285" t="s">
        <v>315</v>
      </c>
      <c r="I285" t="s">
        <v>318</v>
      </c>
      <c r="J285">
        <v>2013</v>
      </c>
    </row>
    <row r="286" spans="1:10">
      <c r="A286">
        <f>COUNTIF(checklist!$A$2:$A$76,G286)</f>
        <v>1</v>
      </c>
      <c r="E286">
        <v>1</v>
      </c>
      <c r="F286" t="s">
        <v>796</v>
      </c>
      <c r="G286" t="s">
        <v>222</v>
      </c>
      <c r="H286" t="s">
        <v>315</v>
      </c>
      <c r="I286" t="s">
        <v>318</v>
      </c>
      <c r="J286">
        <v>2018</v>
      </c>
    </row>
    <row r="287" spans="1:10">
      <c r="A287">
        <f>COUNTIF(checklist!$A$2:$A$76,G287)</f>
        <v>1</v>
      </c>
      <c r="E287">
        <v>1</v>
      </c>
      <c r="F287" t="s">
        <v>807</v>
      </c>
      <c r="G287" t="s">
        <v>222</v>
      </c>
      <c r="H287" t="s">
        <v>315</v>
      </c>
      <c r="I287" t="s">
        <v>318</v>
      </c>
      <c r="J287">
        <v>2018</v>
      </c>
    </row>
    <row r="288" spans="1:10">
      <c r="A288">
        <f>COUNTIF(checklist!$A$2:$A$76,G288)</f>
        <v>1</v>
      </c>
      <c r="E288">
        <v>1</v>
      </c>
      <c r="F288" t="s">
        <v>801</v>
      </c>
      <c r="G288" s="1" t="s">
        <v>222</v>
      </c>
      <c r="H288" t="s">
        <v>315</v>
      </c>
      <c r="I288" t="s">
        <v>318</v>
      </c>
      <c r="J288">
        <v>2016</v>
      </c>
    </row>
    <row r="289" spans="1:10">
      <c r="A289">
        <f>COUNTIF(checklist!$A$2:$A$76,G289)</f>
        <v>1</v>
      </c>
      <c r="E289">
        <v>1</v>
      </c>
      <c r="F289" t="s">
        <v>277</v>
      </c>
      <c r="G289" s="1" t="s">
        <v>222</v>
      </c>
      <c r="H289" t="s">
        <v>315</v>
      </c>
      <c r="I289" t="s">
        <v>336</v>
      </c>
      <c r="J289">
        <v>2010</v>
      </c>
    </row>
    <row r="290" spans="1:10">
      <c r="A290">
        <f>COUNTIF(checklist!$A$2:$A$76,G290)</f>
        <v>1</v>
      </c>
      <c r="E290">
        <v>1</v>
      </c>
      <c r="F290" t="s">
        <v>635</v>
      </c>
      <c r="G290" s="1" t="s">
        <v>222</v>
      </c>
      <c r="H290" t="s">
        <v>315</v>
      </c>
      <c r="I290" t="s">
        <v>318</v>
      </c>
      <c r="J290">
        <v>2021</v>
      </c>
    </row>
    <row r="291" spans="1:10">
      <c r="A291">
        <f>COUNTIF(checklist!$A$2:$A$76,G291)</f>
        <v>1</v>
      </c>
      <c r="E291">
        <v>1</v>
      </c>
      <c r="F291" t="s">
        <v>838</v>
      </c>
      <c r="G291" s="1" t="s">
        <v>222</v>
      </c>
      <c r="H291" t="s">
        <v>315</v>
      </c>
      <c r="I291" t="s">
        <v>318</v>
      </c>
      <c r="J291">
        <v>2016</v>
      </c>
    </row>
    <row r="292" spans="1:10">
      <c r="A292">
        <f>COUNTIF(checklist!$A$2:$A$76,G292)</f>
        <v>1</v>
      </c>
      <c r="E292">
        <v>1</v>
      </c>
      <c r="F292" t="s">
        <v>825</v>
      </c>
      <c r="G292" s="1" t="s">
        <v>222</v>
      </c>
      <c r="H292" t="s">
        <v>826</v>
      </c>
      <c r="I292" t="s">
        <v>322</v>
      </c>
      <c r="J292">
        <v>2011</v>
      </c>
    </row>
    <row r="293" spans="1:10">
      <c r="A293">
        <f>COUNTIF(checklist!$A$2:$A$76,G293)</f>
        <v>1</v>
      </c>
      <c r="E293">
        <v>1</v>
      </c>
      <c r="F293" t="s">
        <v>808</v>
      </c>
      <c r="G293" t="s">
        <v>222</v>
      </c>
      <c r="H293" t="s">
        <v>315</v>
      </c>
      <c r="I293" t="s">
        <v>318</v>
      </c>
      <c r="J293">
        <v>2021</v>
      </c>
    </row>
    <row r="294" spans="1:10">
      <c r="A294">
        <f>COUNTIF(checklist!$A$2:$A$76,G294)</f>
        <v>1</v>
      </c>
      <c r="E294">
        <v>1</v>
      </c>
      <c r="F294" t="s">
        <v>814</v>
      </c>
      <c r="G294" s="1" t="s">
        <v>222</v>
      </c>
      <c r="H294" t="s">
        <v>315</v>
      </c>
      <c r="I294" t="s">
        <v>322</v>
      </c>
      <c r="J294">
        <v>2011</v>
      </c>
    </row>
    <row r="295" spans="1:10">
      <c r="A295">
        <f>COUNTIF(checklist!$A$2:$A$76,G295)</f>
        <v>1</v>
      </c>
      <c r="E295">
        <v>1</v>
      </c>
      <c r="F295" t="s">
        <v>832</v>
      </c>
      <c r="G295" s="1" t="s">
        <v>222</v>
      </c>
      <c r="H295" t="s">
        <v>315</v>
      </c>
      <c r="I295" t="s">
        <v>322</v>
      </c>
      <c r="J295">
        <v>2009</v>
      </c>
    </row>
    <row r="296" spans="1:10">
      <c r="A296">
        <f>COUNTIF(checklist!$A$2:$A$76,G296)</f>
        <v>1</v>
      </c>
      <c r="E296">
        <v>1</v>
      </c>
      <c r="F296" t="s">
        <v>816</v>
      </c>
      <c r="G296" s="1" t="s">
        <v>222</v>
      </c>
      <c r="H296" t="s">
        <v>315</v>
      </c>
      <c r="I296" t="s">
        <v>318</v>
      </c>
      <c r="J296">
        <v>2010</v>
      </c>
    </row>
    <row r="297" spans="1:10">
      <c r="A297">
        <f>COUNTIF(checklist!$A$2:$A$76,G297)</f>
        <v>1</v>
      </c>
      <c r="E297">
        <v>1</v>
      </c>
      <c r="F297" t="s">
        <v>615</v>
      </c>
      <c r="G297" s="1" t="s">
        <v>222</v>
      </c>
      <c r="H297" t="s">
        <v>315</v>
      </c>
      <c r="I297" t="s">
        <v>318</v>
      </c>
      <c r="J297">
        <v>2020</v>
      </c>
    </row>
    <row r="298" spans="1:10">
      <c r="A298">
        <f>COUNTIF(checklist!$A$2:$A$76,G298)</f>
        <v>1</v>
      </c>
      <c r="E298">
        <v>1</v>
      </c>
      <c r="F298" t="s">
        <v>813</v>
      </c>
      <c r="G298" s="1" t="s">
        <v>222</v>
      </c>
      <c r="H298" t="s">
        <v>315</v>
      </c>
      <c r="I298" t="s">
        <v>318</v>
      </c>
      <c r="J298">
        <v>2015</v>
      </c>
    </row>
    <row r="299" spans="1:10">
      <c r="A299">
        <f>COUNTIF(checklist!$A$2:$A$76,G299)</f>
        <v>1</v>
      </c>
      <c r="E299">
        <v>1</v>
      </c>
      <c r="F299" t="s">
        <v>802</v>
      </c>
      <c r="G299" t="s">
        <v>222</v>
      </c>
      <c r="H299" t="s">
        <v>315</v>
      </c>
      <c r="I299" t="s">
        <v>318</v>
      </c>
      <c r="J299">
        <v>2019</v>
      </c>
    </row>
    <row r="300" spans="1:10">
      <c r="A300">
        <f>COUNTIF(checklist!$A$2:$A$76,G300)</f>
        <v>1</v>
      </c>
      <c r="E300">
        <v>1</v>
      </c>
      <c r="F300" t="s">
        <v>1053</v>
      </c>
      <c r="G300" s="1" t="s">
        <v>222</v>
      </c>
      <c r="H300" t="s">
        <v>1020</v>
      </c>
      <c r="I300" t="s">
        <v>313</v>
      </c>
      <c r="J300">
        <v>2015</v>
      </c>
    </row>
    <row r="301" spans="1:10">
      <c r="A301">
        <f>COUNTIF(checklist!$A$2:$A$76,G301)</f>
        <v>1</v>
      </c>
      <c r="E301">
        <v>1</v>
      </c>
      <c r="F301" t="s">
        <v>829</v>
      </c>
      <c r="G301" s="1" t="s">
        <v>222</v>
      </c>
      <c r="H301" t="s">
        <v>315</v>
      </c>
      <c r="I301" t="s">
        <v>313</v>
      </c>
      <c r="J301">
        <v>2022</v>
      </c>
    </row>
    <row r="302" spans="1:10">
      <c r="A302">
        <f>COUNTIF(checklist!$A$2:$A$76,G302)</f>
        <v>1</v>
      </c>
      <c r="E302">
        <v>1</v>
      </c>
      <c r="F302" t="s">
        <v>828</v>
      </c>
      <c r="G302" s="1" t="s">
        <v>222</v>
      </c>
      <c r="H302" t="s">
        <v>315</v>
      </c>
      <c r="I302" t="s">
        <v>318</v>
      </c>
      <c r="J302">
        <v>2012</v>
      </c>
    </row>
    <row r="303" spans="1:10">
      <c r="A303">
        <f>COUNTIF(checklist!$A$2:$A$76,G303)</f>
        <v>1</v>
      </c>
      <c r="E303">
        <v>1</v>
      </c>
      <c r="F303" t="s">
        <v>449</v>
      </c>
      <c r="G303" s="1" t="s">
        <v>222</v>
      </c>
      <c r="H303" t="s">
        <v>315</v>
      </c>
      <c r="I303" t="s">
        <v>313</v>
      </c>
      <c r="J303">
        <v>2020</v>
      </c>
    </row>
    <row r="304" spans="1:10">
      <c r="A304">
        <f>COUNTIF(checklist!$A$2:$A$76,G304)</f>
        <v>1</v>
      </c>
      <c r="E304">
        <v>1</v>
      </c>
      <c r="F304" t="s">
        <v>833</v>
      </c>
      <c r="G304" s="1" t="s">
        <v>222</v>
      </c>
      <c r="H304" t="s">
        <v>315</v>
      </c>
      <c r="I304" t="s">
        <v>318</v>
      </c>
      <c r="J304">
        <v>2014</v>
      </c>
    </row>
    <row r="305" spans="1:10">
      <c r="A305">
        <f>COUNTIF(checklist!$A$2:$A$76,G305)</f>
        <v>1</v>
      </c>
      <c r="E305">
        <v>1</v>
      </c>
      <c r="F305" t="s">
        <v>740</v>
      </c>
      <c r="G305" s="1" t="s">
        <v>222</v>
      </c>
      <c r="H305" t="s">
        <v>315</v>
      </c>
      <c r="I305" t="s">
        <v>318</v>
      </c>
      <c r="J305">
        <v>2015</v>
      </c>
    </row>
    <row r="306" spans="1:10">
      <c r="A306">
        <f>COUNTIF(checklist!$A$2:$A$76,G306)</f>
        <v>1</v>
      </c>
      <c r="E306">
        <v>1</v>
      </c>
      <c r="F306" t="s">
        <v>831</v>
      </c>
      <c r="G306" s="1" t="s">
        <v>222</v>
      </c>
      <c r="H306" t="s">
        <v>315</v>
      </c>
      <c r="I306" t="s">
        <v>318</v>
      </c>
      <c r="J306">
        <v>2016</v>
      </c>
    </row>
    <row r="307" spans="1:10">
      <c r="A307">
        <f>COUNTIF(checklist!$A$2:$A$76,G307)</f>
        <v>1</v>
      </c>
      <c r="E307">
        <v>1</v>
      </c>
      <c r="F307" t="s">
        <v>60</v>
      </c>
      <c r="G307" s="1" t="s">
        <v>222</v>
      </c>
      <c r="H307" t="s">
        <v>322</v>
      </c>
      <c r="I307" t="s">
        <v>322</v>
      </c>
      <c r="J307">
        <v>2013</v>
      </c>
    </row>
    <row r="308" spans="1:10">
      <c r="A308">
        <f>COUNTIF(checklist!$A$2:$A$76,G308)</f>
        <v>1</v>
      </c>
      <c r="E308">
        <v>1</v>
      </c>
      <c r="F308" t="s">
        <v>823</v>
      </c>
      <c r="G308" s="1" t="s">
        <v>222</v>
      </c>
      <c r="H308" t="s">
        <v>311</v>
      </c>
      <c r="I308" t="s">
        <v>311</v>
      </c>
      <c r="J308">
        <v>2020</v>
      </c>
    </row>
    <row r="309" spans="1:10">
      <c r="A309">
        <f>COUNTIF(checklist!$A$2:$A$76,G309)</f>
        <v>1</v>
      </c>
      <c r="E309">
        <v>1</v>
      </c>
      <c r="F309" s="5" t="s">
        <v>835</v>
      </c>
      <c r="G309" s="1" t="s">
        <v>222</v>
      </c>
      <c r="H309" t="s">
        <v>315</v>
      </c>
      <c r="I309" t="s">
        <v>318</v>
      </c>
      <c r="J309">
        <v>2021</v>
      </c>
    </row>
    <row r="310" spans="1:10">
      <c r="A310">
        <f>COUNTIF(checklist!$A$2:$A$76,G310)</f>
        <v>1</v>
      </c>
      <c r="E310">
        <v>1</v>
      </c>
      <c r="F310" t="s">
        <v>845</v>
      </c>
      <c r="G310" s="1" t="s">
        <v>222</v>
      </c>
      <c r="H310" t="s">
        <v>315</v>
      </c>
      <c r="I310" t="s">
        <v>318</v>
      </c>
      <c r="J310">
        <v>2014</v>
      </c>
    </row>
    <row r="311" spans="1:10">
      <c r="A311">
        <f>COUNTIF(checklist!$A$2:$A$76,G311)</f>
        <v>1</v>
      </c>
      <c r="E311">
        <v>1</v>
      </c>
      <c r="F311" t="s">
        <v>843</v>
      </c>
      <c r="G311" s="1" t="s">
        <v>222</v>
      </c>
      <c r="H311" t="s">
        <v>314</v>
      </c>
      <c r="I311" t="s">
        <v>314</v>
      </c>
      <c r="J311">
        <v>2017</v>
      </c>
    </row>
    <row r="312" spans="1:10">
      <c r="A312">
        <f>COUNTIF(checklist!$A$2:$A$76,G312)</f>
        <v>1</v>
      </c>
      <c r="E312">
        <v>1</v>
      </c>
      <c r="F312" t="s">
        <v>817</v>
      </c>
      <c r="G312" s="1" t="s">
        <v>222</v>
      </c>
      <c r="H312" t="s">
        <v>322</v>
      </c>
      <c r="I312" t="s">
        <v>322</v>
      </c>
      <c r="J312">
        <v>2018</v>
      </c>
    </row>
    <row r="313" spans="1:10">
      <c r="A313">
        <f>COUNTIF(checklist!$A$2:$A$76,G313)</f>
        <v>1</v>
      </c>
      <c r="E313">
        <v>1</v>
      </c>
      <c r="F313" t="s">
        <v>1048</v>
      </c>
      <c r="G313" s="1" t="s">
        <v>222</v>
      </c>
      <c r="H313" t="s">
        <v>315</v>
      </c>
      <c r="I313" t="s">
        <v>313</v>
      </c>
      <c r="J313">
        <v>2014</v>
      </c>
    </row>
    <row r="314" spans="1:10">
      <c r="A314">
        <f>COUNTIF(checklist!$A$2:$A$76,G314)</f>
        <v>1</v>
      </c>
      <c r="E314">
        <v>1</v>
      </c>
      <c r="F314" t="s">
        <v>830</v>
      </c>
      <c r="G314" s="1" t="s">
        <v>222</v>
      </c>
      <c r="H314" t="s">
        <v>315</v>
      </c>
      <c r="I314" t="s">
        <v>318</v>
      </c>
      <c r="J314">
        <v>2019</v>
      </c>
    </row>
    <row r="315" spans="1:10">
      <c r="A315">
        <f>COUNTIF(checklist!$A$2:$A$76,G315)</f>
        <v>1</v>
      </c>
      <c r="E315">
        <v>1</v>
      </c>
      <c r="F315" t="s">
        <v>840</v>
      </c>
      <c r="G315" s="1" t="s">
        <v>222</v>
      </c>
      <c r="H315" t="s">
        <v>315</v>
      </c>
      <c r="I315" t="s">
        <v>318</v>
      </c>
      <c r="J315">
        <v>2017</v>
      </c>
    </row>
    <row r="316" spans="1:10">
      <c r="A316">
        <f>COUNTIF(checklist!$A$2:$A$76,G316)</f>
        <v>1</v>
      </c>
      <c r="E316">
        <v>1</v>
      </c>
      <c r="F316" t="s">
        <v>842</v>
      </c>
      <c r="G316" s="1" t="s">
        <v>222</v>
      </c>
      <c r="H316" t="s">
        <v>311</v>
      </c>
      <c r="I316" t="s">
        <v>327</v>
      </c>
      <c r="J316">
        <v>2020</v>
      </c>
    </row>
    <row r="317" spans="1:10">
      <c r="A317">
        <f>COUNTIF(checklist!$A$2:$A$76,G317)</f>
        <v>1</v>
      </c>
      <c r="E317">
        <v>1</v>
      </c>
      <c r="F317" t="s">
        <v>815</v>
      </c>
      <c r="G317" s="1" t="s">
        <v>222</v>
      </c>
      <c r="H317" t="s">
        <v>315</v>
      </c>
      <c r="I317" t="s">
        <v>318</v>
      </c>
      <c r="J317">
        <v>2014</v>
      </c>
    </row>
    <row r="318" spans="1:10">
      <c r="A318">
        <f>COUNTIF(checklist!$A$2:$A$76,G318)</f>
        <v>1</v>
      </c>
      <c r="E318">
        <v>1</v>
      </c>
      <c r="F318" t="s">
        <v>809</v>
      </c>
      <c r="G318" s="1" t="s">
        <v>222</v>
      </c>
      <c r="H318" t="s">
        <v>311</v>
      </c>
      <c r="I318" t="s">
        <v>311</v>
      </c>
      <c r="J318">
        <v>2019</v>
      </c>
    </row>
    <row r="319" spans="1:10">
      <c r="A319">
        <f>COUNTIF(checklist!$A$2:$A$76,G319)</f>
        <v>1</v>
      </c>
      <c r="E319">
        <v>1</v>
      </c>
      <c r="F319" t="s">
        <v>841</v>
      </c>
      <c r="G319" s="1" t="s">
        <v>222</v>
      </c>
      <c r="H319" t="s">
        <v>315</v>
      </c>
      <c r="I319" t="s">
        <v>318</v>
      </c>
      <c r="J319">
        <v>2020</v>
      </c>
    </row>
    <row r="320" spans="1:10">
      <c r="A320">
        <f>COUNTIF(checklist!$A$2:$A$76,G320)</f>
        <v>1</v>
      </c>
      <c r="E320">
        <v>1</v>
      </c>
      <c r="F320" t="s">
        <v>844</v>
      </c>
      <c r="G320" s="1" t="s">
        <v>222</v>
      </c>
      <c r="H320" t="s">
        <v>317</v>
      </c>
      <c r="I320" t="s">
        <v>318</v>
      </c>
      <c r="J320">
        <v>2021</v>
      </c>
    </row>
    <row r="321" spans="1:10">
      <c r="A321">
        <f>COUNTIF(checklist!$A$2:$A$76,G321)</f>
        <v>1</v>
      </c>
      <c r="E321">
        <v>1</v>
      </c>
      <c r="F321" t="s">
        <v>805</v>
      </c>
      <c r="G321" t="s">
        <v>222</v>
      </c>
      <c r="H321" t="s">
        <v>340</v>
      </c>
      <c r="I321" t="s">
        <v>327</v>
      </c>
      <c r="J321">
        <v>2013</v>
      </c>
    </row>
    <row r="322" spans="1:10">
      <c r="A322">
        <f>COUNTIF(checklist!$A$2:$A$76,G322)</f>
        <v>1</v>
      </c>
      <c r="E322">
        <v>1</v>
      </c>
      <c r="F322" t="s">
        <v>839</v>
      </c>
      <c r="G322" s="1" t="s">
        <v>222</v>
      </c>
      <c r="H322" t="s">
        <v>315</v>
      </c>
      <c r="I322" t="s">
        <v>341</v>
      </c>
      <c r="J322">
        <v>2013</v>
      </c>
    </row>
    <row r="323" spans="1:10">
      <c r="A323">
        <f>COUNTIF(checklist!$A$2:$A$76,G323)</f>
        <v>1</v>
      </c>
      <c r="E323">
        <v>1</v>
      </c>
      <c r="F323" t="s">
        <v>435</v>
      </c>
      <c r="G323" s="1" t="s">
        <v>222</v>
      </c>
      <c r="H323" t="s">
        <v>314</v>
      </c>
      <c r="I323" t="s">
        <v>314</v>
      </c>
      <c r="J323">
        <v>2022</v>
      </c>
    </row>
    <row r="324" spans="1:10">
      <c r="A324">
        <f>COUNTIF(checklist!$A$2:$A$76,G324)</f>
        <v>1</v>
      </c>
      <c r="E324">
        <v>1</v>
      </c>
      <c r="F324" t="s">
        <v>834</v>
      </c>
      <c r="G324" s="1" t="s">
        <v>222</v>
      </c>
      <c r="H324" t="s">
        <v>315</v>
      </c>
      <c r="I324" t="s">
        <v>318</v>
      </c>
      <c r="J324">
        <v>2011</v>
      </c>
    </row>
    <row r="325" spans="1:10">
      <c r="A325">
        <f>COUNTIF(checklist!$A$2:$A$76,G325)</f>
        <v>1</v>
      </c>
      <c r="E325">
        <v>1</v>
      </c>
      <c r="F325" t="s">
        <v>821</v>
      </c>
      <c r="G325" s="1" t="s">
        <v>222</v>
      </c>
      <c r="H325" t="s">
        <v>315</v>
      </c>
      <c r="I325" t="s">
        <v>318</v>
      </c>
      <c r="J325">
        <v>2020</v>
      </c>
    </row>
    <row r="326" spans="1:10">
      <c r="A326">
        <f>COUNTIF(checklist!$A$2:$A$76,G326)</f>
        <v>1</v>
      </c>
      <c r="E326">
        <v>1</v>
      </c>
      <c r="F326" t="s">
        <v>803</v>
      </c>
      <c r="G326" t="s">
        <v>222</v>
      </c>
      <c r="H326" t="s">
        <v>315</v>
      </c>
      <c r="I326" t="s">
        <v>318</v>
      </c>
      <c r="J326">
        <v>2020</v>
      </c>
    </row>
    <row r="327" spans="1:10">
      <c r="A327">
        <f>COUNTIF(checklist!$A$2:$A$76,G327)</f>
        <v>1</v>
      </c>
      <c r="E327">
        <v>1</v>
      </c>
      <c r="F327" t="s">
        <v>768</v>
      </c>
      <c r="G327" t="s">
        <v>222</v>
      </c>
      <c r="H327" t="s">
        <v>315</v>
      </c>
      <c r="I327" t="s">
        <v>318</v>
      </c>
      <c r="J327">
        <v>2021</v>
      </c>
    </row>
    <row r="328" spans="1:10">
      <c r="A328">
        <f>COUNTIF(checklist!$A$2:$A$76,G328)</f>
        <v>1</v>
      </c>
      <c r="C328">
        <v>1</v>
      </c>
      <c r="E328">
        <v>1</v>
      </c>
      <c r="F328" t="s">
        <v>857</v>
      </c>
      <c r="G328" s="1" t="s">
        <v>6</v>
      </c>
      <c r="H328" t="s">
        <v>315</v>
      </c>
      <c r="I328" t="s">
        <v>318</v>
      </c>
      <c r="J328">
        <v>2020</v>
      </c>
    </row>
    <row r="329" spans="1:10">
      <c r="A329">
        <f>COUNTIF(checklist!$A$2:$A$76,G329)</f>
        <v>1</v>
      </c>
      <c r="C329">
        <v>1</v>
      </c>
      <c r="E329">
        <v>1</v>
      </c>
      <c r="F329" t="s">
        <v>937</v>
      </c>
      <c r="G329" s="1" t="s">
        <v>6</v>
      </c>
      <c r="H329" t="s">
        <v>315</v>
      </c>
      <c r="I329" t="s">
        <v>318</v>
      </c>
      <c r="J329">
        <v>2012</v>
      </c>
    </row>
    <row r="330" spans="1:10">
      <c r="A330">
        <f>COUNTIF(checklist!$A$2:$A$76,G330)</f>
        <v>1</v>
      </c>
      <c r="D330">
        <v>1</v>
      </c>
      <c r="E330">
        <v>1</v>
      </c>
      <c r="F330" t="s">
        <v>47</v>
      </c>
      <c r="G330" s="1" t="s">
        <v>6</v>
      </c>
      <c r="H330" s="4" t="s">
        <v>315</v>
      </c>
      <c r="I330" s="4" t="s">
        <v>322</v>
      </c>
      <c r="J330">
        <v>2019</v>
      </c>
    </row>
    <row r="331" spans="1:10">
      <c r="A331">
        <f>COUNTIF(checklist!$A$2:$A$76,G331)</f>
        <v>1</v>
      </c>
      <c r="D331">
        <v>1</v>
      </c>
      <c r="E331">
        <v>1</v>
      </c>
      <c r="F331" t="s">
        <v>5</v>
      </c>
      <c r="G331" s="1" t="s">
        <v>6</v>
      </c>
      <c r="H331" s="4" t="s">
        <v>315</v>
      </c>
      <c r="I331" s="4" t="s">
        <v>318</v>
      </c>
      <c r="J331">
        <v>2020</v>
      </c>
    </row>
    <row r="332" spans="1:10">
      <c r="A332">
        <f>COUNTIF(checklist!$A$2:$A$76,G332)</f>
        <v>1</v>
      </c>
      <c r="B332">
        <v>1</v>
      </c>
      <c r="E332">
        <v>1</v>
      </c>
      <c r="F332" s="1" t="s">
        <v>274</v>
      </c>
      <c r="G332" s="1" t="s">
        <v>6</v>
      </c>
      <c r="H332" t="s">
        <v>315</v>
      </c>
      <c r="I332" t="s">
        <v>318</v>
      </c>
      <c r="J332">
        <v>2007</v>
      </c>
    </row>
    <row r="333" spans="1:10">
      <c r="A333">
        <f>COUNTIF(checklist!$A$2:$A$76,G333)</f>
        <v>1</v>
      </c>
      <c r="B333">
        <v>1</v>
      </c>
      <c r="E333">
        <v>1</v>
      </c>
      <c r="F333" s="1" t="s">
        <v>870</v>
      </c>
      <c r="G333" s="1" t="s">
        <v>6</v>
      </c>
      <c r="H333" t="s">
        <v>315</v>
      </c>
      <c r="I333" t="s">
        <v>318</v>
      </c>
      <c r="J333">
        <v>2014</v>
      </c>
    </row>
    <row r="334" spans="1:10">
      <c r="A334">
        <f>COUNTIF(checklist!$A$2:$A$76,G334)</f>
        <v>1</v>
      </c>
      <c r="B334">
        <v>1</v>
      </c>
      <c r="E334">
        <v>1</v>
      </c>
      <c r="F334" s="1" t="s">
        <v>249</v>
      </c>
      <c r="G334" s="1" t="s">
        <v>6</v>
      </c>
      <c r="H334" t="s">
        <v>333</v>
      </c>
      <c r="I334" t="s">
        <v>322</v>
      </c>
      <c r="J334">
        <v>2009</v>
      </c>
    </row>
    <row r="335" spans="1:10">
      <c r="A335">
        <f>COUNTIF(checklist!$A$2:$A$76,G335)</f>
        <v>1</v>
      </c>
      <c r="E335">
        <v>1</v>
      </c>
      <c r="F335" t="s">
        <v>869</v>
      </c>
      <c r="G335" s="1" t="s">
        <v>6</v>
      </c>
      <c r="H335" s="4" t="s">
        <v>317</v>
      </c>
      <c r="I335" s="4" t="s">
        <v>318</v>
      </c>
      <c r="J335">
        <v>2020</v>
      </c>
    </row>
    <row r="336" spans="1:10">
      <c r="A336">
        <f>COUNTIF(checklist!$A$2:$A$76,G336)</f>
        <v>1</v>
      </c>
      <c r="E336">
        <v>1</v>
      </c>
      <c r="F336" t="s">
        <v>672</v>
      </c>
      <c r="G336" s="1" t="s">
        <v>6</v>
      </c>
      <c r="H336" t="s">
        <v>317</v>
      </c>
      <c r="I336" t="s">
        <v>318</v>
      </c>
      <c r="J336">
        <v>2013</v>
      </c>
    </row>
    <row r="337" spans="1:10">
      <c r="A337">
        <f>COUNTIF(checklist!$A$2:$A$76,G337)</f>
        <v>1</v>
      </c>
      <c r="E337">
        <v>1</v>
      </c>
      <c r="F337" t="s">
        <v>866</v>
      </c>
      <c r="G337" s="1" t="s">
        <v>6</v>
      </c>
      <c r="H337" s="4" t="s">
        <v>311</v>
      </c>
      <c r="I337" s="4" t="s">
        <v>311</v>
      </c>
      <c r="J337">
        <v>2015</v>
      </c>
    </row>
    <row r="338" spans="1:10">
      <c r="A338">
        <f>COUNTIF(checklist!$A$2:$A$76,G338)</f>
        <v>1</v>
      </c>
      <c r="E338">
        <v>1</v>
      </c>
      <c r="F338" t="s">
        <v>24</v>
      </c>
      <c r="G338" s="1" t="s">
        <v>6</v>
      </c>
      <c r="H338" s="4" t="s">
        <v>315</v>
      </c>
      <c r="I338" s="4" t="s">
        <v>318</v>
      </c>
      <c r="J338">
        <v>2019</v>
      </c>
    </row>
    <row r="339" spans="1:10">
      <c r="A339">
        <f>COUNTIF(checklist!$A$2:$A$76,G339)</f>
        <v>1</v>
      </c>
      <c r="E339">
        <v>1</v>
      </c>
      <c r="F339" t="s">
        <v>291</v>
      </c>
      <c r="G339" s="1" t="s">
        <v>6</v>
      </c>
      <c r="H339" s="4" t="s">
        <v>315</v>
      </c>
      <c r="I339" s="4" t="s">
        <v>314</v>
      </c>
      <c r="J339">
        <v>1993</v>
      </c>
    </row>
    <row r="340" spans="1:10">
      <c r="A340">
        <f>COUNTIF(checklist!$A$2:$A$76,G340)</f>
        <v>1</v>
      </c>
      <c r="E340">
        <v>1</v>
      </c>
      <c r="F340" t="s">
        <v>864</v>
      </c>
      <c r="G340" s="1" t="s">
        <v>6</v>
      </c>
      <c r="H340" s="4" t="s">
        <v>315</v>
      </c>
      <c r="I340" s="4" t="s">
        <v>313</v>
      </c>
      <c r="J340">
        <v>2020</v>
      </c>
    </row>
    <row r="341" spans="1:10">
      <c r="A341">
        <f>COUNTIF(checklist!$A$2:$A$76,G341)</f>
        <v>1</v>
      </c>
      <c r="E341">
        <v>1</v>
      </c>
      <c r="F341" t="s">
        <v>578</v>
      </c>
      <c r="G341" s="1" t="s">
        <v>6</v>
      </c>
      <c r="H341" t="s">
        <v>315</v>
      </c>
      <c r="I341" t="s">
        <v>362</v>
      </c>
      <c r="J341">
        <v>2017</v>
      </c>
    </row>
    <row r="342" spans="1:10">
      <c r="A342">
        <f>COUNTIF(checklist!$A$2:$A$76,G342)</f>
        <v>1</v>
      </c>
      <c r="E342">
        <v>1</v>
      </c>
      <c r="F342" t="s">
        <v>865</v>
      </c>
      <c r="G342" s="1" t="s">
        <v>6</v>
      </c>
      <c r="H342" s="4" t="s">
        <v>315</v>
      </c>
      <c r="I342" s="4" t="s">
        <v>311</v>
      </c>
      <c r="J342">
        <v>2017</v>
      </c>
    </row>
    <row r="343" spans="1:10">
      <c r="A343">
        <f>COUNTIF(checklist!$A$2:$A$76,G343)</f>
        <v>1</v>
      </c>
      <c r="E343">
        <v>1</v>
      </c>
      <c r="F343" t="s">
        <v>850</v>
      </c>
      <c r="G343" s="1" t="s">
        <v>6</v>
      </c>
      <c r="H343" t="s">
        <v>311</v>
      </c>
      <c r="I343" t="s">
        <v>311</v>
      </c>
      <c r="J343">
        <v>2016</v>
      </c>
    </row>
    <row r="344" spans="1:10">
      <c r="A344">
        <f>COUNTIF(checklist!$A$2:$A$76,G344)</f>
        <v>1</v>
      </c>
      <c r="E344">
        <v>1</v>
      </c>
      <c r="F344" t="s">
        <v>1050</v>
      </c>
      <c r="G344" s="1" t="s">
        <v>6</v>
      </c>
      <c r="H344" t="s">
        <v>322</v>
      </c>
      <c r="I344" t="s">
        <v>322</v>
      </c>
      <c r="J344">
        <v>2018</v>
      </c>
    </row>
    <row r="345" spans="1:10">
      <c r="A345">
        <f>COUNTIF(checklist!$A$2:$A$76,G345)</f>
        <v>1</v>
      </c>
      <c r="E345">
        <v>1</v>
      </c>
      <c r="F345" t="s">
        <v>855</v>
      </c>
      <c r="G345" s="1" t="s">
        <v>6</v>
      </c>
      <c r="H345" t="s">
        <v>315</v>
      </c>
      <c r="I345" t="s">
        <v>318</v>
      </c>
      <c r="J345">
        <v>2019</v>
      </c>
    </row>
    <row r="346" spans="1:10">
      <c r="A346">
        <f>COUNTIF(checklist!$A$2:$A$76,G346)</f>
        <v>1</v>
      </c>
      <c r="E346">
        <v>1</v>
      </c>
      <c r="F346" t="s">
        <v>874</v>
      </c>
      <c r="G346" s="1" t="s">
        <v>6</v>
      </c>
      <c r="H346" t="s">
        <v>315</v>
      </c>
      <c r="I346" t="s">
        <v>318</v>
      </c>
      <c r="J346">
        <v>2019</v>
      </c>
    </row>
    <row r="347" spans="1:10">
      <c r="A347">
        <f>COUNTIF(checklist!$A$2:$A$76,G347)</f>
        <v>1</v>
      </c>
      <c r="E347">
        <v>1</v>
      </c>
      <c r="F347" t="s">
        <v>849</v>
      </c>
      <c r="G347" s="1" t="s">
        <v>6</v>
      </c>
      <c r="H347" t="s">
        <v>315</v>
      </c>
      <c r="I347" t="s">
        <v>318</v>
      </c>
      <c r="J347">
        <v>2017</v>
      </c>
    </row>
    <row r="348" spans="1:10">
      <c r="A348">
        <f>COUNTIF(checklist!$A$2:$A$76,G348)</f>
        <v>1</v>
      </c>
      <c r="E348">
        <v>1</v>
      </c>
      <c r="F348" t="s">
        <v>858</v>
      </c>
      <c r="G348" s="1" t="s">
        <v>6</v>
      </c>
      <c r="H348" t="s">
        <v>315</v>
      </c>
      <c r="I348" t="s">
        <v>318</v>
      </c>
      <c r="J348">
        <v>2015</v>
      </c>
    </row>
    <row r="349" spans="1:10">
      <c r="A349">
        <f>COUNTIF(checklist!$A$2:$A$76,G349)</f>
        <v>1</v>
      </c>
      <c r="E349">
        <v>1</v>
      </c>
      <c r="F349" t="s">
        <v>859</v>
      </c>
      <c r="G349" s="1" t="s">
        <v>6</v>
      </c>
      <c r="H349" t="s">
        <v>315</v>
      </c>
      <c r="I349" t="s">
        <v>311</v>
      </c>
      <c r="J349">
        <v>2020</v>
      </c>
    </row>
    <row r="350" spans="1:10">
      <c r="A350">
        <f>COUNTIF(checklist!$A$2:$A$76,G350)</f>
        <v>1</v>
      </c>
      <c r="E350">
        <v>1</v>
      </c>
      <c r="F350" t="s">
        <v>875</v>
      </c>
      <c r="G350" s="1" t="s">
        <v>6</v>
      </c>
      <c r="H350" t="s">
        <v>315</v>
      </c>
      <c r="I350" t="s">
        <v>318</v>
      </c>
      <c r="J350">
        <v>2010</v>
      </c>
    </row>
    <row r="351" spans="1:10">
      <c r="A351">
        <f>COUNTIF(checklist!$A$2:$A$76,G351)</f>
        <v>1</v>
      </c>
      <c r="E351">
        <v>1</v>
      </c>
      <c r="F351" t="s">
        <v>862</v>
      </c>
      <c r="G351" s="1" t="s">
        <v>6</v>
      </c>
      <c r="H351" s="4" t="s">
        <v>315</v>
      </c>
      <c r="I351" s="4" t="s">
        <v>318</v>
      </c>
      <c r="J351">
        <v>2013</v>
      </c>
    </row>
    <row r="352" spans="1:10">
      <c r="A352">
        <f>COUNTIF(checklist!$A$2:$A$76,G352)</f>
        <v>1</v>
      </c>
      <c r="E352">
        <v>1</v>
      </c>
      <c r="F352" t="s">
        <v>584</v>
      </c>
      <c r="G352" s="1" t="s">
        <v>6</v>
      </c>
      <c r="H352" t="s">
        <v>315</v>
      </c>
      <c r="I352" t="s">
        <v>314</v>
      </c>
      <c r="J352">
        <v>2015</v>
      </c>
    </row>
    <row r="353" spans="1:10">
      <c r="A353">
        <f>COUNTIF(checklist!$A$2:$A$76,G353)</f>
        <v>1</v>
      </c>
      <c r="E353">
        <v>1</v>
      </c>
      <c r="F353" t="s">
        <v>868</v>
      </c>
      <c r="G353" s="1" t="s">
        <v>6</v>
      </c>
      <c r="H353" s="4" t="s">
        <v>315</v>
      </c>
      <c r="I353" s="4" t="s">
        <v>313</v>
      </c>
      <c r="J353">
        <v>2019</v>
      </c>
    </row>
    <row r="354" spans="1:10">
      <c r="A354">
        <f>COUNTIF(checklist!$A$2:$A$76,G354)</f>
        <v>1</v>
      </c>
      <c r="E354">
        <v>1</v>
      </c>
      <c r="F354" t="s">
        <v>854</v>
      </c>
      <c r="G354" s="1" t="s">
        <v>6</v>
      </c>
      <c r="H354" t="s">
        <v>311</v>
      </c>
      <c r="I354" t="s">
        <v>311</v>
      </c>
      <c r="J354">
        <v>2020</v>
      </c>
    </row>
    <row r="355" spans="1:10">
      <c r="A355">
        <f>COUNTIF(checklist!$A$2:$A$76,G355)</f>
        <v>1</v>
      </c>
      <c r="E355">
        <v>1</v>
      </c>
      <c r="F355" t="s">
        <v>860</v>
      </c>
      <c r="G355" s="1" t="s">
        <v>6</v>
      </c>
      <c r="H355" t="s">
        <v>315</v>
      </c>
      <c r="I355" t="s">
        <v>314</v>
      </c>
      <c r="J355">
        <v>2019</v>
      </c>
    </row>
    <row r="356" spans="1:10">
      <c r="A356">
        <f>COUNTIF(checklist!$A$2:$A$76,G356)</f>
        <v>1</v>
      </c>
      <c r="E356">
        <v>1</v>
      </c>
      <c r="F356" t="s">
        <v>873</v>
      </c>
      <c r="G356" s="1" t="s">
        <v>6</v>
      </c>
      <c r="H356" t="s">
        <v>315</v>
      </c>
      <c r="I356" t="s">
        <v>318</v>
      </c>
      <c r="J356">
        <v>2012</v>
      </c>
    </row>
    <row r="357" spans="1:10">
      <c r="A357">
        <f>COUNTIF(checklist!$A$2:$A$76,G357)</f>
        <v>1</v>
      </c>
      <c r="E357">
        <v>1</v>
      </c>
      <c r="F357" t="s">
        <v>781</v>
      </c>
      <c r="G357" s="1" t="s">
        <v>6</v>
      </c>
      <c r="H357" s="4" t="s">
        <v>322</v>
      </c>
      <c r="I357" s="4" t="s">
        <v>322</v>
      </c>
      <c r="J357">
        <v>2018</v>
      </c>
    </row>
    <row r="358" spans="1:10">
      <c r="A358">
        <f>COUNTIF(checklist!$A$2:$A$76,G358)</f>
        <v>1</v>
      </c>
      <c r="E358">
        <v>1</v>
      </c>
      <c r="F358" t="s">
        <v>851</v>
      </c>
      <c r="G358" s="1" t="s">
        <v>6</v>
      </c>
      <c r="H358" t="s">
        <v>315</v>
      </c>
      <c r="I358" t="s">
        <v>318</v>
      </c>
      <c r="J358">
        <v>2020</v>
      </c>
    </row>
    <row r="359" spans="1:10">
      <c r="A359">
        <f>COUNTIF(checklist!$A$2:$A$76,G359)</f>
        <v>1</v>
      </c>
      <c r="E359">
        <v>1</v>
      </c>
      <c r="F359" t="s">
        <v>871</v>
      </c>
      <c r="G359" s="1" t="s">
        <v>6</v>
      </c>
      <c r="H359" t="s">
        <v>315</v>
      </c>
      <c r="I359" t="s">
        <v>318</v>
      </c>
      <c r="J359">
        <v>2011</v>
      </c>
    </row>
    <row r="360" spans="1:10">
      <c r="A360">
        <f>COUNTIF(checklist!$A$2:$A$76,G360)</f>
        <v>1</v>
      </c>
      <c r="E360">
        <v>1</v>
      </c>
      <c r="F360" t="s">
        <v>206</v>
      </c>
      <c r="G360" s="1" t="s">
        <v>6</v>
      </c>
      <c r="H360" t="s">
        <v>315</v>
      </c>
      <c r="I360" t="s">
        <v>318</v>
      </c>
      <c r="J360">
        <v>2019</v>
      </c>
    </row>
    <row r="361" spans="1:10">
      <c r="A361">
        <f>COUNTIF(checklist!$A$2:$A$76,G361)</f>
        <v>1</v>
      </c>
      <c r="E361">
        <v>1</v>
      </c>
      <c r="F361" t="s">
        <v>637</v>
      </c>
      <c r="G361" s="1" t="s">
        <v>6</v>
      </c>
      <c r="H361" t="s">
        <v>311</v>
      </c>
      <c r="I361" t="s">
        <v>311</v>
      </c>
      <c r="J361">
        <v>2020</v>
      </c>
    </row>
    <row r="362" spans="1:10">
      <c r="A362">
        <f>COUNTIF(checklist!$A$2:$A$76,G362)</f>
        <v>1</v>
      </c>
      <c r="E362">
        <v>1</v>
      </c>
      <c r="F362" t="s">
        <v>856</v>
      </c>
      <c r="G362" s="1" t="s">
        <v>6</v>
      </c>
      <c r="H362" t="s">
        <v>315</v>
      </c>
      <c r="I362" t="s">
        <v>318</v>
      </c>
      <c r="J362">
        <v>2021</v>
      </c>
    </row>
    <row r="363" spans="1:10">
      <c r="A363">
        <f>COUNTIF(checklist!$A$2:$A$76,G363)</f>
        <v>1</v>
      </c>
      <c r="E363">
        <v>1</v>
      </c>
      <c r="F363" t="s">
        <v>863</v>
      </c>
      <c r="G363" s="1" t="s">
        <v>6</v>
      </c>
      <c r="H363" s="4" t="s">
        <v>315</v>
      </c>
      <c r="I363" s="4" t="s">
        <v>318</v>
      </c>
      <c r="J363">
        <v>2012</v>
      </c>
    </row>
    <row r="364" spans="1:10">
      <c r="A364">
        <f>COUNTIF(checklist!$A$2:$A$76,G364)</f>
        <v>1</v>
      </c>
      <c r="E364">
        <v>1</v>
      </c>
      <c r="F364" t="s">
        <v>1045</v>
      </c>
      <c r="G364" s="1" t="s">
        <v>6</v>
      </c>
      <c r="H364" t="s">
        <v>315</v>
      </c>
      <c r="I364" t="s">
        <v>318</v>
      </c>
      <c r="J364">
        <v>2010</v>
      </c>
    </row>
    <row r="365" spans="1:10">
      <c r="A365">
        <f>COUNTIF(checklist!$A$2:$A$76,G365)</f>
        <v>1</v>
      </c>
      <c r="E365">
        <v>1</v>
      </c>
      <c r="F365" t="s">
        <v>852</v>
      </c>
      <c r="G365" s="1" t="s">
        <v>6</v>
      </c>
      <c r="H365" t="s">
        <v>315</v>
      </c>
      <c r="I365" t="s">
        <v>318</v>
      </c>
      <c r="J365">
        <v>2020</v>
      </c>
    </row>
    <row r="366" spans="1:10">
      <c r="A366">
        <f>COUNTIF(checklist!$A$2:$A$76,G366)</f>
        <v>1</v>
      </c>
      <c r="E366">
        <v>1</v>
      </c>
      <c r="F366" t="s">
        <v>876</v>
      </c>
      <c r="G366" s="1" t="s">
        <v>6</v>
      </c>
      <c r="H366" t="s">
        <v>311</v>
      </c>
      <c r="I366" t="s">
        <v>311</v>
      </c>
      <c r="J366">
        <v>2016</v>
      </c>
    </row>
    <row r="367" spans="1:10">
      <c r="A367">
        <f>COUNTIF(checklist!$A$2:$A$76,G367)</f>
        <v>1</v>
      </c>
      <c r="E367">
        <v>1</v>
      </c>
      <c r="F367" t="s">
        <v>867</v>
      </c>
      <c r="G367" s="1" t="s">
        <v>6</v>
      </c>
      <c r="H367" s="4" t="s">
        <v>315</v>
      </c>
      <c r="I367" s="4" t="s">
        <v>318</v>
      </c>
      <c r="J367">
        <v>2020</v>
      </c>
    </row>
    <row r="368" spans="1:10">
      <c r="A368">
        <f>COUNTIF(checklist!$A$2:$A$76,G368)</f>
        <v>1</v>
      </c>
      <c r="E368">
        <v>1</v>
      </c>
      <c r="F368" t="s">
        <v>872</v>
      </c>
      <c r="G368" s="1" t="s">
        <v>6</v>
      </c>
      <c r="H368" t="s">
        <v>315</v>
      </c>
      <c r="I368" t="s">
        <v>318</v>
      </c>
      <c r="J368">
        <v>2020</v>
      </c>
    </row>
    <row r="369" spans="1:10">
      <c r="A369">
        <f>COUNTIF(checklist!$A$2:$A$76,G369)</f>
        <v>1</v>
      </c>
      <c r="E369">
        <v>1</v>
      </c>
      <c r="F369" t="s">
        <v>853</v>
      </c>
      <c r="G369" s="1" t="s">
        <v>6</v>
      </c>
      <c r="H369" t="s">
        <v>315</v>
      </c>
      <c r="I369" t="s">
        <v>318</v>
      </c>
      <c r="J369">
        <v>2011</v>
      </c>
    </row>
    <row r="370" spans="1:10">
      <c r="A370">
        <f>COUNTIF(checklist!$A$2:$A$76,G370)</f>
        <v>1</v>
      </c>
      <c r="E370">
        <v>1</v>
      </c>
      <c r="F370" t="s">
        <v>861</v>
      </c>
      <c r="G370" s="1" t="s">
        <v>6</v>
      </c>
      <c r="H370" s="4" t="s">
        <v>315</v>
      </c>
      <c r="I370" s="4" t="s">
        <v>313</v>
      </c>
      <c r="J370">
        <v>2015</v>
      </c>
    </row>
    <row r="371" spans="1:10">
      <c r="A371">
        <f>COUNTIF(checklist!$A$2:$A$76,G371)</f>
        <v>1</v>
      </c>
      <c r="E371">
        <v>1</v>
      </c>
      <c r="F371" t="s">
        <v>768</v>
      </c>
      <c r="G371" s="1" t="s">
        <v>6</v>
      </c>
      <c r="H371" t="s">
        <v>315</v>
      </c>
      <c r="I371" t="s">
        <v>318</v>
      </c>
      <c r="J371">
        <v>2021</v>
      </c>
    </row>
    <row r="372" spans="1:10">
      <c r="A372">
        <f>COUNTIF(checklist!$A$2:$A$76,G372)</f>
        <v>1</v>
      </c>
      <c r="E372">
        <v>1</v>
      </c>
      <c r="F372" t="s">
        <v>74</v>
      </c>
      <c r="G372" s="1" t="s">
        <v>6</v>
      </c>
      <c r="H372" t="s">
        <v>315</v>
      </c>
      <c r="I372" t="s">
        <v>362</v>
      </c>
      <c r="J372">
        <v>2018</v>
      </c>
    </row>
    <row r="373" spans="1:10">
      <c r="A373">
        <f>COUNTIF(checklist!$A$2:$A$76,G373)</f>
        <v>1</v>
      </c>
      <c r="E373">
        <v>1</v>
      </c>
      <c r="F373" t="s">
        <v>36</v>
      </c>
      <c r="G373" s="1" t="s">
        <v>6</v>
      </c>
      <c r="H373" t="s">
        <v>315</v>
      </c>
      <c r="I373" t="s">
        <v>318</v>
      </c>
      <c r="J373">
        <v>2016</v>
      </c>
    </row>
    <row r="374" spans="1:10">
      <c r="A374">
        <f>COUNTIF(checklist!$A$2:$A$76,G374)</f>
        <v>1</v>
      </c>
      <c r="B374">
        <v>1</v>
      </c>
      <c r="E374">
        <v>1</v>
      </c>
      <c r="F374" t="s">
        <v>288</v>
      </c>
      <c r="G374" s="1" t="s">
        <v>78</v>
      </c>
      <c r="H374" t="s">
        <v>315</v>
      </c>
      <c r="I374" t="s">
        <v>314</v>
      </c>
      <c r="J374">
        <v>2014</v>
      </c>
    </row>
    <row r="375" spans="1:10">
      <c r="A375">
        <f>COUNTIF(checklist!$A$2:$A$76,G375)</f>
        <v>1</v>
      </c>
      <c r="E375">
        <v>1</v>
      </c>
      <c r="F375" t="s">
        <v>880</v>
      </c>
      <c r="G375" s="1" t="s">
        <v>78</v>
      </c>
      <c r="H375" t="s">
        <v>315</v>
      </c>
      <c r="I375" t="s">
        <v>318</v>
      </c>
      <c r="J375">
        <v>2018</v>
      </c>
    </row>
    <row r="376" spans="1:10">
      <c r="A376">
        <f>COUNTIF(checklist!$A$2:$A$76,G376)</f>
        <v>1</v>
      </c>
      <c r="E376">
        <v>1</v>
      </c>
      <c r="F376" t="s">
        <v>1038</v>
      </c>
      <c r="G376" s="1" t="s">
        <v>78</v>
      </c>
      <c r="H376" t="s">
        <v>322</v>
      </c>
      <c r="I376" t="s">
        <v>322</v>
      </c>
      <c r="J376">
        <v>2012</v>
      </c>
    </row>
    <row r="377" spans="1:10">
      <c r="A377">
        <f>COUNTIF(checklist!$A$2:$A$76,G377)</f>
        <v>1</v>
      </c>
      <c r="E377">
        <v>1</v>
      </c>
      <c r="F377" t="s">
        <v>881</v>
      </c>
      <c r="G377" s="1" t="s">
        <v>78</v>
      </c>
      <c r="H377" t="s">
        <v>315</v>
      </c>
      <c r="I377" t="s">
        <v>318</v>
      </c>
      <c r="J377">
        <v>2018</v>
      </c>
    </row>
    <row r="378" spans="1:10">
      <c r="A378">
        <f>COUNTIF(checklist!$A$2:$A$76,G378)</f>
        <v>1</v>
      </c>
      <c r="E378">
        <v>1</v>
      </c>
      <c r="F378" t="s">
        <v>882</v>
      </c>
      <c r="G378" s="1" t="s">
        <v>78</v>
      </c>
      <c r="H378" t="s">
        <v>315</v>
      </c>
      <c r="I378" t="s">
        <v>318</v>
      </c>
      <c r="J378">
        <v>2015</v>
      </c>
    </row>
    <row r="379" spans="1:10">
      <c r="A379">
        <f>COUNTIF(checklist!$A$2:$A$76,G379)</f>
        <v>1</v>
      </c>
      <c r="E379">
        <v>1</v>
      </c>
      <c r="F379" t="s">
        <v>1052</v>
      </c>
      <c r="G379" s="1" t="s">
        <v>78</v>
      </c>
      <c r="H379" t="s">
        <v>315</v>
      </c>
      <c r="I379" t="s">
        <v>318</v>
      </c>
      <c r="J379">
        <v>2015</v>
      </c>
    </row>
    <row r="380" spans="1:10">
      <c r="A380">
        <f>COUNTIF(checklist!$A$2:$A$76,G380)</f>
        <v>1</v>
      </c>
      <c r="E380">
        <v>1</v>
      </c>
      <c r="F380" t="s">
        <v>1030</v>
      </c>
      <c r="G380" s="1" t="s">
        <v>78</v>
      </c>
      <c r="H380" t="s">
        <v>315</v>
      </c>
      <c r="I380" t="s">
        <v>318</v>
      </c>
      <c r="J380">
        <v>2008</v>
      </c>
    </row>
    <row r="381" spans="1:10">
      <c r="A381">
        <f>COUNTIF(checklist!$A$2:$A$76,G381)</f>
        <v>1</v>
      </c>
      <c r="E381">
        <v>1</v>
      </c>
      <c r="F381" t="s">
        <v>45</v>
      </c>
      <c r="G381" s="1" t="s">
        <v>78</v>
      </c>
      <c r="H381" t="s">
        <v>315</v>
      </c>
      <c r="I381" t="s">
        <v>314</v>
      </c>
      <c r="J381">
        <v>2014</v>
      </c>
    </row>
    <row r="382" spans="1:10">
      <c r="A382">
        <f>COUNTIF(checklist!$A$2:$A$76,G382)</f>
        <v>1</v>
      </c>
      <c r="E382">
        <v>1</v>
      </c>
      <c r="F382" t="s">
        <v>879</v>
      </c>
      <c r="G382" s="1" t="s">
        <v>78</v>
      </c>
      <c r="H382" t="s">
        <v>311</v>
      </c>
      <c r="I382" t="s">
        <v>311</v>
      </c>
      <c r="J382">
        <v>2009</v>
      </c>
    </row>
    <row r="383" spans="1:10">
      <c r="A383">
        <f>COUNTIF(checklist!$A$2:$A$76,G383)</f>
        <v>1</v>
      </c>
      <c r="E383">
        <v>1</v>
      </c>
      <c r="F383" t="s">
        <v>878</v>
      </c>
      <c r="G383" s="1" t="s">
        <v>78</v>
      </c>
      <c r="H383" t="s">
        <v>315</v>
      </c>
      <c r="I383" t="s">
        <v>314</v>
      </c>
      <c r="J383">
        <v>2017</v>
      </c>
    </row>
    <row r="384" spans="1:10">
      <c r="A384">
        <f>COUNTIF(checklist!$A$2:$A$76,G384)</f>
        <v>1</v>
      </c>
      <c r="C384">
        <v>1</v>
      </c>
      <c r="E384">
        <v>1</v>
      </c>
      <c r="F384" t="s">
        <v>106</v>
      </c>
      <c r="G384" s="1" t="s">
        <v>200</v>
      </c>
      <c r="H384" t="s">
        <v>322</v>
      </c>
      <c r="I384" t="s">
        <v>318</v>
      </c>
      <c r="J384">
        <v>2020</v>
      </c>
    </row>
    <row r="385" spans="1:10">
      <c r="A385">
        <f>COUNTIF(checklist!$A$2:$A$76,G385)</f>
        <v>1</v>
      </c>
      <c r="C385">
        <v>1</v>
      </c>
      <c r="E385">
        <v>1</v>
      </c>
      <c r="F385" t="s">
        <v>48</v>
      </c>
      <c r="G385" s="1" t="s">
        <v>200</v>
      </c>
      <c r="H385" t="s">
        <v>315</v>
      </c>
      <c r="I385" t="s">
        <v>318</v>
      </c>
      <c r="J385">
        <v>2016</v>
      </c>
    </row>
    <row r="386" spans="1:10">
      <c r="A386">
        <f>COUNTIF(checklist!$A$2:$A$76,G386)</f>
        <v>1</v>
      </c>
      <c r="B386">
        <v>1</v>
      </c>
      <c r="E386">
        <v>1</v>
      </c>
      <c r="F386" s="1" t="s">
        <v>296</v>
      </c>
      <c r="G386" s="1" t="s">
        <v>200</v>
      </c>
      <c r="H386" t="s">
        <v>315</v>
      </c>
      <c r="I386" t="s">
        <v>318</v>
      </c>
      <c r="J386">
        <v>2011</v>
      </c>
    </row>
    <row r="387" spans="1:10">
      <c r="A387">
        <f>COUNTIF(checklist!$A$2:$A$76,G387)</f>
        <v>1</v>
      </c>
      <c r="E387">
        <v>1</v>
      </c>
      <c r="F387" t="s">
        <v>883</v>
      </c>
      <c r="G387" s="1" t="s">
        <v>200</v>
      </c>
      <c r="H387" t="s">
        <v>322</v>
      </c>
      <c r="I387" t="s">
        <v>322</v>
      </c>
      <c r="J387">
        <v>2019</v>
      </c>
    </row>
    <row r="388" spans="1:10">
      <c r="A388">
        <f>COUNTIF(checklist!$A$2:$A$76,G388)</f>
        <v>1</v>
      </c>
      <c r="E388">
        <v>1</v>
      </c>
      <c r="F388" t="s">
        <v>768</v>
      </c>
      <c r="G388" s="1" t="s">
        <v>200</v>
      </c>
      <c r="H388" t="s">
        <v>315</v>
      </c>
      <c r="I388" t="s">
        <v>318</v>
      </c>
      <c r="J388">
        <v>2021</v>
      </c>
    </row>
    <row r="389" spans="1:10">
      <c r="A389">
        <f>COUNTIF(checklist!$A$2:$A$76,G389)</f>
        <v>1</v>
      </c>
      <c r="B389">
        <v>1</v>
      </c>
      <c r="C389">
        <v>1</v>
      </c>
      <c r="D389">
        <v>1</v>
      </c>
      <c r="E389">
        <v>1</v>
      </c>
      <c r="F389" t="s">
        <v>268</v>
      </c>
      <c r="G389" s="1" t="s">
        <v>172</v>
      </c>
      <c r="H389" t="s">
        <v>313</v>
      </c>
      <c r="I389" t="s">
        <v>318</v>
      </c>
      <c r="J389">
        <v>2013</v>
      </c>
    </row>
    <row r="390" spans="1:10">
      <c r="A390">
        <f>COUNTIF(checklist!$A$2:$A$76,G390)</f>
        <v>1</v>
      </c>
      <c r="B390">
        <v>1</v>
      </c>
      <c r="E390">
        <v>1</v>
      </c>
      <c r="F390" s="1" t="s">
        <v>236</v>
      </c>
      <c r="G390" s="1" t="s">
        <v>172</v>
      </c>
      <c r="H390" t="s">
        <v>317</v>
      </c>
      <c r="I390" t="s">
        <v>318</v>
      </c>
      <c r="J390">
        <v>2020</v>
      </c>
    </row>
    <row r="391" spans="1:10">
      <c r="A391">
        <f>COUNTIF(checklist!$A$2:$A$76,G391)</f>
        <v>1</v>
      </c>
      <c r="E391">
        <v>1</v>
      </c>
      <c r="F391" t="s">
        <v>697</v>
      </c>
      <c r="G391" s="1" t="s">
        <v>172</v>
      </c>
      <c r="H391" t="s">
        <v>315</v>
      </c>
      <c r="I391" t="s">
        <v>318</v>
      </c>
      <c r="J391">
        <v>2019</v>
      </c>
    </row>
    <row r="392" spans="1:10">
      <c r="A392">
        <f>COUNTIF(checklist!$A$2:$A$76,G392)</f>
        <v>1</v>
      </c>
      <c r="E392">
        <v>1</v>
      </c>
      <c r="F392" t="s">
        <v>885</v>
      </c>
      <c r="G392" s="1" t="s">
        <v>172</v>
      </c>
      <c r="H392" t="s">
        <v>315</v>
      </c>
      <c r="I392" t="s">
        <v>318</v>
      </c>
      <c r="J392">
        <v>2018</v>
      </c>
    </row>
    <row r="393" spans="1:10">
      <c r="A393">
        <f>COUNTIF(checklist!$A$2:$A$76,G393)</f>
        <v>1</v>
      </c>
      <c r="E393">
        <v>1</v>
      </c>
      <c r="F393" t="s">
        <v>888</v>
      </c>
      <c r="G393" s="1" t="s">
        <v>172</v>
      </c>
      <c r="H393" t="s">
        <v>322</v>
      </c>
      <c r="I393" t="s">
        <v>322</v>
      </c>
      <c r="J393">
        <v>2014</v>
      </c>
    </row>
    <row r="394" spans="1:10">
      <c r="A394">
        <f>COUNTIF(checklist!$A$2:$A$76,G394)</f>
        <v>1</v>
      </c>
      <c r="E394">
        <v>1</v>
      </c>
      <c r="F394" t="s">
        <v>884</v>
      </c>
      <c r="G394" s="1" t="s">
        <v>172</v>
      </c>
      <c r="H394" t="s">
        <v>315</v>
      </c>
      <c r="I394" t="s">
        <v>311</v>
      </c>
      <c r="J394">
        <v>2012</v>
      </c>
    </row>
    <row r="395" spans="1:10">
      <c r="A395">
        <f>COUNTIF(checklist!$A$2:$A$76,G395)</f>
        <v>1</v>
      </c>
      <c r="E395">
        <v>1</v>
      </c>
      <c r="F395" t="s">
        <v>369</v>
      </c>
      <c r="G395" s="1" t="s">
        <v>172</v>
      </c>
      <c r="H395" t="s">
        <v>315</v>
      </c>
      <c r="I395" t="s">
        <v>322</v>
      </c>
      <c r="J395">
        <v>2021</v>
      </c>
    </row>
    <row r="396" spans="1:10">
      <c r="A396">
        <f>COUNTIF(checklist!$A$2:$A$76,G396)</f>
        <v>1</v>
      </c>
      <c r="E396">
        <v>1</v>
      </c>
      <c r="F396" t="s">
        <v>887</v>
      </c>
      <c r="G396" s="1" t="s">
        <v>172</v>
      </c>
      <c r="H396" t="s">
        <v>315</v>
      </c>
      <c r="I396" t="s">
        <v>313</v>
      </c>
      <c r="J396">
        <v>2021</v>
      </c>
    </row>
    <row r="397" spans="1:10">
      <c r="A397">
        <f>COUNTIF(checklist!$A$2:$A$76,G397)</f>
        <v>1</v>
      </c>
      <c r="E397">
        <v>1</v>
      </c>
      <c r="F397" t="s">
        <v>886</v>
      </c>
      <c r="G397" s="1" t="s">
        <v>172</v>
      </c>
      <c r="H397" t="s">
        <v>315</v>
      </c>
      <c r="I397" t="s">
        <v>318</v>
      </c>
      <c r="J397">
        <v>2021</v>
      </c>
    </row>
    <row r="398" spans="1:10">
      <c r="A398">
        <f>COUNTIF(checklist!$A$2:$A$76,G398)</f>
        <v>1</v>
      </c>
      <c r="E398">
        <v>1</v>
      </c>
      <c r="F398" t="s">
        <v>890</v>
      </c>
      <c r="G398" s="1" t="s">
        <v>172</v>
      </c>
      <c r="H398" t="s">
        <v>315</v>
      </c>
      <c r="I398" t="s">
        <v>318</v>
      </c>
      <c r="J398">
        <v>2013</v>
      </c>
    </row>
    <row r="399" spans="1:10">
      <c r="A399">
        <f>COUNTIF(checklist!$A$2:$A$76,G399)</f>
        <v>1</v>
      </c>
      <c r="E399">
        <v>1</v>
      </c>
      <c r="F399" t="s">
        <v>624</v>
      </c>
      <c r="G399" s="1" t="s">
        <v>172</v>
      </c>
      <c r="H399" t="s">
        <v>317</v>
      </c>
      <c r="I399" t="s">
        <v>318</v>
      </c>
      <c r="J399">
        <v>2018</v>
      </c>
    </row>
    <row r="400" spans="1:10">
      <c r="A400">
        <f>COUNTIF(checklist!$A$2:$A$76,G400)</f>
        <v>1</v>
      </c>
      <c r="E400">
        <v>1</v>
      </c>
      <c r="F400" t="s">
        <v>889</v>
      </c>
      <c r="G400" s="1" t="s">
        <v>172</v>
      </c>
      <c r="H400" t="s">
        <v>315</v>
      </c>
      <c r="I400" t="s">
        <v>318</v>
      </c>
      <c r="J400">
        <v>2021</v>
      </c>
    </row>
    <row r="401" spans="1:10">
      <c r="A401">
        <f>COUNTIF(checklist!$A$2:$A$76,G401)</f>
        <v>1</v>
      </c>
      <c r="E401">
        <v>1</v>
      </c>
      <c r="F401" t="s">
        <v>768</v>
      </c>
      <c r="G401" s="1" t="s">
        <v>172</v>
      </c>
      <c r="H401" t="s">
        <v>315</v>
      </c>
      <c r="I401" t="s">
        <v>318</v>
      </c>
      <c r="J401">
        <v>2021</v>
      </c>
    </row>
    <row r="402" spans="1:10">
      <c r="A402">
        <f>COUNTIF(checklist!$A$2:$A$76,G402)</f>
        <v>1</v>
      </c>
      <c r="B402">
        <v>1</v>
      </c>
      <c r="C402">
        <v>1</v>
      </c>
      <c r="D402">
        <v>1</v>
      </c>
      <c r="E402">
        <v>1</v>
      </c>
      <c r="F402" s="1" t="s">
        <v>37</v>
      </c>
      <c r="G402" s="1" t="s">
        <v>38</v>
      </c>
      <c r="H402" t="s">
        <v>314</v>
      </c>
      <c r="I402" t="s">
        <v>314</v>
      </c>
      <c r="J402">
        <v>2001</v>
      </c>
    </row>
    <row r="403" spans="1:10">
      <c r="A403">
        <f>COUNTIF(checklist!$A$2:$A$76,G403)</f>
        <v>1</v>
      </c>
      <c r="E403">
        <v>1</v>
      </c>
      <c r="F403" t="s">
        <v>894</v>
      </c>
      <c r="G403" s="1" t="s">
        <v>38</v>
      </c>
      <c r="H403" t="s">
        <v>315</v>
      </c>
      <c r="I403" t="s">
        <v>314</v>
      </c>
      <c r="J403">
        <v>2020</v>
      </c>
    </row>
    <row r="404" spans="1:10">
      <c r="A404">
        <f>COUNTIF(checklist!$A$2:$A$76,G404)</f>
        <v>1</v>
      </c>
      <c r="E404">
        <v>1</v>
      </c>
      <c r="F404" t="s">
        <v>24</v>
      </c>
      <c r="G404" s="1" t="s">
        <v>38</v>
      </c>
      <c r="H404" t="s">
        <v>315</v>
      </c>
      <c r="I404" t="s">
        <v>318</v>
      </c>
      <c r="J404">
        <v>2018</v>
      </c>
    </row>
    <row r="405" spans="1:10">
      <c r="A405">
        <f>COUNTIF(checklist!$A$2:$A$76,G405)</f>
        <v>1</v>
      </c>
      <c r="E405">
        <v>1</v>
      </c>
      <c r="F405" t="s">
        <v>903</v>
      </c>
      <c r="G405" s="1" t="s">
        <v>38</v>
      </c>
      <c r="H405" t="s">
        <v>314</v>
      </c>
      <c r="I405" t="s">
        <v>314</v>
      </c>
      <c r="J405">
        <v>2011</v>
      </c>
    </row>
    <row r="406" spans="1:10">
      <c r="A406">
        <f>COUNTIF(checklist!$A$2:$A$76,G406)</f>
        <v>1</v>
      </c>
      <c r="E406">
        <v>1</v>
      </c>
      <c r="F406" t="s">
        <v>897</v>
      </c>
      <c r="G406" s="1" t="s">
        <v>38</v>
      </c>
      <c r="H406" t="s">
        <v>314</v>
      </c>
      <c r="I406" t="s">
        <v>314</v>
      </c>
      <c r="J406">
        <v>2011</v>
      </c>
    </row>
    <row r="407" spans="1:10">
      <c r="A407">
        <f>COUNTIF(checklist!$A$2:$A$76,G407)</f>
        <v>1</v>
      </c>
      <c r="E407">
        <v>1</v>
      </c>
      <c r="F407" t="s">
        <v>905</v>
      </c>
      <c r="G407" s="1" t="s">
        <v>38</v>
      </c>
      <c r="H407" t="s">
        <v>322</v>
      </c>
      <c r="I407" t="s">
        <v>322</v>
      </c>
      <c r="J407">
        <v>2020</v>
      </c>
    </row>
    <row r="408" spans="1:10">
      <c r="A408">
        <f>COUNTIF(checklist!$A$2:$A$76,G408)</f>
        <v>1</v>
      </c>
      <c r="E408">
        <v>1</v>
      </c>
      <c r="F408" t="s">
        <v>895</v>
      </c>
      <c r="G408" s="1" t="s">
        <v>38</v>
      </c>
      <c r="H408" t="s">
        <v>315</v>
      </c>
      <c r="I408" t="s">
        <v>318</v>
      </c>
      <c r="J408">
        <v>2015</v>
      </c>
    </row>
    <row r="409" spans="1:10">
      <c r="A409">
        <f>COUNTIF(checklist!$A$2:$A$76,G409)</f>
        <v>1</v>
      </c>
      <c r="E409">
        <v>1</v>
      </c>
      <c r="F409" t="s">
        <v>902</v>
      </c>
      <c r="G409" s="1" t="s">
        <v>38</v>
      </c>
      <c r="H409" t="s">
        <v>315</v>
      </c>
      <c r="I409" t="s">
        <v>322</v>
      </c>
      <c r="J409">
        <v>2014</v>
      </c>
    </row>
    <row r="410" spans="1:10">
      <c r="A410">
        <f>COUNTIF(checklist!$A$2:$A$76,G410)</f>
        <v>1</v>
      </c>
      <c r="E410">
        <v>1</v>
      </c>
      <c r="F410" t="s">
        <v>893</v>
      </c>
      <c r="G410" s="1" t="s">
        <v>38</v>
      </c>
      <c r="H410" t="s">
        <v>315</v>
      </c>
      <c r="I410" t="s">
        <v>362</v>
      </c>
      <c r="J410">
        <v>2012</v>
      </c>
    </row>
    <row r="411" spans="1:10">
      <c r="A411">
        <f>COUNTIF(checklist!$A$2:$A$76,G411)</f>
        <v>1</v>
      </c>
      <c r="E411">
        <v>1</v>
      </c>
      <c r="F411" t="s">
        <v>896</v>
      </c>
      <c r="G411" s="1" t="s">
        <v>38</v>
      </c>
      <c r="H411" t="s">
        <v>311</v>
      </c>
      <c r="I411" t="s">
        <v>311</v>
      </c>
      <c r="J411">
        <v>2011</v>
      </c>
    </row>
    <row r="412" spans="1:10">
      <c r="A412">
        <f>COUNTIF(checklist!$A$2:$A$76,G412)</f>
        <v>1</v>
      </c>
      <c r="E412">
        <v>1</v>
      </c>
      <c r="F412" t="s">
        <v>615</v>
      </c>
      <c r="G412" s="1" t="s">
        <v>38</v>
      </c>
      <c r="H412" t="s">
        <v>315</v>
      </c>
      <c r="I412" t="s">
        <v>318</v>
      </c>
      <c r="J412">
        <v>2016</v>
      </c>
    </row>
    <row r="413" spans="1:10">
      <c r="A413">
        <f>COUNTIF(checklist!$A$2:$A$76,G413)</f>
        <v>1</v>
      </c>
      <c r="E413">
        <v>1</v>
      </c>
      <c r="F413" t="s">
        <v>901</v>
      </c>
      <c r="G413" s="1" t="s">
        <v>38</v>
      </c>
      <c r="H413" t="s">
        <v>315</v>
      </c>
      <c r="I413" t="s">
        <v>314</v>
      </c>
      <c r="J413">
        <v>2012</v>
      </c>
    </row>
    <row r="414" spans="1:10">
      <c r="A414">
        <f>COUNTIF(checklist!$A$2:$A$76,G414)</f>
        <v>1</v>
      </c>
      <c r="E414">
        <v>1</v>
      </c>
      <c r="F414" s="5" t="s">
        <v>898</v>
      </c>
      <c r="G414" s="1" t="s">
        <v>38</v>
      </c>
      <c r="H414" t="s">
        <v>322</v>
      </c>
      <c r="I414" t="s">
        <v>322</v>
      </c>
      <c r="J414">
        <v>2021</v>
      </c>
    </row>
    <row r="415" spans="1:10">
      <c r="A415">
        <f>COUNTIF(checklist!$A$2:$A$76,G415)</f>
        <v>1</v>
      </c>
      <c r="E415">
        <v>1</v>
      </c>
      <c r="F415" t="s">
        <v>900</v>
      </c>
      <c r="G415" s="1" t="s">
        <v>38</v>
      </c>
      <c r="H415" t="s">
        <v>315</v>
      </c>
      <c r="I415" t="s">
        <v>314</v>
      </c>
      <c r="J415">
        <v>2019</v>
      </c>
    </row>
    <row r="416" spans="1:10">
      <c r="A416">
        <f>COUNTIF(checklist!$A$2:$A$76,G416)</f>
        <v>1</v>
      </c>
      <c r="E416">
        <v>1</v>
      </c>
      <c r="F416" t="s">
        <v>892</v>
      </c>
      <c r="G416" s="1" t="s">
        <v>38</v>
      </c>
      <c r="H416" t="s">
        <v>315</v>
      </c>
      <c r="I416" t="s">
        <v>318</v>
      </c>
      <c r="J416">
        <v>2012</v>
      </c>
    </row>
    <row r="417" spans="1:10">
      <c r="A417">
        <f>COUNTIF(checklist!$A$2:$A$76,G417)</f>
        <v>1</v>
      </c>
      <c r="E417">
        <v>1</v>
      </c>
      <c r="F417" t="s">
        <v>904</v>
      </c>
      <c r="G417" s="1" t="s">
        <v>38</v>
      </c>
      <c r="H417" t="s">
        <v>311</v>
      </c>
      <c r="I417" t="s">
        <v>311</v>
      </c>
      <c r="J417">
        <v>2017</v>
      </c>
    </row>
    <row r="418" spans="1:10">
      <c r="A418">
        <f>COUNTIF(checklist!$A$2:$A$76,G418)</f>
        <v>1</v>
      </c>
      <c r="E418">
        <v>1</v>
      </c>
      <c r="F418" t="s">
        <v>703</v>
      </c>
      <c r="G418" s="1" t="s">
        <v>38</v>
      </c>
      <c r="H418" t="s">
        <v>317</v>
      </c>
      <c r="I418" t="s">
        <v>318</v>
      </c>
      <c r="J418">
        <v>2019</v>
      </c>
    </row>
    <row r="419" spans="1:10">
      <c r="A419">
        <f>COUNTIF(checklist!$A$2:$A$76,G419)</f>
        <v>1</v>
      </c>
      <c r="E419">
        <v>1</v>
      </c>
      <c r="F419" t="s">
        <v>899</v>
      </c>
      <c r="G419" s="1" t="s">
        <v>38</v>
      </c>
      <c r="H419" t="s">
        <v>315</v>
      </c>
      <c r="I419" t="s">
        <v>318</v>
      </c>
      <c r="J419">
        <v>2012</v>
      </c>
    </row>
    <row r="420" spans="1:10">
      <c r="A420">
        <f>COUNTIF(checklist!$A$2:$A$76,G420)</f>
        <v>1</v>
      </c>
      <c r="E420">
        <v>1</v>
      </c>
      <c r="F420" t="s">
        <v>891</v>
      </c>
      <c r="G420" s="1" t="s">
        <v>38</v>
      </c>
      <c r="H420" t="s">
        <v>315</v>
      </c>
      <c r="I420" t="s">
        <v>314</v>
      </c>
      <c r="J420">
        <v>2012</v>
      </c>
    </row>
    <row r="421" spans="1:10">
      <c r="A421">
        <f>COUNTIF(checklist!$A$2:$A$76,G421)</f>
        <v>1</v>
      </c>
      <c r="E421">
        <v>1</v>
      </c>
      <c r="F421" t="s">
        <v>754</v>
      </c>
      <c r="G421" s="1" t="s">
        <v>223</v>
      </c>
      <c r="H421" t="s">
        <v>315</v>
      </c>
      <c r="I421" t="s">
        <v>322</v>
      </c>
      <c r="J421">
        <v>2017</v>
      </c>
    </row>
    <row r="422" spans="1:10">
      <c r="A422">
        <f>COUNTIF(checklist!$A$2:$A$76,G422)</f>
        <v>1</v>
      </c>
      <c r="E422">
        <v>1</v>
      </c>
      <c r="F422" t="s">
        <v>906</v>
      </c>
      <c r="G422" s="1" t="s">
        <v>223</v>
      </c>
      <c r="H422" t="s">
        <v>315</v>
      </c>
      <c r="I422" t="s">
        <v>313</v>
      </c>
      <c r="J422">
        <v>2021</v>
      </c>
    </row>
    <row r="423" spans="1:10">
      <c r="A423">
        <f>COUNTIF(checklist!$A$2:$A$76,G423)</f>
        <v>1</v>
      </c>
      <c r="E423">
        <v>1</v>
      </c>
      <c r="F423" t="s">
        <v>907</v>
      </c>
      <c r="G423" s="1" t="s">
        <v>223</v>
      </c>
      <c r="H423" t="s">
        <v>314</v>
      </c>
      <c r="I423" t="s">
        <v>314</v>
      </c>
      <c r="J423">
        <v>2019</v>
      </c>
    </row>
    <row r="424" spans="1:10">
      <c r="A424">
        <f>COUNTIF(checklist!$A$2:$A$76,G424)</f>
        <v>1</v>
      </c>
      <c r="E424">
        <v>1</v>
      </c>
      <c r="F424" t="s">
        <v>910</v>
      </c>
      <c r="G424" s="1" t="s">
        <v>138</v>
      </c>
      <c r="H424" t="s">
        <v>315</v>
      </c>
      <c r="I424" t="s">
        <v>318</v>
      </c>
      <c r="J424">
        <v>2015</v>
      </c>
    </row>
    <row r="425" spans="1:10">
      <c r="A425">
        <f>COUNTIF(checklist!$A$2:$A$76,G425)</f>
        <v>1</v>
      </c>
      <c r="E425">
        <v>1</v>
      </c>
      <c r="F425" t="s">
        <v>24</v>
      </c>
      <c r="G425" s="1" t="s">
        <v>138</v>
      </c>
      <c r="H425" t="s">
        <v>315</v>
      </c>
      <c r="I425" t="s">
        <v>318</v>
      </c>
      <c r="J425">
        <v>2018</v>
      </c>
    </row>
    <row r="426" spans="1:10">
      <c r="A426">
        <f>COUNTIF(checklist!$A$2:$A$76,G426)</f>
        <v>1</v>
      </c>
      <c r="E426">
        <v>1</v>
      </c>
      <c r="F426" t="s">
        <v>908</v>
      </c>
      <c r="G426" s="1" t="s">
        <v>138</v>
      </c>
      <c r="H426" t="s">
        <v>315</v>
      </c>
      <c r="I426" t="s">
        <v>318</v>
      </c>
      <c r="J426">
        <v>2008</v>
      </c>
    </row>
    <row r="427" spans="1:10">
      <c r="A427">
        <f>COUNTIF(checklist!$A$2:$A$76,G427)</f>
        <v>1</v>
      </c>
      <c r="E427">
        <v>1</v>
      </c>
      <c r="F427" t="s">
        <v>278</v>
      </c>
      <c r="G427" s="1" t="s">
        <v>138</v>
      </c>
      <c r="H427" t="s">
        <v>317</v>
      </c>
      <c r="I427" t="s">
        <v>318</v>
      </c>
      <c r="J427">
        <v>2012</v>
      </c>
    </row>
    <row r="428" spans="1:10">
      <c r="A428">
        <f>COUNTIF(checklist!$A$2:$A$76,G428)</f>
        <v>1</v>
      </c>
      <c r="E428">
        <v>1</v>
      </c>
      <c r="F428" t="s">
        <v>909</v>
      </c>
      <c r="G428" s="1" t="s">
        <v>138</v>
      </c>
      <c r="H428" t="s">
        <v>323</v>
      </c>
      <c r="I428" t="s">
        <v>318</v>
      </c>
      <c r="J428">
        <v>2019</v>
      </c>
    </row>
    <row r="429" spans="1:10">
      <c r="A429">
        <f>COUNTIF(checklist!$A$2:$A$76,G429)</f>
        <v>1</v>
      </c>
      <c r="E429">
        <v>1</v>
      </c>
      <c r="F429" t="s">
        <v>778</v>
      </c>
      <c r="G429" s="1" t="s">
        <v>138</v>
      </c>
      <c r="H429" t="s">
        <v>317</v>
      </c>
      <c r="I429" t="s">
        <v>318</v>
      </c>
      <c r="J429">
        <v>2018</v>
      </c>
    </row>
    <row r="430" spans="1:10">
      <c r="A430">
        <f>COUNTIF(checklist!$A$2:$A$76,G430)</f>
        <v>1</v>
      </c>
      <c r="E430">
        <v>1</v>
      </c>
      <c r="F430" t="s">
        <v>142</v>
      </c>
      <c r="G430" s="1" t="s">
        <v>138</v>
      </c>
      <c r="H430" t="s">
        <v>315</v>
      </c>
      <c r="I430" t="s">
        <v>322</v>
      </c>
      <c r="J430">
        <v>2021</v>
      </c>
    </row>
    <row r="431" spans="1:10">
      <c r="A431">
        <f>COUNTIF(checklist!$A$2:$A$76,G431)</f>
        <v>1</v>
      </c>
      <c r="E431">
        <v>1</v>
      </c>
      <c r="F431" t="s">
        <v>911</v>
      </c>
      <c r="G431" s="1" t="s">
        <v>225</v>
      </c>
      <c r="H431" t="s">
        <v>315</v>
      </c>
      <c r="I431" t="s">
        <v>322</v>
      </c>
      <c r="J431">
        <v>2010</v>
      </c>
    </row>
    <row r="432" spans="1:10">
      <c r="A432">
        <f>COUNTIF(checklist!$A$2:$A$76,G432)</f>
        <v>1</v>
      </c>
      <c r="E432">
        <v>1</v>
      </c>
      <c r="F432" t="s">
        <v>732</v>
      </c>
      <c r="G432" s="1" t="s">
        <v>225</v>
      </c>
      <c r="H432" t="s">
        <v>315</v>
      </c>
      <c r="I432" t="s">
        <v>313</v>
      </c>
      <c r="J432">
        <v>2018</v>
      </c>
    </row>
    <row r="433" spans="1:10">
      <c r="A433">
        <f>COUNTIF(checklist!$A$2:$A$76,G433)</f>
        <v>1</v>
      </c>
      <c r="E433">
        <v>1</v>
      </c>
      <c r="F433" t="s">
        <v>912</v>
      </c>
      <c r="G433" s="1" t="s">
        <v>225</v>
      </c>
      <c r="H433" t="s">
        <v>317</v>
      </c>
      <c r="I433" t="s">
        <v>318</v>
      </c>
      <c r="J433">
        <v>2021</v>
      </c>
    </row>
    <row r="434" spans="1:10">
      <c r="A434">
        <f>COUNTIF(checklist!$A$2:$A$76,G434)</f>
        <v>1</v>
      </c>
      <c r="E434">
        <v>1</v>
      </c>
      <c r="F434" t="s">
        <v>913</v>
      </c>
      <c r="G434" s="1" t="s">
        <v>226</v>
      </c>
      <c r="H434" t="s">
        <v>315</v>
      </c>
      <c r="I434" t="s">
        <v>318</v>
      </c>
      <c r="J434">
        <v>2015</v>
      </c>
    </row>
    <row r="435" spans="1:10">
      <c r="A435">
        <f>COUNTIF(checklist!$A$2:$A$76,G435)</f>
        <v>1</v>
      </c>
      <c r="E435">
        <v>1</v>
      </c>
      <c r="F435" t="s">
        <v>79</v>
      </c>
      <c r="G435" s="1" t="s">
        <v>226</v>
      </c>
      <c r="H435" t="s">
        <v>315</v>
      </c>
      <c r="I435" t="s">
        <v>313</v>
      </c>
      <c r="J435">
        <v>2020</v>
      </c>
    </row>
    <row r="436" spans="1:10">
      <c r="A436">
        <f>COUNTIF(checklist!$A$2:$A$76,G436)</f>
        <v>1</v>
      </c>
      <c r="E436">
        <v>1</v>
      </c>
      <c r="F436" t="s">
        <v>635</v>
      </c>
      <c r="G436" s="1" t="s">
        <v>91</v>
      </c>
      <c r="H436" t="s">
        <v>315</v>
      </c>
      <c r="I436" t="s">
        <v>318</v>
      </c>
      <c r="J436">
        <v>2021</v>
      </c>
    </row>
    <row r="437" spans="1:10">
      <c r="A437">
        <f>COUNTIF(checklist!$A$2:$A$76,G437)</f>
        <v>1</v>
      </c>
      <c r="E437">
        <v>1</v>
      </c>
      <c r="F437" t="s">
        <v>181</v>
      </c>
      <c r="G437" s="1" t="s">
        <v>91</v>
      </c>
      <c r="H437" t="s">
        <v>315</v>
      </c>
      <c r="I437" t="s">
        <v>318</v>
      </c>
      <c r="J437">
        <v>2015</v>
      </c>
    </row>
    <row r="438" spans="1:10">
      <c r="A438">
        <f>COUNTIF(checklist!$A$2:$A$76,G438)</f>
        <v>1</v>
      </c>
      <c r="E438">
        <v>1</v>
      </c>
      <c r="F438" t="s">
        <v>914</v>
      </c>
      <c r="G438" s="1" t="s">
        <v>91</v>
      </c>
      <c r="H438" t="s">
        <v>315</v>
      </c>
      <c r="I438" t="s">
        <v>318</v>
      </c>
      <c r="J438">
        <v>2016</v>
      </c>
    </row>
    <row r="439" spans="1:10">
      <c r="A439">
        <f>COUNTIF(checklist!$A$2:$A$76,G439)</f>
        <v>1</v>
      </c>
      <c r="D439">
        <v>1</v>
      </c>
      <c r="E439">
        <v>1</v>
      </c>
      <c r="F439" t="s">
        <v>691</v>
      </c>
      <c r="G439" s="1" t="s">
        <v>201</v>
      </c>
      <c r="H439" t="s">
        <v>315</v>
      </c>
      <c r="I439" t="s">
        <v>314</v>
      </c>
      <c r="J439">
        <v>2021</v>
      </c>
    </row>
    <row r="440" spans="1:10">
      <c r="A440">
        <f>COUNTIF(checklist!$A$2:$A$76,G440)</f>
        <v>1</v>
      </c>
      <c r="B440">
        <v>1</v>
      </c>
      <c r="C440">
        <v>1</v>
      </c>
      <c r="E440">
        <v>1</v>
      </c>
      <c r="F440" t="s">
        <v>297</v>
      </c>
      <c r="G440" s="1" t="s">
        <v>165</v>
      </c>
      <c r="H440" t="s">
        <v>313</v>
      </c>
      <c r="I440" t="s">
        <v>311</v>
      </c>
      <c r="J440">
        <v>2016</v>
      </c>
    </row>
    <row r="441" spans="1:10">
      <c r="A441">
        <f>COUNTIF(checklist!$A$2:$A$76,G441)</f>
        <v>1</v>
      </c>
      <c r="C441">
        <v>1</v>
      </c>
      <c r="D441">
        <v>1</v>
      </c>
      <c r="E441">
        <v>1</v>
      </c>
      <c r="F441" t="s">
        <v>520</v>
      </c>
      <c r="G441" s="1" t="s">
        <v>165</v>
      </c>
      <c r="H441" t="s">
        <v>317</v>
      </c>
      <c r="I441" t="s">
        <v>336</v>
      </c>
      <c r="J441">
        <v>2018</v>
      </c>
    </row>
    <row r="442" spans="1:10">
      <c r="A442">
        <f>COUNTIF(checklist!$A$2:$A$76,G442)</f>
        <v>1</v>
      </c>
      <c r="B442">
        <v>1</v>
      </c>
      <c r="E442">
        <v>1</v>
      </c>
      <c r="F442" s="1" t="s">
        <v>242</v>
      </c>
      <c r="G442" s="1" t="s">
        <v>239</v>
      </c>
      <c r="H442" t="s">
        <v>315</v>
      </c>
      <c r="I442" t="s">
        <v>318</v>
      </c>
      <c r="J442">
        <v>2000</v>
      </c>
    </row>
    <row r="443" spans="1:10">
      <c r="A443">
        <f>COUNTIF(checklist!$A$2:$A$76,G443)</f>
        <v>1</v>
      </c>
      <c r="B443">
        <v>1</v>
      </c>
      <c r="E443">
        <v>1</v>
      </c>
      <c r="F443" s="1" t="s">
        <v>238</v>
      </c>
      <c r="G443" s="1" t="s">
        <v>239</v>
      </c>
      <c r="H443" t="s">
        <v>315</v>
      </c>
      <c r="I443" t="s">
        <v>318</v>
      </c>
      <c r="J443">
        <v>2000</v>
      </c>
    </row>
    <row r="444" spans="1:10">
      <c r="A444">
        <f>COUNTIF(checklist!$A$2:$A$76,G444)</f>
        <v>1</v>
      </c>
      <c r="E444">
        <v>1</v>
      </c>
      <c r="F444" t="s">
        <v>916</v>
      </c>
      <c r="G444" s="1" t="s">
        <v>165</v>
      </c>
      <c r="H444" t="s">
        <v>315</v>
      </c>
      <c r="I444" t="s">
        <v>311</v>
      </c>
      <c r="J444">
        <v>2022</v>
      </c>
    </row>
    <row r="445" spans="1:10">
      <c r="A445">
        <f>COUNTIF(checklist!$A$2:$A$76,G445)</f>
        <v>1</v>
      </c>
      <c r="E445">
        <v>1</v>
      </c>
      <c r="F445" t="s">
        <v>247</v>
      </c>
      <c r="G445" s="1" t="s">
        <v>165</v>
      </c>
      <c r="H445" t="s">
        <v>315</v>
      </c>
      <c r="I445" t="s">
        <v>311</v>
      </c>
      <c r="J445">
        <v>2016</v>
      </c>
    </row>
    <row r="446" spans="1:10">
      <c r="A446">
        <f>COUNTIF(checklist!$A$2:$A$76,G446)</f>
        <v>1</v>
      </c>
      <c r="E446">
        <v>1</v>
      </c>
      <c r="F446" t="s">
        <v>918</v>
      </c>
      <c r="G446" s="1" t="s">
        <v>165</v>
      </c>
      <c r="H446" t="s">
        <v>315</v>
      </c>
      <c r="I446" t="s">
        <v>318</v>
      </c>
      <c r="J446">
        <v>2001</v>
      </c>
    </row>
    <row r="447" spans="1:10">
      <c r="A447">
        <f>COUNTIF(checklist!$A$2:$A$76,G447)</f>
        <v>1</v>
      </c>
      <c r="E447">
        <v>1</v>
      </c>
      <c r="F447" t="s">
        <v>718</v>
      </c>
      <c r="G447" s="1" t="s">
        <v>165</v>
      </c>
      <c r="H447" t="s">
        <v>315</v>
      </c>
      <c r="I447" t="s">
        <v>318</v>
      </c>
      <c r="J447">
        <v>2008</v>
      </c>
    </row>
    <row r="448" spans="1:10">
      <c r="A448">
        <f>COUNTIF(checklist!$A$2:$A$76,G448)</f>
        <v>1</v>
      </c>
      <c r="E448">
        <v>1</v>
      </c>
      <c r="F448" t="s">
        <v>917</v>
      </c>
      <c r="G448" s="1" t="s">
        <v>165</v>
      </c>
      <c r="H448" t="s">
        <v>315</v>
      </c>
      <c r="I448" t="s">
        <v>313</v>
      </c>
      <c r="J448">
        <v>2021</v>
      </c>
    </row>
    <row r="449" spans="1:10">
      <c r="A449">
        <f>COUNTIF(checklist!$A$2:$A$76,G449)</f>
        <v>1</v>
      </c>
      <c r="E449">
        <v>1</v>
      </c>
      <c r="F449" t="s">
        <v>915</v>
      </c>
      <c r="G449" s="1" t="s">
        <v>165</v>
      </c>
      <c r="H449" t="s">
        <v>315</v>
      </c>
      <c r="I449" t="s">
        <v>311</v>
      </c>
      <c r="J449">
        <v>2011</v>
      </c>
    </row>
    <row r="450" spans="1:10">
      <c r="A450">
        <f>COUNTIF(checklist!$A$2:$A$76,G450)</f>
        <v>1</v>
      </c>
      <c r="E450">
        <v>1</v>
      </c>
      <c r="F450" t="s">
        <v>921</v>
      </c>
      <c r="G450" s="1" t="s">
        <v>96</v>
      </c>
      <c r="H450" t="s">
        <v>315</v>
      </c>
      <c r="I450" t="s">
        <v>318</v>
      </c>
      <c r="J450">
        <v>2019</v>
      </c>
    </row>
    <row r="451" spans="1:10">
      <c r="A451">
        <f>COUNTIF(checklist!$A$2:$A$76,G451)</f>
        <v>1</v>
      </c>
      <c r="E451">
        <v>1</v>
      </c>
      <c r="F451" t="s">
        <v>926</v>
      </c>
      <c r="G451" s="1" t="s">
        <v>96</v>
      </c>
      <c r="H451" t="s">
        <v>315</v>
      </c>
      <c r="I451" t="s">
        <v>318</v>
      </c>
      <c r="J451">
        <v>2013</v>
      </c>
    </row>
    <row r="452" spans="1:10">
      <c r="A452">
        <f>COUNTIF(checklist!$A$2:$A$76,G452)</f>
        <v>1</v>
      </c>
      <c r="E452">
        <v>1</v>
      </c>
      <c r="F452" t="s">
        <v>923</v>
      </c>
      <c r="G452" s="1" t="s">
        <v>96</v>
      </c>
      <c r="H452" t="s">
        <v>315</v>
      </c>
      <c r="I452" t="s">
        <v>318</v>
      </c>
      <c r="J452">
        <v>2017</v>
      </c>
    </row>
    <row r="453" spans="1:10">
      <c r="A453">
        <f>COUNTIF(checklist!$A$2:$A$76,G453)</f>
        <v>1</v>
      </c>
      <c r="E453">
        <v>1</v>
      </c>
      <c r="F453" t="s">
        <v>933</v>
      </c>
      <c r="G453" s="1" t="s">
        <v>96</v>
      </c>
      <c r="H453" t="s">
        <v>315</v>
      </c>
      <c r="I453" t="s">
        <v>318</v>
      </c>
      <c r="J453">
        <v>2018</v>
      </c>
    </row>
    <row r="454" spans="1:10">
      <c r="A454">
        <f>COUNTIF(checklist!$A$2:$A$76,G454)</f>
        <v>1</v>
      </c>
      <c r="E454">
        <v>1</v>
      </c>
      <c r="F454" t="s">
        <v>920</v>
      </c>
      <c r="G454" s="1" t="s">
        <v>96</v>
      </c>
      <c r="H454" t="s">
        <v>315</v>
      </c>
      <c r="I454" t="s">
        <v>318</v>
      </c>
      <c r="J454">
        <v>2013</v>
      </c>
    </row>
    <row r="455" spans="1:10">
      <c r="A455">
        <f>COUNTIF(checklist!$A$2:$A$76,G455)</f>
        <v>1</v>
      </c>
      <c r="E455">
        <v>1</v>
      </c>
      <c r="F455" t="s">
        <v>930</v>
      </c>
      <c r="G455" s="1" t="s">
        <v>96</v>
      </c>
      <c r="H455" t="s">
        <v>315</v>
      </c>
      <c r="I455" t="s">
        <v>318</v>
      </c>
      <c r="J455">
        <v>2020</v>
      </c>
    </row>
    <row r="456" spans="1:10">
      <c r="A456">
        <f>COUNTIF(checklist!$A$2:$A$76,G456)</f>
        <v>1</v>
      </c>
      <c r="E456">
        <v>1</v>
      </c>
      <c r="F456" t="s">
        <v>931</v>
      </c>
      <c r="G456" s="1" t="s">
        <v>96</v>
      </c>
      <c r="H456" t="s">
        <v>315</v>
      </c>
      <c r="I456" t="s">
        <v>318</v>
      </c>
      <c r="J456">
        <v>2017</v>
      </c>
    </row>
    <row r="457" spans="1:10">
      <c r="A457">
        <f>COUNTIF(checklist!$A$2:$A$76,G457)</f>
        <v>1</v>
      </c>
      <c r="E457">
        <v>1</v>
      </c>
      <c r="F457" t="s">
        <v>929</v>
      </c>
      <c r="G457" s="1" t="s">
        <v>96</v>
      </c>
      <c r="H457" t="s">
        <v>315</v>
      </c>
      <c r="I457" t="s">
        <v>318</v>
      </c>
      <c r="J457">
        <v>2017</v>
      </c>
    </row>
    <row r="458" spans="1:10">
      <c r="A458">
        <f>COUNTIF(checklist!$A$2:$A$76,G458)</f>
        <v>1</v>
      </c>
      <c r="E458">
        <v>1</v>
      </c>
      <c r="F458" t="s">
        <v>929</v>
      </c>
      <c r="G458" s="1" t="s">
        <v>96</v>
      </c>
      <c r="H458" t="s">
        <v>315</v>
      </c>
      <c r="I458" t="s">
        <v>318</v>
      </c>
      <c r="J458">
        <v>2017</v>
      </c>
    </row>
    <row r="459" spans="1:10">
      <c r="A459">
        <f>COUNTIF(checklist!$A$2:$A$76,G459)</f>
        <v>1</v>
      </c>
      <c r="E459">
        <v>1</v>
      </c>
      <c r="F459" t="s">
        <v>924</v>
      </c>
      <c r="G459" s="1" t="s">
        <v>96</v>
      </c>
      <c r="H459" t="s">
        <v>315</v>
      </c>
      <c r="I459" t="s">
        <v>318</v>
      </c>
      <c r="J459">
        <v>2022</v>
      </c>
    </row>
    <row r="460" spans="1:10">
      <c r="A460">
        <f>COUNTIF(checklist!$A$2:$A$76,G460)</f>
        <v>1</v>
      </c>
      <c r="E460">
        <v>1</v>
      </c>
      <c r="F460" t="s">
        <v>927</v>
      </c>
      <c r="G460" s="1" t="s">
        <v>96</v>
      </c>
      <c r="H460" t="s">
        <v>315</v>
      </c>
      <c r="I460" t="s">
        <v>318</v>
      </c>
      <c r="J460">
        <v>2015</v>
      </c>
    </row>
    <row r="461" spans="1:10">
      <c r="A461">
        <f>COUNTIF(checklist!$A$2:$A$76,G461)</f>
        <v>1</v>
      </c>
      <c r="E461">
        <v>1</v>
      </c>
      <c r="F461" t="s">
        <v>936</v>
      </c>
      <c r="G461" s="1" t="s">
        <v>96</v>
      </c>
      <c r="H461" t="s">
        <v>315</v>
      </c>
      <c r="I461" t="s">
        <v>318</v>
      </c>
      <c r="J461">
        <v>2022</v>
      </c>
    </row>
    <row r="462" spans="1:10">
      <c r="A462">
        <f>COUNTIF(checklist!$A$2:$A$76,G462)</f>
        <v>1</v>
      </c>
      <c r="E462">
        <v>1</v>
      </c>
      <c r="F462" t="s">
        <v>934</v>
      </c>
      <c r="G462" s="1" t="s">
        <v>96</v>
      </c>
      <c r="H462" t="s">
        <v>315</v>
      </c>
      <c r="I462" t="s">
        <v>318</v>
      </c>
      <c r="J462">
        <v>2016</v>
      </c>
    </row>
    <row r="463" spans="1:10">
      <c r="A463">
        <f>COUNTIF(checklist!$A$2:$A$76,G463)</f>
        <v>1</v>
      </c>
      <c r="E463">
        <v>1</v>
      </c>
      <c r="F463" t="s">
        <v>925</v>
      </c>
      <c r="G463" s="1" t="s">
        <v>96</v>
      </c>
      <c r="H463" t="s">
        <v>315</v>
      </c>
      <c r="I463" t="s">
        <v>318</v>
      </c>
      <c r="J463">
        <v>2016</v>
      </c>
    </row>
    <row r="464" spans="1:10">
      <c r="A464">
        <f>COUNTIF(checklist!$A$2:$A$76,G464)</f>
        <v>1</v>
      </c>
      <c r="E464">
        <v>1</v>
      </c>
      <c r="F464" t="s">
        <v>928</v>
      </c>
      <c r="G464" s="1" t="s">
        <v>96</v>
      </c>
      <c r="H464" t="s">
        <v>315</v>
      </c>
      <c r="I464" t="s">
        <v>314</v>
      </c>
      <c r="J464">
        <v>2013</v>
      </c>
    </row>
    <row r="465" spans="1:10">
      <c r="A465">
        <f>COUNTIF(checklist!$A$2:$A$76,G465)</f>
        <v>1</v>
      </c>
      <c r="E465">
        <v>1</v>
      </c>
      <c r="F465" t="s">
        <v>96</v>
      </c>
      <c r="G465" s="1" t="s">
        <v>96</v>
      </c>
      <c r="H465" t="s">
        <v>315</v>
      </c>
      <c r="I465" t="s">
        <v>318</v>
      </c>
      <c r="J465">
        <v>2017</v>
      </c>
    </row>
    <row r="466" spans="1:10">
      <c r="A466">
        <f>COUNTIF(checklist!$A$2:$A$76,G466)</f>
        <v>1</v>
      </c>
      <c r="E466">
        <v>1</v>
      </c>
      <c r="F466" t="s">
        <v>624</v>
      </c>
      <c r="G466" s="1" t="s">
        <v>96</v>
      </c>
      <c r="H466" t="s">
        <v>315</v>
      </c>
      <c r="I466" t="s">
        <v>318</v>
      </c>
      <c r="J466">
        <v>2018</v>
      </c>
    </row>
    <row r="467" spans="1:10">
      <c r="A467">
        <f>COUNTIF(checklist!$A$2:$A$76,G467)</f>
        <v>1</v>
      </c>
      <c r="E467">
        <v>1</v>
      </c>
      <c r="F467" t="s">
        <v>935</v>
      </c>
      <c r="G467" s="1" t="s">
        <v>96</v>
      </c>
      <c r="H467" t="s">
        <v>315</v>
      </c>
      <c r="I467" t="s">
        <v>318</v>
      </c>
      <c r="J467">
        <v>2008</v>
      </c>
    </row>
    <row r="468" spans="1:10">
      <c r="A468">
        <f>COUNTIF(checklist!$A$2:$A$76,G468)</f>
        <v>1</v>
      </c>
      <c r="E468">
        <v>1</v>
      </c>
      <c r="F468" t="s">
        <v>922</v>
      </c>
      <c r="G468" s="1" t="s">
        <v>96</v>
      </c>
      <c r="H468" t="s">
        <v>315</v>
      </c>
      <c r="I468" t="s">
        <v>318</v>
      </c>
      <c r="J468">
        <v>2020</v>
      </c>
    </row>
    <row r="469" spans="1:10">
      <c r="A469">
        <f>COUNTIF(checklist!$A$2:$A$76,G469)</f>
        <v>1</v>
      </c>
      <c r="E469">
        <v>1</v>
      </c>
      <c r="F469" t="s">
        <v>932</v>
      </c>
      <c r="G469" s="1" t="s">
        <v>96</v>
      </c>
      <c r="H469" t="s">
        <v>315</v>
      </c>
      <c r="I469" t="s">
        <v>318</v>
      </c>
      <c r="J469">
        <v>2011</v>
      </c>
    </row>
    <row r="470" spans="1:10">
      <c r="A470">
        <f>COUNTIF(checklist!$A$2:$A$76,G470)</f>
        <v>1</v>
      </c>
      <c r="E470">
        <v>1</v>
      </c>
      <c r="F470" t="s">
        <v>1028</v>
      </c>
      <c r="G470" s="1" t="s">
        <v>52</v>
      </c>
      <c r="H470" t="s">
        <v>315</v>
      </c>
      <c r="I470" t="s">
        <v>318</v>
      </c>
      <c r="J470">
        <v>2007</v>
      </c>
    </row>
    <row r="471" spans="1:10">
      <c r="A471">
        <f>COUNTIF(checklist!$A$2:$A$76,G471)</f>
        <v>1</v>
      </c>
      <c r="E471">
        <v>1</v>
      </c>
      <c r="F471" t="s">
        <v>774</v>
      </c>
      <c r="G471" s="1" t="s">
        <v>52</v>
      </c>
      <c r="H471" t="s">
        <v>315</v>
      </c>
      <c r="I471" t="s">
        <v>318</v>
      </c>
      <c r="J471">
        <v>2014</v>
      </c>
    </row>
    <row r="472" spans="1:10">
      <c r="A472">
        <f>COUNTIF(checklist!$A$2:$A$76,G472)</f>
        <v>1</v>
      </c>
      <c r="B472">
        <v>1</v>
      </c>
      <c r="E472">
        <v>1</v>
      </c>
      <c r="F472" t="s">
        <v>293</v>
      </c>
      <c r="G472" s="1" t="s">
        <v>27</v>
      </c>
      <c r="H472" t="s">
        <v>317</v>
      </c>
      <c r="I472" t="s">
        <v>318</v>
      </c>
      <c r="J472">
        <v>2013</v>
      </c>
    </row>
    <row r="473" spans="1:10">
      <c r="A473">
        <f>COUNTIF(checklist!$A$2:$A$76,G473)</f>
        <v>1</v>
      </c>
      <c r="B473">
        <v>1</v>
      </c>
      <c r="E473">
        <v>1</v>
      </c>
      <c r="F473" t="s">
        <v>287</v>
      </c>
      <c r="G473" s="1" t="s">
        <v>27</v>
      </c>
      <c r="H473" t="s">
        <v>315</v>
      </c>
      <c r="I473" t="s">
        <v>318</v>
      </c>
      <c r="J473">
        <v>2021</v>
      </c>
    </row>
    <row r="474" spans="1:10">
      <c r="A474">
        <f>COUNTIF(checklist!$A$2:$A$76,G474)</f>
        <v>1</v>
      </c>
      <c r="B474">
        <v>1</v>
      </c>
      <c r="E474">
        <v>1</v>
      </c>
      <c r="F474" t="s">
        <v>298</v>
      </c>
      <c r="G474" s="1" t="s">
        <v>27</v>
      </c>
      <c r="H474" t="s">
        <v>315</v>
      </c>
      <c r="I474" t="s">
        <v>316</v>
      </c>
      <c r="J474">
        <v>2017</v>
      </c>
    </row>
    <row r="475" spans="1:10">
      <c r="A475">
        <f>COUNTIF(checklist!$A$2:$A$76,G475)</f>
        <v>1</v>
      </c>
      <c r="E475">
        <v>1</v>
      </c>
      <c r="F475" t="s">
        <v>938</v>
      </c>
      <c r="G475" s="1" t="s">
        <v>27</v>
      </c>
      <c r="H475" t="s">
        <v>315</v>
      </c>
      <c r="I475" t="s">
        <v>318</v>
      </c>
      <c r="J475">
        <v>1997</v>
      </c>
    </row>
    <row r="476" spans="1:10">
      <c r="A476">
        <f>COUNTIF(checklist!$A$2:$A$76,G476)</f>
        <v>1</v>
      </c>
      <c r="E476">
        <v>1</v>
      </c>
      <c r="F476" t="s">
        <v>959</v>
      </c>
      <c r="G476" s="1" t="s">
        <v>27</v>
      </c>
      <c r="H476" t="s">
        <v>315</v>
      </c>
      <c r="I476" t="s">
        <v>318</v>
      </c>
      <c r="J476">
        <v>2017</v>
      </c>
    </row>
    <row r="477" spans="1:10">
      <c r="A477">
        <f>COUNTIF(checklist!$A$2:$A$76,G477)</f>
        <v>1</v>
      </c>
      <c r="E477">
        <v>1</v>
      </c>
      <c r="F477" t="s">
        <v>953</v>
      </c>
      <c r="G477" s="1" t="s">
        <v>27</v>
      </c>
      <c r="H477" t="s">
        <v>311</v>
      </c>
      <c r="I477" t="s">
        <v>311</v>
      </c>
      <c r="J477">
        <v>2021</v>
      </c>
    </row>
    <row r="478" spans="1:10">
      <c r="A478">
        <f>COUNTIF(checklist!$A$2:$A$76,G478)</f>
        <v>1</v>
      </c>
      <c r="E478">
        <v>1</v>
      </c>
      <c r="F478" t="s">
        <v>955</v>
      </c>
      <c r="G478" s="1" t="s">
        <v>27</v>
      </c>
      <c r="H478" t="s">
        <v>315</v>
      </c>
      <c r="I478" t="s">
        <v>313</v>
      </c>
      <c r="J478">
        <v>2013</v>
      </c>
    </row>
    <row r="479" spans="1:10">
      <c r="A479">
        <f>COUNTIF(checklist!$A$2:$A$76,G479)</f>
        <v>1</v>
      </c>
      <c r="E479">
        <v>1</v>
      </c>
      <c r="F479" t="s">
        <v>940</v>
      </c>
      <c r="G479" s="1" t="s">
        <v>27</v>
      </c>
      <c r="H479" t="s">
        <v>315</v>
      </c>
      <c r="I479" t="s">
        <v>341</v>
      </c>
      <c r="J479">
        <v>2015</v>
      </c>
    </row>
    <row r="480" spans="1:10">
      <c r="A480">
        <f>COUNTIF(checklist!$A$2:$A$76,G480)</f>
        <v>1</v>
      </c>
      <c r="E480">
        <v>1</v>
      </c>
      <c r="F480" t="s">
        <v>944</v>
      </c>
      <c r="G480" s="1" t="s">
        <v>27</v>
      </c>
      <c r="H480" t="s">
        <v>315</v>
      </c>
      <c r="I480" t="s">
        <v>311</v>
      </c>
      <c r="J480">
        <v>2016</v>
      </c>
    </row>
    <row r="481" spans="1:10">
      <c r="A481">
        <f>COUNTIF(checklist!$A$2:$A$76,G481)</f>
        <v>1</v>
      </c>
      <c r="E481">
        <v>1</v>
      </c>
      <c r="F481" t="s">
        <v>954</v>
      </c>
      <c r="G481" s="1" t="s">
        <v>27</v>
      </c>
      <c r="H481" t="s">
        <v>315</v>
      </c>
      <c r="I481" t="s">
        <v>323</v>
      </c>
      <c r="J481">
        <v>2018</v>
      </c>
    </row>
    <row r="482" spans="1:10">
      <c r="A482">
        <f>COUNTIF(checklist!$A$2:$A$76,G482)</f>
        <v>1</v>
      </c>
      <c r="E482">
        <v>1</v>
      </c>
      <c r="F482" t="s">
        <v>946</v>
      </c>
      <c r="G482" s="1" t="s">
        <v>27</v>
      </c>
      <c r="H482" t="s">
        <v>322</v>
      </c>
      <c r="I482" t="s">
        <v>322</v>
      </c>
      <c r="J482">
        <v>2012</v>
      </c>
    </row>
    <row r="483" spans="1:10">
      <c r="A483">
        <f>COUNTIF(checklist!$A$2:$A$76,G483)</f>
        <v>1</v>
      </c>
      <c r="E483">
        <v>1</v>
      </c>
      <c r="F483" t="s">
        <v>33</v>
      </c>
      <c r="G483" s="1" t="s">
        <v>27</v>
      </c>
      <c r="H483" t="s">
        <v>317</v>
      </c>
      <c r="I483" t="s">
        <v>318</v>
      </c>
      <c r="J483">
        <v>2012</v>
      </c>
    </row>
    <row r="484" spans="1:10">
      <c r="A484">
        <f>COUNTIF(checklist!$A$2:$A$76,G484)</f>
        <v>1</v>
      </c>
      <c r="E484">
        <v>1</v>
      </c>
      <c r="F484" t="s">
        <v>641</v>
      </c>
      <c r="G484" s="1" t="s">
        <v>27</v>
      </c>
      <c r="H484" t="s">
        <v>315</v>
      </c>
      <c r="I484" t="s">
        <v>318</v>
      </c>
      <c r="J484">
        <v>2018</v>
      </c>
    </row>
    <row r="485" spans="1:10">
      <c r="A485">
        <f>COUNTIF(checklist!$A$2:$A$76,G485)</f>
        <v>1</v>
      </c>
      <c r="E485">
        <v>1</v>
      </c>
      <c r="F485" t="s">
        <v>947</v>
      </c>
      <c r="G485" s="1" t="s">
        <v>27</v>
      </c>
      <c r="H485" t="s">
        <v>311</v>
      </c>
      <c r="I485" t="s">
        <v>311</v>
      </c>
      <c r="J485">
        <v>2020</v>
      </c>
    </row>
    <row r="486" spans="1:10">
      <c r="A486">
        <f>COUNTIF(checklist!$A$2:$A$76,G486)</f>
        <v>1</v>
      </c>
      <c r="E486">
        <v>1</v>
      </c>
      <c r="F486" t="s">
        <v>957</v>
      </c>
      <c r="G486" s="1" t="s">
        <v>27</v>
      </c>
      <c r="H486" t="s">
        <v>311</v>
      </c>
      <c r="I486" t="s">
        <v>311</v>
      </c>
      <c r="J486">
        <v>2021</v>
      </c>
    </row>
    <row r="487" spans="1:10">
      <c r="A487">
        <f>COUNTIF(checklist!$A$2:$A$76,G487)</f>
        <v>1</v>
      </c>
      <c r="E487">
        <v>1</v>
      </c>
      <c r="F487" t="s">
        <v>61</v>
      </c>
      <c r="G487" s="1" t="s">
        <v>27</v>
      </c>
      <c r="H487" t="s">
        <v>315</v>
      </c>
      <c r="I487" t="s">
        <v>318</v>
      </c>
      <c r="J487">
        <v>2022</v>
      </c>
    </row>
    <row r="488" spans="1:10">
      <c r="A488">
        <f>COUNTIF(checklist!$A$2:$A$76,G488)</f>
        <v>1</v>
      </c>
      <c r="E488">
        <v>1</v>
      </c>
      <c r="F488" t="s">
        <v>266</v>
      </c>
      <c r="G488" s="1" t="s">
        <v>27</v>
      </c>
      <c r="H488" t="s">
        <v>315</v>
      </c>
      <c r="I488" t="s">
        <v>313</v>
      </c>
      <c r="J488">
        <v>2014</v>
      </c>
    </row>
    <row r="489" spans="1:10">
      <c r="A489">
        <f>COUNTIF(checklist!$A$2:$A$76,G489)</f>
        <v>1</v>
      </c>
      <c r="E489">
        <v>1</v>
      </c>
      <c r="F489" t="s">
        <v>1043</v>
      </c>
      <c r="G489" s="1" t="s">
        <v>27</v>
      </c>
      <c r="H489" t="s">
        <v>315</v>
      </c>
      <c r="I489" t="s">
        <v>314</v>
      </c>
      <c r="J489">
        <v>2010</v>
      </c>
    </row>
    <row r="490" spans="1:10">
      <c r="A490">
        <f>COUNTIF(checklist!$A$2:$A$76,G490)</f>
        <v>1</v>
      </c>
      <c r="E490">
        <v>1</v>
      </c>
      <c r="F490" t="s">
        <v>618</v>
      </c>
      <c r="G490" s="1" t="s">
        <v>27</v>
      </c>
      <c r="H490" t="s">
        <v>311</v>
      </c>
      <c r="I490" t="s">
        <v>311</v>
      </c>
      <c r="J490">
        <v>2020</v>
      </c>
    </row>
    <row r="491" spans="1:10">
      <c r="A491">
        <f>COUNTIF(checklist!$A$2:$A$76,G491)</f>
        <v>1</v>
      </c>
      <c r="E491">
        <v>1</v>
      </c>
      <c r="F491" t="s">
        <v>615</v>
      </c>
      <c r="G491" s="1" t="s">
        <v>27</v>
      </c>
      <c r="H491" t="s">
        <v>315</v>
      </c>
      <c r="I491" t="s">
        <v>318</v>
      </c>
      <c r="J491">
        <v>2020</v>
      </c>
    </row>
    <row r="492" spans="1:10">
      <c r="A492">
        <f>COUNTIF(checklist!$A$2:$A$76,G492)</f>
        <v>1</v>
      </c>
      <c r="E492">
        <v>1</v>
      </c>
      <c r="F492" t="s">
        <v>948</v>
      </c>
      <c r="G492" s="1" t="s">
        <v>27</v>
      </c>
      <c r="H492" t="s">
        <v>315</v>
      </c>
      <c r="I492" t="s">
        <v>318</v>
      </c>
      <c r="J492">
        <v>2012</v>
      </c>
    </row>
    <row r="493" spans="1:10">
      <c r="A493">
        <f>COUNTIF(checklist!$A$2:$A$76,G493)</f>
        <v>1</v>
      </c>
      <c r="E493">
        <v>1</v>
      </c>
      <c r="F493" t="s">
        <v>945</v>
      </c>
      <c r="G493" s="1" t="s">
        <v>27</v>
      </c>
      <c r="H493" t="s">
        <v>315</v>
      </c>
      <c r="I493" t="s">
        <v>318</v>
      </c>
      <c r="J493">
        <v>2019</v>
      </c>
    </row>
    <row r="494" spans="1:10">
      <c r="A494">
        <f>COUNTIF(checklist!$A$2:$A$76,G494)</f>
        <v>1</v>
      </c>
      <c r="E494">
        <v>1</v>
      </c>
      <c r="F494" t="s">
        <v>941</v>
      </c>
      <c r="G494" s="1" t="s">
        <v>27</v>
      </c>
      <c r="H494" t="s">
        <v>362</v>
      </c>
      <c r="I494" t="s">
        <v>362</v>
      </c>
      <c r="J494">
        <v>2014</v>
      </c>
    </row>
    <row r="495" spans="1:10">
      <c r="A495">
        <f>COUNTIF(checklist!$A$2:$A$76,G495)</f>
        <v>1</v>
      </c>
      <c r="E495">
        <v>1</v>
      </c>
      <c r="F495" t="s">
        <v>942</v>
      </c>
      <c r="G495" s="1" t="s">
        <v>27</v>
      </c>
      <c r="H495" t="s">
        <v>315</v>
      </c>
      <c r="I495" t="s">
        <v>341</v>
      </c>
      <c r="J495">
        <v>2010</v>
      </c>
    </row>
    <row r="496" spans="1:10">
      <c r="A496">
        <f>COUNTIF(checklist!$A$2:$A$76,G496)</f>
        <v>1</v>
      </c>
      <c r="E496">
        <v>1</v>
      </c>
      <c r="F496" t="s">
        <v>77</v>
      </c>
      <c r="G496" s="1" t="s">
        <v>27</v>
      </c>
      <c r="H496" t="s">
        <v>315</v>
      </c>
      <c r="I496" t="s">
        <v>318</v>
      </c>
      <c r="J496">
        <v>2013</v>
      </c>
    </row>
    <row r="497" spans="1:10">
      <c r="A497">
        <f>COUNTIF(checklist!$A$2:$A$76,G497)</f>
        <v>1</v>
      </c>
      <c r="E497">
        <v>1</v>
      </c>
      <c r="F497" t="s">
        <v>781</v>
      </c>
      <c r="G497" s="1" t="s">
        <v>27</v>
      </c>
      <c r="H497" t="s">
        <v>315</v>
      </c>
      <c r="I497" t="s">
        <v>322</v>
      </c>
      <c r="J497">
        <v>2015</v>
      </c>
    </row>
    <row r="498" spans="1:10">
      <c r="A498">
        <f>COUNTIF(checklist!$A$2:$A$76,G498)</f>
        <v>1</v>
      </c>
      <c r="E498">
        <v>1</v>
      </c>
      <c r="F498" t="s">
        <v>951</v>
      </c>
      <c r="G498" s="1" t="s">
        <v>27</v>
      </c>
      <c r="H498" t="s">
        <v>311</v>
      </c>
      <c r="I498" t="s">
        <v>311</v>
      </c>
      <c r="J498">
        <v>2009</v>
      </c>
    </row>
    <row r="499" spans="1:10">
      <c r="A499">
        <f>COUNTIF(checklist!$A$2:$A$76,G499)</f>
        <v>1</v>
      </c>
      <c r="E499">
        <v>1</v>
      </c>
      <c r="F499" t="s">
        <v>952</v>
      </c>
      <c r="G499" s="1" t="s">
        <v>27</v>
      </c>
      <c r="H499" t="s">
        <v>315</v>
      </c>
      <c r="I499" t="s">
        <v>313</v>
      </c>
      <c r="J499">
        <v>1991</v>
      </c>
    </row>
    <row r="500" spans="1:10">
      <c r="A500">
        <f>COUNTIF(checklist!$A$2:$A$76,G500)</f>
        <v>1</v>
      </c>
      <c r="E500">
        <v>1</v>
      </c>
      <c r="F500" t="s">
        <v>624</v>
      </c>
      <c r="G500" s="1" t="s">
        <v>27</v>
      </c>
      <c r="H500" t="s">
        <v>317</v>
      </c>
      <c r="I500" t="s">
        <v>318</v>
      </c>
      <c r="J500">
        <v>2019</v>
      </c>
    </row>
    <row r="501" spans="1:10">
      <c r="A501">
        <f>COUNTIF(checklist!$A$2:$A$76,G501)</f>
        <v>1</v>
      </c>
      <c r="E501">
        <v>1</v>
      </c>
      <c r="F501" t="s">
        <v>624</v>
      </c>
      <c r="G501" s="1" t="s">
        <v>27</v>
      </c>
      <c r="H501" t="s">
        <v>317</v>
      </c>
      <c r="I501" t="s">
        <v>318</v>
      </c>
      <c r="J501">
        <v>2019</v>
      </c>
    </row>
    <row r="502" spans="1:10">
      <c r="A502">
        <f>COUNTIF(checklist!$A$2:$A$76,G502)</f>
        <v>1</v>
      </c>
      <c r="E502">
        <v>1</v>
      </c>
      <c r="F502" t="s">
        <v>949</v>
      </c>
      <c r="G502" s="1" t="s">
        <v>27</v>
      </c>
      <c r="H502" t="s">
        <v>315</v>
      </c>
      <c r="I502" t="s">
        <v>318</v>
      </c>
      <c r="J502">
        <v>2015</v>
      </c>
    </row>
    <row r="503" spans="1:10">
      <c r="A503">
        <f>COUNTIF(checklist!$A$2:$A$76,G503)</f>
        <v>1</v>
      </c>
      <c r="E503">
        <v>1</v>
      </c>
      <c r="F503" t="s">
        <v>950</v>
      </c>
      <c r="G503" s="1" t="s">
        <v>27</v>
      </c>
      <c r="H503" t="s">
        <v>315</v>
      </c>
      <c r="I503" t="s">
        <v>314</v>
      </c>
      <c r="J503">
        <v>2009</v>
      </c>
    </row>
    <row r="504" spans="1:10">
      <c r="A504">
        <f>COUNTIF(checklist!$A$2:$A$76,G504)</f>
        <v>1</v>
      </c>
      <c r="E504">
        <v>1</v>
      </c>
      <c r="F504" t="s">
        <v>1026</v>
      </c>
      <c r="G504" s="1" t="s">
        <v>27</v>
      </c>
      <c r="H504" t="s">
        <v>315</v>
      </c>
      <c r="I504" t="s">
        <v>1027</v>
      </c>
      <c r="J504">
        <v>2020</v>
      </c>
    </row>
    <row r="505" spans="1:10">
      <c r="A505">
        <f>COUNTIF(checklist!$A$2:$A$76,G505)</f>
        <v>1</v>
      </c>
      <c r="E505">
        <v>1</v>
      </c>
      <c r="F505" t="s">
        <v>958</v>
      </c>
      <c r="G505" s="1" t="s">
        <v>27</v>
      </c>
      <c r="H505" t="s">
        <v>315</v>
      </c>
      <c r="I505" t="s">
        <v>318</v>
      </c>
      <c r="J505">
        <v>2016</v>
      </c>
    </row>
    <row r="506" spans="1:10">
      <c r="A506">
        <f>COUNTIF(checklist!$A$2:$A$76,G506)</f>
        <v>1</v>
      </c>
      <c r="E506">
        <v>1</v>
      </c>
      <c r="F506" t="s">
        <v>680</v>
      </c>
      <c r="G506" s="1" t="s">
        <v>27</v>
      </c>
      <c r="H506" t="s">
        <v>317</v>
      </c>
      <c r="I506" t="s">
        <v>318</v>
      </c>
      <c r="J506">
        <v>2021</v>
      </c>
    </row>
    <row r="507" spans="1:10">
      <c r="A507">
        <f>COUNTIF(checklist!$A$2:$A$76,G507)</f>
        <v>1</v>
      </c>
      <c r="E507">
        <v>1</v>
      </c>
      <c r="F507" t="s">
        <v>657</v>
      </c>
      <c r="G507" s="1" t="s">
        <v>27</v>
      </c>
      <c r="H507" t="s">
        <v>315</v>
      </c>
      <c r="I507" t="s">
        <v>318</v>
      </c>
      <c r="J507">
        <v>2013</v>
      </c>
    </row>
    <row r="508" spans="1:10">
      <c r="A508">
        <f>COUNTIF(checklist!$A$2:$A$76,G508)</f>
        <v>1</v>
      </c>
      <c r="E508">
        <v>1</v>
      </c>
      <c r="F508" t="s">
        <v>939</v>
      </c>
      <c r="G508" s="1" t="s">
        <v>27</v>
      </c>
      <c r="H508" t="s">
        <v>315</v>
      </c>
      <c r="I508" t="s">
        <v>318</v>
      </c>
      <c r="J508">
        <v>2021</v>
      </c>
    </row>
    <row r="509" spans="1:10">
      <c r="A509">
        <f>COUNTIF(checklist!$A$2:$A$76,G509)</f>
        <v>1</v>
      </c>
      <c r="E509">
        <v>1</v>
      </c>
      <c r="F509" t="s">
        <v>821</v>
      </c>
      <c r="G509" s="1" t="s">
        <v>27</v>
      </c>
      <c r="H509" t="s">
        <v>315</v>
      </c>
      <c r="I509" t="s">
        <v>313</v>
      </c>
      <c r="J509">
        <v>2017</v>
      </c>
    </row>
    <row r="510" spans="1:10">
      <c r="A510">
        <f>COUNTIF(checklist!$A$2:$A$76,G510)</f>
        <v>1</v>
      </c>
      <c r="E510">
        <v>1</v>
      </c>
      <c r="F510" t="s">
        <v>956</v>
      </c>
      <c r="G510" s="1" t="s">
        <v>27</v>
      </c>
      <c r="H510" t="s">
        <v>314</v>
      </c>
      <c r="I510" t="s">
        <v>314</v>
      </c>
      <c r="J510">
        <v>2010</v>
      </c>
    </row>
    <row r="511" spans="1:10">
      <c r="A511">
        <f>COUNTIF(checklist!$A$2:$A$76,G511)</f>
        <v>1</v>
      </c>
      <c r="E511">
        <v>1</v>
      </c>
      <c r="F511" t="s">
        <v>943</v>
      </c>
      <c r="G511" s="1" t="s">
        <v>27</v>
      </c>
      <c r="H511" t="s">
        <v>322</v>
      </c>
      <c r="I511" t="s">
        <v>322</v>
      </c>
      <c r="J511">
        <v>2018</v>
      </c>
    </row>
    <row r="512" spans="1:10">
      <c r="A512">
        <f>COUNTIF(checklist!$A$2:$A$76,G512)</f>
        <v>1</v>
      </c>
      <c r="E512">
        <v>1</v>
      </c>
      <c r="F512" t="s">
        <v>1018</v>
      </c>
      <c r="G512" s="1" t="s">
        <v>40</v>
      </c>
      <c r="H512" t="s">
        <v>315</v>
      </c>
      <c r="I512" t="s">
        <v>318</v>
      </c>
      <c r="J512">
        <v>2011</v>
      </c>
    </row>
    <row r="513" spans="1:10">
      <c r="A513">
        <f>COUNTIF(checklist!$A$2:$A$76,G513)</f>
        <v>1</v>
      </c>
      <c r="E513">
        <v>1</v>
      </c>
      <c r="F513" t="s">
        <v>778</v>
      </c>
      <c r="G513" s="1" t="s">
        <v>40</v>
      </c>
      <c r="H513" t="s">
        <v>317</v>
      </c>
      <c r="I513" t="s">
        <v>318</v>
      </c>
      <c r="J513">
        <v>2017</v>
      </c>
    </row>
    <row r="514" spans="1:10">
      <c r="A514">
        <f>COUNTIF(checklist!$A$2:$A$76,G514)</f>
        <v>1</v>
      </c>
      <c r="D514">
        <v>1</v>
      </c>
      <c r="E514">
        <v>1</v>
      </c>
      <c r="F514" t="s">
        <v>353</v>
      </c>
      <c r="G514" s="1" t="s">
        <v>26</v>
      </c>
      <c r="H514" t="s">
        <v>315</v>
      </c>
      <c r="I514" t="s">
        <v>322</v>
      </c>
      <c r="J514">
        <v>2015</v>
      </c>
    </row>
    <row r="515" spans="1:10">
      <c r="A515">
        <f>COUNTIF(checklist!$A$2:$A$76,G515)</f>
        <v>1</v>
      </c>
      <c r="B515">
        <v>1</v>
      </c>
      <c r="E515">
        <v>1</v>
      </c>
      <c r="F515" s="1" t="s">
        <v>244</v>
      </c>
      <c r="G515" s="1" t="s">
        <v>26</v>
      </c>
      <c r="H515" t="s">
        <v>326</v>
      </c>
      <c r="I515" t="s">
        <v>316</v>
      </c>
      <c r="J515">
        <v>2007</v>
      </c>
    </row>
    <row r="516" spans="1:10">
      <c r="A516">
        <f>COUNTIF(checklist!$A$2:$A$76,G516)</f>
        <v>1</v>
      </c>
      <c r="B516">
        <v>1</v>
      </c>
      <c r="E516">
        <v>1</v>
      </c>
      <c r="F516" s="1" t="s">
        <v>240</v>
      </c>
      <c r="G516" s="1" t="s">
        <v>26</v>
      </c>
      <c r="H516" t="s">
        <v>323</v>
      </c>
      <c r="I516" t="s">
        <v>323</v>
      </c>
      <c r="J516">
        <v>2017</v>
      </c>
    </row>
    <row r="517" spans="1:10">
      <c r="A517">
        <f>COUNTIF(checklist!$A$2:$A$76,G517)</f>
        <v>1</v>
      </c>
      <c r="B517">
        <v>1</v>
      </c>
      <c r="E517">
        <v>1</v>
      </c>
      <c r="F517" s="1" t="s">
        <v>256</v>
      </c>
      <c r="G517" s="1" t="s">
        <v>26</v>
      </c>
      <c r="H517" t="s">
        <v>327</v>
      </c>
      <c r="I517" t="s">
        <v>327</v>
      </c>
      <c r="J517">
        <v>2002</v>
      </c>
    </row>
    <row r="518" spans="1:10">
      <c r="A518">
        <f>COUNTIF(checklist!$A$2:$A$76,G518)</f>
        <v>1</v>
      </c>
      <c r="B518">
        <v>1</v>
      </c>
      <c r="E518">
        <v>1</v>
      </c>
      <c r="F518" t="s">
        <v>960</v>
      </c>
      <c r="G518" s="1" t="s">
        <v>26</v>
      </c>
      <c r="H518" t="s">
        <v>315</v>
      </c>
      <c r="I518" t="s">
        <v>314</v>
      </c>
      <c r="J518">
        <v>2007</v>
      </c>
    </row>
    <row r="519" spans="1:10">
      <c r="A519">
        <f>COUNTIF(checklist!$A$2:$A$76,G519)</f>
        <v>1</v>
      </c>
      <c r="E519">
        <v>1</v>
      </c>
      <c r="F519" t="s">
        <v>979</v>
      </c>
      <c r="G519" s="1" t="s">
        <v>26</v>
      </c>
      <c r="H519" t="s">
        <v>315</v>
      </c>
      <c r="I519" t="s">
        <v>311</v>
      </c>
      <c r="J519">
        <v>2011</v>
      </c>
    </row>
    <row r="520" spans="1:10">
      <c r="A520">
        <f>COUNTIF(checklist!$A$2:$A$76,G520)</f>
        <v>1</v>
      </c>
      <c r="E520">
        <v>1</v>
      </c>
      <c r="F520" t="s">
        <v>963</v>
      </c>
      <c r="G520" s="1" t="s">
        <v>26</v>
      </c>
      <c r="H520" t="s">
        <v>327</v>
      </c>
      <c r="I520" t="s">
        <v>327</v>
      </c>
      <c r="J520">
        <v>2010</v>
      </c>
    </row>
    <row r="521" spans="1:10">
      <c r="A521">
        <f>COUNTIF(checklist!$A$2:$A$76,G521)</f>
        <v>1</v>
      </c>
      <c r="E521">
        <v>1</v>
      </c>
      <c r="F521" t="s">
        <v>981</v>
      </c>
      <c r="G521" s="1" t="s">
        <v>26</v>
      </c>
      <c r="H521" t="s">
        <v>311</v>
      </c>
      <c r="I521" t="s">
        <v>311</v>
      </c>
      <c r="J521">
        <v>2019</v>
      </c>
    </row>
    <row r="522" spans="1:10">
      <c r="A522">
        <f>COUNTIF(checklist!$A$2:$A$76,G522)</f>
        <v>1</v>
      </c>
      <c r="E522">
        <v>1</v>
      </c>
      <c r="F522" t="s">
        <v>1037</v>
      </c>
      <c r="G522" s="1" t="s">
        <v>26</v>
      </c>
      <c r="H522" t="s">
        <v>315</v>
      </c>
      <c r="I522" t="s">
        <v>314</v>
      </c>
      <c r="J522">
        <v>2012</v>
      </c>
    </row>
    <row r="523" spans="1:10">
      <c r="A523">
        <f>COUNTIF(checklist!$A$2:$A$76,G523)</f>
        <v>1</v>
      </c>
      <c r="E523">
        <v>1</v>
      </c>
      <c r="F523" t="s">
        <v>967</v>
      </c>
      <c r="G523" s="1" t="s">
        <v>26</v>
      </c>
      <c r="H523" t="s">
        <v>315</v>
      </c>
      <c r="I523" t="s">
        <v>314</v>
      </c>
      <c r="J523">
        <v>2018</v>
      </c>
    </row>
    <row r="524" spans="1:10">
      <c r="A524">
        <f>COUNTIF(checklist!$A$2:$A$76,G524)</f>
        <v>1</v>
      </c>
      <c r="E524">
        <v>1</v>
      </c>
      <c r="F524" t="s">
        <v>944</v>
      </c>
      <c r="G524" s="1" t="s">
        <v>26</v>
      </c>
      <c r="H524" t="s">
        <v>311</v>
      </c>
      <c r="I524" t="s">
        <v>311</v>
      </c>
      <c r="J524">
        <v>2021</v>
      </c>
    </row>
    <row r="525" spans="1:10">
      <c r="A525">
        <f>COUNTIF(checklist!$A$2:$A$76,G525)</f>
        <v>1</v>
      </c>
      <c r="E525">
        <v>1</v>
      </c>
      <c r="F525" t="s">
        <v>971</v>
      </c>
      <c r="G525" s="1" t="s">
        <v>26</v>
      </c>
      <c r="H525" t="s">
        <v>315</v>
      </c>
      <c r="I525" t="s">
        <v>314</v>
      </c>
      <c r="J525">
        <v>2017</v>
      </c>
    </row>
    <row r="526" spans="1:10">
      <c r="A526">
        <f>COUNTIF(checklist!$A$2:$A$76,G526)</f>
        <v>1</v>
      </c>
      <c r="E526">
        <v>1</v>
      </c>
      <c r="F526" t="s">
        <v>964</v>
      </c>
      <c r="G526" s="1" t="s">
        <v>26</v>
      </c>
      <c r="H526" t="s">
        <v>315</v>
      </c>
      <c r="I526" t="s">
        <v>318</v>
      </c>
      <c r="J526">
        <v>2021</v>
      </c>
    </row>
    <row r="527" spans="1:10">
      <c r="A527">
        <f>COUNTIF(checklist!$A$2:$A$76,G527)</f>
        <v>1</v>
      </c>
      <c r="E527">
        <v>1</v>
      </c>
      <c r="F527" t="s">
        <v>973</v>
      </c>
      <c r="G527" s="1" t="s">
        <v>26</v>
      </c>
      <c r="H527" t="s">
        <v>315</v>
      </c>
      <c r="I527" t="s">
        <v>313</v>
      </c>
      <c r="J527">
        <v>2016</v>
      </c>
    </row>
    <row r="528" spans="1:10">
      <c r="A528">
        <f>COUNTIF(checklist!$A$2:$A$76,G528)</f>
        <v>1</v>
      </c>
      <c r="E528">
        <v>1</v>
      </c>
      <c r="F528" t="s">
        <v>975</v>
      </c>
      <c r="G528" s="1" t="s">
        <v>26</v>
      </c>
      <c r="H528" t="s">
        <v>315</v>
      </c>
      <c r="I528" t="s">
        <v>314</v>
      </c>
      <c r="J528">
        <v>2018</v>
      </c>
    </row>
    <row r="529" spans="1:10">
      <c r="A529">
        <f>COUNTIF(checklist!$A$2:$A$76,G529)</f>
        <v>1</v>
      </c>
      <c r="E529">
        <v>1</v>
      </c>
      <c r="F529" t="s">
        <v>982</v>
      </c>
      <c r="G529" s="1" t="s">
        <v>26</v>
      </c>
      <c r="H529" t="s">
        <v>315</v>
      </c>
      <c r="I529" t="s">
        <v>318</v>
      </c>
      <c r="J529">
        <v>2016</v>
      </c>
    </row>
    <row r="530" spans="1:10">
      <c r="A530">
        <f>COUNTIF(checklist!$A$2:$A$76,G530)</f>
        <v>1</v>
      </c>
      <c r="E530">
        <v>1</v>
      </c>
      <c r="F530" t="s">
        <v>968</v>
      </c>
      <c r="G530" s="1" t="s">
        <v>26</v>
      </c>
      <c r="H530" t="s">
        <v>315</v>
      </c>
      <c r="I530" t="s">
        <v>314</v>
      </c>
      <c r="J530">
        <v>2009</v>
      </c>
    </row>
    <row r="531" spans="1:10">
      <c r="A531">
        <f>COUNTIF(checklist!$A$2:$A$76,G531)</f>
        <v>1</v>
      </c>
      <c r="E531">
        <v>1</v>
      </c>
      <c r="F531" t="s">
        <v>980</v>
      </c>
      <c r="G531" s="1" t="s">
        <v>26</v>
      </c>
      <c r="H531" t="s">
        <v>371</v>
      </c>
      <c r="I531" t="s">
        <v>371</v>
      </c>
      <c r="J531">
        <v>2018</v>
      </c>
    </row>
    <row r="532" spans="1:10">
      <c r="A532">
        <f>COUNTIF(checklist!$A$2:$A$76,G532)</f>
        <v>1</v>
      </c>
      <c r="E532">
        <v>1</v>
      </c>
      <c r="F532" t="s">
        <v>962</v>
      </c>
      <c r="G532" s="1" t="s">
        <v>26</v>
      </c>
      <c r="H532" t="s">
        <v>311</v>
      </c>
      <c r="I532" t="s">
        <v>311</v>
      </c>
      <c r="J532">
        <v>2014</v>
      </c>
    </row>
    <row r="533" spans="1:10">
      <c r="A533">
        <f>COUNTIF(checklist!$A$2:$A$76,G533)</f>
        <v>1</v>
      </c>
      <c r="E533">
        <v>1</v>
      </c>
      <c r="F533" t="s">
        <v>977</v>
      </c>
      <c r="G533" s="1" t="s">
        <v>26</v>
      </c>
      <c r="H533" t="s">
        <v>311</v>
      </c>
      <c r="I533" t="s">
        <v>311</v>
      </c>
      <c r="J533">
        <v>2015</v>
      </c>
    </row>
    <row r="534" spans="1:10">
      <c r="A534">
        <f>COUNTIF(checklist!$A$2:$A$76,G534)</f>
        <v>1</v>
      </c>
      <c r="E534">
        <v>1</v>
      </c>
      <c r="F534" t="s">
        <v>615</v>
      </c>
      <c r="G534" s="1" t="s">
        <v>26</v>
      </c>
      <c r="H534" t="s">
        <v>315</v>
      </c>
      <c r="I534" t="s">
        <v>318</v>
      </c>
      <c r="J534">
        <v>2020</v>
      </c>
    </row>
    <row r="535" spans="1:10">
      <c r="A535">
        <f>COUNTIF(checklist!$A$2:$A$76,G535)</f>
        <v>1</v>
      </c>
      <c r="E535">
        <v>1</v>
      </c>
      <c r="F535" t="s">
        <v>974</v>
      </c>
      <c r="G535" s="1" t="s">
        <v>26</v>
      </c>
      <c r="H535" t="s">
        <v>313</v>
      </c>
      <c r="I535" t="s">
        <v>313</v>
      </c>
      <c r="J535">
        <v>2015</v>
      </c>
    </row>
    <row r="536" spans="1:10">
      <c r="A536">
        <f>COUNTIF(checklist!$A$2:$A$76,G536)</f>
        <v>1</v>
      </c>
      <c r="E536">
        <v>1</v>
      </c>
      <c r="F536" t="s">
        <v>1049</v>
      </c>
      <c r="G536" s="1" t="s">
        <v>26</v>
      </c>
      <c r="H536" t="s">
        <v>315</v>
      </c>
      <c r="I536" t="s">
        <v>313</v>
      </c>
      <c r="J536">
        <v>2014</v>
      </c>
    </row>
    <row r="537" spans="1:10">
      <c r="A537">
        <f>COUNTIF(checklist!$A$2:$A$76,G537)</f>
        <v>1</v>
      </c>
      <c r="E537">
        <v>1</v>
      </c>
      <c r="F537" t="s">
        <v>965</v>
      </c>
      <c r="G537" s="1" t="s">
        <v>26</v>
      </c>
      <c r="H537" t="s">
        <v>341</v>
      </c>
      <c r="I537" t="s">
        <v>314</v>
      </c>
      <c r="J537">
        <v>2013</v>
      </c>
    </row>
    <row r="538" spans="1:10">
      <c r="A538">
        <f>COUNTIF(checklist!$A$2:$A$76,G538)</f>
        <v>1</v>
      </c>
      <c r="E538">
        <v>1</v>
      </c>
      <c r="F538" t="s">
        <v>972</v>
      </c>
      <c r="G538" s="1" t="s">
        <v>26</v>
      </c>
      <c r="H538" t="s">
        <v>315</v>
      </c>
      <c r="I538" t="s">
        <v>314</v>
      </c>
      <c r="J538">
        <v>2011</v>
      </c>
    </row>
    <row r="539" spans="1:10">
      <c r="A539">
        <f>COUNTIF(checklist!$A$2:$A$76,G539)</f>
        <v>1</v>
      </c>
      <c r="E539">
        <v>1</v>
      </c>
      <c r="F539" t="s">
        <v>970</v>
      </c>
      <c r="G539" s="1" t="s">
        <v>26</v>
      </c>
      <c r="H539" t="s">
        <v>315</v>
      </c>
      <c r="I539" t="s">
        <v>314</v>
      </c>
      <c r="J539">
        <v>2017</v>
      </c>
    </row>
    <row r="540" spans="1:10">
      <c r="A540">
        <f>COUNTIF(checklist!$A$2:$A$76,G540)</f>
        <v>1</v>
      </c>
      <c r="E540">
        <v>1</v>
      </c>
      <c r="F540" t="s">
        <v>976</v>
      </c>
      <c r="G540" s="1" t="s">
        <v>26</v>
      </c>
      <c r="H540" t="s">
        <v>311</v>
      </c>
      <c r="I540" t="s">
        <v>311</v>
      </c>
      <c r="J540">
        <v>2017</v>
      </c>
    </row>
    <row r="541" spans="1:10">
      <c r="A541">
        <f>COUNTIF(checklist!$A$2:$A$76,G541)</f>
        <v>1</v>
      </c>
      <c r="E541">
        <v>1</v>
      </c>
      <c r="F541" t="s">
        <v>966</v>
      </c>
      <c r="G541" s="1" t="s">
        <v>26</v>
      </c>
      <c r="H541" t="s">
        <v>311</v>
      </c>
      <c r="I541" t="s">
        <v>311</v>
      </c>
      <c r="J541">
        <v>2019</v>
      </c>
    </row>
    <row r="542" spans="1:10">
      <c r="A542">
        <f>COUNTIF(checklist!$A$2:$A$76,G542)</f>
        <v>1</v>
      </c>
      <c r="E542">
        <v>1</v>
      </c>
      <c r="F542" t="s">
        <v>624</v>
      </c>
      <c r="G542" s="1" t="s">
        <v>26</v>
      </c>
      <c r="H542" t="s">
        <v>317</v>
      </c>
      <c r="I542" t="s">
        <v>318</v>
      </c>
      <c r="J542">
        <v>2019</v>
      </c>
    </row>
    <row r="543" spans="1:10">
      <c r="A543">
        <f>COUNTIF(checklist!$A$2:$A$76,G543)</f>
        <v>1</v>
      </c>
      <c r="E543">
        <v>1</v>
      </c>
      <c r="F543" t="s">
        <v>969</v>
      </c>
      <c r="G543" s="1" t="s">
        <v>26</v>
      </c>
      <c r="H543" t="s">
        <v>315</v>
      </c>
      <c r="I543" t="s">
        <v>314</v>
      </c>
      <c r="J543">
        <v>2015</v>
      </c>
    </row>
    <row r="544" spans="1:10">
      <c r="A544">
        <f>COUNTIF(checklist!$A$2:$A$76,G544)</f>
        <v>1</v>
      </c>
      <c r="E544">
        <v>1</v>
      </c>
      <c r="F544" t="s">
        <v>652</v>
      </c>
      <c r="G544" s="1" t="s">
        <v>26</v>
      </c>
      <c r="H544" t="s">
        <v>315</v>
      </c>
      <c r="I544" t="s">
        <v>314</v>
      </c>
      <c r="J544">
        <v>2013</v>
      </c>
    </row>
    <row r="545" spans="1:10">
      <c r="A545">
        <f>COUNTIF(checklist!$A$2:$A$76,G545)</f>
        <v>1</v>
      </c>
      <c r="E545">
        <v>1</v>
      </c>
      <c r="F545" t="s">
        <v>1019</v>
      </c>
      <c r="G545" s="1" t="s">
        <v>26</v>
      </c>
      <c r="H545" t="s">
        <v>315</v>
      </c>
      <c r="I545" t="s">
        <v>1020</v>
      </c>
      <c r="J545">
        <v>2021</v>
      </c>
    </row>
    <row r="546" spans="1:10">
      <c r="A546">
        <f>COUNTIF(checklist!$A$2:$A$76,G546)</f>
        <v>1</v>
      </c>
      <c r="E546">
        <v>1</v>
      </c>
      <c r="F546" t="s">
        <v>961</v>
      </c>
      <c r="G546" s="1" t="s">
        <v>26</v>
      </c>
      <c r="H546" t="s">
        <v>315</v>
      </c>
      <c r="I546" t="s">
        <v>311</v>
      </c>
      <c r="J546">
        <v>2013</v>
      </c>
    </row>
    <row r="547" spans="1:10">
      <c r="A547">
        <f>COUNTIF(checklist!$A$2:$A$76,G547)</f>
        <v>1</v>
      </c>
      <c r="E547">
        <v>1</v>
      </c>
      <c r="F547" t="s">
        <v>978</v>
      </c>
      <c r="G547" s="1" t="s">
        <v>26</v>
      </c>
      <c r="H547" t="s">
        <v>315</v>
      </c>
      <c r="I547" t="s">
        <v>314</v>
      </c>
      <c r="J547">
        <v>2016</v>
      </c>
    </row>
    <row r="548" spans="1:10">
      <c r="A548">
        <f>COUNTIF(checklist!$A$2:$A$76,G548)</f>
        <v>1</v>
      </c>
      <c r="E548">
        <v>1</v>
      </c>
      <c r="F548" t="s">
        <v>748</v>
      </c>
      <c r="G548" s="1" t="s">
        <v>116</v>
      </c>
      <c r="H548" t="s">
        <v>322</v>
      </c>
      <c r="I548" t="s">
        <v>322</v>
      </c>
      <c r="J548">
        <v>2015</v>
      </c>
    </row>
    <row r="549" spans="1:10">
      <c r="A549">
        <f>COUNTIF(checklist!$A$2:$A$76,G549)</f>
        <v>1</v>
      </c>
      <c r="E549">
        <v>1</v>
      </c>
      <c r="F549" t="s">
        <v>984</v>
      </c>
      <c r="G549" s="1" t="s">
        <v>116</v>
      </c>
      <c r="H549" t="s">
        <v>315</v>
      </c>
      <c r="I549" t="s">
        <v>313</v>
      </c>
      <c r="J549">
        <v>2020</v>
      </c>
    </row>
    <row r="550" spans="1:10">
      <c r="A550">
        <f>COUNTIF(checklist!$A$2:$A$76,G550)</f>
        <v>1</v>
      </c>
      <c r="E550">
        <v>1</v>
      </c>
      <c r="F550" t="s">
        <v>985</v>
      </c>
      <c r="G550" s="1" t="s">
        <v>116</v>
      </c>
      <c r="H550" t="s">
        <v>315</v>
      </c>
      <c r="I550" t="s">
        <v>313</v>
      </c>
      <c r="J550">
        <v>2015</v>
      </c>
    </row>
    <row r="551" spans="1:10">
      <c r="A551">
        <f>COUNTIF(checklist!$A$2:$A$76,G551)</f>
        <v>1</v>
      </c>
      <c r="E551">
        <v>1</v>
      </c>
      <c r="F551" t="s">
        <v>983</v>
      </c>
      <c r="G551" s="1" t="s">
        <v>116</v>
      </c>
      <c r="H551" t="s">
        <v>315</v>
      </c>
      <c r="I551" t="s">
        <v>318</v>
      </c>
      <c r="J551">
        <v>2013</v>
      </c>
    </row>
    <row r="552" spans="1:10">
      <c r="A552">
        <f>COUNTIF(checklist!$A$2:$A$76,G552)</f>
        <v>1</v>
      </c>
      <c r="E552">
        <v>1</v>
      </c>
      <c r="F552" t="s">
        <v>986</v>
      </c>
      <c r="G552" s="1" t="s">
        <v>202</v>
      </c>
      <c r="H552" t="s">
        <v>315</v>
      </c>
      <c r="I552" t="s">
        <v>313</v>
      </c>
      <c r="J552">
        <v>2015</v>
      </c>
    </row>
    <row r="553" spans="1:10">
      <c r="A553">
        <f>COUNTIF(checklist!$A$2:$A$76,G553)</f>
        <v>1</v>
      </c>
      <c r="E553">
        <v>1</v>
      </c>
      <c r="F553" t="s">
        <v>781</v>
      </c>
      <c r="G553" s="1" t="s">
        <v>202</v>
      </c>
      <c r="H553" t="s">
        <v>315</v>
      </c>
      <c r="I553" t="s">
        <v>318</v>
      </c>
      <c r="J553">
        <v>2016</v>
      </c>
    </row>
    <row r="554" spans="1:10">
      <c r="A554">
        <f>COUNTIF(checklist!$A$2:$A$76,G554)</f>
        <v>1</v>
      </c>
      <c r="E554">
        <v>1</v>
      </c>
      <c r="F554" t="s">
        <v>931</v>
      </c>
      <c r="G554" s="1" t="s">
        <v>229</v>
      </c>
      <c r="H554" t="s">
        <v>315</v>
      </c>
      <c r="I554" t="s">
        <v>311</v>
      </c>
      <c r="J554">
        <v>2016</v>
      </c>
    </row>
    <row r="555" spans="1:10">
      <c r="A555">
        <f>COUNTIF(checklist!$A$2:$A$76,G555)</f>
        <v>1</v>
      </c>
      <c r="E555">
        <v>1</v>
      </c>
      <c r="F555" t="s">
        <v>987</v>
      </c>
      <c r="G555" s="1" t="s">
        <v>229</v>
      </c>
      <c r="H555" t="s">
        <v>315</v>
      </c>
      <c r="I555" t="s">
        <v>313</v>
      </c>
      <c r="J555">
        <v>2019</v>
      </c>
    </row>
    <row r="556" spans="1:10">
      <c r="A556">
        <f>COUNTIF(checklist!$A$2:$A$76,G556)</f>
        <v>1</v>
      </c>
      <c r="C556">
        <v>1</v>
      </c>
      <c r="E556">
        <v>1</v>
      </c>
      <c r="F556" t="s">
        <v>103</v>
      </c>
      <c r="G556" s="1" t="s">
        <v>203</v>
      </c>
      <c r="H556" t="s">
        <v>348</v>
      </c>
      <c r="I556" t="s">
        <v>318</v>
      </c>
      <c r="J556">
        <v>2012</v>
      </c>
    </row>
    <row r="557" spans="1:10">
      <c r="A557">
        <f>COUNTIF(checklist!$A$2:$A$76,G557)</f>
        <v>1</v>
      </c>
      <c r="E557">
        <v>1</v>
      </c>
      <c r="F557" t="s">
        <v>800</v>
      </c>
      <c r="G557" s="1" t="s">
        <v>203</v>
      </c>
      <c r="H557" t="s">
        <v>315</v>
      </c>
      <c r="I557" t="s">
        <v>318</v>
      </c>
      <c r="J557">
        <v>2020</v>
      </c>
    </row>
    <row r="558" spans="1:10">
      <c r="A558">
        <f>COUNTIF(checklist!$A$2:$A$76,G558)</f>
        <v>1</v>
      </c>
      <c r="E558">
        <v>1</v>
      </c>
      <c r="F558" t="s">
        <v>1040</v>
      </c>
      <c r="G558" s="1" t="s">
        <v>203</v>
      </c>
      <c r="H558" t="s">
        <v>315</v>
      </c>
      <c r="I558" t="s">
        <v>313</v>
      </c>
      <c r="J558">
        <v>2014</v>
      </c>
    </row>
    <row r="559" spans="1:10">
      <c r="A559">
        <f>COUNTIF(checklist!$A$2:$A$76,G559)</f>
        <v>1</v>
      </c>
      <c r="E559">
        <v>1</v>
      </c>
      <c r="F559" t="s">
        <v>991</v>
      </c>
      <c r="G559" s="1" t="s">
        <v>98</v>
      </c>
      <c r="H559" t="s">
        <v>315</v>
      </c>
      <c r="I559" t="s">
        <v>318</v>
      </c>
      <c r="J559">
        <v>2021</v>
      </c>
    </row>
    <row r="560" spans="1:10">
      <c r="A560">
        <f>COUNTIF(checklist!$A$2:$A$76,G560)</f>
        <v>1</v>
      </c>
      <c r="E560">
        <v>1</v>
      </c>
      <c r="F560" t="s">
        <v>988</v>
      </c>
      <c r="G560" s="1" t="s">
        <v>98</v>
      </c>
      <c r="H560" t="s">
        <v>315</v>
      </c>
      <c r="I560" t="s">
        <v>318</v>
      </c>
      <c r="J560">
        <v>2021</v>
      </c>
    </row>
    <row r="561" spans="1:10">
      <c r="A561">
        <f>COUNTIF(checklist!$A$2:$A$76,G561)</f>
        <v>1</v>
      </c>
      <c r="E561">
        <v>1</v>
      </c>
      <c r="F561" t="s">
        <v>989</v>
      </c>
      <c r="G561" s="1" t="s">
        <v>98</v>
      </c>
      <c r="H561" t="s">
        <v>315</v>
      </c>
      <c r="I561" t="s">
        <v>318</v>
      </c>
      <c r="J561">
        <v>2012</v>
      </c>
    </row>
    <row r="562" spans="1:10">
      <c r="A562">
        <f>COUNTIF(checklist!$A$2:$A$76,G562)</f>
        <v>1</v>
      </c>
      <c r="E562">
        <v>1</v>
      </c>
      <c r="F562" s="5" t="s">
        <v>86</v>
      </c>
      <c r="G562" s="1" t="s">
        <v>98</v>
      </c>
      <c r="H562" t="s">
        <v>315</v>
      </c>
      <c r="I562" t="s">
        <v>318</v>
      </c>
      <c r="J562">
        <v>2018</v>
      </c>
    </row>
    <row r="563" spans="1:10">
      <c r="A563">
        <f>COUNTIF(checklist!$A$2:$A$76,G563)</f>
        <v>1</v>
      </c>
      <c r="E563">
        <v>1</v>
      </c>
      <c r="F563" t="s">
        <v>995</v>
      </c>
      <c r="G563" s="1" t="s">
        <v>98</v>
      </c>
      <c r="H563" t="s">
        <v>315</v>
      </c>
      <c r="I563" t="s">
        <v>318</v>
      </c>
      <c r="J563">
        <v>2016</v>
      </c>
    </row>
    <row r="564" spans="1:10">
      <c r="A564">
        <f>COUNTIF(checklist!$A$2:$A$76,G564)</f>
        <v>1</v>
      </c>
      <c r="E564">
        <v>1</v>
      </c>
      <c r="F564" t="s">
        <v>615</v>
      </c>
      <c r="G564" s="1" t="s">
        <v>98</v>
      </c>
      <c r="H564" t="s">
        <v>315</v>
      </c>
      <c r="I564" t="s">
        <v>318</v>
      </c>
      <c r="J564">
        <v>2016</v>
      </c>
    </row>
    <row r="565" spans="1:10">
      <c r="A565">
        <f>COUNTIF(checklist!$A$2:$A$76,G565)</f>
        <v>1</v>
      </c>
      <c r="E565">
        <v>1</v>
      </c>
      <c r="F565" t="s">
        <v>992</v>
      </c>
      <c r="G565" s="1" t="s">
        <v>98</v>
      </c>
      <c r="H565" t="s">
        <v>315</v>
      </c>
      <c r="I565" t="s">
        <v>318</v>
      </c>
      <c r="J565">
        <v>2018</v>
      </c>
    </row>
    <row r="566" spans="1:10">
      <c r="A566">
        <f>COUNTIF(checklist!$A$2:$A$76,G566)</f>
        <v>1</v>
      </c>
      <c r="E566">
        <v>1</v>
      </c>
      <c r="F566" t="s">
        <v>990</v>
      </c>
      <c r="G566" s="1" t="s">
        <v>98</v>
      </c>
      <c r="H566" t="s">
        <v>315</v>
      </c>
      <c r="I566" t="s">
        <v>314</v>
      </c>
      <c r="J566">
        <v>2011</v>
      </c>
    </row>
    <row r="567" spans="1:10">
      <c r="A567">
        <f>COUNTIF(checklist!$A$2:$A$76,G567)</f>
        <v>1</v>
      </c>
      <c r="E567">
        <v>1</v>
      </c>
      <c r="F567" t="s">
        <v>994</v>
      </c>
      <c r="G567" s="1" t="s">
        <v>98</v>
      </c>
      <c r="H567" t="s">
        <v>315</v>
      </c>
      <c r="I567" t="s">
        <v>318</v>
      </c>
      <c r="J567">
        <v>2021</v>
      </c>
    </row>
    <row r="568" spans="1:10">
      <c r="A568">
        <f>COUNTIF(checklist!$A$2:$A$76,G568)</f>
        <v>1</v>
      </c>
      <c r="E568">
        <v>1</v>
      </c>
      <c r="F568" t="s">
        <v>993</v>
      </c>
      <c r="G568" s="1" t="s">
        <v>98</v>
      </c>
      <c r="H568" t="s">
        <v>315</v>
      </c>
      <c r="I568" t="s">
        <v>314</v>
      </c>
      <c r="J568">
        <v>2010</v>
      </c>
    </row>
    <row r="569" spans="1:10">
      <c r="A569">
        <f>COUNTIF(checklist!$A$2:$A$76,G569)</f>
        <v>1</v>
      </c>
      <c r="E569">
        <v>1</v>
      </c>
      <c r="F569" t="s">
        <v>768</v>
      </c>
      <c r="G569" s="1" t="s">
        <v>98</v>
      </c>
      <c r="H569" t="s">
        <v>315</v>
      </c>
      <c r="I569" t="s">
        <v>318</v>
      </c>
      <c r="J569">
        <v>2021</v>
      </c>
    </row>
    <row r="570" spans="1:10">
      <c r="A570">
        <f>COUNTIF(checklist!$A$2:$A$76,G570)</f>
        <v>1</v>
      </c>
      <c r="B570">
        <v>1</v>
      </c>
      <c r="E570">
        <v>1</v>
      </c>
      <c r="F570" s="1" t="s">
        <v>286</v>
      </c>
      <c r="G570" s="1" t="s">
        <v>10</v>
      </c>
      <c r="H570" t="s">
        <v>314</v>
      </c>
      <c r="I570" t="s">
        <v>314</v>
      </c>
      <c r="J570">
        <v>2020</v>
      </c>
    </row>
    <row r="571" spans="1:10">
      <c r="A571">
        <f>COUNTIF(checklist!$A$2:$A$76,G571)</f>
        <v>1</v>
      </c>
      <c r="B571">
        <v>1</v>
      </c>
      <c r="E571">
        <v>1</v>
      </c>
      <c r="F571" s="1" t="s">
        <v>273</v>
      </c>
      <c r="G571" s="1" t="s">
        <v>10</v>
      </c>
      <c r="H571" t="s">
        <v>315</v>
      </c>
      <c r="I571" t="s">
        <v>318</v>
      </c>
      <c r="J571">
        <v>2007</v>
      </c>
    </row>
    <row r="572" spans="1:10">
      <c r="A572">
        <f>COUNTIF(checklist!$A$2:$A$76,G572)</f>
        <v>1</v>
      </c>
      <c r="E572">
        <v>1</v>
      </c>
      <c r="F572" t="s">
        <v>997</v>
      </c>
      <c r="G572" s="1" t="s">
        <v>10</v>
      </c>
      <c r="H572" t="s">
        <v>315</v>
      </c>
      <c r="I572" t="s">
        <v>318</v>
      </c>
      <c r="J572">
        <v>2016</v>
      </c>
    </row>
    <row r="573" spans="1:10">
      <c r="A573">
        <f>COUNTIF(checklist!$A$2:$A$76,G573)</f>
        <v>1</v>
      </c>
      <c r="E573">
        <v>1</v>
      </c>
      <c r="F573" t="s">
        <v>986</v>
      </c>
      <c r="G573" s="1" t="s">
        <v>10</v>
      </c>
      <c r="H573" t="s">
        <v>315</v>
      </c>
      <c r="I573" t="s">
        <v>318</v>
      </c>
      <c r="J573">
        <v>2015</v>
      </c>
    </row>
    <row r="574" spans="1:10">
      <c r="A574">
        <f>COUNTIF(checklist!$A$2:$A$76,G574)</f>
        <v>1</v>
      </c>
      <c r="E574">
        <v>1</v>
      </c>
      <c r="F574" t="s">
        <v>999</v>
      </c>
      <c r="G574" s="1" t="s">
        <v>10</v>
      </c>
      <c r="H574" t="s">
        <v>315</v>
      </c>
      <c r="I574" t="s">
        <v>362</v>
      </c>
      <c r="J574">
        <v>2015</v>
      </c>
    </row>
    <row r="575" spans="1:10">
      <c r="A575">
        <f>COUNTIF(checklist!$A$2:$A$76,G575)</f>
        <v>1</v>
      </c>
      <c r="E575">
        <v>1</v>
      </c>
      <c r="F575" t="s">
        <v>615</v>
      </c>
      <c r="G575" s="1" t="s">
        <v>10</v>
      </c>
      <c r="H575" t="s">
        <v>315</v>
      </c>
      <c r="I575" t="s">
        <v>318</v>
      </c>
      <c r="J575">
        <v>2020</v>
      </c>
    </row>
    <row r="576" spans="1:10">
      <c r="A576">
        <f>COUNTIF(checklist!$A$2:$A$76,G576)</f>
        <v>1</v>
      </c>
      <c r="E576">
        <v>1</v>
      </c>
      <c r="F576" t="s">
        <v>1003</v>
      </c>
      <c r="G576" s="1" t="s">
        <v>10</v>
      </c>
      <c r="H576" t="s">
        <v>315</v>
      </c>
      <c r="I576" t="s">
        <v>322</v>
      </c>
      <c r="J576">
        <v>2010</v>
      </c>
    </row>
    <row r="577" spans="1:10">
      <c r="A577">
        <f>COUNTIF(checklist!$A$2:$A$76,G577)</f>
        <v>1</v>
      </c>
      <c r="E577">
        <v>1</v>
      </c>
      <c r="F577" t="s">
        <v>1000</v>
      </c>
      <c r="G577" s="1" t="s">
        <v>10</v>
      </c>
      <c r="H577" t="s">
        <v>315</v>
      </c>
      <c r="I577" t="s">
        <v>318</v>
      </c>
      <c r="J577">
        <v>2020</v>
      </c>
    </row>
    <row r="578" spans="1:10">
      <c r="A578">
        <f>COUNTIF(checklist!$A$2:$A$76,G578)</f>
        <v>1</v>
      </c>
      <c r="E578">
        <v>1</v>
      </c>
      <c r="F578" t="s">
        <v>1001</v>
      </c>
      <c r="G578" s="1" t="s">
        <v>10</v>
      </c>
      <c r="H578" t="s">
        <v>315</v>
      </c>
      <c r="I578" t="s">
        <v>318</v>
      </c>
      <c r="J578">
        <v>2018</v>
      </c>
    </row>
    <row r="579" spans="1:10">
      <c r="A579">
        <f>COUNTIF(checklist!$A$2:$A$76,G579)</f>
        <v>1</v>
      </c>
      <c r="E579">
        <v>1</v>
      </c>
      <c r="F579" t="s">
        <v>709</v>
      </c>
      <c r="G579" s="1" t="s">
        <v>10</v>
      </c>
      <c r="H579" t="s">
        <v>315</v>
      </c>
      <c r="I579" t="s">
        <v>318</v>
      </c>
      <c r="J579">
        <v>2015</v>
      </c>
    </row>
    <row r="580" spans="1:10">
      <c r="A580">
        <f>COUNTIF(checklist!$A$2:$A$76,G580)</f>
        <v>1</v>
      </c>
      <c r="E580">
        <v>1</v>
      </c>
      <c r="F580" t="s">
        <v>998</v>
      </c>
      <c r="G580" s="1" t="s">
        <v>10</v>
      </c>
      <c r="H580" t="s">
        <v>315</v>
      </c>
      <c r="I580" t="s">
        <v>318</v>
      </c>
      <c r="J580">
        <v>2008</v>
      </c>
    </row>
    <row r="581" spans="1:10">
      <c r="A581">
        <f>COUNTIF(checklist!$A$2:$A$76,G581)</f>
        <v>1</v>
      </c>
      <c r="E581">
        <v>1</v>
      </c>
      <c r="F581" t="s">
        <v>1004</v>
      </c>
      <c r="G581" s="1" t="s">
        <v>10</v>
      </c>
      <c r="H581" t="s">
        <v>315</v>
      </c>
      <c r="I581" t="s">
        <v>318</v>
      </c>
      <c r="J581">
        <v>2011</v>
      </c>
    </row>
    <row r="582" spans="1:10">
      <c r="A582">
        <f>COUNTIF(checklist!$A$2:$A$76,G582)</f>
        <v>1</v>
      </c>
      <c r="E582">
        <v>1</v>
      </c>
      <c r="F582" t="s">
        <v>1002</v>
      </c>
      <c r="G582" s="1" t="s">
        <v>10</v>
      </c>
      <c r="H582" t="s">
        <v>322</v>
      </c>
      <c r="I582" t="s">
        <v>322</v>
      </c>
      <c r="J582">
        <v>2012</v>
      </c>
    </row>
    <row r="583" spans="1:10">
      <c r="A583">
        <f>COUNTIF(checklist!$A$2:$A$76,G583)</f>
        <v>1</v>
      </c>
      <c r="E583">
        <v>1</v>
      </c>
      <c r="F583" t="s">
        <v>996</v>
      </c>
      <c r="G583" s="1" t="s">
        <v>10</v>
      </c>
      <c r="H583" t="s">
        <v>315</v>
      </c>
      <c r="I583" t="s">
        <v>336</v>
      </c>
      <c r="J583">
        <v>2016</v>
      </c>
    </row>
    <row r="584" spans="1:10">
      <c r="A584">
        <f>COUNTIF(checklist!$A$2:$A$76,G584)</f>
        <v>1</v>
      </c>
      <c r="E584">
        <v>1</v>
      </c>
      <c r="F584" t="s">
        <v>1006</v>
      </c>
      <c r="G584" s="1" t="s">
        <v>232</v>
      </c>
      <c r="H584" t="s">
        <v>315</v>
      </c>
      <c r="I584" t="s">
        <v>322</v>
      </c>
      <c r="J584">
        <v>2016</v>
      </c>
    </row>
    <row r="585" spans="1:10">
      <c r="A585">
        <f>COUNTIF(checklist!$A$2:$A$76,G585)</f>
        <v>1</v>
      </c>
      <c r="E585">
        <v>1</v>
      </c>
      <c r="F585" t="s">
        <v>41</v>
      </c>
      <c r="G585" s="1" t="s">
        <v>232</v>
      </c>
      <c r="H585" t="s">
        <v>315</v>
      </c>
      <c r="I585" t="s">
        <v>313</v>
      </c>
      <c r="J585">
        <v>2012</v>
      </c>
    </row>
    <row r="586" spans="1:10">
      <c r="A586">
        <f>COUNTIF(checklist!$A$2:$A$76,G586)</f>
        <v>1</v>
      </c>
      <c r="E586">
        <v>1</v>
      </c>
      <c r="F586" t="s">
        <v>1005</v>
      </c>
      <c r="G586" s="1" t="s">
        <v>232</v>
      </c>
      <c r="H586" t="s">
        <v>315</v>
      </c>
      <c r="I586" t="s">
        <v>313</v>
      </c>
      <c r="J586">
        <v>2008</v>
      </c>
    </row>
    <row r="587" spans="1:10">
      <c r="A587">
        <f>COUNTIF(checklist!$A$2:$A$76,G587)</f>
        <v>1</v>
      </c>
      <c r="E587">
        <v>1</v>
      </c>
      <c r="F587" t="s">
        <v>181</v>
      </c>
      <c r="G587" s="1" t="s">
        <v>232</v>
      </c>
      <c r="H587" t="s">
        <v>315</v>
      </c>
      <c r="I587" t="s">
        <v>318</v>
      </c>
      <c r="J587">
        <v>2014</v>
      </c>
    </row>
    <row r="588" spans="1:10">
      <c r="A588">
        <f>COUNTIF(checklist!$A$2:$A$76,G588)</f>
        <v>1</v>
      </c>
      <c r="E588">
        <v>1</v>
      </c>
      <c r="F588" t="s">
        <v>768</v>
      </c>
      <c r="G588" s="1" t="s">
        <v>232</v>
      </c>
      <c r="H588" t="s">
        <v>315</v>
      </c>
      <c r="I588" t="s">
        <v>318</v>
      </c>
      <c r="J588">
        <v>2021</v>
      </c>
    </row>
    <row r="589" spans="1:10">
      <c r="A589">
        <f>COUNTIF(checklist!$A$2:$A$76,G589)</f>
        <v>1</v>
      </c>
      <c r="E589">
        <v>1</v>
      </c>
      <c r="F589" t="s">
        <v>707</v>
      </c>
      <c r="G589" s="1" t="s">
        <v>113</v>
      </c>
      <c r="H589" t="s">
        <v>322</v>
      </c>
      <c r="I589" t="s">
        <v>322</v>
      </c>
      <c r="J589">
        <v>2020</v>
      </c>
    </row>
    <row r="590" spans="1:10">
      <c r="A590">
        <f>COUNTIF(checklist!$A$2:$A$76,G590)</f>
        <v>1</v>
      </c>
      <c r="E590">
        <v>1</v>
      </c>
      <c r="F590" t="s">
        <v>1011</v>
      </c>
      <c r="G590" s="1" t="s">
        <v>113</v>
      </c>
      <c r="H590" t="s">
        <v>315</v>
      </c>
      <c r="I590" t="s">
        <v>313</v>
      </c>
      <c r="J590">
        <v>2010</v>
      </c>
    </row>
    <row r="591" spans="1:10">
      <c r="A591">
        <f>COUNTIF(checklist!$A$2:$A$76,G591)</f>
        <v>1</v>
      </c>
      <c r="E591">
        <v>1</v>
      </c>
      <c r="F591" t="s">
        <v>1015</v>
      </c>
      <c r="G591" s="1" t="s">
        <v>113</v>
      </c>
      <c r="H591" t="s">
        <v>315</v>
      </c>
      <c r="I591" t="s">
        <v>318</v>
      </c>
      <c r="J591">
        <v>1996</v>
      </c>
    </row>
    <row r="592" spans="1:10">
      <c r="A592">
        <f>COUNTIF(checklist!$A$2:$A$76,G592)</f>
        <v>1</v>
      </c>
      <c r="E592">
        <v>1</v>
      </c>
      <c r="F592" t="s">
        <v>748</v>
      </c>
      <c r="G592" s="1" t="s">
        <v>113</v>
      </c>
      <c r="H592" t="s">
        <v>322</v>
      </c>
      <c r="I592" t="s">
        <v>322</v>
      </c>
      <c r="J592">
        <v>2015</v>
      </c>
    </row>
    <row r="593" spans="1:10">
      <c r="A593">
        <f>COUNTIF(checklist!$A$2:$A$76,G593)</f>
        <v>1</v>
      </c>
      <c r="E593">
        <v>1</v>
      </c>
      <c r="F593" t="s">
        <v>1010</v>
      </c>
      <c r="G593" s="1" t="s">
        <v>113</v>
      </c>
      <c r="H593" t="s">
        <v>315</v>
      </c>
      <c r="I593" t="s">
        <v>311</v>
      </c>
      <c r="J593">
        <v>2013</v>
      </c>
    </row>
    <row r="594" spans="1:10">
      <c r="A594">
        <f>COUNTIF(checklist!$A$2:$A$76,G594)</f>
        <v>1</v>
      </c>
      <c r="E594">
        <v>1</v>
      </c>
      <c r="F594" t="s">
        <v>1014</v>
      </c>
      <c r="G594" s="1" t="s">
        <v>113</v>
      </c>
      <c r="H594" t="s">
        <v>315</v>
      </c>
      <c r="I594" t="s">
        <v>313</v>
      </c>
      <c r="J594">
        <v>2020</v>
      </c>
    </row>
    <row r="595" spans="1:10">
      <c r="A595">
        <f>COUNTIF(checklist!$A$2:$A$76,G595)</f>
        <v>1</v>
      </c>
      <c r="E595">
        <v>1</v>
      </c>
      <c r="F595" t="s">
        <v>635</v>
      </c>
      <c r="G595" s="1" t="s">
        <v>113</v>
      </c>
      <c r="H595" t="s">
        <v>315</v>
      </c>
      <c r="I595" t="s">
        <v>318</v>
      </c>
      <c r="J595">
        <v>2021</v>
      </c>
    </row>
    <row r="596" spans="1:10">
      <c r="A596">
        <f>COUNTIF(checklist!$A$2:$A$76,G596)</f>
        <v>1</v>
      </c>
      <c r="E596">
        <v>1</v>
      </c>
      <c r="F596" t="s">
        <v>858</v>
      </c>
      <c r="G596" s="1" t="s">
        <v>113</v>
      </c>
      <c r="H596" t="s">
        <v>315</v>
      </c>
      <c r="I596" t="s">
        <v>323</v>
      </c>
      <c r="J596">
        <v>2015</v>
      </c>
    </row>
    <row r="597" spans="1:10">
      <c r="A597">
        <f>COUNTIF(checklist!$A$2:$A$76,G597)</f>
        <v>1</v>
      </c>
      <c r="E597">
        <v>1</v>
      </c>
      <c r="F597" t="s">
        <v>1009</v>
      </c>
      <c r="G597" s="1" t="s">
        <v>113</v>
      </c>
      <c r="H597" t="s">
        <v>315</v>
      </c>
      <c r="I597" t="s">
        <v>314</v>
      </c>
      <c r="J597">
        <v>2014</v>
      </c>
    </row>
    <row r="598" spans="1:10">
      <c r="A598">
        <f>COUNTIF(checklist!$A$2:$A$76,G598)</f>
        <v>1</v>
      </c>
      <c r="E598">
        <v>1</v>
      </c>
      <c r="F598" t="s">
        <v>1007</v>
      </c>
      <c r="G598" s="1" t="s">
        <v>113</v>
      </c>
      <c r="H598" t="s">
        <v>311</v>
      </c>
      <c r="I598" t="s">
        <v>311</v>
      </c>
      <c r="J598">
        <v>2019</v>
      </c>
    </row>
    <row r="599" spans="1:10">
      <c r="A599">
        <f>COUNTIF(checklist!$A$2:$A$76,G599)</f>
        <v>1</v>
      </c>
      <c r="E599">
        <v>1</v>
      </c>
      <c r="F599" t="s">
        <v>1008</v>
      </c>
      <c r="G599" s="1" t="s">
        <v>113</v>
      </c>
      <c r="H599" t="s">
        <v>315</v>
      </c>
      <c r="I599" t="s">
        <v>318</v>
      </c>
      <c r="J599">
        <v>2017</v>
      </c>
    </row>
    <row r="600" spans="1:10">
      <c r="A600">
        <f>COUNTIF(checklist!$A$2:$A$76,G600)</f>
        <v>1</v>
      </c>
      <c r="E600">
        <v>1</v>
      </c>
      <c r="F600" t="s">
        <v>1013</v>
      </c>
      <c r="G600" s="1" t="s">
        <v>113</v>
      </c>
      <c r="H600" t="s">
        <v>315</v>
      </c>
      <c r="I600" t="s">
        <v>318</v>
      </c>
      <c r="J600">
        <v>2016</v>
      </c>
    </row>
    <row r="601" spans="1:10">
      <c r="A601">
        <f>COUNTIF(checklist!$A$2:$A$76,G601)</f>
        <v>1</v>
      </c>
      <c r="E601">
        <v>1</v>
      </c>
      <c r="F601" t="s">
        <v>1017</v>
      </c>
      <c r="G601" s="1" t="s">
        <v>113</v>
      </c>
      <c r="H601" t="s">
        <v>311</v>
      </c>
      <c r="I601" t="s">
        <v>311</v>
      </c>
      <c r="J601">
        <v>2017</v>
      </c>
    </row>
    <row r="602" spans="1:10">
      <c r="A602">
        <f>COUNTIF(checklist!$A$2:$A$76,G602)</f>
        <v>1</v>
      </c>
      <c r="E602">
        <v>1</v>
      </c>
      <c r="F602" t="s">
        <v>682</v>
      </c>
      <c r="G602" s="1" t="s">
        <v>113</v>
      </c>
      <c r="H602" t="s">
        <v>315</v>
      </c>
      <c r="I602" t="s">
        <v>318</v>
      </c>
      <c r="J602">
        <v>2020</v>
      </c>
    </row>
    <row r="603" spans="1:10">
      <c r="A603">
        <f>COUNTIF(checklist!$A$2:$A$76,G603)</f>
        <v>1</v>
      </c>
      <c r="E603">
        <v>1</v>
      </c>
      <c r="F603" t="s">
        <v>1016</v>
      </c>
      <c r="G603" s="1" t="s">
        <v>113</v>
      </c>
      <c r="H603" t="s">
        <v>315</v>
      </c>
      <c r="I603" t="s">
        <v>318</v>
      </c>
      <c r="J603">
        <v>2019</v>
      </c>
    </row>
    <row r="604" spans="1:10">
      <c r="A604">
        <f>COUNTIF(checklist!$A$2:$A$76,G604)</f>
        <v>1</v>
      </c>
      <c r="E604">
        <v>1</v>
      </c>
      <c r="F604" t="s">
        <v>1012</v>
      </c>
      <c r="G604" s="1" t="s">
        <v>113</v>
      </c>
      <c r="H604" t="s">
        <v>311</v>
      </c>
      <c r="I604" t="s">
        <v>311</v>
      </c>
      <c r="J604">
        <v>2017</v>
      </c>
    </row>
    <row r="605" spans="1:10">
      <c r="A605">
        <f>COUNTIF(checklist!$A$2:$A$76,G605)</f>
        <v>1</v>
      </c>
      <c r="D605">
        <v>1</v>
      </c>
      <c r="E605">
        <v>1</v>
      </c>
      <c r="F605" t="s">
        <v>124</v>
      </c>
      <c r="G605" s="1" t="s">
        <v>125</v>
      </c>
      <c r="H605" t="s">
        <v>329</v>
      </c>
      <c r="I605" t="s">
        <v>318</v>
      </c>
      <c r="J605">
        <v>2020</v>
      </c>
    </row>
    <row r="606" spans="1:10">
      <c r="A606">
        <f>COUNTIF(checklist!$A$2:$A$76,G606)</f>
        <v>1</v>
      </c>
      <c r="E606">
        <v>1</v>
      </c>
      <c r="F606" t="s">
        <v>778</v>
      </c>
      <c r="G606" s="1" t="s">
        <v>125</v>
      </c>
      <c r="H606" t="s">
        <v>317</v>
      </c>
      <c r="I606" t="s">
        <v>318</v>
      </c>
      <c r="J606">
        <v>2016</v>
      </c>
    </row>
    <row r="607" spans="1:10">
      <c r="A607">
        <f>COUNTIF(checklist!$A$2:$A$76,G607)</f>
        <v>0</v>
      </c>
      <c r="E607">
        <v>1</v>
      </c>
    </row>
    <row r="608" spans="1:10">
      <c r="A608">
        <f>COUNTIF(checklist!$A$2:$A$76,G608)</f>
        <v>0</v>
      </c>
      <c r="E608">
        <v>1</v>
      </c>
    </row>
    <row r="609" spans="1:5">
      <c r="A609">
        <f>COUNTIF(checklist!$A$2:$A$76,G609)</f>
        <v>0</v>
      </c>
      <c r="E609">
        <v>1</v>
      </c>
    </row>
    <row r="610" spans="1:5">
      <c r="A610">
        <f>COUNTIF(checklist!$A$2:$A$76,G610)</f>
        <v>0</v>
      </c>
      <c r="E610">
        <v>1</v>
      </c>
    </row>
    <row r="611" spans="1:5">
      <c r="A611">
        <f>COUNTIF(checklist!$A$2:$A$76,G611)</f>
        <v>0</v>
      </c>
      <c r="E611">
        <v>1</v>
      </c>
    </row>
    <row r="612" spans="1:5">
      <c r="A612">
        <f>COUNTIF(checklist!$A$2:$A$76,G612)</f>
        <v>0</v>
      </c>
      <c r="E612">
        <v>1</v>
      </c>
    </row>
    <row r="613" spans="1:5">
      <c r="A613">
        <f>COUNTIF(checklist!$A$2:$A$76,G613)</f>
        <v>0</v>
      </c>
      <c r="E613">
        <v>1</v>
      </c>
    </row>
    <row r="614" spans="1:5">
      <c r="A614">
        <f>COUNTIF(checklist!$A$2:$A$76,G614)</f>
        <v>0</v>
      </c>
      <c r="E614">
        <v>1</v>
      </c>
    </row>
    <row r="615" spans="1:5">
      <c r="A615">
        <f>COUNTIF(checklist!$A$2:$A$76,G615)</f>
        <v>0</v>
      </c>
      <c r="E615">
        <v>1</v>
      </c>
    </row>
    <row r="616" spans="1:5">
      <c r="A616">
        <f>COUNTIF(checklist!$A$2:$A$76,G616)</f>
        <v>0</v>
      </c>
      <c r="E616">
        <v>1</v>
      </c>
    </row>
    <row r="617" spans="1:5">
      <c r="A617">
        <f>COUNTIF(checklist!$A$2:$A$76,G617)</f>
        <v>0</v>
      </c>
      <c r="E617">
        <v>1</v>
      </c>
    </row>
    <row r="618" spans="1:5">
      <c r="A618">
        <f>COUNTIF(checklist!$A$2:$A$76,G618)</f>
        <v>0</v>
      </c>
      <c r="E618">
        <v>1</v>
      </c>
    </row>
    <row r="619" spans="1:5">
      <c r="A619">
        <f>COUNTIF(checklist!$A$2:$A$76,G619)</f>
        <v>0</v>
      </c>
      <c r="E619">
        <v>1</v>
      </c>
    </row>
    <row r="620" spans="1:5">
      <c r="A620">
        <f>COUNTIF(checklist!$A$2:$A$76,G620)</f>
        <v>0</v>
      </c>
      <c r="E620">
        <v>1</v>
      </c>
    </row>
    <row r="621" spans="1:5">
      <c r="A621">
        <f>COUNTIF(checklist!$A$2:$A$76,G621)</f>
        <v>0</v>
      </c>
      <c r="E621">
        <v>1</v>
      </c>
    </row>
    <row r="622" spans="1:5">
      <c r="A622">
        <f>COUNTIF(checklist!$A$2:$A$76,G622)</f>
        <v>0</v>
      </c>
      <c r="E622">
        <v>1</v>
      </c>
    </row>
    <row r="623" spans="1:5">
      <c r="A623">
        <f>COUNTIF(checklist!$A$2:$A$76,G623)</f>
        <v>0</v>
      </c>
      <c r="E623">
        <v>1</v>
      </c>
    </row>
    <row r="624" spans="1:5">
      <c r="A624">
        <f>COUNTIF(checklist!$A$2:$A$76,G624)</f>
        <v>0</v>
      </c>
      <c r="E624">
        <v>1</v>
      </c>
    </row>
    <row r="625" spans="1:5">
      <c r="A625">
        <f>COUNTIF(checklist!$A$2:$A$76,G625)</f>
        <v>0</v>
      </c>
      <c r="E625">
        <v>1</v>
      </c>
    </row>
    <row r="626" spans="1:5">
      <c r="A626">
        <f>COUNTIF(checklist!$A$2:$A$76,G626)</f>
        <v>0</v>
      </c>
      <c r="E626">
        <v>1</v>
      </c>
    </row>
    <row r="627" spans="1:5">
      <c r="A627">
        <f>COUNTIF(checklist!$A$2:$A$76,G627)</f>
        <v>0</v>
      </c>
      <c r="E627">
        <v>1</v>
      </c>
    </row>
    <row r="628" spans="1:5">
      <c r="A628">
        <f>COUNTIF(checklist!$A$2:$A$76,G628)</f>
        <v>0</v>
      </c>
      <c r="E628">
        <v>1</v>
      </c>
    </row>
    <row r="629" spans="1:5">
      <c r="A629">
        <f>COUNTIF(checklist!$A$2:$A$76,G629)</f>
        <v>0</v>
      </c>
      <c r="E629">
        <v>1</v>
      </c>
    </row>
    <row r="630" spans="1:5">
      <c r="A630">
        <f>COUNTIF(checklist!$A$2:$A$76,G630)</f>
        <v>0</v>
      </c>
      <c r="E630">
        <v>1</v>
      </c>
    </row>
    <row r="631" spans="1:5">
      <c r="A631">
        <f>COUNTIF(checklist!$A$2:$A$76,G631)</f>
        <v>0</v>
      </c>
      <c r="E631">
        <v>1</v>
      </c>
    </row>
    <row r="632" spans="1:5">
      <c r="A632">
        <f>COUNTIF(checklist!$A$2:$A$76,G632)</f>
        <v>0</v>
      </c>
      <c r="E632">
        <v>1</v>
      </c>
    </row>
    <row r="633" spans="1:5">
      <c r="A633">
        <f>COUNTIF(checklist!$A$2:$A$76,G633)</f>
        <v>0</v>
      </c>
      <c r="E633">
        <v>1</v>
      </c>
    </row>
    <row r="634" spans="1:5">
      <c r="A634">
        <f>COUNTIF(checklist!$A$2:$A$76,G634)</f>
        <v>0</v>
      </c>
      <c r="E634">
        <v>1</v>
      </c>
    </row>
    <row r="635" spans="1:5">
      <c r="A635">
        <f>COUNTIF(checklist!$A$2:$A$76,G635)</f>
        <v>0</v>
      </c>
      <c r="E635">
        <v>1</v>
      </c>
    </row>
    <row r="636" spans="1:5">
      <c r="A636">
        <f>COUNTIF(checklist!$A$2:$A$76,G636)</f>
        <v>0</v>
      </c>
      <c r="E636">
        <v>1</v>
      </c>
    </row>
    <row r="637" spans="1:5">
      <c r="A637">
        <f>COUNTIF(checklist!$A$2:$A$76,G637)</f>
        <v>0</v>
      </c>
      <c r="E637">
        <v>1</v>
      </c>
    </row>
    <row r="638" spans="1:5">
      <c r="A638">
        <f>COUNTIF(checklist!$A$2:$A$76,G638)</f>
        <v>0</v>
      </c>
      <c r="E638">
        <v>1</v>
      </c>
    </row>
    <row r="639" spans="1:5">
      <c r="A639">
        <f>COUNTIF(checklist!$A$2:$A$76,G639)</f>
        <v>0</v>
      </c>
      <c r="E639">
        <v>1</v>
      </c>
    </row>
    <row r="640" spans="1:5">
      <c r="A640">
        <f>COUNTIF(checklist!$A$2:$A$76,G640)</f>
        <v>0</v>
      </c>
      <c r="E640">
        <v>1</v>
      </c>
    </row>
    <row r="641" spans="1:5">
      <c r="A641">
        <f>COUNTIF(checklist!$A$2:$A$76,G641)</f>
        <v>0</v>
      </c>
      <c r="E641">
        <v>1</v>
      </c>
    </row>
    <row r="642" spans="1:5">
      <c r="A642">
        <f>COUNTIF(checklist!$A$2:$A$76,G642)</f>
        <v>0</v>
      </c>
      <c r="E642">
        <v>1</v>
      </c>
    </row>
    <row r="643" spans="1:5">
      <c r="A643">
        <f>COUNTIF(checklist!$A$2:$A$76,G643)</f>
        <v>0</v>
      </c>
      <c r="E643">
        <v>1</v>
      </c>
    </row>
    <row r="644" spans="1:5">
      <c r="A644">
        <f>COUNTIF(checklist!$A$2:$A$76,G644)</f>
        <v>0</v>
      </c>
      <c r="E644">
        <v>1</v>
      </c>
    </row>
    <row r="645" spans="1:5">
      <c r="A645">
        <f>COUNTIF(checklist!$A$2:$A$76,G645)</f>
        <v>0</v>
      </c>
      <c r="E645">
        <v>1</v>
      </c>
    </row>
    <row r="646" spans="1:5">
      <c r="A646">
        <f>COUNTIF(checklist!$A$2:$A$76,G646)</f>
        <v>0</v>
      </c>
      <c r="E646">
        <v>1</v>
      </c>
    </row>
    <row r="647" spans="1:5">
      <c r="A647">
        <f>COUNTIF(checklist!$A$2:$A$76,G647)</f>
        <v>0</v>
      </c>
      <c r="E647">
        <v>1</v>
      </c>
    </row>
    <row r="648" spans="1:5">
      <c r="A648">
        <f>COUNTIF(checklist!$A$2:$A$76,G648)</f>
        <v>0</v>
      </c>
      <c r="E648">
        <v>1</v>
      </c>
    </row>
    <row r="649" spans="1:5">
      <c r="A649">
        <f>COUNTIF(checklist!$A$2:$A$76,G649)</f>
        <v>0</v>
      </c>
      <c r="E649">
        <v>1</v>
      </c>
    </row>
    <row r="650" spans="1:5">
      <c r="A650">
        <f>COUNTIF(checklist!$A$2:$A$76,G650)</f>
        <v>0</v>
      </c>
      <c r="E650">
        <v>1</v>
      </c>
    </row>
    <row r="651" spans="1:5">
      <c r="A651">
        <f>COUNTIF(checklist!$A$2:$A$76,G651)</f>
        <v>0</v>
      </c>
      <c r="E651">
        <v>1</v>
      </c>
    </row>
    <row r="652" spans="1:5">
      <c r="A652">
        <f>COUNTIF(checklist!$A$2:$A$76,G652)</f>
        <v>0</v>
      </c>
      <c r="E652">
        <v>1</v>
      </c>
    </row>
    <row r="653" spans="1:5">
      <c r="A653">
        <f>COUNTIF(checklist!$A$2:$A$76,G653)</f>
        <v>0</v>
      </c>
      <c r="E653">
        <v>1</v>
      </c>
    </row>
    <row r="654" spans="1:5">
      <c r="A654">
        <f>COUNTIF(checklist!$A$2:$A$76,G654)</f>
        <v>0</v>
      </c>
      <c r="E654">
        <v>1</v>
      </c>
    </row>
    <row r="655" spans="1:5">
      <c r="A655">
        <f>COUNTIF(checklist!$A$2:$A$76,G655)</f>
        <v>0</v>
      </c>
      <c r="E655">
        <v>1</v>
      </c>
    </row>
    <row r="656" spans="1:5">
      <c r="A656">
        <f>COUNTIF(checklist!$A$2:$A$76,G656)</f>
        <v>0</v>
      </c>
      <c r="E656">
        <v>1</v>
      </c>
    </row>
    <row r="657" spans="1:5">
      <c r="A657">
        <f>COUNTIF(checklist!$A$2:$A$76,G657)</f>
        <v>0</v>
      </c>
      <c r="E657">
        <v>1</v>
      </c>
    </row>
    <row r="658" spans="1:5">
      <c r="A658">
        <f>COUNTIF(checklist!$A$2:$A$76,G658)</f>
        <v>0</v>
      </c>
      <c r="E658">
        <v>1</v>
      </c>
    </row>
    <row r="659" spans="1:5">
      <c r="A659">
        <f>COUNTIF(checklist!$A$2:$A$76,G659)</f>
        <v>0</v>
      </c>
      <c r="E659">
        <v>1</v>
      </c>
    </row>
    <row r="660" spans="1:5">
      <c r="A660">
        <f>COUNTIF(checklist!$A$2:$A$76,G660)</f>
        <v>0</v>
      </c>
      <c r="E660">
        <v>1</v>
      </c>
    </row>
    <row r="661" spans="1:5">
      <c r="A661">
        <f>COUNTIF(checklist!$A$2:$A$76,G661)</f>
        <v>0</v>
      </c>
      <c r="E661">
        <v>1</v>
      </c>
    </row>
    <row r="662" spans="1:5">
      <c r="A662">
        <f>COUNTIF(checklist!$A$2:$A$76,G662)</f>
        <v>0</v>
      </c>
      <c r="E662">
        <v>1</v>
      </c>
    </row>
    <row r="663" spans="1:5">
      <c r="A663">
        <f>COUNTIF(checklist!$A$2:$A$76,G663)</f>
        <v>0</v>
      </c>
      <c r="E663">
        <v>1</v>
      </c>
    </row>
    <row r="664" spans="1:5">
      <c r="A664">
        <f>COUNTIF(checklist!$A$2:$A$76,G664)</f>
        <v>0</v>
      </c>
      <c r="E664">
        <v>1</v>
      </c>
    </row>
    <row r="665" spans="1:5">
      <c r="A665">
        <f>COUNTIF(checklist!$A$2:$A$76,G665)</f>
        <v>0</v>
      </c>
      <c r="E665">
        <v>1</v>
      </c>
    </row>
    <row r="666" spans="1:5">
      <c r="A666">
        <f>COUNTIF(checklist!$A$2:$A$76,G666)</f>
        <v>0</v>
      </c>
      <c r="E666">
        <v>1</v>
      </c>
    </row>
    <row r="667" spans="1:5">
      <c r="A667">
        <f>COUNTIF(checklist!$A$2:$A$76,G667)</f>
        <v>0</v>
      </c>
      <c r="E667">
        <v>1</v>
      </c>
    </row>
    <row r="668" spans="1:5">
      <c r="A668">
        <f>COUNTIF(checklist!$A$2:$A$76,G668)</f>
        <v>0</v>
      </c>
      <c r="E668">
        <v>1</v>
      </c>
    </row>
    <row r="669" spans="1:5">
      <c r="A669">
        <f>COUNTIF(checklist!$A$2:$A$76,G669)</f>
        <v>0</v>
      </c>
      <c r="E669">
        <v>1</v>
      </c>
    </row>
    <row r="670" spans="1:5">
      <c r="A670">
        <f>COUNTIF(checklist!$A$2:$A$76,G670)</f>
        <v>0</v>
      </c>
      <c r="E670">
        <v>1</v>
      </c>
    </row>
    <row r="671" spans="1:5">
      <c r="A671">
        <f>COUNTIF(checklist!$A$2:$A$76,G671)</f>
        <v>0</v>
      </c>
      <c r="E671">
        <v>1</v>
      </c>
    </row>
    <row r="672" spans="1:5">
      <c r="A672">
        <f>COUNTIF(checklist!$A$2:$A$76,G672)</f>
        <v>0</v>
      </c>
      <c r="E672">
        <v>1</v>
      </c>
    </row>
    <row r="673" spans="1:5">
      <c r="A673">
        <f>COUNTIF(checklist!$A$2:$A$76,G673)</f>
        <v>0</v>
      </c>
      <c r="E673">
        <v>1</v>
      </c>
    </row>
    <row r="674" spans="1:5">
      <c r="A674">
        <f>COUNTIF(checklist!$A$2:$A$76,G674)</f>
        <v>0</v>
      </c>
      <c r="E674">
        <v>1</v>
      </c>
    </row>
    <row r="675" spans="1:5">
      <c r="A675">
        <f>COUNTIF(checklist!$A$2:$A$76,G675)</f>
        <v>0</v>
      </c>
      <c r="E675">
        <v>1</v>
      </c>
    </row>
    <row r="676" spans="1:5">
      <c r="A676">
        <f>COUNTIF(checklist!$A$2:$A$76,G676)</f>
        <v>0</v>
      </c>
      <c r="E676">
        <v>1</v>
      </c>
    </row>
    <row r="677" spans="1:5">
      <c r="A677">
        <f>COUNTIF(checklist!$A$2:$A$76,G677)</f>
        <v>0</v>
      </c>
      <c r="E677">
        <v>1</v>
      </c>
    </row>
    <row r="678" spans="1:5">
      <c r="A678">
        <f>COUNTIF(checklist!$A$2:$A$76,G678)</f>
        <v>0</v>
      </c>
      <c r="E678">
        <v>1</v>
      </c>
    </row>
    <row r="679" spans="1:5">
      <c r="A679">
        <f>COUNTIF(checklist!$A$2:$A$76,G679)</f>
        <v>0</v>
      </c>
      <c r="E679">
        <v>1</v>
      </c>
    </row>
    <row r="680" spans="1:5">
      <c r="A680">
        <f>COUNTIF(checklist!$A$2:$A$76,G680)</f>
        <v>0</v>
      </c>
      <c r="E680">
        <v>1</v>
      </c>
    </row>
    <row r="681" spans="1:5">
      <c r="A681">
        <f>COUNTIF(checklist!$A$2:$A$76,G681)</f>
        <v>0</v>
      </c>
      <c r="E681">
        <v>1</v>
      </c>
    </row>
    <row r="682" spans="1:5">
      <c r="A682">
        <f>COUNTIF(checklist!$A$2:$A$76,G682)</f>
        <v>0</v>
      </c>
      <c r="E682">
        <v>1</v>
      </c>
    </row>
    <row r="683" spans="1:5">
      <c r="A683">
        <f>COUNTIF(checklist!$A$2:$A$76,G683)</f>
        <v>0</v>
      </c>
      <c r="E683">
        <v>1</v>
      </c>
    </row>
    <row r="684" spans="1:5">
      <c r="A684">
        <f>COUNTIF(checklist!$A$2:$A$76,G684)</f>
        <v>0</v>
      </c>
      <c r="E684">
        <v>1</v>
      </c>
    </row>
    <row r="685" spans="1:5">
      <c r="A685">
        <f>COUNTIF(checklist!$A$2:$A$76,G685)</f>
        <v>0</v>
      </c>
      <c r="E685">
        <v>1</v>
      </c>
    </row>
    <row r="686" spans="1:5">
      <c r="A686">
        <f>COUNTIF(checklist!$A$2:$A$76,G686)</f>
        <v>0</v>
      </c>
      <c r="E686">
        <v>1</v>
      </c>
    </row>
    <row r="687" spans="1:5">
      <c r="A687">
        <f>COUNTIF(checklist!$A$2:$A$76,G687)</f>
        <v>0</v>
      </c>
      <c r="E687">
        <v>1</v>
      </c>
    </row>
    <row r="688" spans="1:5">
      <c r="A688">
        <f>COUNTIF(checklist!$A$2:$A$76,G688)</f>
        <v>0</v>
      </c>
      <c r="E688">
        <v>1</v>
      </c>
    </row>
    <row r="689" spans="1:5">
      <c r="A689">
        <f>COUNTIF(checklist!$A$2:$A$76,G689)</f>
        <v>0</v>
      </c>
      <c r="E689">
        <v>1</v>
      </c>
    </row>
    <row r="690" spans="1:5">
      <c r="A690">
        <f>COUNTIF(checklist!$A$2:$A$76,G690)</f>
        <v>0</v>
      </c>
      <c r="E690">
        <v>1</v>
      </c>
    </row>
    <row r="691" spans="1:5">
      <c r="A691">
        <f>COUNTIF(checklist!$A$2:$A$76,G691)</f>
        <v>0</v>
      </c>
      <c r="E691">
        <v>1</v>
      </c>
    </row>
    <row r="692" spans="1:5">
      <c r="A692">
        <f>COUNTIF(checklist!$A$2:$A$76,G692)</f>
        <v>0</v>
      </c>
      <c r="E692">
        <v>1</v>
      </c>
    </row>
    <row r="693" spans="1:5">
      <c r="A693">
        <f>COUNTIF(checklist!$A$2:$A$76,G693)</f>
        <v>0</v>
      </c>
      <c r="E693">
        <v>1</v>
      </c>
    </row>
    <row r="694" spans="1:5">
      <c r="A694">
        <f>COUNTIF(checklist!$A$2:$A$76,G694)</f>
        <v>0</v>
      </c>
      <c r="E694">
        <v>1</v>
      </c>
    </row>
    <row r="695" spans="1:5">
      <c r="A695">
        <f>COUNTIF(checklist!$A$2:$A$76,G695)</f>
        <v>0</v>
      </c>
      <c r="E695">
        <v>1</v>
      </c>
    </row>
    <row r="696" spans="1:5">
      <c r="A696">
        <f>COUNTIF(checklist!$A$2:$A$76,G696)</f>
        <v>0</v>
      </c>
      <c r="E696">
        <v>1</v>
      </c>
    </row>
    <row r="697" spans="1:5">
      <c r="A697">
        <f>COUNTIF(checklist!$A$2:$A$76,G697)</f>
        <v>0</v>
      </c>
      <c r="E697">
        <v>1</v>
      </c>
    </row>
    <row r="698" spans="1:5">
      <c r="A698">
        <f>COUNTIF(checklist!$A$2:$A$76,G698)</f>
        <v>0</v>
      </c>
      <c r="E698">
        <v>1</v>
      </c>
    </row>
    <row r="699" spans="1:5">
      <c r="A699">
        <f>COUNTIF(checklist!$A$2:$A$76,G699)</f>
        <v>0</v>
      </c>
      <c r="E699">
        <v>1</v>
      </c>
    </row>
    <row r="700" spans="1:5">
      <c r="A700">
        <f>COUNTIF(checklist!$A$2:$A$76,G700)</f>
        <v>0</v>
      </c>
      <c r="E700">
        <v>1</v>
      </c>
    </row>
    <row r="701" spans="1:5">
      <c r="A701">
        <f>COUNTIF(checklist!$A$2:$A$76,G701)</f>
        <v>0</v>
      </c>
      <c r="E701">
        <v>1</v>
      </c>
    </row>
    <row r="702" spans="1:5">
      <c r="A702">
        <f>COUNTIF(checklist!$A$2:$A$76,G702)</f>
        <v>0</v>
      </c>
      <c r="E702">
        <v>1</v>
      </c>
    </row>
    <row r="703" spans="1:5">
      <c r="A703">
        <f>COUNTIF(checklist!$A$2:$A$76,G703)</f>
        <v>0</v>
      </c>
      <c r="E703">
        <v>1</v>
      </c>
    </row>
    <row r="704" spans="1:5">
      <c r="A704">
        <f>COUNTIF(checklist!$A$2:$A$76,G704)</f>
        <v>0</v>
      </c>
      <c r="E704">
        <v>1</v>
      </c>
    </row>
    <row r="705" spans="1:5">
      <c r="A705">
        <f>COUNTIF(checklist!$A$2:$A$76,G705)</f>
        <v>0</v>
      </c>
      <c r="E705">
        <v>1</v>
      </c>
    </row>
    <row r="706" spans="1:5">
      <c r="A706">
        <f>COUNTIF(checklist!$A$2:$A$76,G706)</f>
        <v>0</v>
      </c>
      <c r="E706">
        <v>1</v>
      </c>
    </row>
    <row r="707" spans="1:5">
      <c r="A707">
        <f>COUNTIF(checklist!$A$2:$A$76,G707)</f>
        <v>0</v>
      </c>
      <c r="E707">
        <v>1</v>
      </c>
    </row>
    <row r="708" spans="1:5">
      <c r="A708">
        <f>COUNTIF(checklist!$A$2:$A$76,G708)</f>
        <v>0</v>
      </c>
      <c r="E708">
        <v>1</v>
      </c>
    </row>
    <row r="709" spans="1:5">
      <c r="A709">
        <f>COUNTIF(checklist!$A$2:$A$76,G709)</f>
        <v>0</v>
      </c>
      <c r="E709">
        <v>1</v>
      </c>
    </row>
    <row r="710" spans="1:5">
      <c r="A710">
        <f>COUNTIF(checklist!$A$2:$A$76,G710)</f>
        <v>0</v>
      </c>
      <c r="E710">
        <v>1</v>
      </c>
    </row>
    <row r="711" spans="1:5">
      <c r="A711">
        <f>COUNTIF(checklist!$A$2:$A$76,G711)</f>
        <v>0</v>
      </c>
      <c r="E711">
        <v>1</v>
      </c>
    </row>
    <row r="712" spans="1:5">
      <c r="A712">
        <f>COUNTIF(checklist!$A$2:$A$76,G712)</f>
        <v>0</v>
      </c>
      <c r="E712">
        <v>1</v>
      </c>
    </row>
    <row r="713" spans="1:5">
      <c r="A713">
        <f>COUNTIF(checklist!$A$2:$A$76,G713)</f>
        <v>0</v>
      </c>
      <c r="E713">
        <v>1</v>
      </c>
    </row>
    <row r="714" spans="1:5">
      <c r="A714">
        <f>COUNTIF(checklist!$A$2:$A$76,G714)</f>
        <v>0</v>
      </c>
      <c r="E714">
        <v>1</v>
      </c>
    </row>
    <row r="715" spans="1:5">
      <c r="A715">
        <f>COUNTIF(checklist!$A$2:$A$76,G715)</f>
        <v>0</v>
      </c>
      <c r="E715">
        <v>1</v>
      </c>
    </row>
    <row r="716" spans="1:5">
      <c r="A716">
        <f>COUNTIF(checklist!$A$2:$A$76,G716)</f>
        <v>0</v>
      </c>
      <c r="E716">
        <v>1</v>
      </c>
    </row>
    <row r="717" spans="1:5">
      <c r="A717">
        <f>COUNTIF(checklist!$A$2:$A$76,G717)</f>
        <v>0</v>
      </c>
      <c r="E717">
        <v>1</v>
      </c>
    </row>
    <row r="718" spans="1:5">
      <c r="A718">
        <f>COUNTIF(checklist!$A$2:$A$76,G718)</f>
        <v>0</v>
      </c>
      <c r="E718">
        <v>1</v>
      </c>
    </row>
    <row r="719" spans="1:5">
      <c r="A719">
        <f>COUNTIF(checklist!$A$2:$A$76,G719)</f>
        <v>0</v>
      </c>
      <c r="E719">
        <v>1</v>
      </c>
    </row>
    <row r="720" spans="1:5">
      <c r="A720">
        <f>COUNTIF(checklist!$A$2:$A$76,G720)</f>
        <v>0</v>
      </c>
      <c r="E720">
        <v>1</v>
      </c>
    </row>
    <row r="721" spans="1:5">
      <c r="A721">
        <f>COUNTIF(checklist!$A$2:$A$76,G721)</f>
        <v>0</v>
      </c>
      <c r="E721">
        <v>1</v>
      </c>
    </row>
    <row r="722" spans="1:5">
      <c r="A722">
        <f>COUNTIF(checklist!$A$2:$A$76,G722)</f>
        <v>0</v>
      </c>
      <c r="E722">
        <v>1</v>
      </c>
    </row>
    <row r="723" spans="1:5">
      <c r="A723">
        <f>COUNTIF(checklist!$A$2:$A$76,G723)</f>
        <v>0</v>
      </c>
      <c r="E723">
        <v>1</v>
      </c>
    </row>
    <row r="724" spans="1:5">
      <c r="A724">
        <f>COUNTIF(checklist!$A$2:$A$76,G724)</f>
        <v>0</v>
      </c>
      <c r="E724">
        <v>1</v>
      </c>
    </row>
    <row r="725" spans="1:5">
      <c r="A725">
        <f>COUNTIF(checklist!$A$2:$A$76,G725)</f>
        <v>0</v>
      </c>
      <c r="E725">
        <v>1</v>
      </c>
    </row>
    <row r="726" spans="1:5">
      <c r="A726">
        <f>COUNTIF(checklist!$A$2:$A$76,G726)</f>
        <v>0</v>
      </c>
      <c r="E726">
        <v>1</v>
      </c>
    </row>
    <row r="727" spans="1:5">
      <c r="A727">
        <f>COUNTIF(checklist!$A$2:$A$76,G727)</f>
        <v>0</v>
      </c>
      <c r="E727">
        <v>1</v>
      </c>
    </row>
    <row r="728" spans="1:5">
      <c r="A728">
        <f>COUNTIF(checklist!$A$2:$A$76,G728)</f>
        <v>0</v>
      </c>
      <c r="E728">
        <v>1</v>
      </c>
    </row>
    <row r="729" spans="1:5">
      <c r="A729">
        <f>COUNTIF(checklist!$A$2:$A$76,G729)</f>
        <v>0</v>
      </c>
      <c r="E729">
        <v>1</v>
      </c>
    </row>
    <row r="730" spans="1:5">
      <c r="A730">
        <f>COUNTIF(checklist!$A$2:$A$76,G730)</f>
        <v>0</v>
      </c>
      <c r="E730">
        <v>1</v>
      </c>
    </row>
    <row r="731" spans="1:5">
      <c r="A731">
        <f>COUNTIF(checklist!$A$2:$A$76,G731)</f>
        <v>0</v>
      </c>
      <c r="E731">
        <v>1</v>
      </c>
    </row>
    <row r="732" spans="1:5">
      <c r="A732">
        <f>COUNTIF(checklist!$A$2:$A$76,G732)</f>
        <v>0</v>
      </c>
      <c r="E732">
        <v>1</v>
      </c>
    </row>
    <row r="733" spans="1:5">
      <c r="A733">
        <f>COUNTIF(checklist!$A$2:$A$76,G733)</f>
        <v>0</v>
      </c>
      <c r="E733">
        <v>1</v>
      </c>
    </row>
    <row r="734" spans="1:5">
      <c r="A734">
        <f>COUNTIF(checklist!$A$2:$A$76,G734)</f>
        <v>0</v>
      </c>
      <c r="E734">
        <v>1</v>
      </c>
    </row>
    <row r="735" spans="1:5">
      <c r="A735">
        <f>COUNTIF(checklist!$A$2:$A$76,G735)</f>
        <v>0</v>
      </c>
      <c r="E735">
        <v>1</v>
      </c>
    </row>
    <row r="736" spans="1:5">
      <c r="A736">
        <f>COUNTIF(checklist!$A$2:$A$76,G736)</f>
        <v>0</v>
      </c>
      <c r="E736">
        <v>1</v>
      </c>
    </row>
    <row r="737" spans="1:5">
      <c r="A737">
        <f>COUNTIF(checklist!$A$2:$A$76,G737)</f>
        <v>0</v>
      </c>
      <c r="E737">
        <v>1</v>
      </c>
    </row>
    <row r="738" spans="1:5">
      <c r="A738">
        <f>COUNTIF(checklist!$A$2:$A$76,G738)</f>
        <v>0</v>
      </c>
      <c r="E738">
        <v>1</v>
      </c>
    </row>
    <row r="739" spans="1:5">
      <c r="A739">
        <f>COUNTIF(checklist!$A$2:$A$76,G739)</f>
        <v>0</v>
      </c>
      <c r="E739">
        <v>1</v>
      </c>
    </row>
    <row r="740" spans="1:5">
      <c r="A740">
        <f>COUNTIF(checklist!$A$2:$A$76,G740)</f>
        <v>0</v>
      </c>
      <c r="E740">
        <v>1</v>
      </c>
    </row>
    <row r="741" spans="1:5">
      <c r="A741">
        <f>COUNTIF(checklist!$A$2:$A$76,G741)</f>
        <v>0</v>
      </c>
      <c r="E741">
        <v>1</v>
      </c>
    </row>
    <row r="742" spans="1:5">
      <c r="A742">
        <f>COUNTIF(checklist!$A$2:$A$76,G742)</f>
        <v>0</v>
      </c>
      <c r="E742">
        <v>1</v>
      </c>
    </row>
    <row r="743" spans="1:5">
      <c r="A743">
        <f>COUNTIF(checklist!$A$2:$A$76,G743)</f>
        <v>0</v>
      </c>
      <c r="E743">
        <v>1</v>
      </c>
    </row>
    <row r="744" spans="1:5">
      <c r="A744">
        <f>COUNTIF(checklist!$A$2:$A$76,G744)</f>
        <v>0</v>
      </c>
      <c r="E744">
        <v>1</v>
      </c>
    </row>
    <row r="745" spans="1:5">
      <c r="A745">
        <f>COUNTIF(checklist!$A$2:$A$76,G745)</f>
        <v>0</v>
      </c>
      <c r="E745">
        <v>1</v>
      </c>
    </row>
    <row r="746" spans="1:5">
      <c r="A746">
        <f>COUNTIF(checklist!$A$2:$A$76,G746)</f>
        <v>0</v>
      </c>
      <c r="E746">
        <v>1</v>
      </c>
    </row>
    <row r="747" spans="1:5">
      <c r="A747">
        <f>COUNTIF(checklist!$A$2:$A$76,G747)</f>
        <v>0</v>
      </c>
      <c r="E747">
        <v>1</v>
      </c>
    </row>
    <row r="748" spans="1:5">
      <c r="A748">
        <f>COUNTIF(checklist!$A$2:$A$76,G748)</f>
        <v>0</v>
      </c>
      <c r="E748">
        <v>1</v>
      </c>
    </row>
    <row r="749" spans="1:5">
      <c r="A749">
        <f>COUNTIF(checklist!$A$2:$A$76,G749)</f>
        <v>0</v>
      </c>
      <c r="E749">
        <v>1</v>
      </c>
    </row>
    <row r="750" spans="1:5">
      <c r="A750">
        <f>COUNTIF(checklist!$A$2:$A$76,G750)</f>
        <v>0</v>
      </c>
      <c r="E750">
        <v>1</v>
      </c>
    </row>
    <row r="751" spans="1:5">
      <c r="A751">
        <f>COUNTIF(checklist!$A$2:$A$76,G751)</f>
        <v>0</v>
      </c>
      <c r="E751">
        <v>1</v>
      </c>
    </row>
    <row r="752" spans="1:5">
      <c r="A752">
        <f>COUNTIF(checklist!$A$2:$A$76,G752)</f>
        <v>0</v>
      </c>
      <c r="E752">
        <v>1</v>
      </c>
    </row>
    <row r="753" spans="1:5">
      <c r="A753">
        <f>COUNTIF(checklist!$A$2:$A$76,G753)</f>
        <v>0</v>
      </c>
      <c r="E753">
        <v>1</v>
      </c>
    </row>
    <row r="754" spans="1:5">
      <c r="A754">
        <f>COUNTIF(checklist!$A$2:$A$76,G754)</f>
        <v>0</v>
      </c>
      <c r="E754">
        <v>1</v>
      </c>
    </row>
    <row r="755" spans="1:5">
      <c r="A755">
        <f>COUNTIF(checklist!$A$2:$A$76,G755)</f>
        <v>0</v>
      </c>
      <c r="E755">
        <v>1</v>
      </c>
    </row>
    <row r="756" spans="1:5">
      <c r="A756">
        <f>COUNTIF(checklist!$A$2:$A$76,G756)</f>
        <v>0</v>
      </c>
      <c r="E756">
        <v>1</v>
      </c>
    </row>
    <row r="757" spans="1:5">
      <c r="A757">
        <f>COUNTIF(checklist!$A$2:$A$76,G757)</f>
        <v>0</v>
      </c>
      <c r="E757">
        <v>1</v>
      </c>
    </row>
    <row r="758" spans="1:5">
      <c r="A758">
        <f>COUNTIF(checklist!$A$2:$A$76,G758)</f>
        <v>0</v>
      </c>
      <c r="E758">
        <v>1</v>
      </c>
    </row>
    <row r="759" spans="1:5">
      <c r="A759">
        <f>COUNTIF(checklist!$A$2:$A$76,G759)</f>
        <v>0</v>
      </c>
      <c r="E759">
        <v>1</v>
      </c>
    </row>
    <row r="760" spans="1:5">
      <c r="A760">
        <f>COUNTIF(checklist!$A$2:$A$76,G760)</f>
        <v>0</v>
      </c>
      <c r="E760">
        <v>1</v>
      </c>
    </row>
    <row r="761" spans="1:5">
      <c r="A761">
        <f>COUNTIF(checklist!$A$2:$A$76,G761)</f>
        <v>0</v>
      </c>
      <c r="E761">
        <v>1</v>
      </c>
    </row>
    <row r="762" spans="1:5">
      <c r="A762">
        <f>COUNTIF(checklist!$A$2:$A$76,G762)</f>
        <v>0</v>
      </c>
      <c r="E762">
        <v>1</v>
      </c>
    </row>
    <row r="763" spans="1:5">
      <c r="A763">
        <f>COUNTIF(checklist!$A$2:$A$76,G763)</f>
        <v>0</v>
      </c>
      <c r="E763">
        <v>1</v>
      </c>
    </row>
    <row r="764" spans="1:5">
      <c r="A764">
        <f>COUNTIF(checklist!$A$2:$A$76,G764)</f>
        <v>0</v>
      </c>
      <c r="E764">
        <v>1</v>
      </c>
    </row>
    <row r="765" spans="1:5">
      <c r="A765">
        <f>COUNTIF(checklist!$A$2:$A$76,G765)</f>
        <v>0</v>
      </c>
      <c r="E765">
        <v>1</v>
      </c>
    </row>
    <row r="766" spans="1:5">
      <c r="A766">
        <f>COUNTIF(checklist!$A$2:$A$76,G766)</f>
        <v>0</v>
      </c>
      <c r="E766">
        <v>1</v>
      </c>
    </row>
    <row r="767" spans="1:5">
      <c r="A767">
        <f>COUNTIF(checklist!$A$2:$A$76,G767)</f>
        <v>0</v>
      </c>
      <c r="E767">
        <v>1</v>
      </c>
    </row>
    <row r="768" spans="1:5">
      <c r="A768">
        <f>COUNTIF(checklist!$A$2:$A$76,G768)</f>
        <v>0</v>
      </c>
      <c r="E768">
        <v>1</v>
      </c>
    </row>
    <row r="769" spans="1:5">
      <c r="A769">
        <f>COUNTIF(checklist!$A$2:$A$76,G769)</f>
        <v>0</v>
      </c>
      <c r="E769">
        <v>1</v>
      </c>
    </row>
    <row r="770" spans="1:5">
      <c r="A770">
        <f>COUNTIF(checklist!$A$2:$A$76,G770)</f>
        <v>0</v>
      </c>
      <c r="E770">
        <v>1</v>
      </c>
    </row>
    <row r="771" spans="1:5">
      <c r="A771">
        <f>COUNTIF(checklist!$A$2:$A$76,G771)</f>
        <v>0</v>
      </c>
      <c r="E771">
        <v>1</v>
      </c>
    </row>
    <row r="772" spans="1:5">
      <c r="A772">
        <f>COUNTIF(checklist!$A$2:$A$76,G772)</f>
        <v>0</v>
      </c>
      <c r="E772">
        <v>1</v>
      </c>
    </row>
    <row r="773" spans="1:5">
      <c r="A773">
        <f>COUNTIF(checklist!$A$2:$A$76,G773)</f>
        <v>0</v>
      </c>
      <c r="E773">
        <v>1</v>
      </c>
    </row>
    <row r="774" spans="1:5">
      <c r="A774">
        <f>COUNTIF(checklist!$A$2:$A$76,G774)</f>
        <v>0</v>
      </c>
      <c r="E774">
        <v>1</v>
      </c>
    </row>
    <row r="775" spans="1:5">
      <c r="A775">
        <f>COUNTIF(checklist!$A$2:$A$76,G775)</f>
        <v>0</v>
      </c>
      <c r="E775">
        <v>1</v>
      </c>
    </row>
    <row r="776" spans="1:5">
      <c r="A776">
        <f>COUNTIF(checklist!$A$2:$A$76,G776)</f>
        <v>0</v>
      </c>
      <c r="E776">
        <v>1</v>
      </c>
    </row>
    <row r="777" spans="1:5">
      <c r="A777">
        <f>COUNTIF(checklist!$A$2:$A$76,G777)</f>
        <v>0</v>
      </c>
      <c r="E777">
        <v>1</v>
      </c>
    </row>
    <row r="778" spans="1:5">
      <c r="A778">
        <f>COUNTIF(checklist!$A$2:$A$76,G778)</f>
        <v>0</v>
      </c>
      <c r="E778">
        <v>1</v>
      </c>
    </row>
    <row r="779" spans="1:5">
      <c r="A779">
        <f>COUNTIF(checklist!$A$2:$A$76,G779)</f>
        <v>0</v>
      </c>
      <c r="E779">
        <v>1</v>
      </c>
    </row>
    <row r="780" spans="1:5">
      <c r="A780">
        <f>COUNTIF(checklist!$A$2:$A$76,G780)</f>
        <v>0</v>
      </c>
      <c r="E780">
        <v>1</v>
      </c>
    </row>
    <row r="781" spans="1:5">
      <c r="A781">
        <f>COUNTIF(checklist!$A$2:$A$76,G781)</f>
        <v>0</v>
      </c>
      <c r="E781">
        <v>1</v>
      </c>
    </row>
    <row r="782" spans="1:5">
      <c r="A782">
        <f>COUNTIF(checklist!$A$2:$A$76,G782)</f>
        <v>0</v>
      </c>
      <c r="E782">
        <v>1</v>
      </c>
    </row>
    <row r="783" spans="1:5">
      <c r="A783">
        <f>COUNTIF(checklist!$A$2:$A$76,G783)</f>
        <v>0</v>
      </c>
      <c r="E783">
        <v>1</v>
      </c>
    </row>
    <row r="784" spans="1:5">
      <c r="A784">
        <f>COUNTIF(checklist!$A$2:$A$76,G784)</f>
        <v>0</v>
      </c>
      <c r="E784">
        <v>1</v>
      </c>
    </row>
    <row r="785" spans="1:5">
      <c r="A785">
        <f>COUNTIF(checklist!$A$2:$A$76,G785)</f>
        <v>0</v>
      </c>
      <c r="E785">
        <v>1</v>
      </c>
    </row>
    <row r="786" spans="1:5">
      <c r="A786">
        <f>COUNTIF(checklist!$A$2:$A$76,G786)</f>
        <v>0</v>
      </c>
      <c r="E786">
        <v>1</v>
      </c>
    </row>
    <row r="787" spans="1:5">
      <c r="A787">
        <f>COUNTIF(checklist!$A$2:$A$76,G787)</f>
        <v>0</v>
      </c>
      <c r="E787">
        <v>1</v>
      </c>
    </row>
    <row r="788" spans="1:5">
      <c r="A788">
        <f>COUNTIF(checklist!$A$2:$A$76,G788)</f>
        <v>0</v>
      </c>
      <c r="E788">
        <v>1</v>
      </c>
    </row>
    <row r="789" spans="1:5">
      <c r="A789">
        <f>COUNTIF(checklist!$A$2:$A$76,G789)</f>
        <v>0</v>
      </c>
      <c r="E789">
        <v>1</v>
      </c>
    </row>
    <row r="790" spans="1:5">
      <c r="A790">
        <f>COUNTIF(checklist!$A$2:$A$76,G790)</f>
        <v>0</v>
      </c>
      <c r="E790">
        <v>1</v>
      </c>
    </row>
    <row r="791" spans="1:5">
      <c r="A791">
        <f>COUNTIF(checklist!$A$2:$A$76,G791)</f>
        <v>0</v>
      </c>
      <c r="E791">
        <v>1</v>
      </c>
    </row>
    <row r="792" spans="1:5">
      <c r="A792">
        <f>COUNTIF(checklist!$A$2:$A$76,G792)</f>
        <v>0</v>
      </c>
      <c r="E792">
        <v>1</v>
      </c>
    </row>
    <row r="793" spans="1:5">
      <c r="A793">
        <f>COUNTIF(checklist!$A$2:$A$76,G793)</f>
        <v>0</v>
      </c>
      <c r="E793">
        <v>1</v>
      </c>
    </row>
    <row r="794" spans="1:5">
      <c r="A794">
        <f>COUNTIF(checklist!$A$2:$A$76,G794)</f>
        <v>0</v>
      </c>
      <c r="E794">
        <v>1</v>
      </c>
    </row>
    <row r="795" spans="1:5">
      <c r="A795">
        <f>COUNTIF(checklist!$A$2:$A$76,G795)</f>
        <v>0</v>
      </c>
      <c r="E795">
        <v>1</v>
      </c>
    </row>
    <row r="796" spans="1:5">
      <c r="A796">
        <f>COUNTIF(checklist!$A$2:$A$76,G796)</f>
        <v>0</v>
      </c>
      <c r="E796">
        <v>1</v>
      </c>
    </row>
  </sheetData>
  <sortState xmlns:xlrd2="http://schemas.microsoft.com/office/spreadsheetml/2017/richdata2" ref="A2:J796">
    <sortCondition ref="G2:G79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5D5-3609-4779-B00B-9EFEE36BF067}">
  <dimension ref="A1:A77"/>
  <sheetViews>
    <sheetView topLeftCell="A42" workbookViewId="0">
      <selection activeCell="A77" sqref="A77"/>
    </sheetView>
  </sheetViews>
  <sheetFormatPr defaultRowHeight="15"/>
  <sheetData>
    <row r="1" spans="1:1">
      <c r="A1" t="s">
        <v>497</v>
      </c>
    </row>
    <row r="2" spans="1:1">
      <c r="A2" t="s">
        <v>497</v>
      </c>
    </row>
    <row r="3" spans="1:1">
      <c r="A3" t="s">
        <v>497</v>
      </c>
    </row>
    <row r="4" spans="1:1">
      <c r="A4" t="s">
        <v>497</v>
      </c>
    </row>
    <row r="5" spans="1:1">
      <c r="A5" t="s">
        <v>500</v>
      </c>
    </row>
    <row r="6" spans="1:1">
      <c r="A6" t="s">
        <v>501</v>
      </c>
    </row>
    <row r="7" spans="1:1">
      <c r="A7" t="s">
        <v>503</v>
      </c>
    </row>
    <row r="8" spans="1:1">
      <c r="A8" t="s">
        <v>505</v>
      </c>
    </row>
    <row r="9" spans="1:1">
      <c r="A9" t="s">
        <v>507</v>
      </c>
    </row>
    <row r="10" spans="1:1">
      <c r="A10" t="s">
        <v>510</v>
      </c>
    </row>
    <row r="11" spans="1:1">
      <c r="A11" t="s">
        <v>511</v>
      </c>
    </row>
    <row r="12" spans="1:1">
      <c r="A12" t="s">
        <v>512</v>
      </c>
    </row>
    <row r="13" spans="1:1">
      <c r="A13" t="s">
        <v>513</v>
      </c>
    </row>
    <row r="14" spans="1:1">
      <c r="A14" t="s">
        <v>514</v>
      </c>
    </row>
    <row r="15" spans="1:1">
      <c r="A15" t="s">
        <v>516</v>
      </c>
    </row>
    <row r="16" spans="1:1">
      <c r="A16" t="s">
        <v>518</v>
      </c>
    </row>
    <row r="17" spans="1:1">
      <c r="A17" t="s">
        <v>519</v>
      </c>
    </row>
    <row r="18" spans="1:1">
      <c r="A18" t="s">
        <v>519</v>
      </c>
    </row>
    <row r="19" spans="1:1">
      <c r="A19" t="s">
        <v>521</v>
      </c>
    </row>
    <row r="20" spans="1:1">
      <c r="A20" t="s">
        <v>524</v>
      </c>
    </row>
    <row r="21" spans="1:1">
      <c r="A21" t="s">
        <v>526</v>
      </c>
    </row>
    <row r="22" spans="1:1">
      <c r="A22" t="s">
        <v>527</v>
      </c>
    </row>
    <row r="23" spans="1:1">
      <c r="A23" t="s">
        <v>529</v>
      </c>
    </row>
    <row r="24" spans="1:1">
      <c r="A24" t="s">
        <v>532</v>
      </c>
    </row>
    <row r="25" spans="1:1">
      <c r="A25" t="s">
        <v>533</v>
      </c>
    </row>
    <row r="26" spans="1:1">
      <c r="A26" t="s">
        <v>534</v>
      </c>
    </row>
    <row r="27" spans="1:1">
      <c r="A27" t="s">
        <v>536</v>
      </c>
    </row>
    <row r="28" spans="1:1">
      <c r="A28" t="s">
        <v>538</v>
      </c>
    </row>
    <row r="29" spans="1:1">
      <c r="A29" t="s">
        <v>540</v>
      </c>
    </row>
    <row r="30" spans="1:1">
      <c r="A30" t="s">
        <v>542</v>
      </c>
    </row>
    <row r="31" spans="1:1">
      <c r="A31" t="s">
        <v>544</v>
      </c>
    </row>
    <row r="32" spans="1:1">
      <c r="A32" t="s">
        <v>546</v>
      </c>
    </row>
    <row r="33" spans="1:1">
      <c r="A33" t="s">
        <v>547</v>
      </c>
    </row>
    <row r="34" spans="1:1">
      <c r="A34" t="s">
        <v>548</v>
      </c>
    </row>
    <row r="35" spans="1:1">
      <c r="A35" t="s">
        <v>549</v>
      </c>
    </row>
    <row r="36" spans="1:1">
      <c r="A36" t="s">
        <v>551</v>
      </c>
    </row>
    <row r="37" spans="1:1">
      <c r="A37" t="s">
        <v>553</v>
      </c>
    </row>
    <row r="38" spans="1:1">
      <c r="A38" t="s">
        <v>555</v>
      </c>
    </row>
    <row r="39" spans="1:1">
      <c r="A39" t="s">
        <v>557</v>
      </c>
    </row>
    <row r="40" spans="1:1">
      <c r="A40" t="s">
        <v>559</v>
      </c>
    </row>
    <row r="41" spans="1:1">
      <c r="A41" t="s">
        <v>561</v>
      </c>
    </row>
    <row r="42" spans="1:1">
      <c r="A42" t="s">
        <v>563</v>
      </c>
    </row>
    <row r="43" spans="1:1">
      <c r="A43" t="s">
        <v>565</v>
      </c>
    </row>
    <row r="44" spans="1:1">
      <c r="A44" t="s">
        <v>566</v>
      </c>
    </row>
    <row r="45" spans="1:1">
      <c r="A45" t="s">
        <v>568</v>
      </c>
    </row>
    <row r="46" spans="1:1">
      <c r="A46" t="s">
        <v>570</v>
      </c>
    </row>
    <row r="47" spans="1:1">
      <c r="A47" t="s">
        <v>572</v>
      </c>
    </row>
    <row r="48" spans="1:1">
      <c r="A48" t="s">
        <v>573</v>
      </c>
    </row>
    <row r="49" spans="1:1">
      <c r="A49" t="s">
        <v>575</v>
      </c>
    </row>
    <row r="50" spans="1:1">
      <c r="A50" t="s">
        <v>577</v>
      </c>
    </row>
    <row r="51" spans="1:1">
      <c r="A51" t="s">
        <v>579</v>
      </c>
    </row>
    <row r="52" spans="1:1">
      <c r="A52" t="s">
        <v>581</v>
      </c>
    </row>
    <row r="53" spans="1:1">
      <c r="A53" t="s">
        <v>583</v>
      </c>
    </row>
    <row r="54" spans="1:1">
      <c r="A54" t="s">
        <v>585</v>
      </c>
    </row>
    <row r="55" spans="1:1">
      <c r="A55" t="s">
        <v>586</v>
      </c>
    </row>
    <row r="56" spans="1:1">
      <c r="A56" t="s">
        <v>588</v>
      </c>
    </row>
    <row r="57" spans="1:1">
      <c r="A57" t="s">
        <v>589</v>
      </c>
    </row>
    <row r="58" spans="1:1">
      <c r="A58" t="s">
        <v>590</v>
      </c>
    </row>
    <row r="59" spans="1:1">
      <c r="A59" t="s">
        <v>591</v>
      </c>
    </row>
    <row r="60" spans="1:1">
      <c r="A60" t="s">
        <v>592</v>
      </c>
    </row>
    <row r="61" spans="1:1">
      <c r="A61" t="s">
        <v>593</v>
      </c>
    </row>
    <row r="62" spans="1:1">
      <c r="A62" t="s">
        <v>595</v>
      </c>
    </row>
    <row r="63" spans="1:1">
      <c r="A63" t="s">
        <v>597</v>
      </c>
    </row>
    <row r="64" spans="1:1">
      <c r="A64" t="s">
        <v>598</v>
      </c>
    </row>
    <row r="65" spans="1:1">
      <c r="A65" t="s">
        <v>600</v>
      </c>
    </row>
    <row r="66" spans="1:1">
      <c r="A66" t="s">
        <v>601</v>
      </c>
    </row>
    <row r="67" spans="1:1">
      <c r="A67" t="s">
        <v>603</v>
      </c>
    </row>
    <row r="68" spans="1:1">
      <c r="A68" t="s">
        <v>604</v>
      </c>
    </row>
    <row r="69" spans="1:1">
      <c r="A69" t="s">
        <v>606</v>
      </c>
    </row>
    <row r="70" spans="1:1">
      <c r="A70" t="s">
        <v>608</v>
      </c>
    </row>
    <row r="71" spans="1:1">
      <c r="A71" t="s">
        <v>610</v>
      </c>
    </row>
    <row r="72" spans="1:1">
      <c r="A72" t="s">
        <v>612</v>
      </c>
    </row>
    <row r="73" spans="1:1">
      <c r="A73" t="s">
        <v>764</v>
      </c>
    </row>
    <row r="74" spans="1:1">
      <c r="A74" t="s">
        <v>766</v>
      </c>
    </row>
    <row r="75" spans="1:1">
      <c r="A75" t="s">
        <v>777</v>
      </c>
    </row>
    <row r="76" spans="1:1">
      <c r="A76" t="s">
        <v>1034</v>
      </c>
    </row>
    <row r="77" spans="1:1">
      <c r="A77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consolidated</vt:lpstr>
      <vt:lpstr>checklist</vt:lpstr>
      <vt:lpstr>spotify</vt:lpstr>
      <vt:lpstr>bandcamp</vt:lpstr>
      <vt:lpstr>soundcloud</vt:lpstr>
      <vt:lpstr>youtube</vt:lpstr>
      <vt:lpstr>bandcamp playlist</vt:lpstr>
      <vt:lpstr>spotify!Extract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2015-06-05T18:17:20Z</dcterms:created>
  <dcterms:modified xsi:type="dcterms:W3CDTF">2022-02-22T16:26:23Z</dcterms:modified>
</cp:coreProperties>
</file>