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.clarke\Corinium Technology Ltd\Corinium Technology Ltd - Customers\ATI\DSGs-v2\Github\data-safe-haven\supplementary\"/>
    </mc:Choice>
  </mc:AlternateContent>
  <xr:revisionPtr revIDLastSave="15" documentId="6_{0DE40BCE-A27C-435D-B0B3-4C159794D987}" xr6:coauthVersionLast="43" xr6:coauthVersionMax="43" xr10:uidLastSave="{27C243C5-D96F-4CA9-AE4E-E7E4FD5A183B}"/>
  <bookViews>
    <workbookView xWindow="30735" yWindow="1110" windowWidth="26235" windowHeight="14490" xr2:uid="{F8504295-A934-4B8B-B17E-A3BEC205C8B4}"/>
  </bookViews>
  <sheets>
    <sheet name="IP Addressing" sheetId="1" r:id="rId1"/>
    <sheet name="User and Service Accounts" sheetId="2" r:id="rId2"/>
    <sheet name="Azure Configuration Detai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3" i="1"/>
  <c r="G12" i="1"/>
  <c r="H13" i="1"/>
  <c r="H12" i="1" l="1"/>
  <c r="H18" i="1"/>
  <c r="I18" i="1"/>
</calcChain>
</file>

<file path=xl/sharedStrings.xml><?xml version="1.0" encoding="utf-8"?>
<sst xmlns="http://schemas.openxmlformats.org/spreadsheetml/2006/main" count="144" uniqueCount="58">
  <si>
    <t>Address Space</t>
  </si>
  <si>
    <t>Subnet-Identity</t>
  </si>
  <si>
    <t>GatewaySubnet</t>
  </si>
  <si>
    <t>VM: Domain Controller</t>
  </si>
  <si>
    <t>VM Name</t>
  </si>
  <si>
    <t>VM Size</t>
  </si>
  <si>
    <t>IP Address</t>
  </si>
  <si>
    <t>Admin User</t>
  </si>
  <si>
    <t>VNet Subnet</t>
  </si>
  <si>
    <t>VNet RG</t>
  </si>
  <si>
    <t>VNet Name</t>
  </si>
  <si>
    <t>Standard_DS2_v2</t>
  </si>
  <si>
    <t>atiadmin</t>
  </si>
  <si>
    <t>Service Accounts:</t>
  </si>
  <si>
    <t>User Name</t>
  </si>
  <si>
    <t>Password</t>
  </si>
  <si>
    <t>VM/Domain Admin</t>
  </si>
  <si>
    <t>Description</t>
  </si>
  <si>
    <t>Services:</t>
  </si>
  <si>
    <t>n/a</t>
  </si>
  <si>
    <t>VPN P2S SSL Certificate</t>
  </si>
  <si>
    <t>Storage Account</t>
  </si>
  <si>
    <t>Blob</t>
  </si>
  <si>
    <t>URL</t>
  </si>
  <si>
    <t>SAS Token</t>
  </si>
  <si>
    <t>File Share</t>
  </si>
  <si>
    <t>PowerShell Connection String</t>
  </si>
  <si>
    <t>Resource Group</t>
  </si>
  <si>
    <t>Virtual Network</t>
  </si>
  <si>
    <t>File Share Name</t>
  </si>
  <si>
    <t>SHM_VNET1</t>
  </si>
  <si>
    <t>RG_SHM_VNET</t>
  </si>
  <si>
    <t>10.251.0.0/21</t>
  </si>
  <si>
    <t>10.251.0.0/24</t>
  </si>
  <si>
    <t>Subnet-Web</t>
  </si>
  <si>
    <t>10.250.1.0/24</t>
  </si>
  <si>
    <t>Safe Haven Management Environment Configuration - Network</t>
  </si>
  <si>
    <t>10.251.7.0/24</t>
  </si>
  <si>
    <t>SHMDC1</t>
  </si>
  <si>
    <t>RG_SHM_DC</t>
  </si>
  <si>
    <t>10.251.0.250</t>
  </si>
  <si>
    <t>10.251.0.249</t>
  </si>
  <si>
    <t>VM: Network Policy Server</t>
  </si>
  <si>
    <t>SHMNPS</t>
  </si>
  <si>
    <t>RG_SHM_NPS</t>
  </si>
  <si>
    <t>10.251.0.248</t>
  </si>
  <si>
    <t>Safe Haven Management Environment Configuration - Azure</t>
  </si>
  <si>
    <t>AAD Connect Admin</t>
  </si>
  <si>
    <t>localadsync</t>
  </si>
  <si>
    <t>Safe Haven Management Environment Configuration - Service Accounts</t>
  </si>
  <si>
    <t>Storage Account Name</t>
  </si>
  <si>
    <t>Storage Account Resource Group</t>
  </si>
  <si>
    <t>Azure Active Directory</t>
  </si>
  <si>
    <t>Directory ID</t>
  </si>
  <si>
    <t>Scripts</t>
  </si>
  <si>
    <t>SQL</t>
  </si>
  <si>
    <t>Azure Active Directory Global Admin</t>
  </si>
  <si>
    <t>Custom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</si>
</sst>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/>
    <xf numFmtId="0" fontId="0" fillId="0" borderId="1" xfId="0" applyBorder="1"/>
    <xf numFmtId="0" fontId="2" fillId="3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0" fillId="4" borderId="0" xfId="0" applyFill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4319-80E4-4331-838A-3EFADBE05CA0}">
  <dimension ref="B2:K19"/>
  <sheetViews>
    <sheetView showGridLines="0" tabSelected="1" workbookViewId="0">
      <selection activeCell="B1" sqref="B1"/>
    </sheetView>
  </sheetViews>
  <sheetFormatPr defaultRowHeight="15" x14ac:dyDescent="0.25"/>
  <cols>
    <col min="1" max="1" width="4.28515625" customWidth="1"/>
    <col min="2" max="2" width="18.85546875" customWidth="1"/>
    <col min="3" max="3" width="23.5703125" customWidth="1"/>
    <col min="4" max="4" width="20.28515625" customWidth="1"/>
    <col min="5" max="5" width="16.7109375" customWidth="1"/>
    <col min="6" max="6" width="23.140625" customWidth="1"/>
    <col min="7" max="7" width="24.42578125" customWidth="1"/>
    <col min="8" max="9" width="22.28515625" bestFit="1" customWidth="1"/>
    <col min="10" max="15" width="16.7109375" customWidth="1"/>
  </cols>
  <sheetData>
    <row r="2" spans="2:11" ht="18.75" x14ac:dyDescent="0.3">
      <c r="B2" s="1" t="s">
        <v>36</v>
      </c>
      <c r="C2" s="1"/>
    </row>
    <row r="3" spans="2:11" ht="15" customHeight="1" x14ac:dyDescent="0.25">
      <c r="K3" s="6"/>
    </row>
    <row r="4" spans="2:11" s="3" customFormat="1" ht="15" customHeight="1" x14ac:dyDescent="0.25">
      <c r="B4" s="2" t="s">
        <v>28</v>
      </c>
      <c r="C4" s="2"/>
    </row>
    <row r="5" spans="2:11" s="3" customFormat="1" ht="15" customHeight="1" x14ac:dyDescent="0.25"/>
    <row r="6" spans="2:11" s="3" customFormat="1" ht="15" customHeight="1" x14ac:dyDescent="0.25">
      <c r="B6" s="4" t="s">
        <v>10</v>
      </c>
      <c r="C6" s="4" t="s">
        <v>27</v>
      </c>
      <c r="D6" s="4" t="s">
        <v>0</v>
      </c>
      <c r="E6" s="4" t="s">
        <v>1</v>
      </c>
      <c r="F6" s="4" t="s">
        <v>34</v>
      </c>
      <c r="G6" s="4" t="s">
        <v>2</v>
      </c>
    </row>
    <row r="7" spans="2:11" s="3" customFormat="1" ht="15" customHeight="1" x14ac:dyDescent="0.25">
      <c r="B7" s="5" t="s">
        <v>30</v>
      </c>
      <c r="C7" s="5" t="s">
        <v>31</v>
      </c>
      <c r="D7" s="5" t="s">
        <v>32</v>
      </c>
      <c r="E7" s="5" t="s">
        <v>33</v>
      </c>
      <c r="F7" s="5" t="s">
        <v>35</v>
      </c>
      <c r="G7" s="5" t="s">
        <v>37</v>
      </c>
    </row>
    <row r="8" spans="2:11" s="3" customFormat="1" ht="15" customHeight="1" x14ac:dyDescent="0.25"/>
    <row r="9" spans="2:11" s="3" customFormat="1" ht="15" customHeight="1" x14ac:dyDescent="0.25">
      <c r="B9" s="2" t="s">
        <v>3</v>
      </c>
      <c r="C9" s="2"/>
    </row>
    <row r="10" spans="2:11" s="3" customFormat="1" ht="15" customHeight="1" x14ac:dyDescent="0.25"/>
    <row r="11" spans="2:11" s="3" customFormat="1" ht="15" customHeight="1" x14ac:dyDescent="0.25">
      <c r="B11" s="4" t="s">
        <v>4</v>
      </c>
      <c r="C11" s="4" t="s">
        <v>5</v>
      </c>
      <c r="D11" s="4" t="s">
        <v>27</v>
      </c>
      <c r="E11" s="4" t="s">
        <v>6</v>
      </c>
      <c r="F11" s="4" t="s">
        <v>8</v>
      </c>
      <c r="G11" s="4" t="s">
        <v>9</v>
      </c>
      <c r="H11" s="4" t="s">
        <v>10</v>
      </c>
      <c r="I11" s="4" t="s">
        <v>7</v>
      </c>
    </row>
    <row r="12" spans="2:11" s="3" customFormat="1" ht="15" customHeight="1" x14ac:dyDescent="0.25">
      <c r="B12" s="5" t="s">
        <v>38</v>
      </c>
      <c r="C12" s="5" t="s">
        <v>11</v>
      </c>
      <c r="D12" s="5" t="s">
        <v>39</v>
      </c>
      <c r="E12" s="5" t="s">
        <v>40</v>
      </c>
      <c r="F12" s="5" t="s">
        <v>1</v>
      </c>
      <c r="G12" s="5" t="str">
        <f>C7</f>
        <v>RG_SHM_VNET</v>
      </c>
      <c r="H12" s="5" t="str">
        <f>B7</f>
        <v>SHM_VNET1</v>
      </c>
      <c r="I12" s="5" t="s">
        <v>12</v>
      </c>
    </row>
    <row r="13" spans="2:11" s="3" customFormat="1" ht="15" customHeight="1" x14ac:dyDescent="0.25">
      <c r="B13" s="5" t="s">
        <v>38</v>
      </c>
      <c r="C13" s="5" t="s">
        <v>11</v>
      </c>
      <c r="D13" s="5" t="s">
        <v>39</v>
      </c>
      <c r="E13" s="5" t="s">
        <v>41</v>
      </c>
      <c r="F13" s="5" t="s">
        <v>1</v>
      </c>
      <c r="G13" s="5" t="str">
        <f>C7</f>
        <v>RG_SHM_VNET</v>
      </c>
      <c r="H13" s="5" t="str">
        <f>B7</f>
        <v>SHM_VNET1</v>
      </c>
      <c r="I13" s="5" t="s">
        <v>12</v>
      </c>
    </row>
    <row r="14" spans="2:11" s="3" customFormat="1" ht="15" customHeight="1" x14ac:dyDescent="0.25"/>
    <row r="15" spans="2:11" s="3" customFormat="1" ht="15" customHeight="1" x14ac:dyDescent="0.25">
      <c r="B15" s="2" t="s">
        <v>42</v>
      </c>
    </row>
    <row r="16" spans="2:11" s="3" customFormat="1" ht="15" customHeight="1" x14ac:dyDescent="0.25"/>
    <row r="17" spans="2:9" s="3" customFormat="1" ht="15" customHeight="1" x14ac:dyDescent="0.25">
      <c r="B17" s="4" t="s">
        <v>4</v>
      </c>
      <c r="C17" s="4" t="s">
        <v>5</v>
      </c>
      <c r="D17" s="4" t="s">
        <v>27</v>
      </c>
      <c r="E17" s="4" t="s">
        <v>6</v>
      </c>
      <c r="F17" s="4" t="s">
        <v>8</v>
      </c>
      <c r="G17" s="4" t="s">
        <v>9</v>
      </c>
      <c r="H17" s="4" t="s">
        <v>10</v>
      </c>
      <c r="I17" s="4" t="s">
        <v>7</v>
      </c>
    </row>
    <row r="18" spans="2:9" s="3" customFormat="1" ht="15" customHeight="1" x14ac:dyDescent="0.25">
      <c r="B18" s="5" t="s">
        <v>43</v>
      </c>
      <c r="C18" s="5" t="s">
        <v>11</v>
      </c>
      <c r="D18" s="5" t="s">
        <v>44</v>
      </c>
      <c r="E18" s="5" t="s">
        <v>45</v>
      </c>
      <c r="F18" s="5" t="s">
        <v>1</v>
      </c>
      <c r="G18" s="5" t="str">
        <f>C7</f>
        <v>RG_SHM_VNET</v>
      </c>
      <c r="H18" s="5" t="str">
        <f>B7</f>
        <v>SHM_VNET1</v>
      </c>
      <c r="I18" s="5" t="str">
        <f>(I12)</f>
        <v>atiadmin</v>
      </c>
    </row>
    <row r="19" spans="2:9" s="3" customFormat="1" ht="1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F819-AE53-4EEF-8529-938B13ED2786}">
  <dimension ref="B2:E13"/>
  <sheetViews>
    <sheetView showGridLines="0" workbookViewId="0">
      <selection activeCell="C8" sqref="C8"/>
    </sheetView>
  </sheetViews>
  <sheetFormatPr defaultRowHeight="15" x14ac:dyDescent="0.25"/>
  <cols>
    <col min="2" max="2" width="32.85546875" customWidth="1"/>
    <col min="3" max="3" width="28.140625" customWidth="1"/>
    <col min="4" max="4" width="46.7109375" customWidth="1"/>
    <col min="5" max="5" width="36.42578125" customWidth="1"/>
  </cols>
  <sheetData>
    <row r="2" spans="2:5" ht="18.75" x14ac:dyDescent="0.3">
      <c r="B2" s="1" t="s">
        <v>49</v>
      </c>
    </row>
    <row r="3" spans="2:5" ht="18.75" x14ac:dyDescent="0.3">
      <c r="B3" s="1"/>
    </row>
    <row r="4" spans="2:5" x14ac:dyDescent="0.25">
      <c r="B4" s="6" t="s">
        <v>13</v>
      </c>
    </row>
    <row r="6" spans="2:5" x14ac:dyDescent="0.25">
      <c r="B6" s="8" t="s">
        <v>17</v>
      </c>
      <c r="C6" s="8" t="s">
        <v>14</v>
      </c>
      <c r="D6" s="8" t="s">
        <v>15</v>
      </c>
    </row>
    <row r="7" spans="2:5" x14ac:dyDescent="0.25">
      <c r="B7" s="7" t="s">
        <v>16</v>
      </c>
      <c r="C7" s="7" t="s">
        <v>12</v>
      </c>
      <c r="D7" s="7"/>
    </row>
    <row r="8" spans="2:5" x14ac:dyDescent="0.25">
      <c r="B8" s="7" t="s">
        <v>47</v>
      </c>
      <c r="C8" s="7" t="s">
        <v>48</v>
      </c>
      <c r="D8" s="7"/>
    </row>
    <row r="10" spans="2:5" x14ac:dyDescent="0.25">
      <c r="B10" s="6" t="s">
        <v>18</v>
      </c>
    </row>
    <row r="12" spans="2:5" x14ac:dyDescent="0.25">
      <c r="B12" s="8" t="s">
        <v>17</v>
      </c>
      <c r="C12" s="8" t="s">
        <v>14</v>
      </c>
      <c r="D12" s="17" t="s">
        <v>15</v>
      </c>
      <c r="E12" s="18"/>
    </row>
    <row r="13" spans="2:5" ht="276" customHeight="1" x14ac:dyDescent="0.25">
      <c r="B13" s="5" t="s">
        <v>20</v>
      </c>
      <c r="C13" s="5" t="s">
        <v>19</v>
      </c>
      <c r="D13" s="15"/>
      <c r="E13" s="16"/>
    </row>
  </sheetData>
  <mergeCells count="2">
    <mergeCell ref="D13:E13"/>
    <mergeCell ref="D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92E4-C0DC-4280-8DC8-7DBF88F9F871}">
  <dimension ref="B2:E24"/>
  <sheetViews>
    <sheetView showGridLines="0" workbookViewId="0">
      <selection activeCell="C4" sqref="C4"/>
    </sheetView>
  </sheetViews>
  <sheetFormatPr defaultRowHeight="15" x14ac:dyDescent="0.25"/>
  <cols>
    <col min="2" max="2" width="44" customWidth="1"/>
    <col min="3" max="3" width="150.5703125" customWidth="1"/>
  </cols>
  <sheetData>
    <row r="2" spans="2:3" ht="18.75" x14ac:dyDescent="0.3">
      <c r="B2" s="1" t="s">
        <v>46</v>
      </c>
    </row>
    <row r="3" spans="2:3" ht="18.75" x14ac:dyDescent="0.3">
      <c r="B3" s="1"/>
    </row>
    <row r="4" spans="2:3" ht="18.75" x14ac:dyDescent="0.3">
      <c r="B4" s="1" t="s">
        <v>52</v>
      </c>
    </row>
    <row r="5" spans="2:3" ht="18.75" x14ac:dyDescent="0.3">
      <c r="B5" s="1"/>
    </row>
    <row r="6" spans="2:3" x14ac:dyDescent="0.25">
      <c r="B6" s="10" t="s">
        <v>57</v>
      </c>
      <c r="C6" s="20"/>
    </row>
    <row r="7" spans="2:3" x14ac:dyDescent="0.25">
      <c r="B7" s="10" t="s">
        <v>56</v>
      </c>
      <c r="C7" s="19"/>
    </row>
    <row r="8" spans="2:3" x14ac:dyDescent="0.25">
      <c r="B8" s="10" t="s">
        <v>53</v>
      </c>
      <c r="C8" s="7"/>
    </row>
    <row r="9" spans="2:3" ht="18.75" x14ac:dyDescent="0.3">
      <c r="B9" s="1"/>
    </row>
    <row r="10" spans="2:3" ht="18.75" x14ac:dyDescent="0.3">
      <c r="B10" s="1" t="s">
        <v>21</v>
      </c>
    </row>
    <row r="11" spans="2:3" ht="18.75" x14ac:dyDescent="0.3">
      <c r="B11" s="1"/>
    </row>
    <row r="12" spans="2:3" x14ac:dyDescent="0.25">
      <c r="B12" s="10" t="s">
        <v>51</v>
      </c>
      <c r="C12" s="7"/>
    </row>
    <row r="13" spans="2:3" x14ac:dyDescent="0.25">
      <c r="B13" s="10" t="s">
        <v>50</v>
      </c>
      <c r="C13" s="7"/>
    </row>
    <row r="15" spans="2:3" x14ac:dyDescent="0.25">
      <c r="B15" s="9" t="s">
        <v>22</v>
      </c>
    </row>
    <row r="17" spans="2:5" x14ac:dyDescent="0.25">
      <c r="B17" s="10" t="s">
        <v>23</v>
      </c>
      <c r="C17" s="10" t="s">
        <v>24</v>
      </c>
    </row>
    <row r="18" spans="2:5" ht="70.5" customHeight="1" x14ac:dyDescent="0.25">
      <c r="B18" s="12"/>
      <c r="C18" s="12"/>
    </row>
    <row r="20" spans="2:5" x14ac:dyDescent="0.25">
      <c r="B20" s="9" t="s">
        <v>25</v>
      </c>
    </row>
    <row r="21" spans="2:5" x14ac:dyDescent="0.25">
      <c r="C21" s="11"/>
      <c r="D21" s="11"/>
      <c r="E21" s="11"/>
    </row>
    <row r="22" spans="2:5" x14ac:dyDescent="0.25">
      <c r="B22" s="10" t="s">
        <v>29</v>
      </c>
      <c r="C22" s="10" t="s">
        <v>26</v>
      </c>
      <c r="D22" s="11"/>
      <c r="E22" s="11"/>
    </row>
    <row r="23" spans="2:5" ht="90" customHeight="1" x14ac:dyDescent="0.25">
      <c r="B23" s="13" t="s">
        <v>54</v>
      </c>
      <c r="C23" s="13"/>
      <c r="D23" s="11"/>
      <c r="E23" s="11"/>
    </row>
    <row r="24" spans="2:5" ht="90" customHeight="1" x14ac:dyDescent="0.25">
      <c r="B24" s="12" t="s">
        <v>55</v>
      </c>
      <c r="C24" s="14"/>
      <c r="D24" s="11"/>
      <c r="E24" s="1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E73EE9996324088E1F0A060CA721D" ma:contentTypeVersion="10" ma:contentTypeDescription="Create a new document." ma:contentTypeScope="" ma:versionID="dd7030be88c7340c0a587c8a356762f5">
  <xsd:schema xmlns:xsd="http://www.w3.org/2001/XMLSchema" xmlns:xs="http://www.w3.org/2001/XMLSchema" xmlns:p="http://schemas.microsoft.com/office/2006/metadata/properties" xmlns:ns2="25f20417-b9ad-4008-9f3b-001566dfe55b" xmlns:ns3="1d2e2500-3e90-4d86-b07a-7c1ab3045675" targetNamespace="http://schemas.microsoft.com/office/2006/metadata/properties" ma:root="true" ma:fieldsID="d01a9fba4890ed2f5624257697a5e155" ns2:_="" ns3:_="">
    <xsd:import namespace="25f20417-b9ad-4008-9f3b-001566dfe55b"/>
    <xsd:import namespace="1d2e2500-3e90-4d86-b07a-7c1ab304567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20417-b9ad-4008-9f3b-001566dfe5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e2500-3e90-4d86-b07a-7c1ab3045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99EF82-7495-4E7E-A356-9C8544A35D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A8AB7A-03D3-43F4-9031-51907E0F9EE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d2e2500-3e90-4d86-b07a-7c1ab3045675"/>
    <ds:schemaRef ds:uri="25f20417-b9ad-4008-9f3b-001566dfe55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B34A6E-743B-4B0F-9C63-84E598C60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f20417-b9ad-4008-9f3b-001566dfe55b"/>
    <ds:schemaRef ds:uri="1d2e2500-3e90-4d86-b07a-7c1ab3045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 Addressing</vt:lpstr>
      <vt:lpstr>User and Service Accounts</vt:lpstr>
      <vt:lpstr>Azure Configuration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Clarke</dc:creator>
  <cp:lastModifiedBy>Rob Clarke</cp:lastModifiedBy>
  <dcterms:created xsi:type="dcterms:W3CDTF">2019-01-31T10:41:25Z</dcterms:created>
  <dcterms:modified xsi:type="dcterms:W3CDTF">2019-03-19T18:18:53Z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0x0101009C7E73EE9996324088E1F0A060CA721D</vt:lpwstr>
  </property>
</Properties>
</file>