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eddes/Projects/nocell-demo/doc/cambridge-workshop/figs/"/>
    </mc:Choice>
  </mc:AlternateContent>
  <xr:revisionPtr revIDLastSave="0" documentId="13_ncr:1_{8A55B08E-1CB3-5A44-B923-484C3C8C6466}" xr6:coauthVersionLast="43" xr6:coauthVersionMax="43" xr10:uidLastSave="{00000000-0000-0000-0000-000000000000}"/>
  <bookViews>
    <workbookView xWindow="600" yWindow="760" windowWidth="27640" windowHeight="16540" xr2:uid="{64ED76B6-FCB8-7C4D-9BC4-6439DBA4A087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E8" i="1"/>
  <c r="D9" i="1"/>
  <c r="C9" i="1"/>
  <c r="B9" i="1"/>
  <c r="D8" i="1"/>
  <c r="C8" i="1"/>
  <c r="B8" i="1"/>
  <c r="E12" i="1"/>
  <c r="B10" i="1" l="1"/>
  <c r="B15" i="1" s="1"/>
</calcChain>
</file>

<file path=xl/sharedStrings.xml><?xml version="1.0" encoding="utf-8"?>
<sst xmlns="http://schemas.openxmlformats.org/spreadsheetml/2006/main" count="11" uniqueCount="11">
  <si>
    <t>Cashflows</t>
  </si>
  <si>
    <t>Discount rate</t>
  </si>
  <si>
    <t>Discounted cashflows</t>
  </si>
  <si>
    <t>Terminal value</t>
  </si>
  <si>
    <t>Present value terminal value</t>
  </si>
  <si>
    <t>Present value cashflows</t>
  </si>
  <si>
    <t>Assumptions</t>
  </si>
  <si>
    <t>Terminal growth rate</t>
  </si>
  <si>
    <t>Model</t>
  </si>
  <si>
    <t>Total valuation</t>
  </si>
  <si>
    <t>Discount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</si>
</sst>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9" fontId="0" fillId="0" borderId="0" xfId="2" applyFont="1" applyAlignment="1">
      <alignment vertical="center"/>
    </xf>
    <xf numFmtId="43" fontId="0" fillId="0" borderId="0" xfId="1" applyFont="1" applyAlignment="1">
      <alignment vertical="center"/>
    </xf>
    <xf numFmtId="43" fontId="2" fillId="0" borderId="0" xfId="1" applyFont="1" applyAlignment="1">
      <alignment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43" fontId="0" fillId="0" borderId="2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B0E6-9D45-8D45-93A0-C1774C1A9100}">
  <dimension ref="A1:F15"/>
  <sheetViews>
    <sheetView tabSelected="1" view="pageLayout" zoomScaleNormal="100" workbookViewId="0">
      <selection activeCell="H11" sqref="H11"/>
    </sheetView>
  </sheetViews>
  <sheetFormatPr baseColWidth="10" defaultRowHeight="16" x14ac:dyDescent="0.2"/>
  <cols>
    <col min="1" max="1" width="24.83203125" bestFit="1" customWidth="1"/>
    <col min="2" max="2" width="9.5" bestFit="1" customWidth="1"/>
    <col min="3" max="3" width="7.6640625" bestFit="1" customWidth="1"/>
    <col min="4" max="4" width="8" bestFit="1" customWidth="1"/>
    <col min="5" max="5" width="9.5" bestFit="1" customWidth="1"/>
    <col min="6" max="6" width="8" customWidth="1"/>
  </cols>
  <sheetData>
    <row r="1" spans="1:6" ht="19" x14ac:dyDescent="0.25">
      <c r="A1" s="3"/>
      <c r="B1" s="4">
        <v>2020</v>
      </c>
      <c r="C1" s="4">
        <v>2021</v>
      </c>
      <c r="D1" s="4">
        <v>2022</v>
      </c>
      <c r="E1" s="4">
        <v>2023</v>
      </c>
      <c r="F1" s="1"/>
    </row>
    <row r="2" spans="1:6" ht="19" x14ac:dyDescent="0.25">
      <c r="A2" s="5" t="s">
        <v>6</v>
      </c>
      <c r="B2" s="4"/>
      <c r="C2" s="4"/>
      <c r="D2" s="4"/>
      <c r="E2" s="4"/>
      <c r="F2" s="2"/>
    </row>
    <row r="3" spans="1:6" ht="19" x14ac:dyDescent="0.25">
      <c r="A3" s="6" t="s">
        <v>0</v>
      </c>
      <c r="B3" s="7">
        <v>-100</v>
      </c>
      <c r="C3" s="7">
        <v>-50</v>
      </c>
      <c r="D3" s="7">
        <v>150</v>
      </c>
      <c r="E3" s="7">
        <v>500</v>
      </c>
      <c r="F3" s="2"/>
    </row>
    <row r="4" spans="1:6" ht="19" x14ac:dyDescent="0.25">
      <c r="A4" s="6" t="s">
        <v>1</v>
      </c>
      <c r="B4" s="8">
        <v>0.1</v>
      </c>
      <c r="C4" s="3"/>
      <c r="D4" s="3"/>
      <c r="E4" s="3"/>
      <c r="F4" s="2"/>
    </row>
    <row r="5" spans="1:6" ht="19" x14ac:dyDescent="0.25">
      <c r="A5" s="6" t="s">
        <v>7</v>
      </c>
      <c r="B5" s="8">
        <v>0.03</v>
      </c>
      <c r="C5" s="3"/>
      <c r="D5" s="3"/>
      <c r="E5" s="3"/>
      <c r="F5" s="2"/>
    </row>
    <row r="6" spans="1:6" ht="8" customHeight="1" x14ac:dyDescent="0.25">
      <c r="A6" s="3"/>
      <c r="B6" s="3"/>
      <c r="C6" s="3"/>
      <c r="D6" s="3"/>
      <c r="E6" s="3"/>
      <c r="F6" s="2"/>
    </row>
    <row r="7" spans="1:6" ht="19" x14ac:dyDescent="0.25">
      <c r="A7" s="9" t="s">
        <v>8</v>
      </c>
      <c r="B7" s="3"/>
      <c r="C7" s="3"/>
      <c r="D7" s="3"/>
      <c r="E7" s="3"/>
      <c r="F7" s="2"/>
    </row>
    <row r="8" spans="1:6" ht="19" x14ac:dyDescent="0.25">
      <c r="A8" s="10" t="s">
        <v>10</v>
      </c>
      <c r="B8" s="11">
        <f>1/(1+$B$4)^(B$1-$B$1)</f>
        <v>1</v>
      </c>
      <c r="C8" s="11">
        <f>1/(1+$B$4)^(C$1-$B$1)</f>
        <v>0.90909090909090906</v>
      </c>
      <c r="D8" s="11">
        <f>1/(1+$B$4)^(D$1-$B$1)</f>
        <v>0.82644628099173545</v>
      </c>
      <c r="E8" s="11">
        <f>1/(1+$B$4)^(E$1-$B$1)</f>
        <v>0.75131480090157754</v>
      </c>
      <c r="F8" s="2"/>
    </row>
    <row r="9" spans="1:6" ht="19" x14ac:dyDescent="0.25">
      <c r="A9" s="14" t="s">
        <v>2</v>
      </c>
      <c r="B9" s="15">
        <f>B3*B8</f>
        <v>-100</v>
      </c>
      <c r="C9" s="15">
        <f>C3*C8</f>
        <v>-45.454545454545453</v>
      </c>
      <c r="D9" s="15">
        <f>D3*D8</f>
        <v>123.96694214876032</v>
      </c>
      <c r="E9" s="15"/>
      <c r="F9" s="2"/>
    </row>
    <row r="10" spans="1:6" ht="19" x14ac:dyDescent="0.25">
      <c r="A10" s="4" t="s">
        <v>5</v>
      </c>
      <c r="B10" s="13">
        <f>SUM(C9:E9)</f>
        <v>78.512396694214871</v>
      </c>
      <c r="C10" s="12"/>
      <c r="D10" s="12"/>
      <c r="E10" s="12"/>
      <c r="F10" s="2"/>
    </row>
    <row r="11" spans="1:6" ht="8" customHeight="1" x14ac:dyDescent="0.25">
      <c r="A11" s="3"/>
      <c r="B11" s="12"/>
      <c r="C11" s="12"/>
      <c r="D11" s="12"/>
      <c r="E11" s="12"/>
      <c r="F11" s="2"/>
    </row>
    <row r="12" spans="1:6" ht="19" x14ac:dyDescent="0.25">
      <c r="A12" s="14" t="s">
        <v>3</v>
      </c>
      <c r="B12" s="15"/>
      <c r="C12" s="15"/>
      <c r="D12" s="15"/>
      <c r="E12" s="15">
        <f>E3/(B4-B5)</f>
        <v>7142.8571428571422</v>
      </c>
      <c r="F12" s="2"/>
    </row>
    <row r="13" spans="1:6" ht="19" x14ac:dyDescent="0.25">
      <c r="A13" s="4" t="s">
        <v>4</v>
      </c>
      <c r="B13" s="13">
        <f>E12*E8</f>
        <v>5366.5342921541251</v>
      </c>
      <c r="C13" s="12"/>
      <c r="D13" s="12"/>
      <c r="E13" s="12"/>
      <c r="F13" s="2"/>
    </row>
    <row r="14" spans="1:6" ht="8" customHeight="1" x14ac:dyDescent="0.25">
      <c r="A14" s="14"/>
      <c r="B14" s="15"/>
      <c r="C14" s="15"/>
      <c r="D14" s="15"/>
      <c r="E14" s="15"/>
      <c r="F14" s="2"/>
    </row>
    <row r="15" spans="1:6" ht="20" thickBot="1" x14ac:dyDescent="0.3">
      <c r="A15" s="16" t="s">
        <v>9</v>
      </c>
      <c r="B15" s="17">
        <f>B10+B13</f>
        <v>5445.0466888483397</v>
      </c>
      <c r="C15" s="18"/>
      <c r="D15" s="18"/>
      <c r="E15" s="18"/>
      <c r="F15" s="2"/>
    </row>
  </sheetData>
  <pageMargins left="0" right="0" top="0" bottom="0" header="0" footer="0"/>
  <pageSetup paperSiz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2019-03-15T09:11:09Z</cp:lastPrinted>
  <dcterms:created xsi:type="dcterms:W3CDTF">2019-03-14T18:17:04Z</dcterms:created>
  <dcterms:modified xsi:type="dcterms:W3CDTF">2019-03-15T11:43:40Z</dcterms:modified>
</cp:coreProperties>
</file>