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ounsell/Documents/NoCell/"/>
    </mc:Choice>
  </mc:AlternateContent>
  <xr:revisionPtr revIDLastSave="0" documentId="13_ncr:1_{84FF055D-B183-384D-A60E-309593CE0596}" xr6:coauthVersionLast="40" xr6:coauthVersionMax="40" xr10:uidLastSave="{00000000-0000-0000-0000-000000000000}"/>
  <bookViews>
    <workbookView xWindow="780" yWindow="960" windowWidth="27640" windowHeight="16540" xr2:uid="{E26D4F78-C384-254C-82D3-19F7F1F881A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F14" i="1" s="1"/>
  <c r="C9" i="1"/>
  <c r="D8" i="1"/>
  <c r="C8" i="1"/>
  <c r="C10" i="1" s="1"/>
  <c r="C11" i="1" s="1"/>
  <c r="E2" i="1"/>
  <c r="F2" i="1" s="1"/>
  <c r="F8" i="1" s="1"/>
  <c r="F10" i="1" s="1"/>
  <c r="F11" i="1" s="1"/>
  <c r="D2" i="1"/>
  <c r="C15" i="1" l="1"/>
  <c r="D10" i="1"/>
  <c r="D11" i="1" s="1"/>
  <c r="E8" i="1"/>
  <c r="E10" i="1" s="1"/>
  <c r="E11" i="1" s="1"/>
  <c r="C12" i="1" s="1"/>
  <c r="C16" i="1" l="1"/>
  <c r="C6" i="1" s="1"/>
</calcChain>
</file>

<file path=xl/sharedStrings.xml><?xml version="1.0" encoding="utf-8"?>
<sst xmlns="http://schemas.openxmlformats.org/spreadsheetml/2006/main" count="13" uniqueCount="11">
  <si>
    <t>Year</t>
  </si>
  <si>
    <t>Terminal growth</t>
  </si>
  <si>
    <t xml:space="preserve">Discount rate </t>
  </si>
  <si>
    <t>Value £m</t>
  </si>
  <si>
    <t>Cash flow £m</t>
  </si>
  <si>
    <t>Discount factor</t>
  </si>
  <si>
    <t>Discounted cash flow £m</t>
  </si>
  <si>
    <t>Sum discounted cash flow</t>
  </si>
  <si>
    <t>Terminal value £m</t>
  </si>
  <si>
    <t>Discounted terminal value £m</t>
  </si>
  <si>
    <t>Total 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</si>
</sst>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166" fontId="0" fillId="0" borderId="0" xfId="1" applyNumberFormat="1" applyFont="1"/>
    <xf numFmtId="0" fontId="0" fillId="2" borderId="0" xfId="0" applyFill="1"/>
    <xf numFmtId="9" fontId="0" fillId="2" borderId="0" xfId="0" applyNumberFormat="1" applyFill="1"/>
    <xf numFmtId="166" fontId="0" fillId="3" borderId="0" xfId="1" applyNumberFormat="1" applyFont="1" applyFill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BD2-92C3-C94C-9C82-57A83ECF16FE}">
  <dimension ref="B2:F16"/>
  <sheetViews>
    <sheetView tabSelected="1" workbookViewId="0">
      <selection activeCell="C4" sqref="C4"/>
    </sheetView>
  </sheetViews>
  <sheetFormatPr baseColWidth="10" defaultRowHeight="16" x14ac:dyDescent="0.2"/>
  <cols>
    <col min="2" max="2" width="25.83203125" bestFit="1" customWidth="1"/>
  </cols>
  <sheetData>
    <row r="2" spans="2:6" x14ac:dyDescent="0.2">
      <c r="B2" s="6" t="s">
        <v>0</v>
      </c>
      <c r="C2" s="6">
        <v>2020</v>
      </c>
      <c r="D2" s="6">
        <f>C2+1</f>
        <v>2021</v>
      </c>
      <c r="E2" s="6">
        <f t="shared" ref="E2:F2" si="0">D2+1</f>
        <v>2022</v>
      </c>
      <c r="F2" s="6">
        <f t="shared" si="0"/>
        <v>2023</v>
      </c>
    </row>
    <row r="3" spans="2:6" x14ac:dyDescent="0.2">
      <c r="B3" t="s">
        <v>4</v>
      </c>
      <c r="C3" s="3">
        <v>-100</v>
      </c>
      <c r="D3" s="3">
        <v>-50</v>
      </c>
      <c r="E3" s="3">
        <v>150</v>
      </c>
      <c r="F3" s="3">
        <v>500</v>
      </c>
    </row>
    <row r="4" spans="2:6" x14ac:dyDescent="0.2">
      <c r="B4" t="s">
        <v>1</v>
      </c>
      <c r="C4" s="4">
        <v>0.03</v>
      </c>
    </row>
    <row r="5" spans="2:6" x14ac:dyDescent="0.2">
      <c r="B5" t="s">
        <v>2</v>
      </c>
      <c r="C5" s="4">
        <v>0.1</v>
      </c>
    </row>
    <row r="6" spans="2:6" x14ac:dyDescent="0.2">
      <c r="B6" t="s">
        <v>3</v>
      </c>
      <c r="C6" s="5">
        <f>C16</f>
        <v>5881.7001180637526</v>
      </c>
    </row>
    <row r="8" spans="2:6" x14ac:dyDescent="0.2">
      <c r="B8" s="6" t="s">
        <v>0</v>
      </c>
      <c r="C8" s="6">
        <f>C2</f>
        <v>2020</v>
      </c>
      <c r="D8" s="6">
        <f t="shared" ref="D8:F8" si="1">D2</f>
        <v>2021</v>
      </c>
      <c r="E8" s="6">
        <f t="shared" si="1"/>
        <v>2022</v>
      </c>
      <c r="F8" s="6">
        <f t="shared" si="1"/>
        <v>2023</v>
      </c>
    </row>
    <row r="9" spans="2:6" x14ac:dyDescent="0.2">
      <c r="B9" t="s">
        <v>4</v>
      </c>
      <c r="C9">
        <f>C3</f>
        <v>-100</v>
      </c>
      <c r="D9">
        <f t="shared" ref="D9:F9" si="2">D3</f>
        <v>-50</v>
      </c>
      <c r="E9">
        <f t="shared" si="2"/>
        <v>150</v>
      </c>
      <c r="F9">
        <f t="shared" si="2"/>
        <v>500</v>
      </c>
    </row>
    <row r="10" spans="2:6" x14ac:dyDescent="0.2">
      <c r="B10" t="s">
        <v>5</v>
      </c>
      <c r="C10" s="1">
        <f>(1+$C$5)^(C8-$C$8)</f>
        <v>1</v>
      </c>
      <c r="D10" s="1">
        <f t="shared" ref="D10:F10" si="3">(1+$C$5)^(D8-$C$8)</f>
        <v>1.1000000000000001</v>
      </c>
      <c r="E10" s="1">
        <f t="shared" si="3"/>
        <v>1.2100000000000002</v>
      </c>
      <c r="F10" s="1">
        <f t="shared" si="3"/>
        <v>1.3310000000000004</v>
      </c>
    </row>
    <row r="11" spans="2:6" x14ac:dyDescent="0.2">
      <c r="B11" t="s">
        <v>6</v>
      </c>
      <c r="C11" s="2">
        <f>C9/C10</f>
        <v>-100</v>
      </c>
      <c r="D11" s="2">
        <f t="shared" ref="D11:F11" si="4">D9/D10</f>
        <v>-45.454545454545453</v>
      </c>
      <c r="E11" s="2">
        <f t="shared" si="4"/>
        <v>123.96694214876031</v>
      </c>
      <c r="F11" s="2">
        <f t="shared" si="4"/>
        <v>375.65740045078877</v>
      </c>
    </row>
    <row r="12" spans="2:6" x14ac:dyDescent="0.2">
      <c r="B12" t="s">
        <v>7</v>
      </c>
      <c r="C12" s="2">
        <f>SUM(C11:F11)</f>
        <v>354.16979714500366</v>
      </c>
    </row>
    <row r="14" spans="2:6" x14ac:dyDescent="0.2">
      <c r="B14" t="s">
        <v>8</v>
      </c>
      <c r="F14" s="2">
        <f>(F9*(1+C4)/(C5-C4))</f>
        <v>7357.1428571428569</v>
      </c>
    </row>
    <row r="15" spans="2:6" x14ac:dyDescent="0.2">
      <c r="B15" t="s">
        <v>9</v>
      </c>
      <c r="C15" s="2">
        <f>F14/F10</f>
        <v>5527.5303209187487</v>
      </c>
    </row>
    <row r="16" spans="2:6" x14ac:dyDescent="0.2">
      <c r="B16" t="s">
        <v>10</v>
      </c>
      <c r="C16" s="2">
        <f>SUM(C15,C12)</f>
        <v>5881.7001180637526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2019-01-21T14:01:50Z</dcterms:created>
  <dcterms:modified xsi:type="dcterms:W3CDTF">2019-01-21T14:47:49Z</dcterms:modified>
</cp:coreProperties>
</file>