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Mirko\Downloads\"/>
    </mc:Choice>
  </mc:AlternateContent>
  <xr:revisionPtr revIDLastSave="0" documentId="13_ncr:1_{76CF893B-5561-4E53-9B98-BC98857F7E04}" xr6:coauthVersionLast="47" xr6:coauthVersionMax="47" xr10:uidLastSave="{00000000-0000-0000-0000-000000000000}"/>
  <bookViews>
    <workbookView xWindow="2955" yWindow="1845" windowWidth="21600" windowHeight="11295" xr2:uid="{802C2848-CF66-C14E-8907-0699AA2D98C9}"/>
  </bookViews>
  <sheets>
    <sheet name="Main" sheetId="6" r:id="rId1"/>
    <sheet name="Mechanisms" sheetId="1" r:id="rId2"/>
    <sheet name="Metrics" sheetId="3" r:id="rId3"/>
    <sheet name="Metrics Full" sheetId="4" r:id="rId4"/>
  </sheets>
  <definedNames>
    <definedName name="_xlnm._FilterDatabase" localSheetId="1" hidden="1">Mechanisms!$A$1:$R$49</definedName>
    <definedName name="_xlnm._FilterDatabase" localSheetId="2" hidden="1">Metrics!$A$1:$Q$381</definedName>
    <definedName name="_xlnm._FilterDatabase" localSheetId="3" hidden="1">'Metrics Full'!$A$1:$M$476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T381" i="3" l="1"/>
  <c r="T380" i="3"/>
  <c r="T379" i="3"/>
  <c r="T378" i="3"/>
  <c r="T374" i="3"/>
  <c r="T373" i="3"/>
  <c r="T372" i="3"/>
  <c r="T371" i="3"/>
  <c r="T365" i="3"/>
  <c r="T364" i="3"/>
  <c r="T363" i="3"/>
  <c r="T362" i="3"/>
  <c r="T361" i="3"/>
  <c r="T360" i="3"/>
  <c r="T359" i="3"/>
  <c r="T358" i="3"/>
  <c r="T357" i="3"/>
  <c r="T356" i="3"/>
  <c r="T355" i="3"/>
  <c r="T354" i="3"/>
  <c r="T345" i="3"/>
  <c r="T344" i="3"/>
  <c r="T343" i="3"/>
  <c r="T342" i="3"/>
  <c r="T341" i="3"/>
  <c r="T340" i="3"/>
  <c r="T339" i="3"/>
  <c r="T338" i="3"/>
  <c r="T337" i="3"/>
  <c r="T336" i="3"/>
  <c r="T335" i="3"/>
  <c r="T334" i="3"/>
  <c r="T333" i="3"/>
  <c r="T332" i="3"/>
  <c r="T331" i="3"/>
  <c r="T320" i="3"/>
  <c r="T319" i="3"/>
  <c r="T318" i="3"/>
  <c r="T317" i="3"/>
  <c r="T316" i="3"/>
  <c r="T315" i="3"/>
  <c r="T314" i="3"/>
  <c r="T313" i="3"/>
  <c r="T312" i="3"/>
  <c r="T302" i="3"/>
  <c r="T301" i="3"/>
  <c r="T300" i="3"/>
  <c r="T299" i="3"/>
  <c r="T298" i="3"/>
  <c r="T297" i="3"/>
  <c r="T296" i="3"/>
  <c r="T295" i="3"/>
  <c r="T294" i="3"/>
  <c r="T293" i="3"/>
  <c r="T289" i="3"/>
  <c r="T288" i="3"/>
  <c r="T287" i="3"/>
  <c r="T286" i="3"/>
  <c r="T281" i="3"/>
  <c r="T280" i="3"/>
  <c r="T279" i="3"/>
  <c r="T278" i="3"/>
  <c r="T277" i="3"/>
  <c r="T276" i="3"/>
  <c r="T265" i="3"/>
  <c r="T264" i="3"/>
  <c r="T263" i="3"/>
  <c r="T255" i="3"/>
  <c r="T254" i="3"/>
  <c r="T249" i="3"/>
  <c r="T248" i="3"/>
  <c r="T245" i="3"/>
  <c r="T244" i="3"/>
  <c r="T240" i="3"/>
  <c r="T239" i="3"/>
  <c r="T238" i="3"/>
  <c r="T237" i="3"/>
  <c r="T233" i="3"/>
  <c r="T232" i="3"/>
  <c r="T231" i="3"/>
  <c r="T230" i="3"/>
  <c r="T229" i="3"/>
  <c r="T228" i="3"/>
  <c r="T227" i="3"/>
  <c r="T226" i="3"/>
  <c r="T210" i="3"/>
  <c r="T209" i="3"/>
  <c r="T203" i="3"/>
  <c r="T202" i="3"/>
  <c r="T200" i="3"/>
  <c r="T199" i="3"/>
  <c r="T198" i="3"/>
  <c r="T195" i="3"/>
  <c r="T190" i="3"/>
  <c r="T189" i="3"/>
  <c r="T188" i="3"/>
  <c r="T187" i="3"/>
  <c r="T179" i="3"/>
  <c r="T176" i="3"/>
  <c r="T175" i="3"/>
  <c r="T174" i="3"/>
  <c r="T173" i="3"/>
  <c r="T172" i="3"/>
  <c r="T168" i="3"/>
  <c r="T167" i="3"/>
  <c r="T166" i="3"/>
  <c r="T165" i="3"/>
  <c r="T164" i="3"/>
  <c r="T163" i="3"/>
  <c r="T162" i="3"/>
  <c r="T154" i="3"/>
  <c r="T153" i="3"/>
  <c r="T152" i="3"/>
  <c r="T150" i="3"/>
  <c r="T146" i="3"/>
  <c r="T144" i="3"/>
  <c r="T143" i="3"/>
  <c r="T140" i="3"/>
  <c r="T139" i="3"/>
  <c r="T138" i="3"/>
  <c r="T137" i="3"/>
  <c r="T136" i="3"/>
  <c r="T135" i="3"/>
  <c r="T134" i="3"/>
  <c r="T133" i="3"/>
  <c r="T132" i="3"/>
  <c r="T131" i="3"/>
  <c r="T121" i="3"/>
  <c r="T120" i="3"/>
  <c r="T119" i="3"/>
  <c r="T118" i="3"/>
  <c r="T117" i="3"/>
  <c r="T116" i="3"/>
  <c r="T110" i="3"/>
  <c r="T109" i="3"/>
  <c r="T108" i="3"/>
  <c r="T104" i="3"/>
  <c r="T103" i="3"/>
  <c r="T102" i="3"/>
  <c r="T99" i="3"/>
  <c r="T98" i="3"/>
  <c r="T97" i="3"/>
  <c r="T96" i="3"/>
  <c r="T95" i="3"/>
  <c r="T94" i="3"/>
  <c r="T85" i="3"/>
  <c r="T82" i="3"/>
  <c r="T81" i="3"/>
  <c r="T80" i="3"/>
  <c r="T76" i="3"/>
  <c r="T75" i="3"/>
  <c r="T74" i="3"/>
  <c r="T67" i="3"/>
  <c r="T66" i="3"/>
  <c r="T65" i="3"/>
  <c r="T64" i="3"/>
  <c r="T62" i="3"/>
  <c r="T61" i="3"/>
  <c r="T55" i="3"/>
  <c r="T54" i="3"/>
  <c r="T53" i="3"/>
  <c r="T52" i="3"/>
  <c r="T51" i="3"/>
  <c r="T46" i="3"/>
  <c r="T45" i="3"/>
  <c r="T44" i="3"/>
  <c r="T43" i="3"/>
  <c r="T42" i="3"/>
  <c r="T39" i="3"/>
  <c r="T38" i="3"/>
  <c r="T37" i="3"/>
  <c r="T36" i="3"/>
  <c r="T35" i="3"/>
  <c r="T34" i="3"/>
  <c r="T28" i="3"/>
  <c r="T27" i="3"/>
  <c r="T26" i="3"/>
  <c r="T21" i="3"/>
  <c r="T20" i="3"/>
  <c r="T19" i="3"/>
  <c r="T18" i="3"/>
  <c r="T17" i="3"/>
  <c r="T16" i="3"/>
  <c r="T15" i="3"/>
  <c r="T14" i="3"/>
  <c r="T9" i="3"/>
  <c r="T7" i="3"/>
  <c r="T6" i="3"/>
  <c r="T5" i="3"/>
  <c r="P476" i="4"/>
  <c r="O476" i="4"/>
  <c r="P475" i="4"/>
  <c r="O475" i="4"/>
  <c r="P474" i="4"/>
  <c r="O474" i="4"/>
  <c r="P473" i="4"/>
  <c r="O473" i="4"/>
  <c r="P472" i="4"/>
  <c r="N472" i="4" s="1"/>
  <c r="O472" i="4"/>
  <c r="P471" i="4"/>
  <c r="O471" i="4"/>
  <c r="N471" i="4" s="1"/>
  <c r="P470" i="4"/>
  <c r="O470" i="4"/>
  <c r="N470" i="4" s="1"/>
  <c r="P469" i="4"/>
  <c r="O469" i="4"/>
  <c r="N469" i="4" s="1"/>
  <c r="P468" i="4"/>
  <c r="N468" i="4" s="1"/>
  <c r="O468" i="4"/>
  <c r="P467" i="4"/>
  <c r="N467" i="4" s="1"/>
  <c r="O467" i="4"/>
  <c r="P466" i="4"/>
  <c r="N466" i="4" s="1"/>
  <c r="O466" i="4"/>
  <c r="P465" i="4"/>
  <c r="N465" i="4" s="1"/>
  <c r="O465" i="4"/>
  <c r="P464" i="4"/>
  <c r="N464" i="4" s="1"/>
  <c r="O464" i="4"/>
  <c r="P463" i="4"/>
  <c r="O463" i="4"/>
  <c r="N463" i="4" s="1"/>
  <c r="P462" i="4"/>
  <c r="O462" i="4"/>
  <c r="N462" i="4" s="1"/>
  <c r="P461" i="4"/>
  <c r="O461" i="4"/>
  <c r="N461" i="4" s="1"/>
  <c r="P460" i="4"/>
  <c r="O460" i="4"/>
  <c r="N460" i="4" s="1"/>
  <c r="P459" i="4"/>
  <c r="N459" i="4" s="1"/>
  <c r="O459" i="4"/>
  <c r="P458" i="4"/>
  <c r="O458" i="4"/>
  <c r="N458" i="4" s="1"/>
  <c r="P457" i="4"/>
  <c r="N457" i="4" s="1"/>
  <c r="O457" i="4"/>
  <c r="P456" i="4"/>
  <c r="N456" i="4" s="1"/>
  <c r="O456" i="4"/>
  <c r="P455" i="4"/>
  <c r="N455" i="4" s="1"/>
  <c r="O455" i="4"/>
  <c r="P454" i="4"/>
  <c r="N454" i="4" s="1"/>
  <c r="O454" i="4"/>
  <c r="P453" i="4"/>
  <c r="N453" i="4" s="1"/>
  <c r="O453" i="4"/>
  <c r="P452" i="4"/>
  <c r="N452" i="4" s="1"/>
  <c r="O452" i="4"/>
  <c r="P451" i="4"/>
  <c r="N451" i="4" s="1"/>
  <c r="O451" i="4"/>
  <c r="P450" i="4"/>
  <c r="N450" i="4" s="1"/>
  <c r="O450" i="4"/>
  <c r="P449" i="4"/>
  <c r="N449" i="4" s="1"/>
  <c r="O449" i="4"/>
  <c r="P448" i="4"/>
  <c r="N448" i="4" s="1"/>
  <c r="O448" i="4"/>
  <c r="P447" i="4"/>
  <c r="O447" i="4"/>
  <c r="N447" i="4" s="1"/>
  <c r="P446" i="4"/>
  <c r="O446" i="4"/>
  <c r="N446" i="4" s="1"/>
  <c r="P445" i="4"/>
  <c r="O445" i="4"/>
  <c r="N445" i="4" s="1"/>
  <c r="P444" i="4"/>
  <c r="O444" i="4"/>
  <c r="N444" i="4" s="1"/>
  <c r="P443" i="4"/>
  <c r="O443" i="4"/>
  <c r="N443" i="4" s="1"/>
  <c r="P442" i="4"/>
  <c r="O442" i="4"/>
  <c r="N442" i="4" s="1"/>
  <c r="P441" i="4"/>
  <c r="O441" i="4"/>
  <c r="N441" i="4" s="1"/>
  <c r="P440" i="4"/>
  <c r="O440" i="4"/>
  <c r="N440" i="4" s="1"/>
  <c r="P439" i="4"/>
  <c r="O439" i="4"/>
  <c r="N439" i="4" s="1"/>
  <c r="P438" i="4"/>
  <c r="O438" i="4"/>
  <c r="N438" i="4" s="1"/>
  <c r="P437" i="4"/>
  <c r="N437" i="4" s="1"/>
  <c r="O437" i="4"/>
  <c r="P436" i="4"/>
  <c r="N436" i="4" s="1"/>
  <c r="O436" i="4"/>
  <c r="P435" i="4"/>
  <c r="N435" i="4" s="1"/>
  <c r="O435" i="4"/>
  <c r="P434" i="4"/>
  <c r="O434" i="4"/>
  <c r="N434" i="4" s="1"/>
  <c r="P433" i="4"/>
  <c r="O433" i="4"/>
  <c r="N433" i="4" s="1"/>
  <c r="P432" i="4"/>
  <c r="O432" i="4"/>
  <c r="N432" i="4" s="1"/>
  <c r="P431" i="4"/>
  <c r="N431" i="4" s="1"/>
  <c r="O431" i="4"/>
  <c r="P430" i="4"/>
  <c r="N430" i="4" s="1"/>
  <c r="O430" i="4"/>
  <c r="P429" i="4"/>
  <c r="N429" i="4" s="1"/>
  <c r="O429" i="4"/>
  <c r="P428" i="4"/>
  <c r="N428" i="4" s="1"/>
  <c r="O428" i="4"/>
  <c r="P427" i="4"/>
  <c r="N427" i="4" s="1"/>
  <c r="O427" i="4"/>
  <c r="P426" i="4"/>
  <c r="N426" i="4" s="1"/>
  <c r="O426" i="4"/>
  <c r="P425" i="4"/>
  <c r="O425" i="4"/>
  <c r="N425" i="4" s="1"/>
  <c r="P424" i="4"/>
  <c r="O424" i="4"/>
  <c r="N424" i="4" s="1"/>
  <c r="P423" i="4"/>
  <c r="O423" i="4"/>
  <c r="N423" i="4" s="1"/>
  <c r="P422" i="4"/>
  <c r="O422" i="4"/>
  <c r="N422" i="4" s="1"/>
  <c r="P421" i="4"/>
  <c r="O421" i="4"/>
  <c r="N421" i="4" s="1"/>
  <c r="P420" i="4"/>
  <c r="O420" i="4"/>
  <c r="N420" i="4" s="1"/>
  <c r="P419" i="4"/>
  <c r="N419" i="4" s="1"/>
  <c r="O419" i="4"/>
  <c r="P418" i="4"/>
  <c r="N418" i="4" s="1"/>
  <c r="O418" i="4"/>
  <c r="P417" i="4"/>
  <c r="N417" i="4" s="1"/>
  <c r="O417" i="4"/>
  <c r="P416" i="4"/>
  <c r="N416" i="4" s="1"/>
  <c r="O416" i="4"/>
  <c r="P415" i="4"/>
  <c r="N415" i="4" s="1"/>
  <c r="O415" i="4"/>
  <c r="P414" i="4"/>
  <c r="O414" i="4"/>
  <c r="N414" i="4" s="1"/>
  <c r="P413" i="4"/>
  <c r="O413" i="4"/>
  <c r="N413" i="4" s="1"/>
  <c r="P412" i="4"/>
  <c r="N412" i="4" s="1"/>
  <c r="O412" i="4"/>
  <c r="P411" i="4"/>
  <c r="N411" i="4" s="1"/>
  <c r="O411" i="4"/>
  <c r="P410" i="4"/>
  <c r="N410" i="4" s="1"/>
  <c r="O410" i="4"/>
  <c r="P409" i="4"/>
  <c r="N409" i="4" s="1"/>
  <c r="O409" i="4"/>
  <c r="P408" i="4"/>
  <c r="N408" i="4" s="1"/>
  <c r="O408" i="4"/>
  <c r="P407" i="4"/>
  <c r="O407" i="4"/>
  <c r="N407" i="4" s="1"/>
  <c r="P406" i="4"/>
  <c r="O406" i="4"/>
  <c r="N406" i="4" s="1"/>
  <c r="P405" i="4"/>
  <c r="O405" i="4"/>
  <c r="N405" i="4" s="1"/>
  <c r="P404" i="4"/>
  <c r="N404" i="4" s="1"/>
  <c r="O404" i="4"/>
  <c r="P403" i="4"/>
  <c r="N403" i="4" s="1"/>
  <c r="O403" i="4"/>
  <c r="P402" i="4"/>
  <c r="O402" i="4"/>
  <c r="N402" i="4" s="1"/>
  <c r="P401" i="4"/>
  <c r="O401" i="4"/>
  <c r="N401" i="4" s="1"/>
  <c r="P400" i="4"/>
  <c r="O400" i="4"/>
  <c r="N400" i="4" s="1"/>
  <c r="P399" i="4"/>
  <c r="O399" i="4"/>
  <c r="N399" i="4" s="1"/>
  <c r="P398" i="4"/>
  <c r="O398" i="4"/>
  <c r="N398" i="4" s="1"/>
  <c r="P397" i="4"/>
  <c r="N397" i="4" s="1"/>
  <c r="O397" i="4"/>
  <c r="P396" i="4"/>
  <c r="N396" i="4" s="1"/>
  <c r="O396" i="4"/>
  <c r="P395" i="4"/>
  <c r="N395" i="4" s="1"/>
  <c r="O395" i="4"/>
  <c r="P394" i="4"/>
  <c r="N394" i="4" s="1"/>
  <c r="O394" i="4"/>
  <c r="P393" i="4"/>
  <c r="N393" i="4" s="1"/>
  <c r="O393" i="4"/>
  <c r="P392" i="4"/>
  <c r="N392" i="4" s="1"/>
  <c r="O392" i="4"/>
  <c r="P391" i="4"/>
  <c r="N391" i="4" s="1"/>
  <c r="O391" i="4"/>
  <c r="P390" i="4"/>
  <c r="N390" i="4" s="1"/>
  <c r="O390" i="4"/>
  <c r="P389" i="4"/>
  <c r="O389" i="4"/>
  <c r="N389" i="4" s="1"/>
  <c r="P388" i="4"/>
  <c r="O388" i="4"/>
  <c r="N388" i="4" s="1"/>
  <c r="P387" i="4"/>
  <c r="O387" i="4"/>
  <c r="N387" i="4" s="1"/>
  <c r="P386" i="4"/>
  <c r="O386" i="4"/>
  <c r="N386" i="4" s="1"/>
  <c r="P385" i="4"/>
  <c r="O385" i="4"/>
  <c r="N385" i="4" s="1"/>
  <c r="P384" i="4"/>
  <c r="O384" i="4"/>
  <c r="N384" i="4" s="1"/>
  <c r="P383" i="4"/>
  <c r="O383" i="4"/>
  <c r="N383" i="4" s="1"/>
  <c r="P382" i="4"/>
  <c r="N382" i="4" s="1"/>
  <c r="O382" i="4"/>
  <c r="P381" i="4"/>
  <c r="N381" i="4" s="1"/>
  <c r="O381" i="4"/>
  <c r="P380" i="4"/>
  <c r="O380" i="4"/>
  <c r="N380" i="4" s="1"/>
  <c r="P379" i="4"/>
  <c r="O379" i="4"/>
  <c r="N379" i="4" s="1"/>
  <c r="P378" i="4"/>
  <c r="O378" i="4"/>
  <c r="N378" i="4" s="1"/>
  <c r="P377" i="4"/>
  <c r="O377" i="4"/>
  <c r="N377" i="4" s="1"/>
  <c r="P376" i="4"/>
  <c r="O376" i="4"/>
  <c r="N376" i="4" s="1"/>
  <c r="P375" i="4"/>
  <c r="O375" i="4"/>
  <c r="N375" i="4" s="1"/>
  <c r="P374" i="4"/>
  <c r="O374" i="4"/>
  <c r="N374" i="4" s="1"/>
  <c r="P373" i="4"/>
  <c r="O373" i="4"/>
  <c r="N373" i="4" s="1"/>
  <c r="P372" i="4"/>
  <c r="O372" i="4"/>
  <c r="N372" i="4" s="1"/>
  <c r="P371" i="4"/>
  <c r="N371" i="4" s="1"/>
  <c r="O371" i="4"/>
  <c r="P370" i="4"/>
  <c r="O370" i="4"/>
  <c r="N370" i="4" s="1"/>
  <c r="P369" i="4"/>
  <c r="O369" i="4"/>
  <c r="N369" i="4" s="1"/>
  <c r="P368" i="4"/>
  <c r="O368" i="4"/>
  <c r="N368" i="4" s="1"/>
  <c r="P367" i="4"/>
  <c r="O367" i="4"/>
  <c r="N367" i="4" s="1"/>
  <c r="P366" i="4"/>
  <c r="O366" i="4"/>
  <c r="N366" i="4" s="1"/>
  <c r="P365" i="4"/>
  <c r="N365" i="4" s="1"/>
  <c r="O365" i="4"/>
  <c r="P364" i="4"/>
  <c r="N364" i="4" s="1"/>
  <c r="O364" i="4"/>
  <c r="P363" i="4"/>
  <c r="N363" i="4" s="1"/>
  <c r="O363" i="4"/>
  <c r="P362" i="4"/>
  <c r="N362" i="4" s="1"/>
  <c r="O362" i="4"/>
  <c r="P361" i="4"/>
  <c r="O361" i="4"/>
  <c r="N361" i="4" s="1"/>
  <c r="P360" i="4"/>
  <c r="O360" i="4"/>
  <c r="N360" i="4" s="1"/>
  <c r="P359" i="4"/>
  <c r="O359" i="4"/>
  <c r="N359" i="4" s="1"/>
  <c r="P358" i="4"/>
  <c r="O358" i="4"/>
  <c r="N358" i="4" s="1"/>
  <c r="P357" i="4"/>
  <c r="N357" i="4" s="1"/>
  <c r="O357" i="4"/>
  <c r="P356" i="4"/>
  <c r="N356" i="4" s="1"/>
  <c r="O356" i="4"/>
  <c r="P355" i="4"/>
  <c r="N355" i="4" s="1"/>
  <c r="O355" i="4"/>
  <c r="P354" i="4"/>
  <c r="O354" i="4"/>
  <c r="N354" i="4" s="1"/>
  <c r="P353" i="4"/>
  <c r="N353" i="4" s="1"/>
  <c r="O353" i="4"/>
  <c r="P352" i="4"/>
  <c r="N352" i="4" s="1"/>
  <c r="O352" i="4"/>
  <c r="P351" i="4"/>
  <c r="N351" i="4" s="1"/>
  <c r="O351" i="4"/>
  <c r="P350" i="4"/>
  <c r="N350" i="4" s="1"/>
  <c r="O350" i="4"/>
  <c r="P349" i="4"/>
  <c r="N349" i="4" s="1"/>
  <c r="O349" i="4"/>
  <c r="P348" i="4"/>
  <c r="N348" i="4" s="1"/>
  <c r="O348" i="4"/>
  <c r="P347" i="4"/>
  <c r="O347" i="4"/>
  <c r="N347" i="4" s="1"/>
  <c r="P346" i="4"/>
  <c r="O346" i="4"/>
  <c r="N346" i="4" s="1"/>
  <c r="P345" i="4"/>
  <c r="O345" i="4"/>
  <c r="N345" i="4" s="1"/>
  <c r="P344" i="4"/>
  <c r="O344" i="4"/>
  <c r="N344" i="4" s="1"/>
  <c r="P343" i="4"/>
  <c r="N343" i="4" s="1"/>
  <c r="O343" i="4"/>
  <c r="P342" i="4"/>
  <c r="N342" i="4" s="1"/>
  <c r="O342" i="4"/>
  <c r="P341" i="4"/>
  <c r="N341" i="4" s="1"/>
  <c r="O341" i="4"/>
  <c r="P340" i="4"/>
  <c r="O340" i="4"/>
  <c r="N340" i="4" s="1"/>
  <c r="P339" i="4"/>
  <c r="O339" i="4"/>
  <c r="N339" i="4" s="1"/>
  <c r="P338" i="4"/>
  <c r="O338" i="4"/>
  <c r="N338" i="4" s="1"/>
  <c r="P337" i="4"/>
  <c r="O337" i="4"/>
  <c r="N337" i="4" s="1"/>
  <c r="P336" i="4"/>
  <c r="N336" i="4" s="1"/>
  <c r="O336" i="4"/>
  <c r="P335" i="4"/>
  <c r="N335" i="4" s="1"/>
  <c r="O335" i="4"/>
  <c r="P334" i="4"/>
  <c r="N334" i="4" s="1"/>
  <c r="O334" i="4"/>
  <c r="P333" i="4"/>
  <c r="N333" i="4" s="1"/>
  <c r="O333" i="4"/>
  <c r="P332" i="4"/>
  <c r="O332" i="4"/>
  <c r="N332" i="4" s="1"/>
  <c r="P331" i="4"/>
  <c r="O331" i="4"/>
  <c r="N331" i="4" s="1"/>
  <c r="P330" i="4"/>
  <c r="N330" i="4" s="1"/>
  <c r="O330" i="4"/>
  <c r="P329" i="4"/>
  <c r="N329" i="4" s="1"/>
  <c r="O329" i="4"/>
  <c r="P328" i="4"/>
  <c r="N328" i="4" s="1"/>
  <c r="O328" i="4"/>
  <c r="P327" i="4"/>
  <c r="N327" i="4" s="1"/>
  <c r="O327" i="4"/>
  <c r="P326" i="4"/>
  <c r="O326" i="4"/>
  <c r="N326" i="4" s="1"/>
  <c r="P325" i="4"/>
  <c r="O325" i="4"/>
  <c r="N325" i="4" s="1"/>
  <c r="P324" i="4"/>
  <c r="O324" i="4"/>
  <c r="N324" i="4" s="1"/>
  <c r="P323" i="4"/>
  <c r="O323" i="4"/>
  <c r="N323" i="4" s="1"/>
  <c r="P322" i="4"/>
  <c r="N322" i="4" s="1"/>
  <c r="O322" i="4"/>
  <c r="P321" i="4"/>
  <c r="N321" i="4" s="1"/>
  <c r="O321" i="4"/>
  <c r="P320" i="4"/>
  <c r="O320" i="4"/>
  <c r="N320" i="4" s="1"/>
  <c r="P319" i="4"/>
  <c r="N319" i="4" s="1"/>
  <c r="O319" i="4"/>
  <c r="P318" i="4"/>
  <c r="N318" i="4" s="1"/>
  <c r="O318" i="4"/>
  <c r="P317" i="4"/>
  <c r="N317" i="4" s="1"/>
  <c r="O317" i="4"/>
  <c r="P316" i="4"/>
  <c r="N316" i="4" s="1"/>
  <c r="O316" i="4"/>
  <c r="P315" i="4"/>
  <c r="N315" i="4" s="1"/>
  <c r="O315" i="4"/>
  <c r="P314" i="4"/>
  <c r="O314" i="4"/>
  <c r="N314" i="4" s="1"/>
  <c r="P313" i="4"/>
  <c r="N313" i="4" s="1"/>
  <c r="O313" i="4"/>
  <c r="P312" i="4"/>
  <c r="N312" i="4" s="1"/>
  <c r="O312" i="4"/>
  <c r="P311" i="4"/>
  <c r="N311" i="4" s="1"/>
  <c r="O311" i="4"/>
  <c r="P310" i="4"/>
  <c r="N310" i="4" s="1"/>
  <c r="O310" i="4"/>
  <c r="P309" i="4"/>
  <c r="O309" i="4"/>
  <c r="N309" i="4" s="1"/>
  <c r="P308" i="4"/>
  <c r="O308" i="4"/>
  <c r="N308" i="4" s="1"/>
  <c r="P307" i="4"/>
  <c r="O307" i="4"/>
  <c r="N307" i="4" s="1"/>
  <c r="P306" i="4"/>
  <c r="O306" i="4"/>
  <c r="N306" i="4" s="1"/>
  <c r="P305" i="4"/>
  <c r="N305" i="4" s="1"/>
  <c r="O305" i="4"/>
  <c r="P304" i="4"/>
  <c r="N304" i="4" s="1"/>
  <c r="O304" i="4"/>
  <c r="P303" i="4"/>
  <c r="N303" i="4" s="1"/>
  <c r="O303" i="4"/>
  <c r="P302" i="4"/>
  <c r="N302" i="4" s="1"/>
  <c r="O302" i="4"/>
  <c r="P301" i="4"/>
  <c r="O301" i="4"/>
  <c r="N301" i="4" s="1"/>
  <c r="P300" i="4"/>
  <c r="O300" i="4"/>
  <c r="N300" i="4" s="1"/>
  <c r="P299" i="4"/>
  <c r="O299" i="4"/>
  <c r="N299" i="4" s="1"/>
  <c r="P298" i="4"/>
  <c r="O298" i="4"/>
  <c r="N298" i="4" s="1"/>
  <c r="P297" i="4"/>
  <c r="N297" i="4" s="1"/>
  <c r="O297" i="4"/>
  <c r="P296" i="4"/>
  <c r="N296" i="4" s="1"/>
  <c r="O296" i="4"/>
  <c r="P295" i="4"/>
  <c r="N295" i="4" s="1"/>
  <c r="O295" i="4"/>
  <c r="P294" i="4"/>
  <c r="N294" i="4" s="1"/>
  <c r="O294" i="4"/>
  <c r="P293" i="4"/>
  <c r="O293" i="4"/>
  <c r="N293" i="4" s="1"/>
  <c r="P292" i="4"/>
  <c r="O292" i="4"/>
  <c r="N292" i="4" s="1"/>
  <c r="P291" i="4"/>
  <c r="O291" i="4"/>
  <c r="N291" i="4" s="1"/>
  <c r="P290" i="4"/>
  <c r="O290" i="4"/>
  <c r="N290" i="4" s="1"/>
  <c r="P289" i="4"/>
  <c r="O289" i="4"/>
  <c r="N289" i="4" s="1"/>
  <c r="P288" i="4"/>
  <c r="O288" i="4"/>
  <c r="N288" i="4" s="1"/>
  <c r="P287" i="4"/>
  <c r="N287" i="4" s="1"/>
  <c r="O287" i="4"/>
  <c r="P286" i="4"/>
  <c r="N286" i="4" s="1"/>
  <c r="O286" i="4"/>
  <c r="P285" i="4"/>
  <c r="N285" i="4" s="1"/>
  <c r="O285" i="4"/>
  <c r="P284" i="4"/>
  <c r="N284" i="4" s="1"/>
  <c r="O284" i="4"/>
  <c r="P283" i="4"/>
  <c r="N283" i="4" s="1"/>
  <c r="O283" i="4"/>
  <c r="P282" i="4"/>
  <c r="N282" i="4" s="1"/>
  <c r="O282" i="4"/>
  <c r="P281" i="4"/>
  <c r="O281" i="4"/>
  <c r="N281" i="4" s="1"/>
  <c r="P280" i="4"/>
  <c r="O280" i="4"/>
  <c r="N280" i="4" s="1"/>
  <c r="P279" i="4"/>
  <c r="O279" i="4"/>
  <c r="N279" i="4" s="1"/>
  <c r="P278" i="4"/>
  <c r="O278" i="4"/>
  <c r="N278" i="4" s="1"/>
  <c r="P277" i="4"/>
  <c r="O277" i="4"/>
  <c r="N277" i="4" s="1"/>
  <c r="P276" i="4"/>
  <c r="O276" i="4"/>
  <c r="N276" i="4" s="1"/>
  <c r="P275" i="4"/>
  <c r="N275" i="4" s="1"/>
  <c r="O275" i="4"/>
  <c r="P274" i="4"/>
  <c r="O274" i="4"/>
  <c r="N274" i="4" s="1"/>
  <c r="P273" i="4"/>
  <c r="O273" i="4"/>
  <c r="N273" i="4" s="1"/>
  <c r="P272" i="4"/>
  <c r="O272" i="4"/>
  <c r="N272" i="4" s="1"/>
  <c r="P271" i="4"/>
  <c r="N271" i="4" s="1"/>
  <c r="O271" i="4"/>
  <c r="P270" i="4"/>
  <c r="N270" i="4" s="1"/>
  <c r="O270" i="4"/>
  <c r="P269" i="4"/>
  <c r="N269" i="4" s="1"/>
  <c r="O269" i="4"/>
  <c r="P268" i="4"/>
  <c r="N268" i="4" s="1"/>
  <c r="O268" i="4"/>
  <c r="P267" i="4"/>
  <c r="N267" i="4" s="1"/>
  <c r="O267" i="4"/>
  <c r="P266" i="4"/>
  <c r="N266" i="4" s="1"/>
  <c r="O266" i="4"/>
  <c r="P265" i="4"/>
  <c r="O265" i="4"/>
  <c r="N265" i="4" s="1"/>
  <c r="P264" i="4"/>
  <c r="O264" i="4"/>
  <c r="N264" i="4" s="1"/>
  <c r="P263" i="4"/>
  <c r="O263" i="4"/>
  <c r="N263" i="4" s="1"/>
  <c r="P262" i="4"/>
  <c r="O262" i="4"/>
  <c r="N262" i="4" s="1"/>
  <c r="P261" i="4"/>
  <c r="O261" i="4"/>
  <c r="N261" i="4" s="1"/>
  <c r="P260" i="4"/>
  <c r="N260" i="4" s="1"/>
  <c r="O260" i="4"/>
  <c r="P259" i="4"/>
  <c r="N259" i="4" s="1"/>
  <c r="O259" i="4"/>
  <c r="P258" i="4"/>
  <c r="N258" i="4" s="1"/>
  <c r="O258" i="4"/>
  <c r="P257" i="4"/>
  <c r="N257" i="4" s="1"/>
  <c r="O257" i="4"/>
  <c r="P256" i="4"/>
  <c r="O256" i="4"/>
  <c r="N256" i="4" s="1"/>
  <c r="P255" i="4"/>
  <c r="O255" i="4"/>
  <c r="N255" i="4" s="1"/>
  <c r="P254" i="4"/>
  <c r="N254" i="4" s="1"/>
  <c r="O254" i="4"/>
  <c r="P253" i="4"/>
  <c r="N253" i="4" s="1"/>
  <c r="O253" i="4"/>
  <c r="P252" i="4"/>
  <c r="N252" i="4" s="1"/>
  <c r="O252" i="4"/>
  <c r="P251" i="4"/>
  <c r="N251" i="4" s="1"/>
  <c r="O251" i="4"/>
  <c r="P250" i="4"/>
  <c r="N250" i="4" s="1"/>
  <c r="O250" i="4"/>
  <c r="P249" i="4"/>
  <c r="N249" i="4" s="1"/>
  <c r="O249" i="4"/>
  <c r="P248" i="4"/>
  <c r="O248" i="4"/>
  <c r="N248" i="4" s="1"/>
  <c r="P247" i="4"/>
  <c r="O247" i="4"/>
  <c r="N247" i="4" s="1"/>
  <c r="P246" i="4"/>
  <c r="O246" i="4"/>
  <c r="N246" i="4" s="1"/>
  <c r="P245" i="4"/>
  <c r="O245" i="4"/>
  <c r="N245" i="4" s="1"/>
  <c r="P244" i="4"/>
  <c r="O244" i="4"/>
  <c r="N244" i="4" s="1"/>
  <c r="P243" i="4"/>
  <c r="O243" i="4"/>
  <c r="N243" i="4" s="1"/>
  <c r="P242" i="4"/>
  <c r="N242" i="4" s="1"/>
  <c r="O242" i="4"/>
  <c r="P241" i="4"/>
  <c r="N241" i="4" s="1"/>
  <c r="O241" i="4"/>
  <c r="P240" i="4"/>
  <c r="N240" i="4" s="1"/>
  <c r="O240" i="4"/>
  <c r="P239" i="4"/>
  <c r="N239" i="4" s="1"/>
  <c r="O239" i="4"/>
  <c r="P238" i="4"/>
  <c r="N238" i="4" s="1"/>
  <c r="O238" i="4"/>
  <c r="P237" i="4"/>
  <c r="N237" i="4" s="1"/>
  <c r="O237" i="4"/>
  <c r="P236" i="4"/>
  <c r="N236" i="4" s="1"/>
  <c r="O236" i="4"/>
  <c r="P235" i="4"/>
  <c r="O235" i="4"/>
  <c r="N235" i="4" s="1"/>
  <c r="P234" i="4"/>
  <c r="O234" i="4"/>
  <c r="N234" i="4" s="1"/>
  <c r="P233" i="4"/>
  <c r="N233" i="4" s="1"/>
  <c r="O233" i="4"/>
  <c r="P232" i="4"/>
  <c r="N232" i="4" s="1"/>
  <c r="O232" i="4"/>
  <c r="P231" i="4"/>
  <c r="N231" i="4" s="1"/>
  <c r="O231" i="4"/>
  <c r="P230" i="4"/>
  <c r="N230" i="4" s="1"/>
  <c r="O230" i="4"/>
  <c r="P229" i="4"/>
  <c r="N229" i="4" s="1"/>
  <c r="O229" i="4"/>
  <c r="P228" i="4"/>
  <c r="N228" i="4" s="1"/>
  <c r="O228" i="4"/>
  <c r="P227" i="4"/>
  <c r="O227" i="4"/>
  <c r="N227" i="4" s="1"/>
  <c r="P226" i="4"/>
  <c r="O226" i="4"/>
  <c r="N226" i="4" s="1"/>
  <c r="P225" i="4"/>
  <c r="O225" i="4"/>
  <c r="N225" i="4" s="1"/>
  <c r="P224" i="4"/>
  <c r="O224" i="4"/>
  <c r="N224" i="4" s="1"/>
  <c r="P223" i="4"/>
  <c r="O223" i="4"/>
  <c r="N223" i="4" s="1"/>
  <c r="P222" i="4"/>
  <c r="O222" i="4"/>
  <c r="N222" i="4" s="1"/>
  <c r="P221" i="4"/>
  <c r="O221" i="4"/>
  <c r="N221" i="4" s="1"/>
  <c r="P220" i="4"/>
  <c r="O220" i="4"/>
  <c r="N220" i="4" s="1"/>
  <c r="P219" i="4"/>
  <c r="N219" i="4" s="1"/>
  <c r="O219" i="4"/>
  <c r="P218" i="4"/>
  <c r="N218" i="4" s="1"/>
  <c r="O218" i="4"/>
  <c r="P217" i="4"/>
  <c r="N217" i="4" s="1"/>
  <c r="O217" i="4"/>
  <c r="P216" i="4"/>
  <c r="N216" i="4" s="1"/>
  <c r="O216" i="4"/>
  <c r="P215" i="4"/>
  <c r="N215" i="4" s="1"/>
  <c r="O215" i="4"/>
  <c r="P214" i="4"/>
  <c r="O214" i="4"/>
  <c r="N214" i="4" s="1"/>
  <c r="P213" i="4"/>
  <c r="O213" i="4"/>
  <c r="N213" i="4" s="1"/>
  <c r="P212" i="4"/>
  <c r="N212" i="4" s="1"/>
  <c r="O212" i="4"/>
  <c r="P211" i="4"/>
  <c r="N211" i="4" s="1"/>
  <c r="O211" i="4"/>
  <c r="P210" i="4"/>
  <c r="N210" i="4" s="1"/>
  <c r="O210" i="4"/>
  <c r="P209" i="4"/>
  <c r="N209" i="4" s="1"/>
  <c r="O209" i="4"/>
  <c r="P208" i="4"/>
  <c r="N208" i="4" s="1"/>
  <c r="O208" i="4"/>
  <c r="P207" i="4"/>
  <c r="N207" i="4" s="1"/>
  <c r="O207" i="4"/>
  <c r="P206" i="4"/>
  <c r="N206" i="4" s="1"/>
  <c r="O206" i="4"/>
  <c r="P205" i="4"/>
  <c r="N205" i="4" s="1"/>
  <c r="O205" i="4"/>
  <c r="P204" i="4"/>
  <c r="N204" i="4" s="1"/>
  <c r="O204" i="4"/>
  <c r="P203" i="4"/>
  <c r="N203" i="4" s="1"/>
  <c r="O203" i="4"/>
  <c r="P202" i="4"/>
  <c r="N202" i="4" s="1"/>
  <c r="O202" i="4"/>
  <c r="P201" i="4"/>
  <c r="N201" i="4" s="1"/>
  <c r="O201" i="4"/>
  <c r="P200" i="4"/>
  <c r="N200" i="4" s="1"/>
  <c r="O200" i="4"/>
  <c r="P199" i="4"/>
  <c r="N199" i="4" s="1"/>
  <c r="O199" i="4"/>
  <c r="P198" i="4"/>
  <c r="O198" i="4"/>
  <c r="N198" i="4" s="1"/>
  <c r="P197" i="4"/>
  <c r="O197" i="4"/>
  <c r="N197" i="4" s="1"/>
  <c r="P196" i="4"/>
  <c r="O196" i="4"/>
  <c r="N196" i="4" s="1"/>
  <c r="P195" i="4"/>
  <c r="O195" i="4"/>
  <c r="N195" i="4" s="1"/>
  <c r="P194" i="4"/>
  <c r="O194" i="4"/>
  <c r="N194" i="4" s="1"/>
  <c r="P193" i="4"/>
  <c r="O193" i="4"/>
  <c r="N193" i="4" s="1"/>
  <c r="P192" i="4"/>
  <c r="O192" i="4"/>
  <c r="N192" i="4" s="1"/>
  <c r="P191" i="4"/>
  <c r="O191" i="4"/>
  <c r="N191" i="4" s="1"/>
  <c r="P190" i="4"/>
  <c r="N190" i="4" s="1"/>
  <c r="O190" i="4"/>
  <c r="P189" i="4"/>
  <c r="N189" i="4" s="1"/>
  <c r="O189" i="4"/>
  <c r="P188" i="4"/>
  <c r="N188" i="4" s="1"/>
  <c r="O188" i="4"/>
  <c r="P187" i="4"/>
  <c r="N187" i="4" s="1"/>
  <c r="O187" i="4"/>
  <c r="P186" i="4"/>
  <c r="N186" i="4" s="1"/>
  <c r="O186" i="4"/>
  <c r="P185" i="4"/>
  <c r="N185" i="4" s="1"/>
  <c r="O185" i="4"/>
  <c r="P184" i="4"/>
  <c r="N184" i="4" s="1"/>
  <c r="O184" i="4"/>
  <c r="P183" i="4"/>
  <c r="N183" i="4" s="1"/>
  <c r="O183" i="4"/>
  <c r="P182" i="4"/>
  <c r="N182" i="4" s="1"/>
  <c r="O182" i="4"/>
  <c r="P181" i="4"/>
  <c r="N181" i="4" s="1"/>
  <c r="O181" i="4"/>
  <c r="P180" i="4"/>
  <c r="N180" i="4" s="1"/>
  <c r="O180" i="4"/>
  <c r="P179" i="4"/>
  <c r="N179" i="4" s="1"/>
  <c r="O179" i="4"/>
  <c r="P178" i="4"/>
  <c r="N178" i="4" s="1"/>
  <c r="O178" i="4"/>
  <c r="P177" i="4"/>
  <c r="N177" i="4" s="1"/>
  <c r="O177" i="4"/>
  <c r="P176" i="4"/>
  <c r="O176" i="4"/>
  <c r="N176" i="4" s="1"/>
  <c r="P175" i="4"/>
  <c r="O175" i="4"/>
  <c r="N175" i="4" s="1"/>
  <c r="P174" i="4"/>
  <c r="O174" i="4"/>
  <c r="N174" i="4" s="1"/>
  <c r="P173" i="4"/>
  <c r="O173" i="4"/>
  <c r="N173" i="4" s="1"/>
  <c r="P172" i="4"/>
  <c r="O172" i="4"/>
  <c r="N172" i="4" s="1"/>
  <c r="P171" i="4"/>
  <c r="O171" i="4"/>
  <c r="N171" i="4" s="1"/>
  <c r="P170" i="4"/>
  <c r="O170" i="4"/>
  <c r="N170" i="4" s="1"/>
  <c r="P169" i="4"/>
  <c r="O169" i="4"/>
  <c r="N169" i="4" s="1"/>
  <c r="P168" i="4"/>
  <c r="O168" i="4"/>
  <c r="N168" i="4" s="1"/>
  <c r="P167" i="4"/>
  <c r="O167" i="4"/>
  <c r="N167" i="4" s="1"/>
  <c r="P166" i="4"/>
  <c r="N166" i="4" s="1"/>
  <c r="O166" i="4"/>
  <c r="P165" i="4"/>
  <c r="N165" i="4" s="1"/>
  <c r="O165" i="4"/>
  <c r="P164" i="4"/>
  <c r="N164" i="4" s="1"/>
  <c r="O164" i="4"/>
  <c r="P163" i="4"/>
  <c r="N163" i="4" s="1"/>
  <c r="O163" i="4"/>
  <c r="P162" i="4"/>
  <c r="N162" i="4" s="1"/>
  <c r="O162" i="4"/>
  <c r="P161" i="4"/>
  <c r="N161" i="4" s="1"/>
  <c r="O161" i="4"/>
  <c r="P160" i="4"/>
  <c r="N160" i="4" s="1"/>
  <c r="O160" i="4"/>
  <c r="P159" i="4"/>
  <c r="O159" i="4"/>
  <c r="N159" i="4" s="1"/>
  <c r="P158" i="4"/>
  <c r="O158" i="4"/>
  <c r="N158" i="4" s="1"/>
  <c r="P157" i="4"/>
  <c r="O157" i="4"/>
  <c r="N157" i="4" s="1"/>
  <c r="P156" i="4"/>
  <c r="O156" i="4"/>
  <c r="N156" i="4" s="1"/>
  <c r="P155" i="4"/>
  <c r="N155" i="4" s="1"/>
  <c r="O155" i="4"/>
  <c r="P154" i="4"/>
  <c r="N154" i="4" s="1"/>
  <c r="O154" i="4"/>
  <c r="P153" i="4"/>
  <c r="N153" i="4" s="1"/>
  <c r="O153" i="4"/>
  <c r="P152" i="4"/>
  <c r="N152" i="4" s="1"/>
  <c r="O152" i="4"/>
  <c r="P151" i="4"/>
  <c r="O151" i="4"/>
  <c r="N151" i="4" s="1"/>
  <c r="P150" i="4"/>
  <c r="O150" i="4"/>
  <c r="N150" i="4" s="1"/>
  <c r="P149" i="4"/>
  <c r="O149" i="4"/>
  <c r="N149" i="4" s="1"/>
  <c r="P148" i="4"/>
  <c r="O148" i="4"/>
  <c r="N148" i="4" s="1"/>
  <c r="P147" i="4"/>
  <c r="N147" i="4" s="1"/>
  <c r="O147" i="4"/>
  <c r="P146" i="4"/>
  <c r="N146" i="4" s="1"/>
  <c r="O146" i="4"/>
  <c r="P145" i="4"/>
  <c r="N145" i="4" s="1"/>
  <c r="O145" i="4"/>
  <c r="P144" i="4"/>
  <c r="N144" i="4" s="1"/>
  <c r="O144" i="4"/>
  <c r="P143" i="4"/>
  <c r="N143" i="4" s="1"/>
  <c r="O143" i="4"/>
  <c r="P142" i="4"/>
  <c r="N142" i="4" s="1"/>
  <c r="O142" i="4"/>
  <c r="P141" i="4"/>
  <c r="N141" i="4" s="1"/>
  <c r="O141" i="4"/>
  <c r="P140" i="4"/>
  <c r="N140" i="4" s="1"/>
  <c r="O140" i="4"/>
  <c r="P139" i="4"/>
  <c r="O139" i="4"/>
  <c r="N139" i="4" s="1"/>
  <c r="P138" i="4"/>
  <c r="O138" i="4"/>
  <c r="N138" i="4" s="1"/>
  <c r="P137" i="4"/>
  <c r="O137" i="4"/>
  <c r="N137" i="4" s="1"/>
  <c r="P136" i="4"/>
  <c r="O136" i="4"/>
  <c r="N136" i="4" s="1"/>
  <c r="P135" i="4"/>
  <c r="O135" i="4"/>
  <c r="N135" i="4" s="1"/>
  <c r="P134" i="4"/>
  <c r="O134" i="4"/>
  <c r="N134" i="4" s="1"/>
  <c r="P133" i="4"/>
  <c r="O133" i="4"/>
  <c r="N133" i="4" s="1"/>
  <c r="P132" i="4"/>
  <c r="O132" i="4"/>
  <c r="N132" i="4" s="1"/>
  <c r="P131" i="4"/>
  <c r="O131" i="4"/>
  <c r="N131" i="4" s="1"/>
  <c r="P130" i="4"/>
  <c r="O130" i="4"/>
  <c r="N130" i="4" s="1"/>
  <c r="P129" i="4"/>
  <c r="O129" i="4"/>
  <c r="N129" i="4" s="1"/>
  <c r="P128" i="4"/>
  <c r="N128" i="4" s="1"/>
  <c r="O128" i="4"/>
  <c r="P127" i="4"/>
  <c r="N127" i="4" s="1"/>
  <c r="O127" i="4"/>
  <c r="P126" i="4"/>
  <c r="N126" i="4" s="1"/>
  <c r="O126" i="4"/>
  <c r="P125" i="4"/>
  <c r="N125" i="4" s="1"/>
  <c r="O125" i="4"/>
  <c r="P124" i="4"/>
  <c r="N124" i="4" s="1"/>
  <c r="O124" i="4"/>
  <c r="P123" i="4"/>
  <c r="N123" i="4" s="1"/>
  <c r="O123" i="4"/>
  <c r="P122" i="4"/>
  <c r="N122" i="4" s="1"/>
  <c r="O122" i="4"/>
  <c r="P121" i="4"/>
  <c r="O121" i="4"/>
  <c r="N121" i="4" s="1"/>
  <c r="P120" i="4"/>
  <c r="O120" i="4"/>
  <c r="N120" i="4" s="1"/>
  <c r="P119" i="4"/>
  <c r="O119" i="4"/>
  <c r="N119" i="4" s="1"/>
  <c r="P118" i="4"/>
  <c r="O118" i="4"/>
  <c r="N118" i="4" s="1"/>
  <c r="P117" i="4"/>
  <c r="N117" i="4" s="1"/>
  <c r="O117" i="4"/>
  <c r="P116" i="4"/>
  <c r="N116" i="4" s="1"/>
  <c r="O116" i="4"/>
  <c r="P115" i="4"/>
  <c r="N115" i="4" s="1"/>
  <c r="O115" i="4"/>
  <c r="P114" i="4"/>
  <c r="N114" i="4" s="1"/>
  <c r="O114" i="4"/>
  <c r="P113" i="4"/>
  <c r="N113" i="4" s="1"/>
  <c r="O113" i="4"/>
  <c r="P112" i="4"/>
  <c r="N112" i="4" s="1"/>
  <c r="O112" i="4"/>
  <c r="P111" i="4"/>
  <c r="N111" i="4" s="1"/>
  <c r="O111" i="4"/>
  <c r="P110" i="4"/>
  <c r="N110" i="4" s="1"/>
  <c r="O110" i="4"/>
  <c r="P109" i="4"/>
  <c r="N109" i="4" s="1"/>
  <c r="O109" i="4"/>
  <c r="P108" i="4"/>
  <c r="N108" i="4" s="1"/>
  <c r="O108" i="4"/>
  <c r="P107" i="4"/>
  <c r="O107" i="4"/>
  <c r="N107" i="4" s="1"/>
  <c r="P106" i="4"/>
  <c r="O106" i="4"/>
  <c r="N106" i="4" s="1"/>
  <c r="P105" i="4"/>
  <c r="O105" i="4"/>
  <c r="N105" i="4" s="1"/>
  <c r="P104" i="4"/>
  <c r="N104" i="4" s="1"/>
  <c r="O104" i="4"/>
  <c r="P103" i="4"/>
  <c r="N103" i="4" s="1"/>
  <c r="O103" i="4"/>
  <c r="P102" i="4"/>
  <c r="N102" i="4" s="1"/>
  <c r="O102" i="4"/>
  <c r="P101" i="4"/>
  <c r="N101" i="4" s="1"/>
  <c r="O101" i="4"/>
  <c r="P100" i="4"/>
  <c r="O100" i="4"/>
  <c r="N100" i="4" s="1"/>
  <c r="P99" i="4"/>
  <c r="O99" i="4"/>
  <c r="N99" i="4" s="1"/>
  <c r="P98" i="4"/>
  <c r="O98" i="4"/>
  <c r="N98" i="4" s="1"/>
  <c r="P97" i="4"/>
  <c r="O97" i="4"/>
  <c r="N97" i="4" s="1"/>
  <c r="P96" i="4"/>
  <c r="N96" i="4" s="1"/>
  <c r="O96" i="4"/>
  <c r="P95" i="4"/>
  <c r="N95" i="4" s="1"/>
  <c r="O95" i="4"/>
  <c r="P94" i="4"/>
  <c r="N94" i="4" s="1"/>
  <c r="O94" i="4"/>
  <c r="P93" i="4"/>
  <c r="O93" i="4"/>
  <c r="N93" i="4" s="1"/>
  <c r="P92" i="4"/>
  <c r="O92" i="4"/>
  <c r="N92" i="4" s="1"/>
  <c r="P91" i="4"/>
  <c r="O91" i="4"/>
  <c r="N91" i="4" s="1"/>
  <c r="P90" i="4"/>
  <c r="N90" i="4" s="1"/>
  <c r="O90" i="4"/>
  <c r="P89" i="4"/>
  <c r="N89" i="4" s="1"/>
  <c r="O89" i="4"/>
  <c r="P88" i="4"/>
  <c r="N88" i="4" s="1"/>
  <c r="O88" i="4"/>
  <c r="P87" i="4"/>
  <c r="O87" i="4"/>
  <c r="N87" i="4" s="1"/>
  <c r="P86" i="4"/>
  <c r="O86" i="4"/>
  <c r="N86" i="4" s="1"/>
  <c r="P85" i="4"/>
  <c r="N85" i="4" s="1"/>
  <c r="O85" i="4"/>
  <c r="P84" i="4"/>
  <c r="N84" i="4" s="1"/>
  <c r="O84" i="4"/>
  <c r="P83" i="4"/>
  <c r="N83" i="4" s="1"/>
  <c r="O83" i="4"/>
  <c r="P82" i="4"/>
  <c r="N82" i="4" s="1"/>
  <c r="O82" i="4"/>
  <c r="P81" i="4"/>
  <c r="N81" i="4" s="1"/>
  <c r="O81" i="4"/>
  <c r="P80" i="4"/>
  <c r="O80" i="4"/>
  <c r="N80" i="4" s="1"/>
  <c r="P79" i="4"/>
  <c r="O79" i="4"/>
  <c r="N79" i="4" s="1"/>
  <c r="P78" i="4"/>
  <c r="O78" i="4"/>
  <c r="N78" i="4" s="1"/>
  <c r="P77" i="4"/>
  <c r="O77" i="4"/>
  <c r="N77" i="4" s="1"/>
  <c r="P76" i="4"/>
  <c r="O76" i="4"/>
  <c r="N76" i="4" s="1"/>
  <c r="P75" i="4"/>
  <c r="O75" i="4"/>
  <c r="N75" i="4" s="1"/>
  <c r="P74" i="4"/>
  <c r="O74" i="4"/>
  <c r="N74" i="4" s="1"/>
  <c r="P73" i="4"/>
  <c r="O73" i="4"/>
  <c r="N73" i="4" s="1"/>
  <c r="P72" i="4"/>
  <c r="N72" i="4" s="1"/>
  <c r="O72" i="4"/>
  <c r="P71" i="4"/>
  <c r="N71" i="4" s="1"/>
  <c r="O71" i="4"/>
  <c r="P70" i="4"/>
  <c r="N70" i="4" s="1"/>
  <c r="O70" i="4"/>
  <c r="P69" i="4"/>
  <c r="N69" i="4" s="1"/>
  <c r="O69" i="4"/>
  <c r="P68" i="4"/>
  <c r="O68" i="4"/>
  <c r="N68" i="4" s="1"/>
  <c r="P67" i="4"/>
  <c r="O67" i="4"/>
  <c r="N67" i="4" s="1"/>
  <c r="P66" i="4"/>
  <c r="O66" i="4"/>
  <c r="N66" i="4" s="1"/>
  <c r="P65" i="4"/>
  <c r="O65" i="4"/>
  <c r="N65" i="4" s="1"/>
  <c r="P64" i="4"/>
  <c r="O64" i="4"/>
  <c r="N64" i="4" s="1"/>
  <c r="P63" i="4"/>
  <c r="N63" i="4" s="1"/>
  <c r="O63" i="4"/>
  <c r="P62" i="4"/>
  <c r="N62" i="4" s="1"/>
  <c r="O62" i="4"/>
  <c r="P61" i="4"/>
  <c r="N61" i="4" s="1"/>
  <c r="O61" i="4"/>
  <c r="P60" i="4"/>
  <c r="N60" i="4" s="1"/>
  <c r="O60" i="4"/>
  <c r="P59" i="4"/>
  <c r="N59" i="4" s="1"/>
  <c r="O59" i="4"/>
  <c r="P58" i="4"/>
  <c r="N58" i="4" s="1"/>
  <c r="O58" i="4"/>
  <c r="P57" i="4"/>
  <c r="N57" i="4" s="1"/>
  <c r="O57" i="4"/>
  <c r="P56" i="4"/>
  <c r="N56" i="4" s="1"/>
  <c r="O56" i="4"/>
  <c r="P55" i="4"/>
  <c r="N55" i="4" s="1"/>
  <c r="O55" i="4"/>
  <c r="P54" i="4"/>
  <c r="N54" i="4" s="1"/>
  <c r="O54" i="4"/>
  <c r="P53" i="4"/>
  <c r="N53" i="4" s="1"/>
  <c r="O53" i="4"/>
  <c r="P52" i="4"/>
  <c r="N52" i="4" s="1"/>
  <c r="O52" i="4"/>
  <c r="P51" i="4"/>
  <c r="N51" i="4" s="1"/>
  <c r="O51" i="4"/>
  <c r="P50" i="4"/>
  <c r="O50" i="4"/>
  <c r="N50" i="4" s="1"/>
  <c r="P49" i="4"/>
  <c r="O49" i="4"/>
  <c r="N49" i="4" s="1"/>
  <c r="P48" i="4"/>
  <c r="O48" i="4"/>
  <c r="N48" i="4" s="1"/>
  <c r="P47" i="4"/>
  <c r="O47" i="4"/>
  <c r="N47" i="4" s="1"/>
  <c r="P46" i="4"/>
  <c r="O46" i="4"/>
  <c r="N46" i="4" s="1"/>
  <c r="P45" i="4"/>
  <c r="O45" i="4"/>
  <c r="N45" i="4" s="1"/>
  <c r="P44" i="4"/>
  <c r="O44" i="4"/>
  <c r="N44" i="4" s="1"/>
  <c r="P43" i="4"/>
  <c r="O43" i="4"/>
  <c r="N43" i="4" s="1"/>
  <c r="P42" i="4"/>
  <c r="O42" i="4"/>
  <c r="N42" i="4" s="1"/>
  <c r="P41" i="4"/>
  <c r="N41" i="4" s="1"/>
  <c r="O41" i="4"/>
  <c r="P40" i="4"/>
  <c r="N40" i="4" s="1"/>
  <c r="O40" i="4"/>
  <c r="P39" i="4"/>
  <c r="N39" i="4" s="1"/>
  <c r="O39" i="4"/>
  <c r="P38" i="4"/>
  <c r="N38" i="4" s="1"/>
  <c r="O38" i="4"/>
  <c r="P37" i="4"/>
  <c r="N37" i="4" s="1"/>
  <c r="O37" i="4"/>
  <c r="P36" i="4"/>
  <c r="N36" i="4" s="1"/>
  <c r="O36" i="4"/>
  <c r="P35" i="4"/>
  <c r="N35" i="4" s="1"/>
  <c r="O35" i="4"/>
  <c r="P34" i="4"/>
  <c r="N34" i="4" s="1"/>
  <c r="O34" i="4"/>
  <c r="P33" i="4"/>
  <c r="N33" i="4" s="1"/>
  <c r="O33" i="4"/>
  <c r="P32" i="4"/>
  <c r="N32" i="4" s="1"/>
  <c r="O32" i="4"/>
  <c r="P31" i="4"/>
  <c r="O31" i="4"/>
  <c r="N31" i="4" s="1"/>
  <c r="P30" i="4"/>
  <c r="O30" i="4"/>
  <c r="N30" i="4" s="1"/>
  <c r="P29" i="4"/>
  <c r="O29" i="4"/>
  <c r="N29" i="4" s="1"/>
  <c r="P28" i="4"/>
  <c r="O28" i="4"/>
  <c r="N28" i="4" s="1"/>
  <c r="P27" i="4"/>
  <c r="O27" i="4"/>
  <c r="N27" i="4" s="1"/>
  <c r="P26" i="4"/>
  <c r="O26" i="4"/>
  <c r="N26" i="4" s="1"/>
  <c r="P25" i="4"/>
  <c r="O25" i="4"/>
  <c r="N25" i="4" s="1"/>
  <c r="P24" i="4"/>
  <c r="O24" i="4"/>
  <c r="N24" i="4" s="1"/>
  <c r="P23" i="4"/>
  <c r="O23" i="4"/>
  <c r="N23" i="4" s="1"/>
  <c r="P22" i="4"/>
  <c r="O22" i="4"/>
  <c r="N22" i="4" s="1"/>
  <c r="P21" i="4"/>
  <c r="O21" i="4"/>
  <c r="N21" i="4" s="1"/>
  <c r="P20" i="4"/>
  <c r="O20" i="4"/>
  <c r="N20" i="4" s="1"/>
  <c r="P19" i="4"/>
  <c r="N19" i="4" s="1"/>
  <c r="O19" i="4"/>
  <c r="P18" i="4"/>
  <c r="N18" i="4" s="1"/>
  <c r="O18" i="4"/>
  <c r="P17" i="4"/>
  <c r="N17" i="4" s="1"/>
  <c r="O17" i="4"/>
  <c r="P16" i="4"/>
  <c r="N16" i="4" s="1"/>
  <c r="O16" i="4"/>
  <c r="P15" i="4"/>
  <c r="N15" i="4" s="1"/>
  <c r="O15" i="4"/>
  <c r="P14" i="4"/>
  <c r="N14" i="4" s="1"/>
  <c r="O14" i="4"/>
  <c r="P13" i="4"/>
  <c r="N13" i="4" s="1"/>
  <c r="O13" i="4"/>
  <c r="P12" i="4"/>
  <c r="N12" i="4" s="1"/>
  <c r="O12" i="4"/>
  <c r="P11" i="4"/>
  <c r="O11" i="4"/>
  <c r="N11" i="4" s="1"/>
  <c r="P10" i="4"/>
  <c r="O10" i="4"/>
  <c r="N10" i="4" s="1"/>
  <c r="P9" i="4"/>
  <c r="O9" i="4"/>
  <c r="N9" i="4" s="1"/>
  <c r="P8" i="4"/>
  <c r="O8" i="4"/>
  <c r="N8" i="4" s="1"/>
  <c r="P7" i="4"/>
  <c r="O7" i="4"/>
  <c r="N7" i="4" s="1"/>
  <c r="P6" i="4"/>
  <c r="O6" i="4"/>
  <c r="N6" i="4" s="1"/>
  <c r="P5" i="4"/>
  <c r="O5" i="4"/>
  <c r="N5" i="4" s="1"/>
  <c r="P4" i="4"/>
  <c r="O4" i="4"/>
  <c r="N4" i="4" s="1"/>
  <c r="P3" i="4"/>
  <c r="O3" i="4"/>
  <c r="N3" i="4" s="1"/>
  <c r="P2" i="4"/>
  <c r="O2" i="4"/>
  <c r="N2" i="4" s="1"/>
  <c r="P379" i="3"/>
  <c r="Q379" i="3"/>
  <c r="P380" i="3"/>
  <c r="Q380" i="3"/>
  <c r="P381" i="3"/>
  <c r="Q381" i="3"/>
  <c r="P378" i="3"/>
  <c r="Q378" i="3"/>
  <c r="Q2" i="3"/>
  <c r="Q3" i="3"/>
  <c r="Q4" i="3"/>
  <c r="Q5" i="3"/>
  <c r="O5" i="3" s="1"/>
  <c r="Q6" i="3"/>
  <c r="O6" i="3" s="1"/>
  <c r="Q7" i="3"/>
  <c r="O7" i="3" s="1"/>
  <c r="Q8" i="3"/>
  <c r="Q9" i="3"/>
  <c r="O9" i="3" s="1"/>
  <c r="Q10" i="3"/>
  <c r="Q11" i="3"/>
  <c r="Q12" i="3"/>
  <c r="Q13" i="3"/>
  <c r="Q14" i="3"/>
  <c r="O14" i="3" s="1"/>
  <c r="Q15" i="3"/>
  <c r="O15" i="3" s="1"/>
  <c r="Q16" i="3"/>
  <c r="O16" i="3" s="1"/>
  <c r="Q17" i="3"/>
  <c r="O17" i="3" s="1"/>
  <c r="Q18" i="3"/>
  <c r="O18" i="3" s="1"/>
  <c r="Q19" i="3"/>
  <c r="O19" i="3" s="1"/>
  <c r="Q20" i="3"/>
  <c r="O20" i="3" s="1"/>
  <c r="Q21" i="3"/>
  <c r="O21" i="3" s="1"/>
  <c r="Q22" i="3"/>
  <c r="Q23" i="3"/>
  <c r="Q24" i="3"/>
  <c r="Q25" i="3"/>
  <c r="Q26" i="3"/>
  <c r="O26" i="3" s="1"/>
  <c r="Q27" i="3"/>
  <c r="O27" i="3" s="1"/>
  <c r="Q28" i="3"/>
  <c r="O28" i="3" s="1"/>
  <c r="Q29" i="3"/>
  <c r="Q30" i="3"/>
  <c r="Q31" i="3"/>
  <c r="Q32" i="3"/>
  <c r="Q33" i="3"/>
  <c r="Q34" i="3"/>
  <c r="O34" i="3" s="1"/>
  <c r="Q35" i="3"/>
  <c r="O35" i="3" s="1"/>
  <c r="Q36" i="3"/>
  <c r="O36" i="3" s="1"/>
  <c r="Q37" i="3"/>
  <c r="O37" i="3" s="1"/>
  <c r="Q38" i="3"/>
  <c r="O38" i="3" s="1"/>
  <c r="Q39" i="3"/>
  <c r="O39" i="3" s="1"/>
  <c r="Q40" i="3"/>
  <c r="Q41" i="3"/>
  <c r="Q42" i="3"/>
  <c r="O42" i="3" s="1"/>
  <c r="Q43" i="3"/>
  <c r="O43" i="3" s="1"/>
  <c r="Q44" i="3"/>
  <c r="O44" i="3" s="1"/>
  <c r="Q45" i="3"/>
  <c r="O45" i="3" s="1"/>
  <c r="Q46" i="3"/>
  <c r="O46" i="3" s="1"/>
  <c r="Q47" i="3"/>
  <c r="Q48" i="3"/>
  <c r="Q49" i="3"/>
  <c r="Q50" i="3"/>
  <c r="Q51" i="3"/>
  <c r="O51" i="3" s="1"/>
  <c r="Q52" i="3"/>
  <c r="O52" i="3" s="1"/>
  <c r="Q53" i="3"/>
  <c r="O53" i="3" s="1"/>
  <c r="Q54" i="3"/>
  <c r="O54" i="3" s="1"/>
  <c r="Q55" i="3"/>
  <c r="O55" i="3" s="1"/>
  <c r="Q56" i="3"/>
  <c r="Q57" i="3"/>
  <c r="Q58" i="3"/>
  <c r="Q59" i="3"/>
  <c r="Q60" i="3"/>
  <c r="Q61" i="3"/>
  <c r="O61" i="3" s="1"/>
  <c r="Q62" i="3"/>
  <c r="O62" i="3" s="1"/>
  <c r="Q63" i="3"/>
  <c r="Q64" i="3"/>
  <c r="O64" i="3" s="1"/>
  <c r="Q65" i="3"/>
  <c r="O65" i="3" s="1"/>
  <c r="Q66" i="3"/>
  <c r="O66" i="3" s="1"/>
  <c r="Q67" i="3"/>
  <c r="O67" i="3" s="1"/>
  <c r="Q68" i="3"/>
  <c r="Q69" i="3"/>
  <c r="Q70" i="3"/>
  <c r="Q71" i="3"/>
  <c r="Q72" i="3"/>
  <c r="Q73" i="3"/>
  <c r="Q74" i="3"/>
  <c r="O74" i="3" s="1"/>
  <c r="Q75" i="3"/>
  <c r="O75" i="3" s="1"/>
  <c r="Q76" i="3"/>
  <c r="O76" i="3" s="1"/>
  <c r="Q77" i="3"/>
  <c r="Q78" i="3"/>
  <c r="Q79" i="3"/>
  <c r="Q80" i="3"/>
  <c r="O80" i="3" s="1"/>
  <c r="Q81" i="3"/>
  <c r="O81" i="3" s="1"/>
  <c r="Q82" i="3"/>
  <c r="O82" i="3" s="1"/>
  <c r="Q83" i="3"/>
  <c r="Q84" i="3"/>
  <c r="Q85" i="3"/>
  <c r="O85" i="3" s="1"/>
  <c r="Q86" i="3"/>
  <c r="Q87" i="3"/>
  <c r="Q88" i="3"/>
  <c r="Q89" i="3"/>
  <c r="Q90" i="3"/>
  <c r="Q91" i="3"/>
  <c r="Q92" i="3"/>
  <c r="Q93" i="3"/>
  <c r="Q94" i="3"/>
  <c r="O94" i="3" s="1"/>
  <c r="Q95" i="3"/>
  <c r="O95" i="3" s="1"/>
  <c r="Q96" i="3"/>
  <c r="O96" i="3" s="1"/>
  <c r="Q97" i="3"/>
  <c r="O97" i="3" s="1"/>
  <c r="Q98" i="3"/>
  <c r="O98" i="3" s="1"/>
  <c r="Q99" i="3"/>
  <c r="O99" i="3" s="1"/>
  <c r="Q100" i="3"/>
  <c r="Q101" i="3"/>
  <c r="Q102" i="3"/>
  <c r="O102" i="3" s="1"/>
  <c r="Q103" i="3"/>
  <c r="O103" i="3" s="1"/>
  <c r="Q104" i="3"/>
  <c r="O104" i="3" s="1"/>
  <c r="Q105" i="3"/>
  <c r="Q106" i="3"/>
  <c r="Q107" i="3"/>
  <c r="Q108" i="3"/>
  <c r="O108" i="3" s="1"/>
  <c r="Q109" i="3"/>
  <c r="O109" i="3" s="1"/>
  <c r="Q110" i="3"/>
  <c r="O110" i="3" s="1"/>
  <c r="Q122" i="3"/>
  <c r="Q123" i="3"/>
  <c r="Q124" i="3"/>
  <c r="Q125" i="3"/>
  <c r="Q126" i="3"/>
  <c r="Q127" i="3"/>
  <c r="Q128" i="3"/>
  <c r="Q129" i="3"/>
  <c r="Q130" i="3"/>
  <c r="Q131" i="3"/>
  <c r="O131" i="3" s="1"/>
  <c r="Q132" i="3"/>
  <c r="O132" i="3" s="1"/>
  <c r="Q133" i="3"/>
  <c r="O133" i="3" s="1"/>
  <c r="Q134" i="3"/>
  <c r="O134" i="3" s="1"/>
  <c r="Q135" i="3"/>
  <c r="O135" i="3" s="1"/>
  <c r="Q136" i="3"/>
  <c r="O136" i="3" s="1"/>
  <c r="Q137" i="3"/>
  <c r="O137" i="3" s="1"/>
  <c r="Q138" i="3"/>
  <c r="O138" i="3" s="1"/>
  <c r="Q139" i="3"/>
  <c r="O139" i="3" s="1"/>
  <c r="Q140" i="3"/>
  <c r="O140" i="3" s="1"/>
  <c r="Q141" i="3"/>
  <c r="Q142" i="3"/>
  <c r="Q143" i="3"/>
  <c r="O143" i="3" s="1"/>
  <c r="Q144" i="3"/>
  <c r="O144" i="3" s="1"/>
  <c r="Q145" i="3"/>
  <c r="Q146" i="3"/>
  <c r="O146" i="3" s="1"/>
  <c r="Q147" i="3"/>
  <c r="Q148" i="3"/>
  <c r="Q149" i="3"/>
  <c r="Q150" i="3"/>
  <c r="O150" i="3" s="1"/>
  <c r="Q151" i="3"/>
  <c r="Q152" i="3"/>
  <c r="O152" i="3" s="1"/>
  <c r="Q153" i="3"/>
  <c r="O153" i="3" s="1"/>
  <c r="Q154" i="3"/>
  <c r="O154" i="3" s="1"/>
  <c r="Q155" i="3"/>
  <c r="Q156" i="3"/>
  <c r="Q157" i="3"/>
  <c r="Q158" i="3"/>
  <c r="Q159" i="3"/>
  <c r="Q160" i="3"/>
  <c r="Q161" i="3"/>
  <c r="Q162" i="3"/>
  <c r="O162" i="3" s="1"/>
  <c r="Q163" i="3"/>
  <c r="O163" i="3" s="1"/>
  <c r="Q164" i="3"/>
  <c r="O164" i="3" s="1"/>
  <c r="Q165" i="3"/>
  <c r="O165" i="3" s="1"/>
  <c r="Q166" i="3"/>
  <c r="O166" i="3" s="1"/>
  <c r="Q167" i="3"/>
  <c r="O167" i="3" s="1"/>
  <c r="Q168" i="3"/>
  <c r="O168" i="3" s="1"/>
  <c r="Q169" i="3"/>
  <c r="Q170" i="3"/>
  <c r="Q171" i="3"/>
  <c r="Q172" i="3"/>
  <c r="O172" i="3" s="1"/>
  <c r="Q173" i="3"/>
  <c r="O173" i="3" s="1"/>
  <c r="Q174" i="3"/>
  <c r="O174" i="3" s="1"/>
  <c r="Q175" i="3"/>
  <c r="O175" i="3" s="1"/>
  <c r="Q176" i="3"/>
  <c r="O176" i="3" s="1"/>
  <c r="Q177" i="3"/>
  <c r="Q178" i="3"/>
  <c r="Q179" i="3"/>
  <c r="O179" i="3" s="1"/>
  <c r="Q111" i="3"/>
  <c r="Q112" i="3"/>
  <c r="Q113" i="3"/>
  <c r="Q114" i="3"/>
  <c r="Q115" i="3"/>
  <c r="Q116" i="3"/>
  <c r="O116" i="3" s="1"/>
  <c r="Q117" i="3"/>
  <c r="O117" i="3" s="1"/>
  <c r="Q118" i="3"/>
  <c r="O118" i="3" s="1"/>
  <c r="Q119" i="3"/>
  <c r="O119" i="3" s="1"/>
  <c r="Q120" i="3"/>
  <c r="O120" i="3" s="1"/>
  <c r="Q121" i="3"/>
  <c r="O121" i="3" s="1"/>
  <c r="Q180" i="3"/>
  <c r="Q181" i="3"/>
  <c r="Q182" i="3"/>
  <c r="Q183" i="3"/>
  <c r="Q184" i="3"/>
  <c r="Q185" i="3"/>
  <c r="Q186" i="3"/>
  <c r="Q187" i="3"/>
  <c r="O187" i="3" s="1"/>
  <c r="Q188" i="3"/>
  <c r="O188" i="3" s="1"/>
  <c r="Q189" i="3"/>
  <c r="O189" i="3" s="1"/>
  <c r="Q190" i="3"/>
  <c r="O190" i="3" s="1"/>
  <c r="Q191" i="3"/>
  <c r="Q192" i="3"/>
  <c r="Q193" i="3"/>
  <c r="Q194" i="3"/>
  <c r="Q195" i="3"/>
  <c r="O195" i="3" s="1"/>
  <c r="Q196" i="3"/>
  <c r="Q197" i="3"/>
  <c r="Q198" i="3"/>
  <c r="O198" i="3" s="1"/>
  <c r="Q199" i="3"/>
  <c r="O199" i="3" s="1"/>
  <c r="Q200" i="3"/>
  <c r="O200" i="3" s="1"/>
  <c r="Q201" i="3"/>
  <c r="Q202" i="3"/>
  <c r="O202" i="3" s="1"/>
  <c r="Q203" i="3"/>
  <c r="O203" i="3" s="1"/>
  <c r="Q204" i="3"/>
  <c r="Q205" i="3"/>
  <c r="Q206" i="3"/>
  <c r="Q207" i="3"/>
  <c r="Q208" i="3"/>
  <c r="Q209" i="3"/>
  <c r="O209" i="3" s="1"/>
  <c r="Q210" i="3"/>
  <c r="O210" i="3" s="1"/>
  <c r="Q211" i="3"/>
  <c r="Q212" i="3"/>
  <c r="Q213" i="3"/>
  <c r="Q214" i="3"/>
  <c r="Q215" i="3"/>
  <c r="Q216" i="3"/>
  <c r="Q217" i="3"/>
  <c r="Q332" i="3"/>
  <c r="O332" i="3" s="1"/>
  <c r="Q333" i="3"/>
  <c r="O333" i="3" s="1"/>
  <c r="Q334" i="3"/>
  <c r="O334" i="3" s="1"/>
  <c r="Q335" i="3"/>
  <c r="O335" i="3" s="1"/>
  <c r="Q336" i="3"/>
  <c r="O336" i="3" s="1"/>
  <c r="Q337" i="3"/>
  <c r="O337" i="3" s="1"/>
  <c r="Q338" i="3"/>
  <c r="O338" i="3" s="1"/>
  <c r="Q340" i="3"/>
  <c r="O340" i="3" s="1"/>
  <c r="Q341" i="3"/>
  <c r="O341" i="3" s="1"/>
  <c r="Q342" i="3"/>
  <c r="O342" i="3" s="1"/>
  <c r="Q345" i="3"/>
  <c r="O345" i="3" s="1"/>
  <c r="Q218" i="3"/>
  <c r="Q219" i="3"/>
  <c r="Q220" i="3"/>
  <c r="Q221" i="3"/>
  <c r="Q222" i="3"/>
  <c r="Q223" i="3"/>
  <c r="Q224" i="3"/>
  <c r="Q225" i="3"/>
  <c r="Q226" i="3"/>
  <c r="O226" i="3" s="1"/>
  <c r="Q227" i="3"/>
  <c r="O227" i="3" s="1"/>
  <c r="Q228" i="3"/>
  <c r="O228" i="3" s="1"/>
  <c r="Q229" i="3"/>
  <c r="O229" i="3" s="1"/>
  <c r="Q230" i="3"/>
  <c r="O230" i="3" s="1"/>
  <c r="Q231" i="3"/>
  <c r="O231" i="3" s="1"/>
  <c r="Q232" i="3"/>
  <c r="O232" i="3" s="1"/>
  <c r="Q233" i="3"/>
  <c r="O233" i="3" s="1"/>
  <c r="Q234" i="3"/>
  <c r="Q235" i="3"/>
  <c r="Q236" i="3"/>
  <c r="Q237" i="3"/>
  <c r="O237" i="3" s="1"/>
  <c r="Q238" i="3"/>
  <c r="O238" i="3" s="1"/>
  <c r="Q239" i="3"/>
  <c r="O239" i="3" s="1"/>
  <c r="Q240" i="3"/>
  <c r="O240" i="3" s="1"/>
  <c r="Q241" i="3"/>
  <c r="Q242" i="3"/>
  <c r="Q243" i="3"/>
  <c r="Q244" i="3"/>
  <c r="O244" i="3" s="1"/>
  <c r="Q245" i="3"/>
  <c r="O245" i="3" s="1"/>
  <c r="Q246" i="3"/>
  <c r="Q247" i="3"/>
  <c r="Q248" i="3"/>
  <c r="O248" i="3" s="1"/>
  <c r="Q249" i="3"/>
  <c r="O249" i="3" s="1"/>
  <c r="Q250" i="3"/>
  <c r="Q251" i="3"/>
  <c r="Q252" i="3"/>
  <c r="Q253" i="3"/>
  <c r="Q254" i="3"/>
  <c r="O254" i="3" s="1"/>
  <c r="Q255" i="3"/>
  <c r="O255" i="3" s="1"/>
  <c r="Q256" i="3"/>
  <c r="Q257" i="3"/>
  <c r="Q258" i="3"/>
  <c r="Q259" i="3"/>
  <c r="Q260" i="3"/>
  <c r="Q261" i="3"/>
  <c r="Q262" i="3"/>
  <c r="Q263" i="3"/>
  <c r="O263" i="3" s="1"/>
  <c r="Q264" i="3"/>
  <c r="O264" i="3" s="1"/>
  <c r="Q265" i="3"/>
  <c r="O265" i="3" s="1"/>
  <c r="Q266" i="3"/>
  <c r="Q267" i="3"/>
  <c r="Q268" i="3"/>
  <c r="Q269" i="3"/>
  <c r="Q270" i="3"/>
  <c r="Q271" i="3"/>
  <c r="Q272" i="3"/>
  <c r="Q273" i="3"/>
  <c r="Q274" i="3"/>
  <c r="Q275" i="3"/>
  <c r="Q276" i="3"/>
  <c r="O276" i="3" s="1"/>
  <c r="Q277" i="3"/>
  <c r="O277" i="3" s="1"/>
  <c r="Q278" i="3"/>
  <c r="O278" i="3" s="1"/>
  <c r="Q279" i="3"/>
  <c r="O279" i="3" s="1"/>
  <c r="Q280" i="3"/>
  <c r="O280" i="3" s="1"/>
  <c r="Q281" i="3"/>
  <c r="O281" i="3" s="1"/>
  <c r="Q282" i="3"/>
  <c r="Q283" i="3"/>
  <c r="Q284" i="3"/>
  <c r="Q285" i="3"/>
  <c r="Q286" i="3"/>
  <c r="O286" i="3" s="1"/>
  <c r="Q287" i="3"/>
  <c r="O287" i="3" s="1"/>
  <c r="Q288" i="3"/>
  <c r="O288" i="3" s="1"/>
  <c r="Q289" i="3"/>
  <c r="O289" i="3" s="1"/>
  <c r="Q290" i="3"/>
  <c r="Q291" i="3"/>
  <c r="Q292" i="3"/>
  <c r="Q293" i="3"/>
  <c r="O293" i="3" s="1"/>
  <c r="Q294" i="3"/>
  <c r="O294" i="3" s="1"/>
  <c r="Q295" i="3"/>
  <c r="O295" i="3" s="1"/>
  <c r="Q296" i="3"/>
  <c r="O296" i="3" s="1"/>
  <c r="Q297" i="3"/>
  <c r="O297" i="3" s="1"/>
  <c r="Q298" i="3"/>
  <c r="O298" i="3" s="1"/>
  <c r="Q299" i="3"/>
  <c r="O299" i="3" s="1"/>
  <c r="Q300" i="3"/>
  <c r="O300" i="3" s="1"/>
  <c r="Q301" i="3"/>
  <c r="O301" i="3" s="1"/>
  <c r="Q302" i="3"/>
  <c r="O302" i="3" s="1"/>
  <c r="Q303" i="3"/>
  <c r="Q304" i="3"/>
  <c r="Q305" i="3"/>
  <c r="Q306" i="3"/>
  <c r="Q307" i="3"/>
  <c r="Q308" i="3"/>
  <c r="Q309" i="3"/>
  <c r="Q310" i="3"/>
  <c r="Q311" i="3"/>
  <c r="Q312" i="3"/>
  <c r="O312" i="3" s="1"/>
  <c r="Q313" i="3"/>
  <c r="O313" i="3" s="1"/>
  <c r="Q314" i="3"/>
  <c r="O314" i="3" s="1"/>
  <c r="Q315" i="3"/>
  <c r="O315" i="3" s="1"/>
  <c r="Q316" i="3"/>
  <c r="O316" i="3" s="1"/>
  <c r="Q317" i="3"/>
  <c r="O317" i="3" s="1"/>
  <c r="Q318" i="3"/>
  <c r="O318" i="3" s="1"/>
  <c r="Q319" i="3"/>
  <c r="O319" i="3" s="1"/>
  <c r="Q320" i="3"/>
  <c r="O320" i="3" s="1"/>
  <c r="Q321" i="3"/>
  <c r="Q322" i="3"/>
  <c r="Q323" i="3"/>
  <c r="Q324" i="3"/>
  <c r="Q325" i="3"/>
  <c r="Q326" i="3"/>
  <c r="Q327" i="3"/>
  <c r="Q328" i="3"/>
  <c r="Q329" i="3"/>
  <c r="Q330" i="3"/>
  <c r="Q331" i="3"/>
  <c r="O331" i="3" s="1"/>
  <c r="Q339" i="3"/>
  <c r="O339" i="3" s="1"/>
  <c r="Q343" i="3"/>
  <c r="O343" i="3" s="1"/>
  <c r="Q344" i="3"/>
  <c r="O344" i="3" s="1"/>
  <c r="Q346" i="3"/>
  <c r="Q347" i="3"/>
  <c r="Q348" i="3"/>
  <c r="Q349" i="3"/>
  <c r="Q350" i="3"/>
  <c r="Q351" i="3"/>
  <c r="Q352" i="3"/>
  <c r="Q353" i="3"/>
  <c r="Q354" i="3"/>
  <c r="O354" i="3" s="1"/>
  <c r="Q355" i="3"/>
  <c r="O355" i="3" s="1"/>
  <c r="Q356" i="3"/>
  <c r="O356" i="3" s="1"/>
  <c r="Q357" i="3"/>
  <c r="O357" i="3" s="1"/>
  <c r="Q358" i="3"/>
  <c r="O358" i="3" s="1"/>
  <c r="Q359" i="3"/>
  <c r="O359" i="3" s="1"/>
  <c r="Q360" i="3"/>
  <c r="O360" i="3" s="1"/>
  <c r="Q361" i="3"/>
  <c r="O361" i="3" s="1"/>
  <c r="Q362" i="3"/>
  <c r="O362" i="3" s="1"/>
  <c r="Q363" i="3"/>
  <c r="O363" i="3" s="1"/>
  <c r="Q364" i="3"/>
  <c r="O364" i="3" s="1"/>
  <c r="Q365" i="3"/>
  <c r="O365" i="3" s="1"/>
  <c r="Q366" i="3"/>
  <c r="Q367" i="3"/>
  <c r="Q368" i="3"/>
  <c r="Q369" i="3"/>
  <c r="Q370" i="3"/>
  <c r="Q371" i="3"/>
  <c r="O371" i="3" s="1"/>
  <c r="Q372" i="3"/>
  <c r="O372" i="3" s="1"/>
  <c r="Q373" i="3"/>
  <c r="O373" i="3" s="1"/>
  <c r="Q374" i="3"/>
  <c r="O374" i="3" s="1"/>
  <c r="Q375" i="3"/>
  <c r="Q376" i="3"/>
  <c r="Q377" i="3"/>
  <c r="P2" i="3"/>
  <c r="O2" i="3" s="1"/>
  <c r="P3" i="3"/>
  <c r="O3" i="3" s="1"/>
  <c r="P4" i="3"/>
  <c r="O4" i="3" s="1"/>
  <c r="P5" i="3"/>
  <c r="P6" i="3"/>
  <c r="P7" i="3"/>
  <c r="P8" i="3"/>
  <c r="O8" i="3" s="1"/>
  <c r="P9" i="3"/>
  <c r="P10" i="3"/>
  <c r="O10" i="3" s="1"/>
  <c r="P11" i="3"/>
  <c r="O11" i="3" s="1"/>
  <c r="P12" i="3"/>
  <c r="O12" i="3" s="1"/>
  <c r="P13" i="3"/>
  <c r="O13" i="3" s="1"/>
  <c r="P14" i="3"/>
  <c r="P15" i="3"/>
  <c r="P16" i="3"/>
  <c r="P17" i="3"/>
  <c r="P18" i="3"/>
  <c r="P19" i="3"/>
  <c r="P20" i="3"/>
  <c r="P21" i="3"/>
  <c r="P22" i="3"/>
  <c r="O22" i="3" s="1"/>
  <c r="P23" i="3"/>
  <c r="O23" i="3" s="1"/>
  <c r="P24" i="3"/>
  <c r="O24" i="3" s="1"/>
  <c r="P25" i="3"/>
  <c r="O25" i="3" s="1"/>
  <c r="P26" i="3"/>
  <c r="P27" i="3"/>
  <c r="P28" i="3"/>
  <c r="P29" i="3"/>
  <c r="O29" i="3" s="1"/>
  <c r="P30" i="3"/>
  <c r="O30" i="3" s="1"/>
  <c r="P31" i="3"/>
  <c r="O31" i="3" s="1"/>
  <c r="P32" i="3"/>
  <c r="O32" i="3" s="1"/>
  <c r="P33" i="3"/>
  <c r="O33" i="3" s="1"/>
  <c r="P34" i="3"/>
  <c r="P35" i="3"/>
  <c r="P36" i="3"/>
  <c r="P37" i="3"/>
  <c r="P38" i="3"/>
  <c r="P39" i="3"/>
  <c r="P40" i="3"/>
  <c r="O40" i="3" s="1"/>
  <c r="P41" i="3"/>
  <c r="O41" i="3" s="1"/>
  <c r="P42" i="3"/>
  <c r="P43" i="3"/>
  <c r="P44" i="3"/>
  <c r="P45" i="3"/>
  <c r="P46" i="3"/>
  <c r="P47" i="3"/>
  <c r="O47" i="3" s="1"/>
  <c r="P48" i="3"/>
  <c r="O48" i="3" s="1"/>
  <c r="P49" i="3"/>
  <c r="O49" i="3" s="1"/>
  <c r="P50" i="3"/>
  <c r="O50" i="3" s="1"/>
  <c r="P51" i="3"/>
  <c r="P52" i="3"/>
  <c r="P53" i="3"/>
  <c r="P54" i="3"/>
  <c r="P55" i="3"/>
  <c r="P56" i="3"/>
  <c r="O56" i="3" s="1"/>
  <c r="P57" i="3"/>
  <c r="O57" i="3" s="1"/>
  <c r="P58" i="3"/>
  <c r="O58" i="3" s="1"/>
  <c r="P59" i="3"/>
  <c r="O59" i="3" s="1"/>
  <c r="P60" i="3"/>
  <c r="O60" i="3" s="1"/>
  <c r="P61" i="3"/>
  <c r="P62" i="3"/>
  <c r="P63" i="3"/>
  <c r="O63" i="3" s="1"/>
  <c r="P64" i="3"/>
  <c r="P65" i="3"/>
  <c r="P66" i="3"/>
  <c r="P67" i="3"/>
  <c r="P68" i="3"/>
  <c r="O68" i="3" s="1"/>
  <c r="P69" i="3"/>
  <c r="O69" i="3" s="1"/>
  <c r="P70" i="3"/>
  <c r="O70" i="3" s="1"/>
  <c r="P71" i="3"/>
  <c r="O71" i="3" s="1"/>
  <c r="P72" i="3"/>
  <c r="O72" i="3" s="1"/>
  <c r="P73" i="3"/>
  <c r="O73" i="3" s="1"/>
  <c r="P74" i="3"/>
  <c r="P75" i="3"/>
  <c r="P76" i="3"/>
  <c r="P77" i="3"/>
  <c r="O77" i="3" s="1"/>
  <c r="P78" i="3"/>
  <c r="O78" i="3" s="1"/>
  <c r="P79" i="3"/>
  <c r="O79" i="3" s="1"/>
  <c r="P80" i="3"/>
  <c r="P81" i="3"/>
  <c r="P82" i="3"/>
  <c r="P83" i="3"/>
  <c r="O83" i="3" s="1"/>
  <c r="P84" i="3"/>
  <c r="O84" i="3" s="1"/>
  <c r="P85" i="3"/>
  <c r="P86" i="3"/>
  <c r="O86" i="3" s="1"/>
  <c r="P87" i="3"/>
  <c r="O87" i="3" s="1"/>
  <c r="P88" i="3"/>
  <c r="O88" i="3" s="1"/>
  <c r="P89" i="3"/>
  <c r="O89" i="3" s="1"/>
  <c r="P90" i="3"/>
  <c r="O90" i="3" s="1"/>
  <c r="P91" i="3"/>
  <c r="O91" i="3" s="1"/>
  <c r="P92" i="3"/>
  <c r="O92" i="3" s="1"/>
  <c r="P93" i="3"/>
  <c r="O93" i="3" s="1"/>
  <c r="P94" i="3"/>
  <c r="P95" i="3"/>
  <c r="P96" i="3"/>
  <c r="P97" i="3"/>
  <c r="P98" i="3"/>
  <c r="P99" i="3"/>
  <c r="P100" i="3"/>
  <c r="O100" i="3" s="1"/>
  <c r="P101" i="3"/>
  <c r="O101" i="3" s="1"/>
  <c r="P102" i="3"/>
  <c r="P103" i="3"/>
  <c r="P104" i="3"/>
  <c r="P105" i="3"/>
  <c r="O105" i="3" s="1"/>
  <c r="P106" i="3"/>
  <c r="O106" i="3" s="1"/>
  <c r="P107" i="3"/>
  <c r="O107" i="3" s="1"/>
  <c r="P108" i="3"/>
  <c r="P109" i="3"/>
  <c r="P110" i="3"/>
  <c r="P122" i="3"/>
  <c r="O122" i="3" s="1"/>
  <c r="P123" i="3"/>
  <c r="O123" i="3" s="1"/>
  <c r="P124" i="3"/>
  <c r="O124" i="3" s="1"/>
  <c r="P125" i="3"/>
  <c r="O125" i="3" s="1"/>
  <c r="P126" i="3"/>
  <c r="O126" i="3" s="1"/>
  <c r="P127" i="3"/>
  <c r="O127" i="3" s="1"/>
  <c r="P128" i="3"/>
  <c r="O128" i="3" s="1"/>
  <c r="P129" i="3"/>
  <c r="O129" i="3" s="1"/>
  <c r="P130" i="3"/>
  <c r="O130" i="3" s="1"/>
  <c r="P131" i="3"/>
  <c r="P132" i="3"/>
  <c r="P133" i="3"/>
  <c r="P134" i="3"/>
  <c r="P135" i="3"/>
  <c r="P136" i="3"/>
  <c r="P137" i="3"/>
  <c r="P138" i="3"/>
  <c r="P139" i="3"/>
  <c r="P140" i="3"/>
  <c r="P141" i="3"/>
  <c r="O141" i="3" s="1"/>
  <c r="P142" i="3"/>
  <c r="O142" i="3" s="1"/>
  <c r="P143" i="3"/>
  <c r="P144" i="3"/>
  <c r="P145" i="3"/>
  <c r="O145" i="3" s="1"/>
  <c r="P146" i="3"/>
  <c r="P147" i="3"/>
  <c r="O147" i="3" s="1"/>
  <c r="P148" i="3"/>
  <c r="O148" i="3" s="1"/>
  <c r="P149" i="3"/>
  <c r="O149" i="3" s="1"/>
  <c r="P150" i="3"/>
  <c r="P151" i="3"/>
  <c r="O151" i="3" s="1"/>
  <c r="P152" i="3"/>
  <c r="P153" i="3"/>
  <c r="P154" i="3"/>
  <c r="P155" i="3"/>
  <c r="O155" i="3" s="1"/>
  <c r="P156" i="3"/>
  <c r="O156" i="3" s="1"/>
  <c r="P157" i="3"/>
  <c r="O157" i="3" s="1"/>
  <c r="P158" i="3"/>
  <c r="O158" i="3" s="1"/>
  <c r="P159" i="3"/>
  <c r="O159" i="3" s="1"/>
  <c r="P160" i="3"/>
  <c r="O160" i="3" s="1"/>
  <c r="P161" i="3"/>
  <c r="O161" i="3" s="1"/>
  <c r="P162" i="3"/>
  <c r="P163" i="3"/>
  <c r="P164" i="3"/>
  <c r="P165" i="3"/>
  <c r="P166" i="3"/>
  <c r="P167" i="3"/>
  <c r="P168" i="3"/>
  <c r="P169" i="3"/>
  <c r="O169" i="3" s="1"/>
  <c r="P170" i="3"/>
  <c r="O170" i="3" s="1"/>
  <c r="P171" i="3"/>
  <c r="O171" i="3" s="1"/>
  <c r="P172" i="3"/>
  <c r="P173" i="3"/>
  <c r="P174" i="3"/>
  <c r="P175" i="3"/>
  <c r="P176" i="3"/>
  <c r="P177" i="3"/>
  <c r="O177" i="3" s="1"/>
  <c r="P178" i="3"/>
  <c r="O178" i="3" s="1"/>
  <c r="P179" i="3"/>
  <c r="P111" i="3"/>
  <c r="O111" i="3" s="1"/>
  <c r="P112" i="3"/>
  <c r="O112" i="3" s="1"/>
  <c r="P113" i="3"/>
  <c r="O113" i="3" s="1"/>
  <c r="P114" i="3"/>
  <c r="O114" i="3" s="1"/>
  <c r="P115" i="3"/>
  <c r="O115" i="3" s="1"/>
  <c r="P116" i="3"/>
  <c r="P117" i="3"/>
  <c r="P118" i="3"/>
  <c r="P119" i="3"/>
  <c r="P120" i="3"/>
  <c r="P121" i="3"/>
  <c r="P180" i="3"/>
  <c r="O180" i="3" s="1"/>
  <c r="P181" i="3"/>
  <c r="O181" i="3" s="1"/>
  <c r="P182" i="3"/>
  <c r="O182" i="3" s="1"/>
  <c r="P183" i="3"/>
  <c r="O183" i="3" s="1"/>
  <c r="P184" i="3"/>
  <c r="O184" i="3" s="1"/>
  <c r="P185" i="3"/>
  <c r="O185" i="3" s="1"/>
  <c r="P186" i="3"/>
  <c r="O186" i="3" s="1"/>
  <c r="P187" i="3"/>
  <c r="P188" i="3"/>
  <c r="P189" i="3"/>
  <c r="P190" i="3"/>
  <c r="P191" i="3"/>
  <c r="O191" i="3" s="1"/>
  <c r="P192" i="3"/>
  <c r="O192" i="3" s="1"/>
  <c r="P193" i="3"/>
  <c r="O193" i="3" s="1"/>
  <c r="P194" i="3"/>
  <c r="O194" i="3" s="1"/>
  <c r="P195" i="3"/>
  <c r="P196" i="3"/>
  <c r="O196" i="3" s="1"/>
  <c r="P197" i="3"/>
  <c r="O197" i="3" s="1"/>
  <c r="P198" i="3"/>
  <c r="P199" i="3"/>
  <c r="P200" i="3"/>
  <c r="P201" i="3"/>
  <c r="O201" i="3" s="1"/>
  <c r="P202" i="3"/>
  <c r="P203" i="3"/>
  <c r="P204" i="3"/>
  <c r="O204" i="3" s="1"/>
  <c r="P205" i="3"/>
  <c r="O205" i="3" s="1"/>
  <c r="P206" i="3"/>
  <c r="O206" i="3" s="1"/>
  <c r="P207" i="3"/>
  <c r="O207" i="3" s="1"/>
  <c r="P208" i="3"/>
  <c r="O208" i="3" s="1"/>
  <c r="P209" i="3"/>
  <c r="P210" i="3"/>
  <c r="P211" i="3"/>
  <c r="O211" i="3" s="1"/>
  <c r="P212" i="3"/>
  <c r="O212" i="3" s="1"/>
  <c r="P213" i="3"/>
  <c r="O213" i="3" s="1"/>
  <c r="P214" i="3"/>
  <c r="O214" i="3" s="1"/>
  <c r="P215" i="3"/>
  <c r="O215" i="3" s="1"/>
  <c r="P216" i="3"/>
  <c r="O216" i="3" s="1"/>
  <c r="P217" i="3"/>
  <c r="O217" i="3" s="1"/>
  <c r="P332" i="3"/>
  <c r="P333" i="3"/>
  <c r="P334" i="3"/>
  <c r="P335" i="3"/>
  <c r="P336" i="3"/>
  <c r="P337" i="3"/>
  <c r="P338" i="3"/>
  <c r="P340" i="3"/>
  <c r="P341" i="3"/>
  <c r="P342" i="3"/>
  <c r="P345" i="3"/>
  <c r="P218" i="3"/>
  <c r="O218" i="3" s="1"/>
  <c r="P219" i="3"/>
  <c r="O219" i="3" s="1"/>
  <c r="P220" i="3"/>
  <c r="O220" i="3" s="1"/>
  <c r="P221" i="3"/>
  <c r="O221" i="3" s="1"/>
  <c r="P222" i="3"/>
  <c r="O222" i="3" s="1"/>
  <c r="P223" i="3"/>
  <c r="O223" i="3" s="1"/>
  <c r="P224" i="3"/>
  <c r="O224" i="3" s="1"/>
  <c r="P225" i="3"/>
  <c r="O225" i="3" s="1"/>
  <c r="P226" i="3"/>
  <c r="P227" i="3"/>
  <c r="P228" i="3"/>
  <c r="P229" i="3"/>
  <c r="P230" i="3"/>
  <c r="P231" i="3"/>
  <c r="P232" i="3"/>
  <c r="P233" i="3"/>
  <c r="P234" i="3"/>
  <c r="O234" i="3" s="1"/>
  <c r="P235" i="3"/>
  <c r="O235" i="3" s="1"/>
  <c r="P236" i="3"/>
  <c r="O236" i="3" s="1"/>
  <c r="P237" i="3"/>
  <c r="P238" i="3"/>
  <c r="P239" i="3"/>
  <c r="P240" i="3"/>
  <c r="P241" i="3"/>
  <c r="O241" i="3" s="1"/>
  <c r="P242" i="3"/>
  <c r="O242" i="3" s="1"/>
  <c r="P243" i="3"/>
  <c r="O243" i="3" s="1"/>
  <c r="P244" i="3"/>
  <c r="P245" i="3"/>
  <c r="P246" i="3"/>
  <c r="O246" i="3" s="1"/>
  <c r="P247" i="3"/>
  <c r="O247" i="3" s="1"/>
  <c r="P248" i="3"/>
  <c r="P249" i="3"/>
  <c r="P250" i="3"/>
  <c r="O250" i="3" s="1"/>
  <c r="P251" i="3"/>
  <c r="O251" i="3" s="1"/>
  <c r="P252" i="3"/>
  <c r="O252" i="3" s="1"/>
  <c r="P253" i="3"/>
  <c r="O253" i="3" s="1"/>
  <c r="P254" i="3"/>
  <c r="P255" i="3"/>
  <c r="P256" i="3"/>
  <c r="O256" i="3" s="1"/>
  <c r="P257" i="3"/>
  <c r="O257" i="3" s="1"/>
  <c r="P258" i="3"/>
  <c r="O258" i="3" s="1"/>
  <c r="P259" i="3"/>
  <c r="O259" i="3" s="1"/>
  <c r="P260" i="3"/>
  <c r="O260" i="3" s="1"/>
  <c r="P261" i="3"/>
  <c r="O261" i="3" s="1"/>
  <c r="P262" i="3"/>
  <c r="O262" i="3" s="1"/>
  <c r="P263" i="3"/>
  <c r="P264" i="3"/>
  <c r="P265" i="3"/>
  <c r="P266" i="3"/>
  <c r="O266" i="3" s="1"/>
  <c r="P267" i="3"/>
  <c r="O267" i="3" s="1"/>
  <c r="P268" i="3"/>
  <c r="O268" i="3" s="1"/>
  <c r="P269" i="3"/>
  <c r="O269" i="3" s="1"/>
  <c r="P270" i="3"/>
  <c r="O270" i="3" s="1"/>
  <c r="P271" i="3"/>
  <c r="O271" i="3" s="1"/>
  <c r="P272" i="3"/>
  <c r="O272" i="3" s="1"/>
  <c r="P273" i="3"/>
  <c r="O273" i="3" s="1"/>
  <c r="P274" i="3"/>
  <c r="O274" i="3" s="1"/>
  <c r="P275" i="3"/>
  <c r="O275" i="3" s="1"/>
  <c r="P276" i="3"/>
  <c r="P277" i="3"/>
  <c r="P278" i="3"/>
  <c r="P279" i="3"/>
  <c r="P280" i="3"/>
  <c r="P281" i="3"/>
  <c r="P282" i="3"/>
  <c r="O282" i="3" s="1"/>
  <c r="P283" i="3"/>
  <c r="O283" i="3" s="1"/>
  <c r="P284" i="3"/>
  <c r="O284" i="3" s="1"/>
  <c r="P285" i="3"/>
  <c r="O285" i="3" s="1"/>
  <c r="P286" i="3"/>
  <c r="P287" i="3"/>
  <c r="P288" i="3"/>
  <c r="P289" i="3"/>
  <c r="P290" i="3"/>
  <c r="O290" i="3" s="1"/>
  <c r="P291" i="3"/>
  <c r="O291" i="3" s="1"/>
  <c r="P292" i="3"/>
  <c r="O292" i="3" s="1"/>
  <c r="P293" i="3"/>
  <c r="P294" i="3"/>
  <c r="P295" i="3"/>
  <c r="P296" i="3"/>
  <c r="P297" i="3"/>
  <c r="P298" i="3"/>
  <c r="P299" i="3"/>
  <c r="P300" i="3"/>
  <c r="P301" i="3"/>
  <c r="P302" i="3"/>
  <c r="P303" i="3"/>
  <c r="O303" i="3" s="1"/>
  <c r="P304" i="3"/>
  <c r="O304" i="3" s="1"/>
  <c r="P305" i="3"/>
  <c r="O305" i="3" s="1"/>
  <c r="P306" i="3"/>
  <c r="O306" i="3" s="1"/>
  <c r="P307" i="3"/>
  <c r="O307" i="3" s="1"/>
  <c r="P308" i="3"/>
  <c r="O308" i="3" s="1"/>
  <c r="P309" i="3"/>
  <c r="O309" i="3" s="1"/>
  <c r="P310" i="3"/>
  <c r="O310" i="3" s="1"/>
  <c r="P311" i="3"/>
  <c r="O311" i="3" s="1"/>
  <c r="P312" i="3"/>
  <c r="P313" i="3"/>
  <c r="P314" i="3"/>
  <c r="P315" i="3"/>
  <c r="P316" i="3"/>
  <c r="P317" i="3"/>
  <c r="P318" i="3"/>
  <c r="P319" i="3"/>
  <c r="P320" i="3"/>
  <c r="P321" i="3"/>
  <c r="O321" i="3" s="1"/>
  <c r="P322" i="3"/>
  <c r="O322" i="3" s="1"/>
  <c r="P323" i="3"/>
  <c r="O323" i="3" s="1"/>
  <c r="P324" i="3"/>
  <c r="O324" i="3" s="1"/>
  <c r="P325" i="3"/>
  <c r="O325" i="3" s="1"/>
  <c r="P326" i="3"/>
  <c r="O326" i="3" s="1"/>
  <c r="P327" i="3"/>
  <c r="O327" i="3" s="1"/>
  <c r="P328" i="3"/>
  <c r="O328" i="3" s="1"/>
  <c r="P329" i="3"/>
  <c r="O329" i="3" s="1"/>
  <c r="P330" i="3"/>
  <c r="O330" i="3" s="1"/>
  <c r="P331" i="3"/>
  <c r="P339" i="3"/>
  <c r="P343" i="3"/>
  <c r="P344" i="3"/>
  <c r="P346" i="3"/>
  <c r="O346" i="3" s="1"/>
  <c r="P347" i="3"/>
  <c r="O347" i="3" s="1"/>
  <c r="P348" i="3"/>
  <c r="O348" i="3" s="1"/>
  <c r="P349" i="3"/>
  <c r="O349" i="3" s="1"/>
  <c r="P350" i="3"/>
  <c r="O350" i="3" s="1"/>
  <c r="P351" i="3"/>
  <c r="O351" i="3" s="1"/>
  <c r="P352" i="3"/>
  <c r="O352" i="3" s="1"/>
  <c r="P353" i="3"/>
  <c r="O353" i="3" s="1"/>
  <c r="P354" i="3"/>
  <c r="P355" i="3"/>
  <c r="P356" i="3"/>
  <c r="P357" i="3"/>
  <c r="P358" i="3"/>
  <c r="P359" i="3"/>
  <c r="P360" i="3"/>
  <c r="P361" i="3"/>
  <c r="P362" i="3"/>
  <c r="P363" i="3"/>
  <c r="P364" i="3"/>
  <c r="P365" i="3"/>
  <c r="P366" i="3"/>
  <c r="O366" i="3" s="1"/>
  <c r="P367" i="3"/>
  <c r="O367" i="3" s="1"/>
  <c r="P368" i="3"/>
  <c r="O368" i="3" s="1"/>
  <c r="P369" i="3"/>
  <c r="O369" i="3" s="1"/>
  <c r="P370" i="3"/>
  <c r="O370" i="3" s="1"/>
  <c r="P371" i="3"/>
  <c r="P372" i="3"/>
  <c r="P373" i="3"/>
  <c r="P374" i="3"/>
  <c r="P375" i="3"/>
  <c r="O375" i="3" s="1"/>
  <c r="P376" i="3"/>
  <c r="O376" i="3" s="1"/>
  <c r="P377" i="3"/>
  <c r="O377" i="3" s="1"/>
</calcChain>
</file>

<file path=xl/sharedStrings.xml><?xml version="1.0" encoding="utf-8"?>
<sst xmlns="http://schemas.openxmlformats.org/spreadsheetml/2006/main" count="5993" uniqueCount="1925">
  <si>
    <t>Pillar</t>
  </si>
  <si>
    <t>Code</t>
  </si>
  <si>
    <t>Name</t>
  </si>
  <si>
    <t>Description</t>
  </si>
  <si>
    <t>DesignWeight</t>
  </si>
  <si>
    <t>DesignQuestion</t>
  </si>
  <si>
    <t>OperationalWeight</t>
  </si>
  <si>
    <t>OperationalQuestion</t>
  </si>
  <si>
    <t>DesignChoice1</t>
  </si>
  <si>
    <t>DesignChoice2</t>
  </si>
  <si>
    <t>DesignChoice3</t>
  </si>
  <si>
    <t>DesignChoice4</t>
  </si>
  <si>
    <t>DesignChoice5</t>
  </si>
  <si>
    <t>OperationalChoice1</t>
  </si>
  <si>
    <t>OperationalChoice2</t>
  </si>
  <si>
    <t>OperationalChoice3</t>
  </si>
  <si>
    <t>OperationalChoice4</t>
  </si>
  <si>
    <t>OperationalChoice5</t>
  </si>
  <si>
    <t>Security</t>
  </si>
  <si>
    <t>S.AC</t>
  </si>
  <si>
    <t>Access Control (AC) Methods</t>
  </si>
  <si>
    <t>AC methods are substantially absent.</t>
  </si>
  <si>
    <t>AC methods are present, however with limited configurability and capabilities.</t>
  </si>
  <si>
    <t>AC methods are present, standard configurability and the ability to detect and correct threat events.</t>
  </si>
  <si>
    <t>AC methods are present, fully configurable, and the ability to deter, prevent, detect and correct threat events.</t>
  </si>
  <si>
    <t>AC methods are not deployed.</t>
  </si>
  <si>
    <t>Only a subset of AC methods have been deployed.</t>
  </si>
  <si>
    <t>The entire suite of AC methods have been deployed, however with inadequate performance considering organisation's requirements.</t>
  </si>
  <si>
    <t>The entire suite of AC methods have been deployed, and performance is adequate considering organisation's requirements.</t>
  </si>
  <si>
    <t>S.SAA</t>
  </si>
  <si>
    <t>Security Assessment and Auditing (SAA)</t>
  </si>
  <si>
    <t>No plans of actions are defined; presence of high-impact vulnerabilities; No AC log auditing and/or No AC/AAA policies.</t>
  </si>
  <si>
    <t>Actions and milestones are defined; presence of medium-impact vulnerabilities; No AC log auditing; AC/AAA policies with no expiration dates.</t>
  </si>
  <si>
    <t>Actions and milestones are defined; presence of low-impact vulnerabilities;AC log auditing; AC/AAA policies with limited configurability.</t>
  </si>
  <si>
    <t>An information security management system is provisioned; presence of low-impact vulnerabilities; AC log auditing; AC/AAA policies clearly defined and configurable.</t>
  </si>
  <si>
    <t>Residual threat and vulnerability have not been mitigated; AC log is not working or missing; No AAA controls/permissions/auditing have been deployed.</t>
  </si>
  <si>
    <t>Residual threat and vulnerability have been reduced; AC log contains denied/granted access requests; AAA controls/permissions/auditing have been not completely deployed (missing monitoring/coverage).</t>
  </si>
  <si>
    <t>Residual threat and vulnerability is negligible; AC log continuously monitor denied/granted/3rd parties access requests; AAA controls/permissions/auditing have been deployed organisation-wide.</t>
  </si>
  <si>
    <t>S.AAA</t>
  </si>
  <si>
    <t>Authentication-Authorisation-Accounting (AAA)</t>
  </si>
  <si>
    <t>An ISMS has not been provisioned, and no type of policy enforcement or segregation of duties.</t>
  </si>
  <si>
    <t>ISMS has been provisioned; policy enforcement is provided using standard protocols; no segregation of duties.</t>
  </si>
  <si>
    <t>ISMS has been provisioned; policy enforcement fully configurable; no segregation of duties.</t>
  </si>
  <si>
    <t>ISMS has been provisioned; policy enforcement fully configurable; support for segregation of duties.</t>
  </si>
  <si>
    <t>An ISMS is not established; missing monitoring of controls efficacy; no auditing is performed.</t>
  </si>
  <si>
    <t>An ISMS is established; monitoring of controls efficacy is performed; no auditing is performed.</t>
  </si>
  <si>
    <t>An ISMS is established; monitoring of controls efficacy is performed; auditing is performed cross-organisation.</t>
  </si>
  <si>
    <t>S.SSO</t>
  </si>
  <si>
    <t>SSO, MFA</t>
  </si>
  <si>
    <t>SSO, MFA and IWA are not available.</t>
  </si>
  <si>
    <t>SSO and IWA are available, without support for MFA.</t>
  </si>
  <si>
    <t>SSO and IWA are available, with support for MFA.</t>
  </si>
  <si>
    <t>MFA is not deployed.</t>
  </si>
  <si>
    <t>MFA is deployed, with privacy preserving policies.</t>
  </si>
  <si>
    <t>MFA is deployed, with security and privacy preserving policies.</t>
  </si>
  <si>
    <t>S.IGI</t>
  </si>
  <si>
    <t>Identity Governance and Intelligence</t>
  </si>
  <si>
    <t>IGI does not allow integration with other systems</t>
  </si>
  <si>
    <t>IGI provides connectors for compliance</t>
  </si>
  <si>
    <t>IGI provides connectors for auditing</t>
  </si>
  <si>
    <t>IGI provides connectors for compliance and auditing</t>
  </si>
  <si>
    <t>Connectors not deployed</t>
  </si>
  <si>
    <t>Connectors deployed without periodic review</t>
  </si>
  <si>
    <t>Connectors deployed with periodic review</t>
  </si>
  <si>
    <t>S.ELS</t>
  </si>
  <si>
    <t>Evidence of Layered-Security</t>
  </si>
  <si>
    <t>Multi-vendor and multi-layer security solutions are not considered.</t>
  </si>
  <si>
    <t>Provision for multi-vendor and multi-layer security solutions.</t>
  </si>
  <si>
    <t>Multi-vendor and multi-layer security solutions are not deployed.</t>
  </si>
  <si>
    <t>Multi-vendor and multi-layer security solutions are deployed.</t>
  </si>
  <si>
    <t>Multi-vendor and multi-layer security solutions are deployed and effective.</t>
  </si>
  <si>
    <t>S.DD</t>
  </si>
  <si>
    <t>Defence-in-depth</t>
  </si>
  <si>
    <t>No provision for Incident Response procedures, physical security aspects, or escalation procedures.</t>
  </si>
  <si>
    <t>Provision for Incident Response procedures, physical security aspects, and escalation procedures.</t>
  </si>
  <si>
    <t>Incident Response plan and procedures are not tested.</t>
  </si>
  <si>
    <t>Incident Response plan and procedures are tested, covering small part of the critical cyber resources.</t>
  </si>
  <si>
    <t>Incident Response plan and procedures are tested, covering major part of the critical cyber resources.</t>
  </si>
  <si>
    <t>S.PEP</t>
  </si>
  <si>
    <t>Personal Identifiable Information (PII) and Sensitive PII (SPII)</t>
  </si>
  <si>
    <t>Officially, Personally Identifiable Information (PII) is any information that can be used directly or indirectly to identify an individual, such as a name, email address, Social Security Number, or Internet Protocol (IP) address. Sensitive personally identifiable information (SPII) is defined as any PII that, if lost, stolen, or disclosed without authorization, could cause significant harm to an individual.</t>
  </si>
  <si>
    <t>No provision for PIA/DPIA, DLP or PET technologies.</t>
  </si>
  <si>
    <t>Provision for PIA/DPIA, however, DLP/PET technologies are not considered.</t>
  </si>
  <si>
    <t>Provision for PIA/DPIA and DLP/PET technologies.</t>
  </si>
  <si>
    <t>No PIA/DPIA executed.</t>
  </si>
  <si>
    <t>PIA/DPIA executed.</t>
  </si>
  <si>
    <t>PIA/DPIA executed, as well as DLP and PET technologies.</t>
  </si>
  <si>
    <t>S.RC</t>
  </si>
  <si>
    <t>Regulatory Compliance (DID assurance)</t>
  </si>
  <si>
    <t>The system does not allow any auditing</t>
  </si>
  <si>
    <t>The system supports internal audits only</t>
  </si>
  <si>
    <t>The system supports internal/external audits</t>
  </si>
  <si>
    <t>No conformance with any regulatory framework or standard.</t>
  </si>
  <si>
    <t>S.CP</t>
  </si>
  <si>
    <t>Cryptographic protection</t>
  </si>
  <si>
    <t>Encryption and key management are not covered by policies.</t>
  </si>
  <si>
    <t>Encryption and key management are covered by policies and versionated.</t>
  </si>
  <si>
    <t>Encryption and key management are not reviewed or updated.</t>
  </si>
  <si>
    <t>Encryption and key management are reviewed and updated, but they are not covering the whole system.</t>
  </si>
  <si>
    <t>Encryption and key management are reviewed and updated, and they are covering the major part of system.</t>
  </si>
  <si>
    <t>S.MLP</t>
  </si>
  <si>
    <t>Maturity level of security policies in place</t>
  </si>
  <si>
    <t>The maturity level of a company's security policy management is determined by the amount of analysis, automation, and process that can involve security administrators, network operations, compliances, application owners, and management.</t>
  </si>
  <si>
    <t>None or limited provision for information system inventory, asset registration, or maturity assessment in software design engineering</t>
  </si>
  <si>
    <t>Provision fro ISMS/IDMS, information system inventory and asset registration</t>
  </si>
  <si>
    <t>Provision for ISMS/IDMS, information system inventory, asset registration and maturity assessment in software design engineering</t>
  </si>
  <si>
    <t>None or limited engineering maturity assessment</t>
  </si>
  <si>
    <t>Security function verification</t>
  </si>
  <si>
    <t>Software &amp; firmware integrity</t>
  </si>
  <si>
    <t>Firmware integrity and input validation</t>
  </si>
  <si>
    <t>Full software maturity support</t>
  </si>
  <si>
    <t>S.FAM</t>
  </si>
  <si>
    <t>SSO or federated access Mngt support</t>
  </si>
  <si>
    <t>No segregation of duties (SoD) were considered.</t>
  </si>
  <si>
    <t>Segregation of duties (SoD) is provisioned.</t>
  </si>
  <si>
    <t>Segregation of duties (SoD) is considered, as well as entitlement catalogue</t>
  </si>
  <si>
    <t>S.VM</t>
  </si>
  <si>
    <t>Vulnerability Management</t>
  </si>
  <si>
    <t>No vulnerability or patch management processes are considered.</t>
  </si>
  <si>
    <t>Vulnerability management and scoring is provisioned, however, without checklists and testing procedures.</t>
  </si>
  <si>
    <t>Vulnerability management and scoring is provisioned, with corresponding checklists and testing procedures.</t>
  </si>
  <si>
    <t>Vulnerability and patch are not deployed or not measured.</t>
  </si>
  <si>
    <t>Vulnerability and patch management is deployed, however, part of the system is still subject to critical issues.</t>
  </si>
  <si>
    <t>Vulnerability and patch management is deployed, covering the entire system.</t>
  </si>
  <si>
    <t>S.RR</t>
  </si>
  <si>
    <t>Risk Response</t>
  </si>
  <si>
    <t>No asset valorization and no risk assessment is performed.</t>
  </si>
  <si>
    <t xml:space="preserve">Asset valorization is performed but no risk assessment is performed. </t>
  </si>
  <si>
    <t>Asset valorization nd risk assessment are performed.</t>
  </si>
  <si>
    <t>No asset valorization and no risk assessment are reviewed.</t>
  </si>
  <si>
    <t>Asset valorization is reviewed but no risk assessment is reviewed.</t>
  </si>
  <si>
    <t xml:space="preserve">Asset valorization and risk assessment are reviewed. </t>
  </si>
  <si>
    <t>S.SC</t>
  </si>
  <si>
    <t>Systems &amp; Communications Protection</t>
  </si>
  <si>
    <t>The systems and communications protection policy establishes the rules required to properly establish network segmentation and boundary protection throughout the organisation, as well as the rules required to implement cryptography.  In addition, this policy establishes rules regarding acceptable communication channels and mechanisms to ensure that their authenticity is maintained.</t>
  </si>
  <si>
    <t>No provision for communication, protection and control policies.</t>
  </si>
  <si>
    <t>Provision for communication and protection policies.</t>
  </si>
  <si>
    <t>Provision for communication and protection policies, and directives for boundary protection</t>
  </si>
  <si>
    <t>Communication, protection or control policies have not been applied.</t>
  </si>
  <si>
    <t>Communication and protection policies have been applied, without network segmentation.</t>
  </si>
  <si>
    <t>Communication and protection policies have been applied, with network segmentation.</t>
  </si>
  <si>
    <t>Privacy</t>
  </si>
  <si>
    <t>P.CDM</t>
  </si>
  <si>
    <t>Collection and Data minimisation</t>
  </si>
  <si>
    <t>According to the "data minimization" principle, a data controller should only gather personal data that is directly relevant to and required for the accomplishment of a given goal. Additionally, they should only keep the data for as long as is required to accomplish that goal.</t>
  </si>
  <si>
    <t>Purpose or rational for the data collection is not clear</t>
  </si>
  <si>
    <t xml:space="preserve">Purpose and rational for the data collection are clear </t>
  </si>
  <si>
    <t>Minimal data collection is conducted to achieve the purpose and rationale</t>
  </si>
  <si>
    <t>Data quality and provenance are not validated</t>
  </si>
  <si>
    <t>Quality and provenance are validated for most of data</t>
  </si>
  <si>
    <t>Quality and provenance are validated for all data</t>
  </si>
  <si>
    <t>P.UC</t>
  </si>
  <si>
    <t>User Consent for attributes' collection, processing, re-use and release</t>
  </si>
  <si>
    <t xml:space="preserve">User consent is the permission granted by users to a website or organization to proceed with their data collection. </t>
  </si>
  <si>
    <t>User consent is not considered</t>
  </si>
  <si>
    <t>User consent is considered but data processing is unclear</t>
  </si>
  <si>
    <t>User consent on data and processing has been obtained via DPIA</t>
  </si>
  <si>
    <t>User consent has not been obtained</t>
  </si>
  <si>
    <t>User consent is periodically assessment</t>
  </si>
  <si>
    <t>User consent is compliant with RIPA/DRIPA</t>
  </si>
  <si>
    <t>P.LAR</t>
  </si>
  <si>
    <t>Limited attribute retention</t>
  </si>
  <si>
    <t>No provision for data archiving or retention protocols</t>
  </si>
  <si>
    <t>Provison for data archiving or retention protocols</t>
  </si>
  <si>
    <t>No compliance with European Data Protection Directive 95/46/EC</t>
  </si>
  <si>
    <t>Compliance with European Data Protection Directive 95/46/EC</t>
  </si>
  <si>
    <t>P.RIP</t>
  </si>
  <si>
    <t>Remote Identity Proofing and Non-Face-to-face Onboarding</t>
  </si>
  <si>
    <t>No provision for Combined Remote identity proofing methods, or other forms of identity confirmation.</t>
  </si>
  <si>
    <t>Availabilit of Combined Remote identity proofing methods and forms of identity confirmation.</t>
  </si>
  <si>
    <t>Only plain identity proofing is deployed.</t>
  </si>
  <si>
    <t>Baseline assessment of the validity of identity proofs, with randomization of the identity proofing process.</t>
  </si>
  <si>
    <t>P.UL</t>
  </si>
  <si>
    <t>Use Limitation</t>
  </si>
  <si>
    <t>No DUL is consideredDUL is considered</t>
  </si>
  <si>
    <t>DUL is considered</t>
  </si>
  <si>
    <t>DUL is considered, also covering data processing</t>
  </si>
  <si>
    <t xml:space="preserve"> DUL not considers changes in purposes</t>
  </si>
  <si>
    <t>DUL is obtained for changes in purposes, only if compatible with the original</t>
  </si>
  <si>
    <t>DUL is obtained for all changes in purposes</t>
  </si>
  <si>
    <t>P.IDA</t>
  </si>
  <si>
    <t>ID attributes collected fit for scope and purpose</t>
  </si>
  <si>
    <t xml:space="preserve">ID cannot be revocated, updated, or renewed </t>
  </si>
  <si>
    <t>ID can be revocated</t>
  </si>
  <si>
    <t>ID can be revocated and updated</t>
  </si>
  <si>
    <t>No Attribute-based encryption, no PIM, no inter-directory provisioning, no data mapping, no GDPR conformance</t>
  </si>
  <si>
    <t>Attribute-based encryption applied, as well as Privileged Identity Management (PIM) services, are deployed.</t>
  </si>
  <si>
    <t>Attribute-based encryption applied, Privileged Identity Management (PIM) services, in conformance with GDPR.</t>
  </si>
  <si>
    <t>P.TIP</t>
  </si>
  <si>
    <t>Troubleshooting identity proofing</t>
  </si>
  <si>
    <t>No provision for user profile sanitisation processes.</t>
  </si>
  <si>
    <t>Provision for user profile sanitisation processes, identity graphs and an in-build record management system.</t>
  </si>
  <si>
    <t>Log data correlation not implemented.</t>
  </si>
  <si>
    <t>Log data correlation implemented.</t>
  </si>
  <si>
    <t>P.PIA</t>
  </si>
  <si>
    <t>Privacy Impact Assessment (PIA)</t>
  </si>
  <si>
    <t>No PIA/DPIA is considered</t>
  </si>
  <si>
    <t>DPIA considered from the design stage</t>
  </si>
  <si>
    <t>DPIA considering all stakeholder categories</t>
  </si>
  <si>
    <t>Complete DPIA with risk register, guidance document and screening checklist</t>
  </si>
  <si>
    <t>PIA/DPIA outcomes are not communicated to partecipants</t>
  </si>
  <si>
    <t>PIA/DPIA outcomes are visible, and periodically updated</t>
  </si>
  <si>
    <t>P.PRMP</t>
  </si>
  <si>
    <t>Privacy Risk Mitigation Plans</t>
  </si>
  <si>
    <t>No privacy controls, and no privacy risk criteria provisioned.</t>
  </si>
  <si>
    <t>Privacy controls are provisioned, but no privacy risk criteria.</t>
  </si>
  <si>
    <t>Privacy controls are provisioned, as well as privacy risk criteria.</t>
  </si>
  <si>
    <t>Privacy risk mitigation accountability not established.</t>
  </si>
  <si>
    <t>Privacy risk mitigation accountability enstablished.</t>
  </si>
  <si>
    <t>ICO consulting procedures for residual high risk(s), and 3d party privacy risk assessment conducted.</t>
  </si>
  <si>
    <t>P.WDPP</t>
  </si>
  <si>
    <t>Well defined privacy models and policies</t>
  </si>
  <si>
    <t>No PRF is considered</t>
  </si>
  <si>
    <t>PRF is considered with clear vision and mission statement</t>
  </si>
  <si>
    <t>PRF is aligned with ISO27001 and NIST SP800-53</t>
  </si>
  <si>
    <t>No PRF is deployed</t>
  </si>
  <si>
    <t>PRF deployed with interest assessment</t>
  </si>
  <si>
    <t>PRF deployed with interest and data breach readiness statements</t>
  </si>
  <si>
    <t>PRF deployed with interest, data breach readiness and data transfer statements</t>
  </si>
  <si>
    <t>PRF deployed with interest, data breach readiness, data transfer and privacy threshold statements</t>
  </si>
  <si>
    <t>P.SU</t>
  </si>
  <si>
    <t>Secondary use service</t>
  </si>
  <si>
    <t>SUS is a secure data warehouse that maintains identity data according to (inter)national standards and uses complicated derivations to assist policy and secondary analysis.</t>
  </si>
  <si>
    <t>No SUS is considered</t>
  </si>
  <si>
    <t>SUS is considered</t>
  </si>
  <si>
    <t>SUS is considered, together with control and flow policies</t>
  </si>
  <si>
    <t>No flow or policies control/enforcements</t>
  </si>
  <si>
    <t>Full flow control and policy enforcements</t>
  </si>
  <si>
    <t>P.PS</t>
  </si>
  <si>
    <t>Privacy Standard(s)</t>
  </si>
  <si>
    <t>Conformance to recognised privacy standards like ISO 27701, GDPR, ISO/IEC 27550, etc.</t>
  </si>
  <si>
    <t>No Provision for a PIM  as part of the DID System</t>
  </si>
  <si>
    <t>Provision for a PIM  as part of the DID System</t>
  </si>
  <si>
    <t>No conformance with any of the standards.</t>
  </si>
  <si>
    <t>Conformance with ISO 27701</t>
  </si>
  <si>
    <t>Conformance with ISO GDPR</t>
  </si>
  <si>
    <t>Robustness</t>
  </si>
  <si>
    <t>RO.EO</t>
  </si>
  <si>
    <t>Expected outcomes from unexpected inputs</t>
  </si>
  <si>
    <t>No Provision for managing improper input validation</t>
  </si>
  <si>
    <t>Provision for managing improper input validation</t>
  </si>
  <si>
    <t>No Improper neutralisation or input validation framework</t>
  </si>
  <si>
    <t>Neutralisation and input validation frameworks are deployed</t>
  </si>
  <si>
    <t>RO.PD</t>
  </si>
  <si>
    <t>In time provisioning and de-provisioning processes</t>
  </si>
  <si>
    <t xml:space="preserve">In time provisioning and de-provisioning processes
Provisioning and deprovisioning involves creating, updating, and deleting user identities across numerous applications and systems. </t>
  </si>
  <si>
    <t>No plans for (de)provisioning</t>
  </si>
  <si>
    <t>Enterprise-class (de)provisioning is considered</t>
  </si>
  <si>
    <t>(De)Provisioning processes with data correlation/aggregation</t>
  </si>
  <si>
    <t>Not capable of switching to an alternative version of a process or service.</t>
  </si>
  <si>
    <t>Possibility to switch to an alternative version of a process or service, with standard migration tools.</t>
  </si>
  <si>
    <t>Possibility to switch to an alternative version of a process or service, with standard migration and monitoring tools.</t>
  </si>
  <si>
    <t>RO.TPV</t>
  </si>
  <si>
    <t>Tolerate process variability in operating and environmental conditions</t>
  </si>
  <si>
    <t>No provision for performance baseline, or storage monitoring system</t>
  </si>
  <si>
    <t>Provision for performance baseline</t>
  </si>
  <si>
    <t>Provision for performance baseline and storage monitoring system</t>
  </si>
  <si>
    <t>Missing indicators of actual system performance.</t>
  </si>
  <si>
    <t>Basic indicators of actual system performance</t>
  </si>
  <si>
    <t>Indicators of actual system performance, including storage and I/O metrics.</t>
  </si>
  <si>
    <t>RO.EMR</t>
  </si>
  <si>
    <t>Evidence of maintainability Requirements</t>
  </si>
  <si>
    <t>No evidence of maintainability requirements.</t>
  </si>
  <si>
    <t>Maintainability requirements are defined.</t>
  </si>
  <si>
    <t>No tracking of entitlements, or maintainability demonstration(s) are in place.</t>
  </si>
  <si>
    <t>Manual tracking of entitlements is in place.</t>
  </si>
  <si>
    <t>Tracking of entitlements and maintainability demonstration(s) are in place.</t>
  </si>
  <si>
    <t>Ethics</t>
  </si>
  <si>
    <t>E.DPP</t>
  </si>
  <si>
    <t>Data and process provenance</t>
  </si>
  <si>
    <t>Missing data-scoping document, data provenance is not described, data quality and handling rules are not provisioned.</t>
  </si>
  <si>
    <t>Data-scoping document is available with a description of the data provenance, however, data quality and handling rules are not provisioned.</t>
  </si>
  <si>
    <t>Data-scoping document is available with a description of the data provenance, data quality and handling rules are available.</t>
  </si>
  <si>
    <t>No verification of the collected data is performed.</t>
  </si>
  <si>
    <t>Periodic verification that the collected data reside in the declared scope is performed.</t>
  </si>
  <si>
    <t>Periodic verification of data-scoping is performed, as well as the mantainment of provenance records.</t>
  </si>
  <si>
    <t>Data-scoping, data provenance and data quality evaluation processes are in plac</t>
  </si>
  <si>
    <t>E.E</t>
  </si>
  <si>
    <t>Evidence of user empowerment to monitor use and potential misuse</t>
  </si>
  <si>
    <t>Users has not possibility to monitor their own data.</t>
  </si>
  <si>
    <t>Users can track legitimate use of their data.</t>
  </si>
  <si>
    <t>Users has full control over their data.</t>
  </si>
  <si>
    <t>E.OP</t>
  </si>
  <si>
    <t>"Openness" of systems and algorithms managing the DIMS</t>
  </si>
  <si>
    <t>Algorithms and systems used in the DIMS are bespoke, or proprietary.</t>
  </si>
  <si>
    <t>Algorithms and systems used in the DIMS are standard and widely recognised.</t>
  </si>
  <si>
    <t>No verification of user comprehension of applied policies.</t>
  </si>
  <si>
    <t>User comprehension of applied policies has been verified.</t>
  </si>
  <si>
    <t>E.AU</t>
  </si>
  <si>
    <t>Audit-trail on how the Identity was used</t>
  </si>
  <si>
    <t>An audit trail (also known as an audit log) is a security-relevant chronological record, set of records, and/or destination and source of records that provides documentary evidence of the sequence of activities that have impacted a particular operation, method, event, or equipment at any given time.</t>
  </si>
  <si>
    <t>Log-sources and logging policies are not documented.</t>
  </si>
  <si>
    <t>Log-sources are identified, as well as logging-policies.</t>
  </si>
  <si>
    <t>Log is neither rotated, nor transferred to a secure log management infrastructure.</t>
  </si>
  <si>
    <t>Log is rotated, but not transferred to a secure log management infrastructure.</t>
  </si>
  <si>
    <t>Log is rotated and transferred to a secure log management infrastructure.</t>
  </si>
  <si>
    <t>E.DEC</t>
  </si>
  <si>
    <t>Decisions are made in an appropriate manner based on users' consent</t>
  </si>
  <si>
    <t>No Data Protection Impact Assessment (DPIA) has been developed</t>
  </si>
  <si>
    <t>A Data Protection Impact Assessment (DPIA) has been developed</t>
  </si>
  <si>
    <t>A Data Protection Impact Assessment (DPIA) has been developed, and customers awareness of automated decision-making.</t>
  </si>
  <si>
    <t>Decisions do not follow GDPR guidelines.</t>
  </si>
  <si>
    <t>The system satisfies Article 29 Guidelines and the limitation provided by Article 22 of the GDPR</t>
  </si>
  <si>
    <t>Resiliency</t>
  </si>
  <si>
    <t>RES.IFP</t>
  </si>
  <si>
    <t>EIDS Internet face protection</t>
  </si>
  <si>
    <t>No provision for patches management processes.</t>
  </si>
  <si>
    <t>Patches are not managed in a rigorous manner.</t>
  </si>
  <si>
    <t>RES.SPE</t>
  </si>
  <si>
    <t>Internal EIDS security processes enforced</t>
  </si>
  <si>
    <t>No security process has been planned.</t>
  </si>
  <si>
    <t>Security process with actions and milestones has been planned.</t>
  </si>
  <si>
    <t>Complete security process has been designed, including consideration about architecture and third-party security.</t>
  </si>
  <si>
    <t>Security process are not enforced or verified.</t>
  </si>
  <si>
    <t>Security process are enforced and verified, according to defined SLAs.</t>
  </si>
  <si>
    <t>RES.BD</t>
  </si>
  <si>
    <t>Back up and Disaster Recovery Plans</t>
  </si>
  <si>
    <t>No plans for backup and disaster recovery.</t>
  </si>
  <si>
    <t>Provision for BCR/DR Plan(s) and Business Impact Assessment (BIA)</t>
  </si>
  <si>
    <t>Provision for alternate storage site, system backup and alternative security and communication protocols</t>
  </si>
  <si>
    <t>Plans are missing or not tested.</t>
  </si>
  <si>
    <t>Plans are tested but without clear thresholds.</t>
  </si>
  <si>
    <t>Plans are tested, with clear objectives, covering all critical systems and data.</t>
  </si>
  <si>
    <t>RES.CR</t>
  </si>
  <si>
    <t>Cyber resilience strategy in place</t>
  </si>
  <si>
    <t>No cyber resilience strategy in place.</t>
  </si>
  <si>
    <t>Cyber resilience strategy in place, without considering stakeholders’ priorities and adversaries’ TTPs.</t>
  </si>
  <si>
    <t>Complete cyber resilience strategy in place, considering stakeholders’ priorities and adversaries’ TTPs.</t>
  </si>
  <si>
    <t>Recovering time not within risk threshold or not evaluated.</t>
  </si>
  <si>
    <t>Recovering time within risk threshold.</t>
  </si>
  <si>
    <t>RES.BPDC</t>
  </si>
  <si>
    <t>Demonstrate balance between preventive and detective controls</t>
  </si>
  <si>
    <t>No provision for assets inventory, service access monitoring, or SoD rules</t>
  </si>
  <si>
    <t>Provision for assets inventory, service access monitoring and SoD rules</t>
  </si>
  <si>
    <t>No monitoring of preventive and detective controls, or SoD rules</t>
  </si>
  <si>
    <t>Monitoring of preventive and detective controls, and SoD rules</t>
  </si>
  <si>
    <t>RES.RS</t>
  </si>
  <si>
    <t>Reaction to Security incidents against the EIDS</t>
  </si>
  <si>
    <t>No provision for incident response controls and IR Plans.</t>
  </si>
  <si>
    <t>Provision for incident response controls and IR Plans.</t>
  </si>
  <si>
    <t>Incident controls, policies and monitoring not deployed.</t>
  </si>
  <si>
    <t>Incident controls and policies are deployed, but not monitored or tested.</t>
  </si>
  <si>
    <t>Incident controls, policies and monitoring are deployed and tested.</t>
  </si>
  <si>
    <t>RES.IDR</t>
  </si>
  <si>
    <t>ID recovery</t>
  </si>
  <si>
    <t>No policies in place to recover lost or forgotten ID/passwords</t>
  </si>
  <si>
    <t>Policies in place to recover lost or forgotten ID/passwords</t>
  </si>
  <si>
    <t>No password enforcement rules are deployed.</t>
  </si>
  <si>
    <t>Password enforcement rules are deployed.</t>
  </si>
  <si>
    <t>Reliability</t>
  </si>
  <si>
    <t>REL.SUS</t>
  </si>
  <si>
    <t xml:space="preserve">Streamlined user contact points and processes </t>
  </si>
  <si>
    <t>No provision for Customer Due diligence (CDD) obligations, policies and guidelines.</t>
  </si>
  <si>
    <t>Provision for Customer Due diligence (CDD) policies and guidelines.</t>
  </si>
  <si>
    <t>No Customer Due diligence (CDD) obligations imposed.</t>
  </si>
  <si>
    <t>RBA47 present to using DID for citizen identification, verification &amp; authentication.</t>
  </si>
  <si>
    <t>REL.AL</t>
  </si>
  <si>
    <t xml:space="preserve">EIDS sufficient Assurance Levels against Fraud risks </t>
  </si>
  <si>
    <t>REL.GA</t>
  </si>
  <si>
    <t xml:space="preserve">Government approved audits </t>
  </si>
  <si>
    <t>REL.EAS</t>
  </si>
  <si>
    <t xml:space="preserve">Evidence of assurance assessment </t>
  </si>
  <si>
    <t>No provision for quality assurance program for audits.</t>
  </si>
  <si>
    <t>Provision for quality assurance program for internal audits.</t>
  </si>
  <si>
    <t>Provision for quality assurance program for internal, external and automated audits.</t>
  </si>
  <si>
    <t>REL.HUT</t>
  </si>
  <si>
    <t xml:space="preserve">Handling unexpected termination and unexpected actions </t>
  </si>
  <si>
    <t>No provision for error-handling, monitoring and exceptions logging.</t>
  </si>
  <si>
    <t>Provision for error-handling, monitoring and exceptions logging.</t>
  </si>
  <si>
    <t>No error-handling mechanisms deployed.</t>
  </si>
  <si>
    <t>Error-handling mechanisms deployed.</t>
  </si>
  <si>
    <t>Mechanism Code</t>
  </si>
  <si>
    <t>Phase</t>
  </si>
  <si>
    <t>Type</t>
  </si>
  <si>
    <t>Links/Standards</t>
  </si>
  <si>
    <t>Weight</t>
  </si>
  <si>
    <t>Choice1</t>
  </si>
  <si>
    <t>Choice2</t>
  </si>
  <si>
    <t>Choice3</t>
  </si>
  <si>
    <t>Choice4</t>
  </si>
  <si>
    <t>Choice5</t>
  </si>
  <si>
    <t>Ok</t>
  </si>
  <si>
    <t>NoDesignChoices</t>
  </si>
  <si>
    <t>NoOperationalChoices</t>
  </si>
  <si>
    <t>Design</t>
  </si>
  <si>
    <t>E.AU.D2</t>
  </si>
  <si>
    <t>Boolean</t>
  </si>
  <si>
    <t xml:space="preserve">Organisation-wide and cross-organisation logging and monitoring policies to ensure consistency of protocols </t>
  </si>
  <si>
    <t>E.AU.D3</t>
  </si>
  <si>
    <t xml:space="preserve">Employment of real-time monitoring </t>
  </si>
  <si>
    <t>E.AU.D4</t>
  </si>
  <si>
    <t>The audit trail covers the entire ID lifecycle  </t>
  </si>
  <si>
    <t>Operational</t>
  </si>
  <si>
    <t>E.AU.O1</t>
  </si>
  <si>
    <t>Percentage</t>
  </si>
  <si>
    <t>How often the log is rotated</t>
  </si>
  <si>
    <t>100% – every 60 mins or less (or 1mb)
66% – every 24 hours or less (or 5mb)
33% – every 1 week or less (or 25mb)
0% - never</t>
  </si>
  <si>
    <t>E.AU.O2</t>
  </si>
  <si>
    <t xml:space="preserve">How often does the system transfer log-data to a secure log management infrastructure? </t>
  </si>
  <si>
    <t>100%– less than 5 mins
66% – less than 1 hour
33% – less than 1 day 
0 - never</t>
  </si>
  <si>
    <t>E.AU.O4</t>
  </si>
  <si>
    <t xml:space="preserve">Log is transferred and stored in an encrypted format </t>
  </si>
  <si>
    <t>E.DEC.D1</t>
  </si>
  <si>
    <t xml:space="preserve">A  Data Protection Impact Assessment (DPIA) has been developed   </t>
  </si>
  <si>
    <t>E.DEC.O1</t>
  </si>
  <si>
    <t>E.DPP.D1</t>
  </si>
  <si>
    <t>Creation of a data-scoping document  </t>
  </si>
  <si>
    <t>The scoping-document explicates the context, the needs, the vision and the outcome of any data-related process.</t>
  </si>
  <si>
    <t>E.DPP.D2</t>
  </si>
  <si>
    <t>Description  of Prospective and Data-Structure provenance  </t>
  </si>
  <si>
    <t>The Prospective and Data-Structure provenance represents the abstract workflow used to generate data, as well as the structure of the latter.</t>
  </si>
  <si>
    <t>E.DPP.D3</t>
  </si>
  <si>
    <t>Design of procedures to assess data-quality  </t>
  </si>
  <si>
    <t>Data quality consist of completeness, conformity, consistency, accuracy, duplicates avoidance and integrity.</t>
  </si>
  <si>
    <t>E.DPP.D4</t>
  </si>
  <si>
    <t>Provision  for data handling rules  </t>
  </si>
  <si>
    <t>The data-handling rules must relate data sensitivity (low, guarded, elevated, high, severe) to security zone (low, medium, high) and to the required type of transport/support.</t>
  </si>
  <si>
    <t>E.DPP.O1</t>
  </si>
  <si>
    <t xml:space="preserve">Periodic verification that the collected data reside in the declared scope </t>
  </si>
  <si>
    <t>E.DPP.O2</t>
  </si>
  <si>
    <t xml:space="preserve">For each entity, a single provenance record (or summary) is kept, in a tamper proof way </t>
  </si>
  <si>
    <t>E.DPP.O3</t>
  </si>
  <si>
    <t>Maintenance of Retrospective and Process provenance  </t>
  </si>
  <si>
    <t>E.DPP.O4</t>
  </si>
  <si>
    <t xml:space="preserve">Periodic evaluation of data quality </t>
  </si>
  <si>
    <t>E.DPP.O5</t>
  </si>
  <si>
    <t xml:space="preserve">Deletion routines/procedures are deployed and they are executed correctly </t>
  </si>
  <si>
    <t>E.DPP.O6</t>
  </si>
  <si>
    <t xml:space="preserve">Creation, deployment and continuous update of a register with data processing tools </t>
  </si>
  <si>
    <t>E.E.O1</t>
  </si>
  <si>
    <t xml:space="preserve">The user can track and monitor legitimate data usage and possible misuses </t>
  </si>
  <si>
    <t>E.E.O2</t>
  </si>
  <si>
    <t xml:space="preserve">The user can track and monitor granted and unallowed accesses </t>
  </si>
  <si>
    <t>E.OP.D2</t>
  </si>
  <si>
    <t xml:space="preserve">Creation of a data-scoping document </t>
  </si>
  <si>
    <t>E.OP.D3</t>
  </si>
  <si>
    <t xml:space="preserve">Visibility and justifications for system parameters </t>
  </si>
  <si>
    <t>P.CDM.D1</t>
  </si>
  <si>
    <t>Data is adequate and relevant (the purpose and rational are clear)</t>
  </si>
  <si>
    <t xml:space="preserve">Data relevance indicates the level of consistency between the content of data and the purpose of the EIDS. </t>
  </si>
  <si>
    <t>P.CDM.D2</t>
  </si>
  <si>
    <t xml:space="preserve">Data is minimised (boundaries are clearly stated)  </t>
  </si>
  <si>
    <t>P.CDM.O1</t>
  </si>
  <si>
    <t xml:space="preserve">Pseudo-anonymisation of personal data </t>
  </si>
  <si>
    <t>Pseudonymization is a data management and de-identification process that substitutes one or more synthetic identifiers, or pseudonyms, for personally identifiable information fields inside a data record.</t>
  </si>
  <si>
    <t>P.CDM.O2</t>
  </si>
  <si>
    <t xml:space="preserve">Deployment of recommendation algorithms  </t>
  </si>
  <si>
    <t>Data quality is a set of abilities to fulfil EIDS goals. Traits include correctness, completeness, consistency, validity, uniqueness, and timeliness.</t>
  </si>
  <si>
    <t>P.CDM.O4</t>
  </si>
  <si>
    <t>Timely validation of the provenance of critical and system control data</t>
  </si>
  <si>
    <t>The data lineage or provenance includes the data origin, what happens to it, and where it goes over time.</t>
  </si>
  <si>
    <t>P.IDA.D1</t>
  </si>
  <si>
    <t>Provision for removing duplicate and false ID records / attributes</t>
  </si>
  <si>
    <t>Valid ID data in the database.</t>
  </si>
  <si>
    <t>P.IDA.D2</t>
  </si>
  <si>
    <t>Provision for ID revocation</t>
  </si>
  <si>
    <t>P.IDA.D3</t>
  </si>
  <si>
    <t>Provision for updating and re-proofing identity attributes that change over time</t>
  </si>
  <si>
    <t>P.IDA.D4</t>
  </si>
  <si>
    <t>Provision for detecting insufficient distribution of revocation lists to distributed services  </t>
  </si>
  <si>
    <t>P.IDA.D5</t>
  </si>
  <si>
    <t>Controlled and consistent ID attribute data ingest processes defined</t>
  </si>
  <si>
    <t>P.IDA.O1</t>
  </si>
  <si>
    <t>Ratio of valid data to erroneous data in the database</t>
  </si>
  <si>
    <t>%</t>
  </si>
  <si>
    <t>P.IDA.O2</t>
  </si>
  <si>
    <t>Attribute-based encryption applied</t>
  </si>
  <si>
    <t>A form of public-key encryption called attribute-based encryption depends on attributes to determine both the ciphertext and the user's secret key (e.g. the country in which they live, or the kind of subscription they have). In such a system, a ciphertext can only be decrypted if the user key's set of attributes coincides with those of the ciphertext.</t>
  </si>
  <si>
    <t>P.IDA.O3</t>
  </si>
  <si>
    <t>Privileged Identity Management (PIM) services deployed</t>
  </si>
  <si>
    <t>Privileged Identity Management (PIM) is a service that enables the management, the control, and monitoring of the access to important resources in the organization.</t>
  </si>
  <si>
    <t>P.IDA.O4</t>
  </si>
  <si>
    <t>Inter-directory provisioning</t>
  </si>
  <si>
    <t>Inter-directory provisioning is provisioning an identity between two different directory services systems, that is a shared information infrastructure, that is used for locating, managing, administering, and organizing items and network resources.</t>
  </si>
  <si>
    <t>P.IDA.O5</t>
  </si>
  <si>
    <t>All data mapped to corresponding metadata</t>
  </si>
  <si>
    <t>P.IDA.O6</t>
  </si>
  <si>
    <t>Conformance with GDPR</t>
  </si>
  <si>
    <t>P.LAR.D1</t>
  </si>
  <si>
    <t xml:space="preserve">Established protocols for data archiving </t>
  </si>
  <si>
    <t>Data archiving is the process of moving data that is no longer actively used to a separate storage device for long-term retention.</t>
  </si>
  <si>
    <t>P.LAR.D2</t>
  </si>
  <si>
    <t xml:space="preserve">Provision for compliance with data retention directive(s) </t>
  </si>
  <si>
    <t>Data retention defines the policies of persistent data and records management for meeting legal and business data archival requirements.</t>
  </si>
  <si>
    <t>P.LAR.O1</t>
  </si>
  <si>
    <t>User retention rate</t>
  </si>
  <si>
    <t>The percentage of existing users who remain as users after a given period</t>
  </si>
  <si>
    <t>P.LAR.O2</t>
  </si>
  <si>
    <t>User churn rate</t>
  </si>
  <si>
    <t>The percentage of users one acquires and loses soon thereafter</t>
  </si>
  <si>
    <t>P.LAR.O4</t>
  </si>
  <si>
    <t>Repeat user rate</t>
  </si>
  <si>
    <t>The percentage of users who have made at least two transactions during a certain time period</t>
  </si>
  <si>
    <t>P.LAR.O5</t>
  </si>
  <si>
    <t>User participation rate</t>
  </si>
  <si>
    <t>The percentage of total number of users who are enrolled in a particular EIDMS program</t>
  </si>
  <si>
    <t>P.LAR.O7</t>
  </si>
  <si>
    <t xml:space="preserve">Compliance with European Data Protection Directive 95/46/EC </t>
  </si>
  <si>
    <t>https://en.wikipedia.org/wiki/Data_Protection_Directive</t>
  </si>
  <si>
    <t>P.PIA.D1</t>
  </si>
  <si>
    <t>Provision for a DPIA policy and review processes</t>
  </si>
  <si>
    <t>You can identify and reduce a project's data protection risks by doing a data protection impact assessment (DPIA). For processing that poses a significant risk to people, a DPIA is required. This contains a few particular categories of processing.</t>
  </si>
  <si>
    <t>https://ico.org.uk/for-organisations/guide-to-data-protection/guide-to-the-general-data-protection-regulation-gdpr/accountability-and-governance/data-protection-impact-assessments/</t>
  </si>
  <si>
    <t>P.PIA.D4</t>
  </si>
  <si>
    <t>Privacy risk register present</t>
  </si>
  <si>
    <t>A privacy risk register is a solution that allows you to compile, record, monitor, and manage all of your data protection, information security, and privacy concerns in one location.</t>
  </si>
  <si>
    <t>P.PIA.D5</t>
  </si>
  <si>
    <t>Applicability of the guidance document</t>
  </si>
  <si>
    <t>P.PIA.D6</t>
  </si>
  <si>
    <t xml:space="preserve">Commencement of PIA at the design stage </t>
  </si>
  <si>
    <t>P.PIA.O2</t>
  </si>
  <si>
    <t>Privacy risk register periodically updated</t>
  </si>
  <si>
    <t>P.PIA.O3</t>
  </si>
  <si>
    <t>Evidence of progress in the implementation / deployment of privacy controls</t>
  </si>
  <si>
    <t>P.PIA.O4</t>
  </si>
  <si>
    <t>Track progress when reducing privacy risks with flexible in-depth reporting</t>
  </si>
  <si>
    <t>P.PIA.O5</t>
  </si>
  <si>
    <t>Privacy risk mitigation accountability established</t>
  </si>
  <si>
    <t>P.PIA.O6</t>
  </si>
  <si>
    <t>Use of an automation engine to kick off additional assessments when triggered</t>
  </si>
  <si>
    <t>P.PRMP.D2</t>
  </si>
  <si>
    <t>Register of intended processing activities</t>
  </si>
  <si>
    <t>P.PRMP.D3</t>
  </si>
  <si>
    <t>Provision for technical &amp; operational privacy controls</t>
  </si>
  <si>
    <t>P.PRMP.D4</t>
  </si>
  <si>
    <t>Privacy risk evaluation criteria established</t>
  </si>
  <si>
    <t>P.PRMP.D5</t>
  </si>
  <si>
    <t>Privacy risk Impact criteria established</t>
  </si>
  <si>
    <t>P.PRMP.D6</t>
  </si>
  <si>
    <t>Privacy Risk acceptance criteria established</t>
  </si>
  <si>
    <t>P.PRMP.O1</t>
  </si>
  <si>
    <t>P.PRMP.O5</t>
  </si>
  <si>
    <t>Vendor 3rd party privacy risk assessment conducted</t>
  </si>
  <si>
    <t>P.PS.D1</t>
  </si>
  <si>
    <t>P.PS.O1</t>
  </si>
  <si>
    <t>https://www.iso.org/standard/71670.html</t>
  </si>
  <si>
    <t>P.PS.O2</t>
  </si>
  <si>
    <t>https://gdpr-info.eu</t>
  </si>
  <si>
    <t>P.PS.O4</t>
  </si>
  <si>
    <t>Conformance with ISO/IEC 27550</t>
  </si>
  <si>
    <t>https://www.iso.org/standard/72024.html</t>
  </si>
  <si>
    <t>P.PS.O5</t>
  </si>
  <si>
    <t>Conformance with ISO 29101:2013</t>
  </si>
  <si>
    <t>https://www.iso.org/standard/45124.html</t>
  </si>
  <si>
    <t>P.RIP.D1</t>
  </si>
  <si>
    <t xml:space="preserve">Provision for Combined Remote identity proofing methods </t>
  </si>
  <si>
    <t>P.RIP.D2</t>
  </si>
  <si>
    <t xml:space="preserve">Provision for non-predictable registration officers’ pool  </t>
  </si>
  <si>
    <t>P.RIP.D3</t>
  </si>
  <si>
    <t xml:space="preserve">Confirmation that the presented identity information is valid </t>
  </si>
  <si>
    <t>P.RIP.D4</t>
  </si>
  <si>
    <t xml:space="preserve">Confirmation that a valid identity is associated with the correct individual </t>
  </si>
  <si>
    <t>P.RIP.D5</t>
  </si>
  <si>
    <t>provision for baseline attributes required to obtain the highest possible percentage of coverage</t>
  </si>
  <si>
    <t>P.RIP.D6</t>
  </si>
  <si>
    <t xml:space="preserve">Obligations and rights of participants documented </t>
  </si>
  <si>
    <t>P.RIP.O3</t>
  </si>
  <si>
    <t xml:space="preserve">Evidence of periodic vetting of operators </t>
  </si>
  <si>
    <t>P.RIP.O4</t>
  </si>
  <si>
    <t xml:space="preserve">Baseline assessment for the validity of identity proofs </t>
  </si>
  <si>
    <t>P.RIP.O5</t>
  </si>
  <si>
    <t xml:space="preserve">Validation of the existence of claimed identity overall period of time </t>
  </si>
  <si>
    <t>P.SU.D1</t>
  </si>
  <si>
    <t>Provision for secondary use service (SUS)</t>
  </si>
  <si>
    <t>P.SU.D3</t>
  </si>
  <si>
    <t>Agreement(s) on how cross-organisation information flow is enforced</t>
  </si>
  <si>
    <t>P.SU.D4</t>
  </si>
  <si>
    <t xml:space="preserve">Provision for a record management system </t>
  </si>
  <si>
    <t>Records management systems keep an accurate archive of the various happenings and transactions within EIDS and is able to provide evidence of policies and procedures in place.</t>
  </si>
  <si>
    <t>P.SU.O2</t>
  </si>
  <si>
    <t xml:space="preserve">Flow control restrictions for internal and external traffic to the The Distributed Incident Management System (DIMS) </t>
  </si>
  <si>
    <t>P.SU.O3</t>
  </si>
  <si>
    <t>Designated policy enforcement Point(s)</t>
  </si>
  <si>
    <t>P.SU.O4</t>
  </si>
  <si>
    <t>Automatic verification of write permissions for information between different domains</t>
  </si>
  <si>
    <t>P.TIP.D3</t>
  </si>
  <si>
    <t xml:space="preserve">Provision for referential identity graphs </t>
  </si>
  <si>
    <t>An identity graph provides a single unified view of users based on their interactions with the systems, via a set of devices and identifiers.</t>
  </si>
  <si>
    <t>P.TIP.D4</t>
  </si>
  <si>
    <t>Provision for an in-build record management system</t>
  </si>
  <si>
    <t>P.TIP.O2</t>
  </si>
  <si>
    <t>Log data correlation</t>
  </si>
  <si>
    <t>Log correlation scans incoming logs for logical patterns, and values to spot occurrences that individual systems are unable to see. They are able to carry out analysis that would otherwise be done repeatedly by humans. </t>
  </si>
  <si>
    <t>P.UC.D1</t>
  </si>
  <si>
    <t xml:space="preserve">User consent has been obtained </t>
  </si>
  <si>
    <t>P.UC.D2</t>
  </si>
  <si>
    <t xml:space="preserve">Data processing has been declared </t>
  </si>
  <si>
    <t>Data processing is the process of gathering and modifying digital data to create useful information, part of the more generic information processing.</t>
  </si>
  <si>
    <t>P.UC.D3</t>
  </si>
  <si>
    <t xml:space="preserve">Provision for the types of processing that require a DPIA </t>
  </si>
  <si>
    <t>A procedure to help identify and reduce the risks to data protection is called a data protection impact assessment (DPIA). It is required for processing that poses a significant risk to individuals.</t>
  </si>
  <si>
    <t xml:space="preserve">Data Retention and Investigatory Powers Act 2014 </t>
  </si>
  <si>
    <t>P.UC.D4</t>
  </si>
  <si>
    <t xml:space="preserve">Provision for Dispute resolution </t>
  </si>
  <si>
    <t>A written agreement that outlines the appropriate course of action in the event of a disclosure is the normal form of dispute settlement. If a dispute arises, the clause can specify the steps that must be taken, including litigation, arbitration, or mediation.</t>
  </si>
  <si>
    <t>P.UC.D5</t>
  </si>
  <si>
    <t xml:space="preserve">Training provision for manual verification </t>
  </si>
  <si>
    <t>Training provision for manual verification service of documents and the identity of the bearer.</t>
  </si>
  <si>
    <t>P.UC.D6</t>
  </si>
  <si>
    <t xml:space="preserve">Criteria for issuing data retention notice </t>
  </si>
  <si>
    <t>Factors involved in the criteria considered when releasing data retention notices.</t>
  </si>
  <si>
    <t>P.UC.D7</t>
  </si>
  <si>
    <t xml:space="preserve">Requirements for secure data disposal </t>
  </si>
  <si>
    <t xml:space="preserve">Provision for techniques of data destruction and disposal which are in line with data destruction policies, avoiding to be exposed to cyberattacks. </t>
  </si>
  <si>
    <t>P.UC.D8</t>
  </si>
  <si>
    <t xml:space="preserve">Provision for DRR procedures </t>
  </si>
  <si>
    <t>The frameworks that coordinate risk identification, mitigation, preparedness, and reaction are known as DRR strategies. They frequently have disaster risk assessments as a foundation. </t>
  </si>
  <si>
    <t>Data Retention Regulations 2014 – DRR 2014</t>
  </si>
  <si>
    <t>P.UC.O1</t>
  </si>
  <si>
    <t xml:space="preserve">Periodic assessment for regulatory conformance of consent policies </t>
  </si>
  <si>
    <t>P.UC.O2</t>
  </si>
  <si>
    <t xml:space="preserve">Consent as a precondition of a service  </t>
  </si>
  <si>
    <t>P.UC.O3</t>
  </si>
  <si>
    <t xml:space="preserve">Compliance with Regulation of Investigatory Powers Act 2000 (RIPA) or Data Retention and Investigatory Powers Act 2014 (DRIPA)  </t>
  </si>
  <si>
    <t>P.UC.O4</t>
  </si>
  <si>
    <t>Dispute management system deployed &amp; operationalised</t>
  </si>
  <si>
    <t>P.UC.O5</t>
  </si>
  <si>
    <t xml:space="preserve">Automated validation and verification of documentation </t>
  </si>
  <si>
    <t>P.UC.O7</t>
  </si>
  <si>
    <t xml:space="preserve">Right to be informed has been enforced </t>
  </si>
  <si>
    <t xml:space="preserve">When information is acquired directly, the individual must be told as soon as possible, or at the time the information is acquired. Content-wise, the controller must disclose his identity, the contact information of the data protection officer (if one is available), the processing's goals and legal justification, any pursued legitimate interests, the recipients of personal data when it is transmitted, and any plans to transfer personal data to third countries. </t>
  </si>
  <si>
    <t>https://ico.org.uk/for-organisations/guide-to-data-protection/guide-to-le-processing/individual-rights/the-right-to-be-informed/</t>
  </si>
  <si>
    <t>P.UL.D1</t>
  </si>
  <si>
    <t>DUL statements per consent group defined</t>
  </si>
  <si>
    <t>P.UL.D2</t>
  </si>
  <si>
    <t>Purpose(s) for processing defined in privacy information</t>
  </si>
  <si>
    <t>P.UL.O1</t>
  </si>
  <si>
    <t>User data collection procedure compliant with documentation obligations to specify EIDMS’s purpose(s)</t>
  </si>
  <si>
    <t>P.UL.O2</t>
  </si>
  <si>
    <t>Monitoring of changes in data collection purpose(s)</t>
  </si>
  <si>
    <t>P.UL.O4</t>
  </si>
  <si>
    <t>Consent for new purpose has been obtained</t>
  </si>
  <si>
    <t>P.WDPP.D1</t>
  </si>
  <si>
    <t>Provision for a Privacy Risk Management Framework (PRF)</t>
  </si>
  <si>
    <t>P.WDPP.D2</t>
  </si>
  <si>
    <t>Privacy vision and mission statement</t>
  </si>
  <si>
    <t>P.WDPP.D3</t>
  </si>
  <si>
    <t>Alignment of the PRF with ISO27001</t>
  </si>
  <si>
    <t>P.WDPP.O1</t>
  </si>
  <si>
    <t>Legitimate interest assessment</t>
  </si>
  <si>
    <t>P.WDPP.O2</t>
  </si>
  <si>
    <t>Data breach readiness assessment</t>
  </si>
  <si>
    <t>P.WDPP.O3</t>
  </si>
  <si>
    <t>International data transfer assessment</t>
  </si>
  <si>
    <t>R£S.IDR.D2</t>
  </si>
  <si>
    <t xml:space="preserve">Provision for minimum password policy age </t>
  </si>
  <si>
    <t>R£S.IDR.D3</t>
  </si>
  <si>
    <t xml:space="preserve">Provision for Maximum password age policy </t>
  </si>
  <si>
    <t>R£S.IDR.D4</t>
  </si>
  <si>
    <t xml:space="preserve">Provision for Minimum password length policy </t>
  </si>
  <si>
    <t>R£S.IDR.D5</t>
  </si>
  <si>
    <t xml:space="preserve">Provision for a password audit policy </t>
  </si>
  <si>
    <t>R£S.IDR.D6</t>
  </si>
  <si>
    <t xml:space="preserve">Provision for automated password recovery </t>
  </si>
  <si>
    <t>R£S.IDR.O1</t>
  </si>
  <si>
    <t xml:space="preserve">Enforce password history policy </t>
  </si>
  <si>
    <t>R£S.IDR.O2</t>
  </si>
  <si>
    <t xml:space="preserve">Enforce minimum password policy age </t>
  </si>
  <si>
    <t>R£S.IDR.O3</t>
  </si>
  <si>
    <t xml:space="preserve">Enforce Maximum password age policy </t>
  </si>
  <si>
    <t>R£S.IDR.O4</t>
  </si>
  <si>
    <t xml:space="preserve">Enforce Minimum password length policy </t>
  </si>
  <si>
    <t>R£S.IDR.O5</t>
  </si>
  <si>
    <t xml:space="preserve">Enforced password audit policy </t>
  </si>
  <si>
    <t>R£S.IDR.O6</t>
  </si>
  <si>
    <t xml:space="preserve">Automated password recovery deployed </t>
  </si>
  <si>
    <t>REL.AL.D1</t>
  </si>
  <si>
    <t xml:space="preserve">Identification of CDD measures using risk-based approach(es)  </t>
  </si>
  <si>
    <t>ICAO 9303 </t>
  </si>
  <si>
    <t>REL.AL.D10</t>
  </si>
  <si>
    <t xml:space="preserve">Assurance levels for identity proofing  </t>
  </si>
  <si>
    <t>REL.AL.D3</t>
  </si>
  <si>
    <t xml:space="preserve">Provision for standardised ID proofing requirements  </t>
  </si>
  <si>
    <t>REL.AL.D4</t>
  </si>
  <si>
    <t xml:space="preserve">Establish evidence collection requirements  </t>
  </si>
  <si>
    <t>REL.AL.D5</t>
  </si>
  <si>
    <t xml:space="preserve">Provision for compliance with FATF49 policies and guidelines  </t>
  </si>
  <si>
    <t>REL.AL.D6</t>
  </si>
  <si>
    <t>REL.AL.D7</t>
  </si>
  <si>
    <t xml:space="preserve">Provision for managing liability and legal issues  </t>
  </si>
  <si>
    <t>REL.AL.D8</t>
  </si>
  <si>
    <t xml:space="preserve">Legal structure in place for roles, rights and responsibilities  </t>
  </si>
  <si>
    <t>REL.AL.D9</t>
  </si>
  <si>
    <t xml:space="preserve">Provision for self-assessment  </t>
  </si>
  <si>
    <t>REL.AL.O1</t>
  </si>
  <si>
    <t xml:space="preserve">Evidence of assessing ID proofing at different IAL  </t>
  </si>
  <si>
    <t>REL.AL.O10</t>
  </si>
  <si>
    <t xml:space="preserve">Conformance with eIDAS </t>
  </si>
  <si>
    <t>REL.AL.O11</t>
  </si>
  <si>
    <t>Conformance with ISO/IEC 29115</t>
  </si>
  <si>
    <t>REL.AL.O2</t>
  </si>
  <si>
    <t xml:space="preserve">Auditing of resolution-validation-verification processes in ID proofing  </t>
  </si>
  <si>
    <t>REL.AL.O3</t>
  </si>
  <si>
    <t>Use of biometrically-enabled Machine Readable Travel Document (MRTD)</t>
  </si>
  <si>
    <t>REL.AL.O5</t>
  </si>
  <si>
    <t xml:space="preserve">Customer Due diligence (CDD) obligations imposed  </t>
  </si>
  <si>
    <t>REL.AL.O6</t>
  </si>
  <si>
    <t xml:space="preserve">Transaction monitoring technology present  </t>
  </si>
  <si>
    <t>REL.AL.O7</t>
  </si>
  <si>
    <t xml:space="preserve">Conformance with ISO/IEC 29115:2013 </t>
  </si>
  <si>
    <t>REL.AL.O8</t>
  </si>
  <si>
    <t xml:space="preserve">Conformance with ISO/IEC TS 29003  </t>
  </si>
  <si>
    <t>REL.AL.O9</t>
  </si>
  <si>
    <t xml:space="preserve">Conformance with ISO 24760 51 </t>
  </si>
  <si>
    <t>REL.EAS.D2</t>
  </si>
  <si>
    <t xml:space="preserve">Quality assurance program for internal audits  </t>
  </si>
  <si>
    <t>REL.EAS.D3</t>
  </si>
  <si>
    <t xml:space="preserve">Quality assurance program for external audits  </t>
  </si>
  <si>
    <t>REL.EAS.O4</t>
  </si>
  <si>
    <t xml:space="preserve">Ongoing monitoring of external audits  </t>
  </si>
  <si>
    <t>REL.EAS.O5</t>
  </si>
  <si>
    <t>Compliance with the audit plan(s)</t>
  </si>
  <si>
    <t>REL.GA.D1</t>
  </si>
  <si>
    <t xml:space="preserve">Provision for Government approved audits  </t>
  </si>
  <si>
    <t>REL.GA.O1</t>
  </si>
  <si>
    <t xml:space="preserve">Conformance with ISO/IEC 17065 </t>
  </si>
  <si>
    <t>REL.HUT.D1</t>
  </si>
  <si>
    <t xml:space="preserve">Provision for error-handling at runtime  </t>
  </si>
  <si>
    <t>REL.HUT.D2</t>
  </si>
  <si>
    <t xml:space="preserve">Provision for monitoring and logging DIMS application errors  </t>
  </si>
  <si>
    <t>REL.HUT.D3</t>
  </si>
  <si>
    <t xml:space="preserve">Provision for unhandled exceptions logging  </t>
  </si>
  <si>
    <t>REL.HUT.O1</t>
  </si>
  <si>
    <t xml:space="preserve">Error-handling mechanisms deployed  </t>
  </si>
  <si>
    <t>REL.SUS.D3</t>
  </si>
  <si>
    <t xml:space="preserve">3rd parties adhere to CDD requirements  </t>
  </si>
  <si>
    <t>REL.SUS.O1</t>
  </si>
  <si>
    <t>REL.SUS.O2</t>
  </si>
  <si>
    <t xml:space="preserve">Ongoing authentication of an onboarded customer/citizen  </t>
  </si>
  <si>
    <t>REL.SUS.O3</t>
  </si>
  <si>
    <t xml:space="preserve">RBA47 present to using DID for citizen identification, verification &amp; authentication  </t>
  </si>
  <si>
    <t>RES.BD.D1</t>
  </si>
  <si>
    <t xml:space="preserve">Provision for BCR/DR Plan(s) </t>
  </si>
  <si>
    <t>RES.BD.D2</t>
  </si>
  <si>
    <t xml:space="preserve">Provision for Business Impact Assessment (BIA) </t>
  </si>
  <si>
    <t>RES.BD.D3</t>
  </si>
  <si>
    <t xml:space="preserve">Provision for alternate storage site </t>
  </si>
  <si>
    <t>RES.BD.D4</t>
  </si>
  <si>
    <t xml:space="preserve">Alternate processing site </t>
  </si>
  <si>
    <t>RES.BD.D5</t>
  </si>
  <si>
    <t xml:space="preserve">Provision for information system backup </t>
  </si>
  <si>
    <t>RES.BD.D6</t>
  </si>
  <si>
    <t xml:space="preserve">Provision for alternative security mechanisms </t>
  </si>
  <si>
    <t>RES.BD.D7</t>
  </si>
  <si>
    <t xml:space="preserve">Provision for alternate communication protocols </t>
  </si>
  <si>
    <t>RES.BD.O10</t>
  </si>
  <si>
    <t>% of mission-critical cyber resources which are recovered from a backup</t>
  </si>
  <si>
    <t>RES.BD.O11</t>
  </si>
  <si>
    <t>% of cyber resources for which additional monitoring is applied during and after the recovery process</t>
  </si>
  <si>
    <t>RES.BD.O3</t>
  </si>
  <si>
    <t xml:space="preserve">Contingency plans tested </t>
  </si>
  <si>
    <t>RES.BD.O4</t>
  </si>
  <si>
    <t xml:space="preserve">Results of Recovery plans tested </t>
  </si>
  <si>
    <t>RES.BD.O5</t>
  </si>
  <si>
    <t xml:space="preserve">Maximum Tolerable Period of Disruption ( MTPoD) defined </t>
  </si>
  <si>
    <t>RES.BD.O6</t>
  </si>
  <si>
    <t xml:space="preserve">Predictable failure prevention </t>
  </si>
  <si>
    <t>RES.BD.O8</t>
  </si>
  <si>
    <t xml:space="preserve">Percentage of mission-critical and system control data for which provenance can be validated </t>
  </si>
  <si>
    <t>RES.BPDC.D1</t>
  </si>
  <si>
    <t xml:space="preserve">Provision for assets inventory </t>
  </si>
  <si>
    <t>RES.BPDC.D2</t>
  </si>
  <si>
    <t xml:space="preserve">Provision for service access monitoring </t>
  </si>
  <si>
    <t>RES.BPDC.D3</t>
  </si>
  <si>
    <t xml:space="preserve">Is the system capable of specifying Static &amp; Dynamic SoD rules? </t>
  </si>
  <si>
    <t>RES.BPDC.O1</t>
  </si>
  <si>
    <t xml:space="preserve">% of cyber assets to which access is controlled based on criticality </t>
  </si>
  <si>
    <t>RES.BPDC.O2</t>
  </si>
  <si>
    <t xml:space="preserve">False Positive Reporting Rate (FPRR) </t>
  </si>
  <si>
    <t>RES.BPDC.O3</t>
  </si>
  <si>
    <t xml:space="preserve">Static SoD rules applied </t>
  </si>
  <si>
    <t>RES.BPDC.O4</t>
  </si>
  <si>
    <t xml:space="preserve">Dynamic SoD rules applied </t>
  </si>
  <si>
    <t>RES.BPDC.O5</t>
  </si>
  <si>
    <t>Frequency of service access monitoring</t>
  </si>
  <si>
    <t>RES.CR.D1</t>
  </si>
  <si>
    <t xml:space="preserve">Criticality analysis  </t>
  </si>
  <si>
    <t>RES.CR.D3</t>
  </si>
  <si>
    <t xml:space="preserve">Define mission assurance plans </t>
  </si>
  <si>
    <t>RES.CR.O6</t>
  </si>
  <si>
    <t>% of cyber resources for which access control is maintained throughout the recovery process</t>
  </si>
  <si>
    <t>RES.IFP.D1</t>
  </si>
  <si>
    <t xml:space="preserve">Separate deployment profiles of patches </t>
  </si>
  <si>
    <t>RES.IFP.D2</t>
  </si>
  <si>
    <t xml:space="preserve">Rigorous preparation of patch deployment </t>
  </si>
  <si>
    <t>RES.IFP.D3</t>
  </si>
  <si>
    <t xml:space="preserve">Regular time-windows for patches </t>
  </si>
  <si>
    <t>RES.IFP.D4</t>
  </si>
  <si>
    <t xml:space="preserve">Provision for a patching severity and tracking system in place </t>
  </si>
  <si>
    <t>RES.IFP.D5</t>
  </si>
  <si>
    <t xml:space="preserve">Security control catalogue </t>
  </si>
  <si>
    <t>RES.RS.D1</t>
  </si>
  <si>
    <t xml:space="preserve">Provision for incident response control(s) </t>
  </si>
  <si>
    <t>RES.RS.D2</t>
  </si>
  <si>
    <t xml:space="preserve">Provision for IR Plan(s) </t>
  </si>
  <si>
    <t>RES.RS.O1</t>
  </si>
  <si>
    <t xml:space="preserve">Incident reporting controls deployed </t>
  </si>
  <si>
    <t>NIST SP 800-53(r4)</t>
  </si>
  <si>
    <t>RES.RS.O2</t>
  </si>
  <si>
    <t xml:space="preserve">Incident response policy and procedures tested </t>
  </si>
  <si>
    <t>RES.RS.O4</t>
  </si>
  <si>
    <t xml:space="preserve">Incident monitoring deployed </t>
  </si>
  <si>
    <t>RES.RS.O6</t>
  </si>
  <si>
    <t xml:space="preserve">Incident Response Plan tested </t>
  </si>
  <si>
    <t>RES.SPE.D1</t>
  </si>
  <si>
    <t xml:space="preserve">Plan of actions and milestones </t>
  </si>
  <si>
    <t>RES.SPE.D2</t>
  </si>
  <si>
    <t xml:space="preserve">Establish cyber resilience design principles </t>
  </si>
  <si>
    <t>RES.SPE.D3</t>
  </si>
  <si>
    <t xml:space="preserve">Provision for an information security architecture </t>
  </si>
  <si>
    <t>RES.SPE.D4</t>
  </si>
  <si>
    <t xml:space="preserve">Provision for a tool to monitor third-party security </t>
  </si>
  <si>
    <t>RES.SPE.O3</t>
  </si>
  <si>
    <t xml:space="preserve"> Compliance with contractual SLAs </t>
  </si>
  <si>
    <t>MITRE resilience catalogue</t>
  </si>
  <si>
    <t>RO.EMR.D2</t>
  </si>
  <si>
    <t xml:space="preserve">Policy retirement programme in place </t>
  </si>
  <si>
    <t>RO.EMR.D4</t>
  </si>
  <si>
    <t>Provision for RAM test strategies   </t>
  </si>
  <si>
    <t>RO.EMR.O1</t>
  </si>
  <si>
    <t xml:space="preserve">Tracking of entitlements via granted policies </t>
  </si>
  <si>
    <t>RO.EMR.O2</t>
  </si>
  <si>
    <t xml:space="preserve">Tracking of entitlements via manual requests </t>
  </si>
  <si>
    <t>RO.EMR.O3</t>
  </si>
  <si>
    <t xml:space="preserve">Maintainability demonstration(s)  </t>
  </si>
  <si>
    <t>RO.EO.D1</t>
  </si>
  <si>
    <t xml:space="preserve">Provision for managing improper input validation </t>
  </si>
  <si>
    <t>Input validation is performed to ensure that only properly formed data enters the workflow of an information system, preventing improperly formatted data from persisting in the database and causing various downstream components to malfunction.</t>
  </si>
  <si>
    <t>RO.EO.O1</t>
  </si>
  <si>
    <t>Improper neutralisation</t>
  </si>
  <si>
    <t>RO.EO.O2</t>
  </si>
  <si>
    <t>Operationalisation of an input validation framework</t>
  </si>
  <si>
    <t>RO.PD.D1</t>
  </si>
  <si>
    <t xml:space="preserve">Plan(s) for an enterprise-class provisioning engine </t>
  </si>
  <si>
    <t>RO.PD.D2</t>
  </si>
  <si>
    <t xml:space="preserve">Provision for data access request services (DARS) </t>
  </si>
  <si>
    <t>RO.PD.D3</t>
  </si>
  <si>
    <t xml:space="preserve">Provision for correlation of services / data </t>
  </si>
  <si>
    <t>RO.PD.D4</t>
  </si>
  <si>
    <t xml:space="preserve">Provision for aggregation of services / data </t>
  </si>
  <si>
    <t>RO.TPV.D2</t>
  </si>
  <si>
    <t xml:space="preserve">Provision for a storage monitoring system </t>
  </si>
  <si>
    <t>RO.TPV.O3</t>
  </si>
  <si>
    <t xml:space="preserve">Monitoring IOPS </t>
  </si>
  <si>
    <t>RO.TPV.O4</t>
  </si>
  <si>
    <t xml:space="preserve">Monitoring I/O Splitting </t>
  </si>
  <si>
    <t>S.AAA.D2</t>
  </si>
  <si>
    <t>Provision for policy enforcement using standard protocols</t>
  </si>
  <si>
    <t>The system must allow the configurability of the policies to meet the current and future requirements of the organization. 
In particular, the system should be able to import / export policies expressed through standard protocols, guaranteeing a higher level of security and manageriability.
Furthermore, these policies may, in turn, originate from the combination of external rules, inherent in different policy models.</t>
  </si>
  <si>
    <t>S.AAA.D3</t>
  </si>
  <si>
    <t xml:space="preserve">System capable of combining policy rules of different policies </t>
  </si>
  <si>
    <t>S.AAA.D4</t>
  </si>
  <si>
    <t xml:space="preserve">AC system capable of combining different policy models </t>
  </si>
  <si>
    <t>S.AAA.D5</t>
  </si>
  <si>
    <t xml:space="preserve">AC functions to convert, import, or export external AC policies </t>
  </si>
  <si>
    <t>S.AAA.D6</t>
  </si>
  <si>
    <t xml:space="preserve">Provision to enforce the least privilege principle </t>
  </si>
  <si>
    <t>The least privilege principle states that a security architecture should be designed so that each entity is granted the minimum system resources and authorizations that the entity needs to perform its function.</t>
  </si>
  <si>
    <t>NIST 800-12</t>
  </si>
  <si>
    <t>S.AAA.D7</t>
  </si>
  <si>
    <t xml:space="preserve">System capable of specifying Static SoD rules </t>
  </si>
  <si>
    <t>The fundamental idea behind the concept of Segregation of Tasks (SoD) is that no individual or group of employees should be able to create fraudulent or erroneous transactions as part of their routine duties. In the context of user access, a SoD "ruleset" is a thorough collection of access combinations that would pose a risk to an organisation if performed by a single user. Each unique access combination is referred to as a "rule" of SoD. Separation of duties can be enforced either statically (by defining conflicting roles, i.e., roles which cannot be executed by the same user) or dynamically (by enforcing the control at access time).</t>
  </si>
  <si>
    <t>NIST 800-192</t>
  </si>
  <si>
    <t>S.AAA.D8</t>
  </si>
  <si>
    <t xml:space="preserve">System capable of specifying Dynamic SoD rules </t>
  </si>
  <si>
    <t>S.AC.D1</t>
  </si>
  <si>
    <t>Provision for Deterrent Controls</t>
  </si>
  <si>
    <t>Deterrent controls reduce the likelihood of a deliberate attack and is usually in the form of a tangible object or person, as in the case of locks, CCTVs and guards.</t>
  </si>
  <si>
    <t>S.AC.D10</t>
  </si>
  <si>
    <t>Provision for session termination</t>
  </si>
  <si>
    <t>The organisation defines conditions or trigger events requiring session disconnect, and the information system terminates a user session automatically when the organization-defined criteria or trigger events requiring session disconnect occur.</t>
  </si>
  <si>
    <t>AC-12 SESSION TERMINATION from NIST 800-171</t>
  </si>
  <si>
    <t>S.AC.D2</t>
  </si>
  <si>
    <t>Provision for Preventative Controls</t>
  </si>
  <si>
    <t>Preventative measures are intended to be put in place before a threat event in order to lessen the chance and potential consequences of a successful threat event. Policies, standards, protocols, procedures, encryption, firewalls, and physical barriers are a few examples of preventative measures.</t>
  </si>
  <si>
    <t>S.AC.D3</t>
  </si>
  <si>
    <t>Provision for Detective Controls</t>
  </si>
  <si>
    <t>Detective controls are intended to identify a threat event as it is happening and to aid in inquiries and audits after the event has taken place. Detective controls include things like host and network intrusion detection of threat events, antivirus identification of malicious code, and security event log monitoring.</t>
  </si>
  <si>
    <t>S.AC.D4</t>
  </si>
  <si>
    <t>Provision for Corrective Controls</t>
  </si>
  <si>
    <t>Corrective measures are intended to lessen the possible impact of a threat event after it has already happened and restore regular operations. The automatic eradication of harmful code by antivirus software, business continuity and recovery strategiesare a few examples of corrective controls.</t>
  </si>
  <si>
    <t>S.AC.D5</t>
  </si>
  <si>
    <t>Provision for policy enforcement / decision / Information Points</t>
  </si>
  <si>
    <t>A PEP is a system entity that requests authorization decisions and subsequently enforces them. Such entity can be  a software mechanism (such as the access control mechanism of a file system or Web server) or hardware network device that protects (in terms of regulating access to) the resources exposed.</t>
  </si>
  <si>
    <t>https://csrc.nist.gov/glossary/term/policy_enforcement_point</t>
  </si>
  <si>
    <t>S.AC.D6</t>
  </si>
  <si>
    <t>Is the AC enforced by a client/server communication protocol?</t>
  </si>
  <si>
    <t>The enforcement of the AC methods through client / server protocols ensures a higher level of security and consistency than local enforcements.</t>
  </si>
  <si>
    <t>S.AC.D8</t>
  </si>
  <si>
    <t>Does the AC system support host-based rules?</t>
  </si>
  <si>
    <t>Host-based access control specifies which users (or user groups) are permitted to access particular hosts (or host groups) via particular services (or services in a service group). This allows you to restrict access to a particular system in your domain to a specific user group and to permit just a particular service to access the systems in your domain.</t>
  </si>
  <si>
    <t>S.AC.O1</t>
  </si>
  <si>
    <t>Deployment of Deterrent Controls</t>
  </si>
  <si>
    <t>S.AC.O2</t>
  </si>
  <si>
    <t>Deployment of Preventive Controls</t>
  </si>
  <si>
    <t>S.AC.O3</t>
  </si>
  <si>
    <t>Deployment of Detective Controls</t>
  </si>
  <si>
    <t>S.AC.O4</t>
  </si>
  <si>
    <t>Deployment of Corrective Controls</t>
  </si>
  <si>
    <t>S.AC.O5</t>
  </si>
  <si>
    <t>Information Flow enforcement has been deployed.</t>
  </si>
  <si>
    <t>S.AC.O6</t>
  </si>
  <si>
    <t>Does the response time of granting an access request meet the organization’s requirement?</t>
  </si>
  <si>
    <t>Will the AC system process subject access requests in a timely manner?
AC enforcement includes the number of operations required to approve a subject's access request and assess the safety (if available) of an access request. 
Measurement is based on the system model's computational complexity. 
Administrators should consider the worst-case subject count to evaluate performance.</t>
  </si>
  <si>
    <t>NISTIR 7874</t>
  </si>
  <si>
    <t>S.AC.O7</t>
  </si>
  <si>
    <t>Does the response time for the maximum number of access requests in an expected timeframe meet the organization’s requirement?</t>
  </si>
  <si>
    <t>NISTIR 7875</t>
  </si>
  <si>
    <t>S.AC.O8</t>
  </si>
  <si>
    <t>Does the response time for activating and revoking AC rules meet the organization’s requirement?</t>
  </si>
  <si>
    <t>NISTIR 7876</t>
  </si>
  <si>
    <t>S.CP.D1</t>
  </si>
  <si>
    <t xml:space="preserve">Provision for an encryption and key (E&amp;K) management policy programme </t>
  </si>
  <si>
    <t>Cryptographic methods are properly regulated via policies.</t>
  </si>
  <si>
    <t>S.CP.D2</t>
  </si>
  <si>
    <t xml:space="preserve">Provision to record and communicate cryptographic, encryption and key management technology changes </t>
  </si>
  <si>
    <t>Every change in encryption and key management should be recorded and comunicated accordingly.</t>
  </si>
  <si>
    <t>S.CP.D4</t>
  </si>
  <si>
    <t xml:space="preserve">Provision for cryptographic protection to data at-rest and in-transit </t>
  </si>
  <si>
    <t>Cryptographic methods are used in both data storage and communication.</t>
  </si>
  <si>
    <t>S.CP.O6</t>
  </si>
  <si>
    <t xml:space="preserve">% of security-critical systems or system elements (e.g., cryptographic components) for which integrity / behavior can be validated </t>
  </si>
  <si>
    <t>S.CP.O7</t>
  </si>
  <si>
    <t xml:space="preserve">% of external communications which are encrypted </t>
  </si>
  <si>
    <t>S.CP.O8</t>
  </si>
  <si>
    <t>% of internal communications which are encrypted</t>
  </si>
  <si>
    <t>S.CP.O9</t>
  </si>
  <si>
    <t xml:space="preserve">% of transactions in the IDMS are digitally signed </t>
  </si>
  <si>
    <t>S.DD.D1</t>
  </si>
  <si>
    <t xml:space="preserve">Provision for Incident Response procedures </t>
  </si>
  <si>
    <t>Your security team can utilise an incident response plan to identify, eliminate, and recover from cyberthreats. It is intended to help your team respond swiftly and consistently to any type of external threat.</t>
  </si>
  <si>
    <t>S.DD.D2</t>
  </si>
  <si>
    <t xml:space="preserve">Provision for physical security aspects </t>
  </si>
  <si>
    <t>Physical security refers to measures designed to deny unauthorised access to facilities, equipment, and resources and to protect personnel and property from harm or damage (such as espionage, theft, or terrorist attacks).</t>
  </si>
  <si>
    <t>S.DD.D3</t>
  </si>
  <si>
    <t xml:space="preserve">Provision for escalation procedures </t>
  </si>
  <si>
    <t>A process of escalation simplifies the channels and boundaries of decision-making within an organisation in order to quickly and effectively resolve the problem. The escalation process may also be referred to as an escalation workflow in which a high-priority issue is escalated to a high-level authority.</t>
  </si>
  <si>
    <t>S.DD.O1</t>
  </si>
  <si>
    <t xml:space="preserve">Incident Response plan tested </t>
  </si>
  <si>
    <t>S.DD.O2</t>
  </si>
  <si>
    <t xml:space="preserve">Communication and escalation procedures tested </t>
  </si>
  <si>
    <t>S.ELS.D1</t>
  </si>
  <si>
    <t xml:space="preserve">Provision for multi-vendor ID security solutions </t>
  </si>
  <si>
    <t>Employing multi-vendor security systems provides a number of advantages. For example, if one vendor doesn’t find the latest threat, maybe another one will. The availability of more product choices may lower the risk of being locked into one vendor or product, concurrently reducing the total cost of ownership potential due to vendors competition.</t>
  </si>
  <si>
    <t>S.ELS.D2</t>
  </si>
  <si>
    <t>Provision for multi-layer technical controls</t>
  </si>
  <si>
    <t>It's crucial to not rely solely on one product category for security; for instance, owning a firewall alone is insufficient. The best defence is a multi-layered security strategy that covers several product categories. The likelihood of maintaining a good security defence increases with layer count.</t>
  </si>
  <si>
    <t>S.ESL.O1</t>
  </si>
  <si>
    <t xml:space="preserve">Presence of multi-vendor ID security solutions </t>
  </si>
  <si>
    <t>S.ESL.O2</t>
  </si>
  <si>
    <t xml:space="preserve">Technical multi-layer controls deployed </t>
  </si>
  <si>
    <t>S.FAM.D1</t>
  </si>
  <si>
    <t>S.FAM.D2</t>
  </si>
  <si>
    <t xml:space="preserve">Provision for an entitlement catalogue </t>
  </si>
  <si>
    <t>The entitlement catalogue facilitate the management that grants, resolves, enforces, revokes and administers fine-grained access entitlements (also referred to as “authorizations,” “privileges,” “access rights,” “permissions” and/or “rules”).</t>
  </si>
  <si>
    <t>S.FAM.D4</t>
  </si>
  <si>
    <t xml:space="preserve">Provision to trace each business rule to all its related information </t>
  </si>
  <si>
    <t>S.FAM.O3</t>
  </si>
  <si>
    <t xml:space="preserve">Information Leakage protection </t>
  </si>
  <si>
    <t>S.FAM.O4</t>
  </si>
  <si>
    <t xml:space="preserve">Safety check(s) to prevent leaking of permissions </t>
  </si>
  <si>
    <t>S.IGI.D1</t>
  </si>
  <si>
    <t xml:space="preserve">Provision for compliance with industry connectors </t>
  </si>
  <si>
    <t>Connectors are used to integrate Identity Governance platform with external, identity-aware applications.</t>
  </si>
  <si>
    <t>S.IGI.D2</t>
  </si>
  <si>
    <t xml:space="preserve">Provision for groups that can create and monitor access review </t>
  </si>
  <si>
    <t>A group of people responsible for reviewing AC methods and accesses.</t>
  </si>
  <si>
    <t>S.IGI.D3</t>
  </si>
  <si>
    <t>S.IGI.D5</t>
  </si>
  <si>
    <t xml:space="preserve">Provision for IDM policies </t>
  </si>
  <si>
    <t>Identity management (IDM) is a framework of rules and policies to guarantee that only the right users—those who are a part of the network surrounding or residing inside an enterprise—have access to the resources needed to use technology.</t>
  </si>
  <si>
    <t>S.IGI.D6</t>
  </si>
  <si>
    <t>Catalogue of assets provisioned</t>
  </si>
  <si>
    <t>An asset in a catalog contains information about data or data analysis.</t>
  </si>
  <si>
    <t>S.IGI.D7</t>
  </si>
  <si>
    <t>Catalogue of controls  provisioned</t>
  </si>
  <si>
    <t>The security control catalogue contains statements describing the behaviour, mechanisms, and indications of implementation for each control as well as references to additional pertinent documentation. </t>
  </si>
  <si>
    <t>S.IGI.D8</t>
  </si>
  <si>
    <t xml:space="preserve">Provision for Segregation of Duties violation policy </t>
  </si>
  <si>
    <t>The fundamental idea behind the concept of Segregation of Tasks (SoD) is that no individual or group of employees should be able to create fraudulent or erroneous transactions as part of their routine duties. In the context of user access, a SoD "ruleset" is a thorough collection of access combinations that would pose a risk to an organisation if performed by a single user. Each unique access combination is referred to as a "rule" of SoD.</t>
  </si>
  <si>
    <t>S.IGI.O1</t>
  </si>
  <si>
    <t xml:space="preserve">Periodic review of connectors and applications </t>
  </si>
  <si>
    <t>S.IGI.O2</t>
  </si>
  <si>
    <t xml:space="preserve">Technical AC implemented </t>
  </si>
  <si>
    <t>S.IGI.O3</t>
  </si>
  <si>
    <t xml:space="preserve">Audit Connector present </t>
  </si>
  <si>
    <t>The audit connector facilitates the automation of audit processes, especially if conducted by external and 3rd parties institutions.</t>
  </si>
  <si>
    <t>S.MLP.D10</t>
  </si>
  <si>
    <t xml:space="preserve">Provision for maturity assessment in software design engineering </t>
  </si>
  <si>
    <t>A Process Maturity Assessment evaluates the characteristics of a company's engineering processes to determine their ability to consistently and continuously contribute to the achievement of organisational objectives. </t>
  </si>
  <si>
    <t>S.MLP.D11</t>
  </si>
  <si>
    <t xml:space="preserve">Provision for a controls’ gap analysis in alignment with the risk assessment  &amp; IR strategy </t>
  </si>
  <si>
    <t>A control gap analysis verifies if there exist issues in controls, i.e. they do not mitigate a risk effectively, or they do not operate efficiently.</t>
  </si>
  <si>
    <t>S.MLP.D2</t>
  </si>
  <si>
    <t xml:space="preserve">Provision for a policy optimiser </t>
  </si>
  <si>
    <t>The Policy Optimizer module for Security Manager offers automated workflow management for reviewing and recertifying or decertifying existing firewall rules based on compliance, business, or security policies.</t>
  </si>
  <si>
    <t>S.MLP.D3</t>
  </si>
  <si>
    <t xml:space="preserve">Provision for an ISMS </t>
  </si>
  <si>
    <t xml:space="preserve">An information security management system (ISMS) is the compilation of all interrelated/interacting information security elements of an organisation in order to ensure that policies, procedures, and objectives can be developed, implemented, communicated, </t>
  </si>
  <si>
    <t>S.MLP.D4</t>
  </si>
  <si>
    <t xml:space="preserve">Provision for IDMS mission </t>
  </si>
  <si>
    <t>Clearly stating IDMS mission.</t>
  </si>
  <si>
    <t>S.MLP.D5</t>
  </si>
  <si>
    <t xml:space="preserve">Provision for critical services plan </t>
  </si>
  <si>
    <t>Critical services or products are those that must be delivered to meet legal or other obligations of an organization.</t>
  </si>
  <si>
    <t>S.MLP.D6</t>
  </si>
  <si>
    <t xml:space="preserve">Provision for Risk management strategy </t>
  </si>
  <si>
    <t>IT and InfoSec communities employ Risk Control Strategies to limit vulnerabilities and manage risks to an acceptable level.</t>
  </si>
  <si>
    <t>S.MLP.D7</t>
  </si>
  <si>
    <t xml:space="preserve">Information system inventory </t>
  </si>
  <si>
    <t>A descriptive record of components within an information system.</t>
  </si>
  <si>
    <t>NIST 800-128</t>
  </si>
  <si>
    <t>S.MLP.D8</t>
  </si>
  <si>
    <t xml:space="preserve">Provision for testing training &amp; monitoring </t>
  </si>
  <si>
    <t>This control ensures that organisations provide oversight for the organization-wide security testing, training, and monitoring activities and coordinate these activities.</t>
  </si>
  <si>
    <t>S.MLP.D9</t>
  </si>
  <si>
    <t xml:space="preserve">Asset registration programme in place </t>
  </si>
  <si>
    <t>Assets registration programme aims to support the development of an automated, secure data exchange process for registering assets and collecting and gaining access to data on such assets.</t>
  </si>
  <si>
    <t>S.MLP.O1</t>
  </si>
  <si>
    <t xml:space="preserve">Periodic ARA conducted </t>
  </si>
  <si>
    <t>Analytic risk assessment (ARA) is a formal and comprehensive record of the significant findings of the risk assessment which are maintained to tackle with  complex security scenarios.</t>
  </si>
  <si>
    <t>S.MLP.O4</t>
  </si>
  <si>
    <t xml:space="preserve">Security function verification </t>
  </si>
  <si>
    <t>S.MLP.O5</t>
  </si>
  <si>
    <t xml:space="preserve">Software &amp; firmware integrity </t>
  </si>
  <si>
    <t>S.MLP.O6</t>
  </si>
  <si>
    <t xml:space="preserve">Information input validation </t>
  </si>
  <si>
    <t>S.MLP.O7</t>
  </si>
  <si>
    <t xml:space="preserve">Identify over-provisioned application-based rules </t>
  </si>
  <si>
    <t>S.MLP.O8</t>
  </si>
  <si>
    <t xml:space="preserve">Security controls’ Gap analysis conducted  </t>
  </si>
  <si>
    <t>S.PEP.D1</t>
  </si>
  <si>
    <t xml:space="preserve">Provision for PIA/DPIA </t>
  </si>
  <si>
    <t>Privacy Impact Assessment (PIA) is concerned with analysing how an organisation collects, uses, shares, and maintains personally identifiable information in relation to existing risks. The objective of a Data Protection Impact Assessment (DPIA) is to identify and mitigate risks associated with the processing of personal data.</t>
  </si>
  <si>
    <t>NIST 7874</t>
  </si>
  <si>
    <t>S.PEP.D2</t>
  </si>
  <si>
    <t xml:space="preserve">Provision for data classification programme(s)   </t>
  </si>
  <si>
    <t>A data classification policy is a comprehensive plan used to classify a company's stored information according to its level of sensitivity, ensuring proper handling and reducing organisational risk.</t>
  </si>
  <si>
    <t>S.PEP.D3</t>
  </si>
  <si>
    <t xml:space="preserve">Provision for DLP </t>
  </si>
  <si>
    <t>Data loss prevention (DLP) is a collection of tools and procedures used to prevent sensitive data from being lost, mishandled, or accessed by unauthorised users. DLP software classifies regulated, confidential, and business-critical data and identifies violations of policies defined by organisations or within a predefined policy pack, typically in response to regulatory compliance requirements such as HIPAA, PCI-DSS, or GDPR.</t>
  </si>
  <si>
    <t>S.PEP.D4</t>
  </si>
  <si>
    <t xml:space="preserve">Provision for PET </t>
  </si>
  <si>
    <t>Privacy Enhancing Technologies are technologies that enable organisations to share and use individuals' data in a responsible, legal, and secure manner, including by minimising the amount of data used and encrypting or anonymizing personal information.</t>
  </si>
  <si>
    <t>S.PEP.O1</t>
  </si>
  <si>
    <t xml:space="preserve">PIA/DPIA executed </t>
  </si>
  <si>
    <t>S.PEP.O2</t>
  </si>
  <si>
    <t>Data classification schemes applied</t>
  </si>
  <si>
    <t>S.PEP.O3</t>
  </si>
  <si>
    <t>DLP technology deployed</t>
  </si>
  <si>
    <t>S.PEP.O4</t>
  </si>
  <si>
    <t xml:space="preserve">PET deployed </t>
  </si>
  <si>
    <t>S.RC.D1</t>
  </si>
  <si>
    <t xml:space="preserve">Provision for internal audits </t>
  </si>
  <si>
    <t>S.RC.D2</t>
  </si>
  <si>
    <t xml:space="preserve">Provision for external audit </t>
  </si>
  <si>
    <t>S.RC.D3</t>
  </si>
  <si>
    <t xml:space="preserve">Provision for certification and accreditation activities </t>
  </si>
  <si>
    <t>S.RC.O1</t>
  </si>
  <si>
    <t>Percentage of internal audits completed on-time</t>
  </si>
  <si>
    <t>S.RC.O10</t>
  </si>
  <si>
    <t xml:space="preserve">Conformance with ISO29115 </t>
  </si>
  <si>
    <t>ISO29115: a framework for managing entity authentication assurance in a given context.</t>
  </si>
  <si>
    <t>ISO29115</t>
  </si>
  <si>
    <t>S.RC.O11</t>
  </si>
  <si>
    <t xml:space="preserve">Conformance with ISO29146 </t>
  </si>
  <si>
    <t>ISO29146: a framework for access management (AM) and the secure management of the process to access information and Information and Communications Technologies (ICT) resources, associated with the accountability of a subject within some context.</t>
  </si>
  <si>
    <t>ISO29146</t>
  </si>
  <si>
    <t>S.RC.O12</t>
  </si>
  <si>
    <t xml:space="preserve">Conformance with GDPR </t>
  </si>
  <si>
    <t>GDPR: The General Data Protection Regulation is a Regulation in EU law on data protection and privacy in the EU and the European Economic Area.</t>
  </si>
  <si>
    <t>GDPR</t>
  </si>
  <si>
    <t>S.RC.O13</t>
  </si>
  <si>
    <t xml:space="preserve">Conformance with ETSI EN 319411 </t>
  </si>
  <si>
    <t>ETSI EN 319411: Requirements for trust service providers issuing EU qualified certificates</t>
  </si>
  <si>
    <t>ETSI EN 319411</t>
  </si>
  <si>
    <t>S.RC.O14</t>
  </si>
  <si>
    <t xml:space="preserve">Conformance with ETSI EN 319521 </t>
  </si>
  <si>
    <t>ETSI EN 319521: Electronic Signatures and Infrastructures (ESI); Policy and security requirements for Registered Electronic Mail Service Providers</t>
  </si>
  <si>
    <t>ETSI EN 319521</t>
  </si>
  <si>
    <t>S.RC.O2</t>
  </si>
  <si>
    <t>Percentage of external audits completed on-time</t>
  </si>
  <si>
    <t>S.RC.O3</t>
  </si>
  <si>
    <t>Is baseline access certification conducted?</t>
  </si>
  <si>
    <t>S.RC.O8</t>
  </si>
  <si>
    <t>Conformance with ISO27001</t>
  </si>
  <si>
    <t>ISO270001: Information security standard created by the International Organization for Standardization (ISO), which provides a framework and guidelines for establishing, implementing and managing an information security management system (ISMS).</t>
  </si>
  <si>
    <t>ISO270001</t>
  </si>
  <si>
    <t>S.RC.O9</t>
  </si>
  <si>
    <t xml:space="preserve">Conformance with ISO24760 </t>
  </si>
  <si>
    <t>ISO24760: IT Security and Privacy, A framework for identity management</t>
  </si>
  <si>
    <t>ISO24760</t>
  </si>
  <si>
    <t>S.RR.D1</t>
  </si>
  <si>
    <t xml:space="preserve">Asset registration in place </t>
  </si>
  <si>
    <t>MAGERIT methodology</t>
  </si>
  <si>
    <t>S.RR.D10</t>
  </si>
  <si>
    <t xml:space="preserve">Provision for treatment controls </t>
  </si>
  <si>
    <t>S.RR.D2</t>
  </si>
  <si>
    <t>Potential likelihood</t>
  </si>
  <si>
    <t>Residual impact means an impact that is not eliminated by mitigation.</t>
  </si>
  <si>
    <t>S.RR.D3</t>
  </si>
  <si>
    <t xml:space="preserve">Provision for the dependencies between IDMS assets / services </t>
  </si>
  <si>
    <t>S.RR.D4</t>
  </si>
  <si>
    <t xml:space="preserve">Potential risk identified </t>
  </si>
  <si>
    <t xml:space="preserve">ISO27005 InfoSec Risk Management, SP800 37R2 </t>
  </si>
  <si>
    <t>S.RR.D5</t>
  </si>
  <si>
    <t xml:space="preserve">Accreditation / certification planned </t>
  </si>
  <si>
    <t>Possibility of using system policies to facilitate accreditation/certification</t>
  </si>
  <si>
    <t>S.RR.D6</t>
  </si>
  <si>
    <t>A business impact analysis (BIA) forecasts the repercussions of a disruption to a business function or process and collects the data necessary to develop recovery strategies. During a risk assessment, potential loss scenarios must be identified.</t>
  </si>
  <si>
    <t>S.RR.D7</t>
  </si>
  <si>
    <t xml:space="preserve">Provision for target protection levels </t>
  </si>
  <si>
    <t>Objectives for security, privacy and target protection.</t>
  </si>
  <si>
    <t>S.RR.D8</t>
  </si>
  <si>
    <t xml:space="preserve">Establish security objectives </t>
  </si>
  <si>
    <t>S.RR.D9</t>
  </si>
  <si>
    <t xml:space="preserve">Establish privacy objectives </t>
  </si>
  <si>
    <t>S.RR.O11</t>
  </si>
  <si>
    <t>Conformance with ISO/IEC 15408:2009</t>
  </si>
  <si>
    <t>Conformance/Compliance to security standards</t>
  </si>
  <si>
    <t>S.RR.O12</t>
  </si>
  <si>
    <t>Conformance with ISO 27001:2013</t>
  </si>
  <si>
    <t>S.RR.O13</t>
  </si>
  <si>
    <t>S.RR.O14</t>
  </si>
  <si>
    <t>Conformance with ISO/IEC 17030:2003</t>
  </si>
  <si>
    <t>S.RR.O15</t>
  </si>
  <si>
    <t>Conformance with ITU-T X1208 (01/2014)</t>
  </si>
  <si>
    <t>S.RR.O2</t>
  </si>
  <si>
    <t>Residual degradation</t>
  </si>
  <si>
    <t>S.RR.O3</t>
  </si>
  <si>
    <t>Residual impact</t>
  </si>
  <si>
    <t>S.RR.O6</t>
  </si>
  <si>
    <t xml:space="preserve">Accreditation / certification achieved </t>
  </si>
  <si>
    <t>S.RR.O7</t>
  </si>
  <si>
    <t xml:space="preserve">Business Impact Assessment (BIA) conducted </t>
  </si>
  <si>
    <t>S.RR.O8</t>
  </si>
  <si>
    <t xml:space="preserve">Conformity checks in the absence of treatment controls </t>
  </si>
  <si>
    <t>Employment of controls to conduct security risk treatment</t>
  </si>
  <si>
    <t>S.SAA.D10</t>
  </si>
  <si>
    <t>Does the AC system provide policy identification for multiple policies?</t>
  </si>
  <si>
    <t>Information Security Policy document Is a collection of implementation-independent, conceptual information security policy statements that regulate the organization's security objectives. 
Along with a hierarchy of standards, guidelines, and procedures, policies aids in the implementation and enforcement.</t>
  </si>
  <si>
    <t>S.SAA.D11</t>
  </si>
  <si>
    <t>Does the AC system allow policy expiration assignment?</t>
  </si>
  <si>
    <t>S.SAA.D12</t>
  </si>
  <si>
    <t>Provision to avoid policy rules conflict</t>
  </si>
  <si>
    <t>S.SAA.D2</t>
  </si>
  <si>
    <t>Potential degradation or Collateral Damage Potential (CDP)</t>
  </si>
  <si>
    <t>The collateral damage potential (CDP) metric measures the potential loss or impact on either physical assets or the financial impact upon the affected organisation if a vulnerability is exploited.
100% No impact
80% Low
40% Low-Medium
20% Medium-High, 
0% High</t>
  </si>
  <si>
    <t>MAGERIT, MITRE CVSS</t>
  </si>
  <si>
    <t>S.SAA.D3</t>
  </si>
  <si>
    <t>Threat scenario potential or Impact Subscore Modifier (ISM)</t>
  </si>
  <si>
    <t>These metrics assess the specific security requirements for confidentiality (CR), integrity (IR) and availability (AR) in the case of EIDS.
100% for Loss of (confidentiality / integrity / availability) is likely to have only a limited effect on the organisation
50% Loss of (confidentiality / integrity / availability) is likely to have a serious effect on the organisation
0% Loss of (confidentiality / integrity / availability) is likely to have a catastrophic effect on the organisation</t>
  </si>
  <si>
    <t>S.SAA.D4</t>
  </si>
  <si>
    <t>Vulnerability potential or Target Distribution (TD)</t>
  </si>
  <si>
    <t>The target distribution (TD) metric measures the proportion of vulnerable systems in the environment. 
100% None, 75% Low, 25% Medium, 0% High</t>
  </si>
  <si>
    <t>S.SAA.D5</t>
  </si>
  <si>
    <t>Provision for controls’ testing</t>
  </si>
  <si>
    <t>The testing and/or assessment of the management, operational, and technical security controls in an information system to establish the extent to which the measures are correctly installed, performing as intended, and meeting the system's security needs. 
Effectiveness is defined as the extent to which the controls are implemented correctly, operating as intended, and producing the desired outcome with respect to meeting the security requirements for the system.</t>
  </si>
  <si>
    <t>NIST 800-137</t>
  </si>
  <si>
    <t>S.SAA.D7</t>
  </si>
  <si>
    <t xml:space="preserve">No of external security audits planned </t>
  </si>
  <si>
    <t>An External Security Audit is the remote examination of the IT Security and Network Security by a third party. The objective is to reveal vulnerabilities and configuration issues, while educating and safeguarding businesses against cyber security threats. 
The external security audit also verifies that all services utilised by your organisation are effectively and securely configured.
100% one or more/year
66% one/2 years
33% one/5 years
0% None</t>
  </si>
  <si>
    <t>S.SAA.D8</t>
  </si>
  <si>
    <t>Provision for AC log auditing</t>
  </si>
  <si>
    <t>The AC auditing procedure collects information about system activities and analyses it to detect security violations or determine their root cause. Analysis can be conducted offline after the fact or in real time online.
Auditing log should monitor the system continuosly, identifying and storing 3rd party accesses as well as denied/granted accesses.</t>
  </si>
  <si>
    <t>S.SAA.D9</t>
  </si>
  <si>
    <t>Provision for customised audit information-providing capabilities</t>
  </si>
  <si>
    <t>S.SAA.O1</t>
  </si>
  <si>
    <t>Residual thread scenario or ISM</t>
  </si>
  <si>
    <t>S.SAA.O10</t>
  </si>
  <si>
    <t>Does the AC system provide policy source authorization?</t>
  </si>
  <si>
    <t>False rejection rate (100%-FRR)</t>
  </si>
  <si>
    <t>FRR is the probability (0-100%) that the AAA system does not detect a match between the user-provided input and the corresponding entry in the database. Or, equivalently, it estimates the percentage of valid inputs that are incorrectly rejected. Score is 100%-FRR</t>
  </si>
  <si>
    <t>S.SAA.O11</t>
  </si>
  <si>
    <t>Authorisation Rate (AR) %</t>
  </si>
  <si>
    <t>AR is the probability (0-100%) of an access request to be accepted.</t>
  </si>
  <si>
    <t>S.SAA.O12</t>
  </si>
  <si>
    <t xml:space="preserve">Secure storage for accounting records </t>
  </si>
  <si>
    <t>Accounting records and permission should be stored in a secure (possible tamper proof) storage</t>
  </si>
  <si>
    <t>S.SAA.O13</t>
  </si>
  <si>
    <t xml:space="preserve">Safety check capabilities to prevent leaking of permissions </t>
  </si>
  <si>
    <t>Continuous or periodic safety checks should be conducted to verify/prevent the leak of permissions or accounts.</t>
  </si>
  <si>
    <t>S.SAA.O14</t>
  </si>
  <si>
    <t xml:space="preserve">Response to audit processing failures </t>
  </si>
  <si>
    <t>Audit processing failures are properly investigated and processed.</t>
  </si>
  <si>
    <t>S.SAA.O15</t>
  </si>
  <si>
    <t xml:space="preserve">Audit record retention </t>
  </si>
  <si>
    <t>A retention policy has been defined and deployed for AAA audit.</t>
  </si>
  <si>
    <t>S.SAA.O16</t>
  </si>
  <si>
    <t xml:space="preserve">Cross-organisation auditing supported </t>
  </si>
  <si>
    <t>Auditing is homogeneously and globally applied to the entire organisation.</t>
  </si>
  <si>
    <t>S.SAA.O2</t>
  </si>
  <si>
    <t>Residual vulnerability potential or TD</t>
  </si>
  <si>
    <t>S.SAA.O4</t>
  </si>
  <si>
    <t>An ISMS is established</t>
  </si>
  <si>
    <t>An information security management system (ISMS) is the compilation of all interrelated/interacting information security elements of an organisation in order to ensure that policies, procedures, and objectives can be developed, implemented, communicated, and evaluated in such a way to improve an organization's overall information security.</t>
  </si>
  <si>
    <t>S.SAA.O5</t>
  </si>
  <si>
    <t xml:space="preserve">No of external security audits conducted </t>
  </si>
  <si>
    <t xml:space="preserve">API to 3rd party authentication </t>
  </si>
  <si>
    <t>Third-party authentication servers can be used to improve security while facilitating access to the system. 
Specifically, the system connects to an external  trusted server where the user is already known, obtaining a cryptographic token for authentication.</t>
  </si>
  <si>
    <t xml:space="preserve">S.SAA.O6 </t>
  </si>
  <si>
    <t xml:space="preserve">Change control/incident tickets present  </t>
  </si>
  <si>
    <t>Production environments should be modified only after a ticket is raised.</t>
  </si>
  <si>
    <t>S.SAA.O7</t>
  </si>
  <si>
    <t>AC system log contains denied access requests</t>
  </si>
  <si>
    <t>S.SAA.O8</t>
  </si>
  <si>
    <t>AC system log contains granted access requests</t>
  </si>
  <si>
    <t>S.SAA.O9</t>
  </si>
  <si>
    <t xml:space="preserve">Continuous traffic monitoring is in place </t>
  </si>
  <si>
    <t>False acception rate (100%-FAR)</t>
  </si>
  <si>
    <t>FAR relates to the  authentication algorithm's security and provides a statistical indicator of the likelihood that two different people can access the system, i.e. it cannot distinguish between two distinct fingerprints or other user-input. 
Score is 100%-FAR</t>
  </si>
  <si>
    <t>S.SC.D1</t>
  </si>
  <si>
    <t xml:space="preserve">Provision for communication and protection policies </t>
  </si>
  <si>
    <t>S.SC.D2</t>
  </si>
  <si>
    <t xml:space="preserve">Directives for boundary protection </t>
  </si>
  <si>
    <t>S.SC.D3</t>
  </si>
  <si>
    <t xml:space="preserve">Provision for control guidelines in conformance with NIST SP800-53 </t>
  </si>
  <si>
    <t>NIST SP800-53(r4)</t>
  </si>
  <si>
    <t>S.SC.D4</t>
  </si>
  <si>
    <t xml:space="preserve">Provision for Guidelines NIST SP 800-41  </t>
  </si>
  <si>
    <t>SP 800-41 Rev. 1, Guidelines on Firewalls and Firewall Policy</t>
  </si>
  <si>
    <t>S.SC.D5</t>
  </si>
  <si>
    <t xml:space="preserve">Provision for Guidelines NIST 800-189                  </t>
  </si>
  <si>
    <t>NIST Publishes SP 800-189, Resilient Interdomain Traffic Exchange: BGP Security and DDoS Mitigation</t>
  </si>
  <si>
    <t>S.SC.D6</t>
  </si>
  <si>
    <t>Provision for Guidelines NIST 800-77                   </t>
  </si>
  <si>
    <t>Guide to IPsec VPNs</t>
  </si>
  <si>
    <t>S.SC.D7</t>
  </si>
  <si>
    <t xml:space="preserve">Provision for Guidelines NIST 800-94                      </t>
  </si>
  <si>
    <t>Guide to Intrusion Detection and Prevention Systems (IDPS)</t>
  </si>
  <si>
    <t>S.SC.D8</t>
  </si>
  <si>
    <t xml:space="preserve">Provision for Network control implementation guidelines ISO 27001:2013 </t>
  </si>
  <si>
    <t>S.SC.O1</t>
  </si>
  <si>
    <t xml:space="preserve">Application of communication and protection policies </t>
  </si>
  <si>
    <t>S.SC.O10</t>
  </si>
  <si>
    <t xml:space="preserve">Application partitioning </t>
  </si>
  <si>
    <t>S.SC.O11</t>
  </si>
  <si>
    <t xml:space="preserve">Session authenticity </t>
  </si>
  <si>
    <t>S.SC.O13</t>
  </si>
  <si>
    <t xml:space="preserve">Process isolation </t>
  </si>
  <si>
    <t>S.SC.O14</t>
  </si>
  <si>
    <t xml:space="preserve">Usage restriction  </t>
  </si>
  <si>
    <t>S.SC.O2</t>
  </si>
  <si>
    <t xml:space="preserve">Network Segmentation established </t>
  </si>
  <si>
    <t>Network segmentation is an architectural approach that divides a network into multiple segments or subnets, each acting as its own small network.</t>
  </si>
  <si>
    <t>S.SC.O3</t>
  </si>
  <si>
    <t xml:space="preserve">Separation of system and user functionality </t>
  </si>
  <si>
    <t>Separation of system and user functionality involve isolating administrative interfaces on distinct domains and implementing additional access controls.</t>
  </si>
  <si>
    <t>S.SC.O4</t>
  </si>
  <si>
    <t xml:space="preserve">Segregation of IDMS internal network zones </t>
  </si>
  <si>
    <t>S.SC.O5</t>
  </si>
  <si>
    <t xml:space="preserve">DoS Protection  </t>
  </si>
  <si>
    <t>NIST SP 800-61</t>
  </si>
  <si>
    <t>S.SC.O6</t>
  </si>
  <si>
    <t xml:space="preserve">Monitor and control communications at the external managed interfaces </t>
  </si>
  <si>
    <t>S.SC.O7</t>
  </si>
  <si>
    <t xml:space="preserve">Subnetworks for publicly accessible IDMS components </t>
  </si>
  <si>
    <t>S.SC.O9</t>
  </si>
  <si>
    <t xml:space="preserve">Encrypted firewall(s) password </t>
  </si>
  <si>
    <t>S.SSO.D1</t>
  </si>
  <si>
    <t xml:space="preserve">Provision for open SSO standards support </t>
  </si>
  <si>
    <t>Single Sign-on (SSO) enables a user to access various apps using a single set of login credentials, such as a username and password, or even multi-factor authentication. This requires open standard protocols to establish how service providers (SPs) and identity providers (IdPs) can share identity and authentication information in order for SSO to function.</t>
  </si>
  <si>
    <t>S.SSO.D2</t>
  </si>
  <si>
    <t xml:space="preserve">Provision for 3rd party MFA support </t>
  </si>
  <si>
    <t>Multi-factor Authentication (MFA) is an authentication system that requires the user to give two or more verification factors in order to access the system. MFA is a fundamental element of a robust identity and access management (IAM) strategy. MFA needs one or more extra verification criteria in addition to a username and password, which reduces the risk of a successful cyber attack. It is also important to investigate how good different MFA techniques work with specific groups of the population.</t>
  </si>
  <si>
    <t>S.SSO.D3</t>
  </si>
  <si>
    <t xml:space="preserve">Provision for IWA </t>
  </si>
  <si>
    <t>Integrated Windows Authentication employs the Windows client and server security features. In contrast to Basic and Digest authentication, it does not initially prompt users for a username and password. Web browsers provide the current Windows user information on the client computer through a cryptographic transaction involving hashing with the Web server. If the authentication exchange first fails to identify the user, the web browser will prompt the user for the user name and password for their Windows user account.</t>
  </si>
  <si>
    <t>S.SSO.D4</t>
  </si>
  <si>
    <t xml:space="preserve">Provision for self-service password reset (SSPR) </t>
  </si>
  <si>
    <t>Self-service password reset (SSPR) is any procedure or technology that enables users who have forgotten their password or triggered an intruder lockout to authenticate with an alternate factor and fix their own problem without contacting the help desk.
From a security point of view, it is important to impose a limit to the number of temporary tokens used in the process.</t>
  </si>
  <si>
    <t>S.SSO.D5</t>
  </si>
  <si>
    <t>Sign-in frequency control policy defined</t>
  </si>
  <si>
    <t>Whatever the modality of sign-in, it is important to define and apply a policy relating to the maximum frequency with which these accesses, or access attempts, can take place, for example as a deterrent to automated accesses.</t>
  </si>
  <si>
    <t>S.SSO.O1</t>
  </si>
  <si>
    <t>Privacy preserving MFA techniques deployed</t>
  </si>
  <si>
    <t>S.SSO.O2</t>
  </si>
  <si>
    <t xml:space="preserve">MFA usage patterns Analyser deployed </t>
  </si>
  <si>
    <t>S.SSO.O3</t>
  </si>
  <si>
    <t>Upper limit for the number of temporary verification codes</t>
  </si>
  <si>
    <t>S.SSO.O4</t>
  </si>
  <si>
    <t xml:space="preserve">Sign-in frequency control policy implemented </t>
  </si>
  <si>
    <t>S.VM.D1</t>
  </si>
  <si>
    <t>Vulnerability potential</t>
  </si>
  <si>
    <t xml:space="preserve">The target distribution (TD) metric measures the proportion of vulnerable systems in the environment. </t>
  </si>
  <si>
    <t>S.VM.D3</t>
  </si>
  <si>
    <t xml:space="preserve">Provision for patch management </t>
  </si>
  <si>
    <t>Patch management is the process of distributing and applying updates to software.</t>
  </si>
  <si>
    <t>S.VM.D4</t>
  </si>
  <si>
    <t xml:space="preserve">Provision for checklists and testing procedures in place </t>
  </si>
  <si>
    <t>S.VM.O1</t>
  </si>
  <si>
    <t>Residual vulnerability</t>
  </si>
  <si>
    <t>S.VM.O2</t>
  </si>
  <si>
    <t xml:space="preserve">Patching management in place </t>
  </si>
  <si>
    <t>S.VM.O4</t>
  </si>
  <si>
    <t>Mean-time-to-detect</t>
  </si>
  <si>
    <t>1-3 hours (100%), goes to 0%...10% for each hour above 5</t>
  </si>
  <si>
    <t>S.VM.O5</t>
  </si>
  <si>
    <t>Mean-time-to-resolve</t>
  </si>
  <si>
    <t>under 5 hours (100%), goes to 0%...10% for each hour above 5</t>
  </si>
  <si>
    <t>S.AC.D7</t>
  </si>
  <si>
    <t>Which percentage of applications/modules are covered by AC methods?</t>
  </si>
  <si>
    <t>AC methods should be applied to the totality of system components and applications.</t>
  </si>
  <si>
    <t>S.AC.D9</t>
  </si>
  <si>
    <t>What is the level of configurability of the AC system?</t>
  </si>
  <si>
    <t>0% - Not configurable
25% - Limited configuration possibilities
50% - Standard configuration possibilities
75% - Role-based or advance configuration possibilities
100% - Capable of handling possible future policy changes</t>
  </si>
  <si>
    <t>S.SAA.D1</t>
  </si>
  <si>
    <t>Plans of actions and milestones are defined.</t>
  </si>
  <si>
    <t>A document that specifies tasks that must be performed in order to achieve a sufficient level of security. It specifies the resources required to execute the plan's components, the tasks' milestones, and the completion deadlines for each milestone.</t>
  </si>
  <si>
    <t>S.SAA.D6</t>
  </si>
  <si>
    <t>An ISMS is provisioned</t>
  </si>
  <si>
    <t>S.SAA.O3</t>
  </si>
  <si>
    <t xml:space="preserve">Efficacy of controls deployed </t>
  </si>
  <si>
    <t>The testing and/or assessment of the management, operational, and technical security controls in an information system to establish the extent to which the measures are correctly installed, performing as intended, and meeting the system's security needs. 
Effectiveness is defined as the extent to which the controls are implemented correctly, operating as intended, and producing the desired outcome with respect to meeting the security requirements for the system.
0% not implemented,
33% implemented incorrectly or not fully implemented
66% fully implemented, not achieving the security requirements
100% fully implemented and with desidered outcome</t>
  </si>
  <si>
    <t>S.SAA.O6</t>
  </si>
  <si>
    <t>AC system log contains 3rd party accesses</t>
  </si>
  <si>
    <t>S.AAA.D1</t>
  </si>
  <si>
    <t xml:space="preserve">Provision of an ISMS </t>
  </si>
  <si>
    <t>S.AAA.D9</t>
  </si>
  <si>
    <t xml:space="preserve">Provision for challenge-response mechanisms </t>
  </si>
  <si>
    <t>Challenge-Response mechanisms are the most common method of action authentication. 
They are protocols in which one side provides a challenge (to be replied) and the other side must present a correct response (to be checked/validated) to the challenge. 
CRAM aids in resolving certain cyber assaults, such as Replay, and prevents credentials from being transmitted over the network.</t>
  </si>
  <si>
    <t>Efficacy of controls deployed</t>
  </si>
  <si>
    <t xml:space="preserve">Enforcing operational/situational awareness control(s) </t>
  </si>
  <si>
    <t>S.IGI.D4</t>
  </si>
  <si>
    <t xml:space="preserve">Provision for an audit connector </t>
  </si>
  <si>
    <t xml:space="preserve">Catalogue of assets </t>
  </si>
  <si>
    <t xml:space="preserve">Catalogue of controls </t>
  </si>
  <si>
    <t>S.IGI.O4</t>
  </si>
  <si>
    <t xml:space="preserve">IDM application repository present </t>
  </si>
  <si>
    <t>S.IGI.O5</t>
  </si>
  <si>
    <t xml:space="preserve">Evidence of compliance with standards when processing data in unstructured data repositories </t>
  </si>
  <si>
    <t>S.ESL.O3</t>
  </si>
  <si>
    <t>S.DD.O3</t>
  </si>
  <si>
    <t xml:space="preserve">Percentage of critical cyber resources to which multiple defenses are applied </t>
  </si>
  <si>
    <t>S.CP.D3</t>
  </si>
  <si>
    <t xml:space="preserve">NIST approved cryptographic libraries used </t>
  </si>
  <si>
    <t>Standard cryptographic methods are always preferable above propretary solutions, that may hide vulnerabilities.</t>
  </si>
  <si>
    <t>NIST 800-57</t>
  </si>
  <si>
    <t>S.CP.O1</t>
  </si>
  <si>
    <t xml:space="preserve">Review and update the E&amp;K management policies annually </t>
  </si>
  <si>
    <t>S.CP.O4</t>
  </si>
  <si>
    <t xml:space="preserve">Accept users data encryption keys </t>
  </si>
  <si>
    <t>S.CP.O5</t>
  </si>
  <si>
    <t>% of audit findings remediated before the next audit</t>
  </si>
  <si>
    <t>S.MLP.D1</t>
  </si>
  <si>
    <t xml:space="preserve">Provision for ARA </t>
  </si>
  <si>
    <t>S.MLP.O2</t>
  </si>
  <si>
    <t xml:space="preserve">ISMS deployed </t>
  </si>
  <si>
    <t>S.MLP.O3</t>
  </si>
  <si>
    <t xml:space="preserve">Information system monitoring </t>
  </si>
  <si>
    <t>S.FAM.O1</t>
  </si>
  <si>
    <t>Support for the rule-related requirements of all business and IT stakeholders</t>
  </si>
  <si>
    <t>S.FAM.O2</t>
  </si>
  <si>
    <t xml:space="preserve">Asset monitoring and tracking </t>
  </si>
  <si>
    <t>S.VM.D2</t>
  </si>
  <si>
    <t>Provision for vulnerability scoring system(s)</t>
  </si>
  <si>
    <t>S.VM.O3</t>
  </si>
  <si>
    <t>S.VM.O7</t>
  </si>
  <si>
    <t>% of systems without open high critical vulnerabilities</t>
  </si>
  <si>
    <t>S.VM.O8</t>
  </si>
  <si>
    <t xml:space="preserve">CVSS Base Score </t>
  </si>
  <si>
    <t>S.RR.O1</t>
  </si>
  <si>
    <t xml:space="preserve">Asset Valorisation </t>
  </si>
  <si>
    <t>S.RR.O5</t>
  </si>
  <si>
    <t xml:space="preserve">Established set of security impact levels </t>
  </si>
  <si>
    <t>S.RR.O9</t>
  </si>
  <si>
    <t xml:space="preserve">Asset susceptibility analysis </t>
  </si>
  <si>
    <t>S.RR.O10</t>
  </si>
  <si>
    <t>S.SC.O8</t>
  </si>
  <si>
    <t xml:space="preserve">Restricted ports policy in Web applications </t>
  </si>
  <si>
    <t>S.SC.O12</t>
  </si>
  <si>
    <t xml:space="preserve">Covert channel analysis </t>
  </si>
  <si>
    <t>P.CDM.O3</t>
  </si>
  <si>
    <t xml:space="preserve">% of data assets for which data quality can be validated    </t>
  </si>
  <si>
    <t>P.CDM.O5</t>
  </si>
  <si>
    <t>% of critical and system control data for which provenance can be validated</t>
  </si>
  <si>
    <t>P.LAR.O3</t>
  </si>
  <si>
    <t>User lifetime value</t>
  </si>
  <si>
    <t>The total worth to a system of a user over the whole period of their relationship</t>
  </si>
  <si>
    <t>P.LAR.O6</t>
  </si>
  <si>
    <t>User redemption rate</t>
  </si>
  <si>
    <t>The percentage of users in a particular EIDMS program actually using the perks that are offered through the program</t>
  </si>
  <si>
    <t>P.RIP.O1</t>
  </si>
  <si>
    <t xml:space="preserve">ZKP deployed </t>
  </si>
  <si>
    <t>A zero-knowledge proof (ZKP), also known as a zero-knowledge protocol, is a way for one party—the prover—to convince another—the verifier—that a particular statement is true while withholding all information other than the fact that the statement is true.</t>
  </si>
  <si>
    <t>P.RIP.O2</t>
  </si>
  <si>
    <t xml:space="preserve">Evidence of continuous monitoring </t>
  </si>
  <si>
    <t>P.RIP.O6</t>
  </si>
  <si>
    <t xml:space="preserve">Introduction of “randomness” in identity proofing processes  </t>
  </si>
  <si>
    <t>P.UL.O3</t>
  </si>
  <si>
    <t xml:space="preserve">Change of purpose compatible with initial purpose </t>
  </si>
  <si>
    <t>Ratio of true data to erroneous data in the database</t>
  </si>
  <si>
    <t>P.TIP.D2</t>
  </si>
  <si>
    <t>Provision for user profile sanitisation processes</t>
  </si>
  <si>
    <t>P.PIA.D2</t>
  </si>
  <si>
    <t>Identification of all stakeholder categories</t>
  </si>
  <si>
    <t>P.PIA.D3</t>
  </si>
  <si>
    <t>Provision for relevant privacy risk scoring techniques</t>
  </si>
  <si>
    <t>P.PIA.O1</t>
  </si>
  <si>
    <t>Communication to participants of the outcomes of the consultations</t>
  </si>
  <si>
    <t>P.PRMP.D1</t>
  </si>
  <si>
    <t>Provision for accountability measures</t>
  </si>
  <si>
    <t>P.PRMP.O2</t>
  </si>
  <si>
    <t>DPIA Template present</t>
  </si>
  <si>
    <t>P.PRMP.O3</t>
  </si>
  <si>
    <t>ICO consulting procedures for residual high risk(s)</t>
  </si>
  <si>
    <t>P.WDPP.D4</t>
  </si>
  <si>
    <t>Alignment of the PRF with NIST</t>
  </si>
  <si>
    <t>P.WDPP.O4</t>
  </si>
  <si>
    <t>Privacy threshold assessment</t>
  </si>
  <si>
    <t>P.SU.D2</t>
  </si>
  <si>
    <t>Information control policies established</t>
  </si>
  <si>
    <t>P.SU.O1</t>
  </si>
  <si>
    <t>SUS deployed</t>
  </si>
  <si>
    <t>P.PS.O3</t>
  </si>
  <si>
    <t>Conformance with ISO PEC Cybersecurity Act</t>
  </si>
  <si>
    <t>https://digital-strategy.ec.europa.eu/en/policies/cybersecurity-act</t>
  </si>
  <si>
    <t>RO.PD.O1</t>
  </si>
  <si>
    <t xml:space="preserve">Realtime instantiation and switch to an alternative version of a process or service </t>
  </si>
  <si>
    <t>RO.PD.O2</t>
  </si>
  <si>
    <t xml:space="preserve">% of resources for which configuration changes can be made </t>
  </si>
  <si>
    <t>RO.PD.O3</t>
  </si>
  <si>
    <t xml:space="preserve">Standardised Data/service migration tools available </t>
  </si>
  <si>
    <t>RO.PD.O6</t>
  </si>
  <si>
    <t xml:space="preserve">Delivery services’ process tracking tool deployed </t>
  </si>
  <si>
    <t>RO.TPV.D1</t>
  </si>
  <si>
    <t xml:space="preserve">Baseline(s) of satisfactory system performance present </t>
  </si>
  <si>
    <t>RO.TPV.O1</t>
  </si>
  <si>
    <t xml:space="preserve">Indicators of actual system performance </t>
  </si>
  <si>
    <t>RO.TPV.O2</t>
  </si>
  <si>
    <t xml:space="preserve">Tracking storage metrics </t>
  </si>
  <si>
    <t>RO.EMR.D1</t>
  </si>
  <si>
    <t xml:space="preserve">Provision for approval of policies prior to deployment </t>
  </si>
  <si>
    <t>RO.EMR.D3</t>
  </si>
  <si>
    <t xml:space="preserve">Provision for consistent RAM requirements </t>
  </si>
  <si>
    <t>E.E.D1</t>
  </si>
  <si>
    <t>Creation of a data-scoping document</t>
  </si>
  <si>
    <t>E.E.O3</t>
  </si>
  <si>
    <t xml:space="preserve">In any case, the user has full control on own personal data </t>
  </si>
  <si>
    <t>E.AU.D1</t>
  </si>
  <si>
    <t xml:space="preserve">Availability  of a document that identifies log-sources, according to organisation policies </t>
  </si>
  <si>
    <t>E.AU.O3</t>
  </si>
  <si>
    <t xml:space="preserve">Log integrity is constantly verified </t>
  </si>
  <si>
    <t>E.DEC.D2</t>
  </si>
  <si>
    <t xml:space="preserve">Customers awareness of automated decision-making, What information is used and where this information is coming from </t>
  </si>
  <si>
    <t>E.DEC.D3</t>
  </si>
  <si>
    <t xml:space="preserve">Customers awareness of automated decision-making, Usage of visuals to explain these concepts </t>
  </si>
  <si>
    <t>E.DEC.D4</t>
  </si>
  <si>
    <t xml:space="preserve">Customers awareness of automated decision-making, Signed set of ethical principles to build trust with customers </t>
  </si>
  <si>
    <t>E.DEC.D5</t>
  </si>
  <si>
    <t xml:space="preserve">Data is anonymised in these decision-making activities </t>
  </si>
  <si>
    <t>RES.SPE.O2</t>
  </si>
  <si>
    <t xml:space="preserve">Percentage of cyber resources to which access is controlled based on sensitivity </t>
  </si>
  <si>
    <t>RES.BD.O7</t>
  </si>
  <si>
    <t xml:space="preserve">Conformance with ISO22301 </t>
  </si>
  <si>
    <t>RES.CR.D2</t>
  </si>
  <si>
    <t xml:space="preserve">Define resilience objectives </t>
  </si>
  <si>
    <t>RES.CR.D4</t>
  </si>
  <si>
    <t xml:space="preserve">Establish stakeholders' priorities  </t>
  </si>
  <si>
    <t>RES.CR.D5</t>
  </si>
  <si>
    <t xml:space="preserve">Provision for assessing expected effects of adversaries’ TTPs </t>
  </si>
  <si>
    <t>RES.CR.O1</t>
  </si>
  <si>
    <t xml:space="preserve">Time of recovery within risk threshold </t>
  </si>
  <si>
    <t>RES.RS.O5</t>
  </si>
  <si>
    <t xml:space="preserve">Incident response assistance acquired  </t>
  </si>
  <si>
    <t>R£S.IDR.D1</t>
  </si>
  <si>
    <t xml:space="preserve">Provision for password history policy </t>
  </si>
  <si>
    <t>REL.SUS.D1</t>
  </si>
  <si>
    <t xml:space="preserve">Provision for compliance with FATF46 policies and guidelines  </t>
  </si>
  <si>
    <t>https://www.fatf-gafi.org/media/fatf/documents/recommendations/pdfs/Guidance-on-Digital-Identity-report.pdf</t>
  </si>
  <si>
    <t>REL.SUS.D2</t>
  </si>
  <si>
    <t>REL.AL.D2</t>
  </si>
  <si>
    <t xml:space="preserve">Establish Identity Assurance Levels (IAL) for ID proofing  </t>
  </si>
  <si>
    <t>REL.EAS.D1</t>
  </si>
  <si>
    <t xml:space="preserve">Provision for approving audit plans  </t>
  </si>
  <si>
    <t>REL.EAS.D4</t>
  </si>
  <si>
    <t xml:space="preserve">Provision for automated audit tools  </t>
  </si>
  <si>
    <t>REL.EAS.O1</t>
  </si>
  <si>
    <t xml:space="preserve">Evidence of balanced scorecards  </t>
  </si>
  <si>
    <t>REL.EAS.O2</t>
  </si>
  <si>
    <t xml:space="preserve">Corrective actions executed  </t>
  </si>
  <si>
    <t>REL.EAS.O3</t>
  </si>
  <si>
    <t xml:space="preserve">Frequent self-assessment audits </t>
  </si>
  <si>
    <t>E.OP.D1</t>
  </si>
  <si>
    <t xml:space="preserve">Use of standard and widely recognised algorithms in EIDS </t>
  </si>
  <si>
    <t>E.OP.O1</t>
  </si>
  <si>
    <t>Verification of user comprehension of applied policies</t>
  </si>
  <si>
    <t>Federal agencies are required to ensure that privacy protections are incorporated into information security planning. To that end, SP 800-53 Rev. 4 features eight new families of privacy controls that are based on the internationally accepted Fair Information Practice Principles (FIPPs).</t>
  </si>
  <si>
    <t>Standards</t>
  </si>
  <si>
    <t>ID recovery typically refers to the process of regaining access to a personal account or service when a user has lost or forgotten their credentials. The process of ID recovery can vary depending on the specific service or platform involved. Generally, the user will be prompted to enter their email address or username to begin the recovery process. This may involve answering security questions, providing personal information, or confirming ownership of the account through a verification code sent to a registered phone number or email address. Once the user has successfully completed the ID recovery process, they can regain access to their account and resume using the service or platform as before.</t>
  </si>
  <si>
    <t>Streamlined user contact points and processes refer to designing a system or platform that allows users to easily and efficiently communicate with the relevant support teams or customer service representatives. The goal is to create a seamless and hassle-free experience for the user, minimizing the time and effort required to get in touch with the support team and resolve any issues or concerns.</t>
  </si>
  <si>
    <t>EIDS (Electronic Identity) sufficient assurance levels refer to the level of confidence or assurance that an electronic identity system has in the authenticity of a user's identity. The higher the level of assurance, the more confident the system is that the user is who they claim to be. This is particularly important in protecting against fraud risks, where a user may attempt to impersonate another user or create a fake identity to gain unauthorized access.
There are typically four levels of assurance in EIDS:
Level 1 - Low Assurance: This level of assurance provides a low degree of confidence in the user's identity. It may involve basic username and password authentication, which can be easily compromised by fraudsters.
Level 2 - Medium Assurance: This level of assurance provides a moderate degree of confidence in the user's identity. It may involve additional authentication factors, such as a security question or a one-time password sent to a registered phone number or email address.
Level 3 - Substantial Assurance: This level of assurance provides a high degree of confidence in the user's identity. It may involve in-person identity verification, such as presenting a government-issued ID card or passport.
Level 4 - High Assurance: This level of assurance provides the highest degree of confidence in the user's identity. It may involve multiple forms of identity verification, such as biometric authentication (e.g. fingerprint or facial recognition) and in-person identity verification.
By implementing EIDS with sufficient assurance levels, organizations can better protect against fraud risks and ensure that only authorized users are granted access to sensitive information or services. However, it's important to balance the level of assurance with user experience, as overly burdensome authentication processes can lead to user frustration and abandonment of the service.</t>
  </si>
  <si>
    <t>Deterrent controls are security measures that are designed to discourage potential attackers from attempting to breach a system or gain unauthorized access. 
They are often used in combination with preventive and detective controls to create a layered security approach.
Examples of deterrent controls include:
- Physical security measures, such as locks, alarms, and security cameras, which are designed to deter unauthorized access to buildings, rooms, and equipment.
- Access controls, such as biometric authentication or two-factor authentication, which can deter attackers from attempting to gain access to a system or network.
- Security awareness training, which can deter attackers by making employees more aware of security threats and how to protect against them.
- Security policies and procedures, such as acceptable use policies and incident response plans, which can deter attackers by setting clear guidelines and consequences for security violations.
By implementing deterrent controls, organizations can discourage potential attackers from attempting to breach their systems or gain unauthorized access. This can help to reduce the risk of security breaches and protect sensitive information.</t>
  </si>
  <si>
    <t xml:space="preserve">How often the log is rotated </t>
  </si>
  <si>
    <t xml:space="preserve">How often does the system transfer log-data to a secure log management infrastructure?  </t>
  </si>
  <si>
    <t xml:space="preserve">Article 29 and Article 22 are two important provisions of the European Union's General Data Protection Regulation (GDPR), which came into effect on May 25, 2018.
Article 29 of GDPR establishes the Data Protection Working Party, which is now the European Data Protection Board (EDPB). The EDPB is an independent body that provides guidance and recommendations on data protection issues to the European Commission, member state authorities, and other stakeholders. The EDPB also promotes cooperation and consistency among EU data protection authorities and handles cross-border cases.
Article 22 of GDPR outlines the rights of individuals related to automated decision-making, including profiling. The article gives individuals the right to obtain information about the existence and details of any automated decision-making process that affects them, as well as the right to object to such processing. It also requires organizations to implement appropriate safeguards and ensure that individuals have the ability to obtain human intervention and challenge decisions made by automated processes.
</t>
  </si>
  <si>
    <t xml:space="preserve">Data minimisation refers to the practice of limiting the collection, use, and storage of personal data to what is necessary for a specific purpose or set of purposes. This is an important component of a comprehensive data management program, helping organizations to protect data privacy, reduce the risk of data breaches, and comply with applicable regulations and standards.
Several standards provide guidance on data minimisation, including:
GDPR: This regulation requires organizations to ensure that personal data is processed only for legitimate purposes, and that the data is limited to what is necessary for those purposes.
Data minimisation typically involves identifying the minimum amount of personal data necessary for a specific purpose or set of purposes, and ensuring that no additional data is collected or stored beyond what is necessary. This may involve the development of clear data policies and procedures, the use of data classification schemes to categorize data based on sensitivity and risk, and the implementation of technical and organizational measures to ensure that data is collected, used, and stored appropriately.
</t>
  </si>
  <si>
    <t>The ratio of valid data to erroneous data in a database refers to the proportion of accurate and error-free data in comparison to inaccurate and erroneous data. It can be expressed as a ratio or a percentage, and it provides a measure of the overall quality and reliability of the data in the database.
For example, if a database contains 10,000 records, and 1,000 of those records contain errors or inaccuracies, then the ratio of valid data to erroneous data is 9:1, or 90% valid data and 10% erroneous data.
The ratio of valid data to erroneous data is an important metric for assessing the accuracy and completeness of the database, as it indicates the level of trust and confidence that can be placed in the data. A high ratio of valid data to erroneous data suggests that the database is well-maintained, with reliable and up-to-date information, while a low ratio may indicate that the data is of questionable quality and may require further validation or cleansing.</t>
  </si>
  <si>
    <t>ISO 8000</t>
  </si>
  <si>
    <t>Attribute-based encryption (ABE) is a type of encryption technique that allows access control to be implemented at the attribute level. ABE uses attributes, or characteristics, of users and data to control access to encrypted data. It is based on the concept of key-policy attribute-based encryption (KP-ABE), which is defined in the IEEE P1363.3 standard.
In ABE, data is encrypted using a public key, and access to the data is controlled using a private key that is associated with specific attributes. The attributes can be assigned to users or data, and access is granted based on whether the user or data has the necessary attributes.
ABE can be used for a wide range of applications, including secure data sharing, secure data storage, and secure communication. It is particularly useful in situations where access control needs to be implemented at a fine-grained level, such as in healthcare, finance, or government applications.
There are several different types of ABE, including:
Key-policy attribute-based encryption (KP-ABE): In this type of ABE, the attributes are associated with the private key, and access is granted if the attributes associated with the private key match the attributes associated with the encrypted data.
Ciphertext-policy attribute-based encryption (CP-ABE): In this type of ABE, the attributes are associated with the encrypted data, and access is granted if the attributes associated with the private key match the attributes associated with the encrypted data.
Attribute-based signcryption (ABSC): In this type of ABE, both encryption and signature schemes are combined into a single algorithm. ABSC enables data confidentiality, data integrity, and data origin authentication at the same time.
ABE is an important tool for implementing fine-grained access control in a variety of applications, and it is widely used in both industry and research.</t>
  </si>
  <si>
    <t xml:space="preserve">Inter-directory provisioning (IDP) is the process of synchronizing and managing user data across multiple directories or identity management systems. IDP ensures that user data is consistent and up-to-date across different systems and applications, and it helps to reduce the administrative burden of managing multiple directories.
There are several standards that govern IDP, including:
LDAP: The Lightweight Directory Access Protocol (LDAP) is a widely-used protocol for accessing and managing directory information. LDAP provides a standard mechanism for synchronizing user data across different directories and applications.
SCIM: The System for Cross-domain Identity Management (SCIM) is a standard protocol for automating the exchange of user identity data between different systems. SCIM provides a standardized way of provisioning and managing user data, including user accounts, groups, and access permissions.
SAML: The Security Assertion Markup Language (SAML) is a standard for exchanging authentication and authorization data between different systems. SAML provides a mechanism for IDP by enabling users to authenticate once and access multiple systems and applications.
</t>
  </si>
  <si>
    <t>Mapping data to corresponding metadata is important for several reasons:
Understanding and managing data: Metadata provides information about the data, such as its source, structure, and context. Mapping data to metadata enables organizations to understand and manage their data more effectively, as it provides insights into the meaning and purpose of the data.
Data quality and consistency: Mapping data to metadata helps to ensure that data is consistent and accurate across different systems and applications. Metadata provides a standard framework for describing data, which helps to prevent errors and inconsistencies in the data.
Data integration: Mapping data to metadata is essential for data integration, as it provides a way to link data from different sources and systems. Metadata can be used to identify common attributes and characteristics of data, which enables organizations to integrate and analyze data more effectively.
Compliance and governance: Mapping data to metadata is important for compliance and governance purposes, as it provides a way to track and audit data usage. Metadata can be used to identify the origin and ownership of data, which helps to ensure that data is used in accordance with legal and regulatory requirements.</t>
  </si>
  <si>
    <t>The General Data Protection Regulation (GDPR) is a regulation of the European Union (EU) that was implemented in May 2018. The GDPR aims to strengthen and harmonize data protection laws across the EU, with the goal of protecting the privacy rights of EU citizens.
The GDPR applies to all organizations that process the personal data of EU citizens, regardless of where the organization is located. Personal data is defined broadly under the GDPR and includes any information that can be used to identify an individual, such as a name, email address, or IP address.
Under the GDPR, organizations must obtain clear and explicit consent from individuals to collect and process their personal data. Individuals also have the right to access and control their personal data, including the right to request that their data be deleted.</t>
  </si>
  <si>
    <t>Established protocols for data archiving refer to the best practices and standards that organizations follow to ensure that data is properly preserved and accessible over time. These protocols are important to ensure that valuable data is not lost or corrupted and can be used for future analysis.
There are several established protocols for data archiving, including:
OAIS: The Open Archival Information System (OAIS) is an international standard for archiving digital information. The OAIS standard provides a framework for identifying, preserving, and providing access to digital data over the long term.
ISO 16363: This is a standard that outlines best practices for audit and certification of trustworthy digital repositories. ISO 16363 provides guidelines for ensuring that digital archives are reliable, authentic, and can be trusted over time.
NARA: The National Archives and Records Administration (NARA) in the United States provides guidelines for federal agencies on how to manage, store, and preserve records. NARA guidelines outline best practices for ensuring the integrity, authenticity, and accessibility of records over time.
TRAC: The Trusted Repository Audit &amp; Certification (TRAC) standard provides a framework for evaluating the reliability, authenticity, and trustworthiness of digital repositories. TRAC provides guidelines for assessing the technical infrastructure, organizational policies, and management practices of a digital repository.
DPC: The Digital Preservation Coalition (DPC) is an international organization that provides guidance on best practices for digital preservation. The DPC provides guidelines for managing digital content over time, including data storage, metadata management, and data migration.
By following established protocols for data archiving, organizations can ensure that their data is properly preserved and accessible over time. These protocols provide a framework for managing data storage, ensuring data integrity, and providing long-term access to valuable information.</t>
  </si>
  <si>
    <t>OAIS, ISO 16363, NARA,TRAC</t>
  </si>
  <si>
    <t>User retention rate is a metric that measures the percentage of users who continue to use a product or service over a given period of time. Specifically, it refers to the percentage of customers who remain active or engaged with a product or service after a certain time has passed.
To calculate user retention rate, you need to define a time period, such as a week, a month, or a year, and then determine how many users were active during that time period. You then compare that number to the total number of users who used the product or service during that same time period, and express the result as a percentage.
For example, if you have 100 users in a month and 80 of them are still active in the next month, your user retention rate for that month is 80%.
A high retention rate indicates that customers are satisfied with the product or service and are likely to continue using it in the future, while a low retention rate may indicate that improvements are needed to keep customers engaged and satisfied.</t>
  </si>
  <si>
    <t>User churn rate, also known as customer churn rate, is a metric that measures the percentage of users or customers who stop using a product or service over a given period of time. It is the opposite of user retention rate, which measures the percentage of users who continue to use a product or service over time.
To calculate user churn rate, you need to define a time period, such as a week, a month, or a year, and then determine how many users stopped using the product or service during that time period. You then divide that number by the total number of users who were using the product or service at the beginning of the time period and express the result as a percentage.
For example, if you have 100 users in a month and 20 of them stop using the product or service during that month, your user churn rate for that month is 20%.
A high churn rate may indicate that customers are dissatisfied with the product or service and are leaving for better alternatives, while a low churn rate may indicate that customers are satisfied with the product or service and are likely to continue using it in the future.</t>
  </si>
  <si>
    <t>Repeat user rate is a metric that measures the percentage of users who return to use a product or service after their initial use. It is a measure of customer loyalty and engagement, and can provide insight into the effectiveness of a business's customer retention strategies.
To calculate repeat user rate, you need to define a time period, such as a week, a month, or a year, and then determine how many users return to use the product or service during that time period. You then divide that number by the total number of users who used the product or service during the initial time period and express the result as a percentage.
For example, if you have 100 users in a month and 30 of them return to use the product or service in the following month, your repeat user rate for that month is 30%.
A high repeat user rate indicates that customers are satisfied with the product or service and are likely to continue using it in the future, while a low repeat user rate may indicate that improvements are needed to keep customers engaged and satisfied.</t>
  </si>
  <si>
    <t>User participation rate is a metric that measures the percentage of users who actively engage with a product or service. It is a measure of the level of involvement and interaction of users with a business and its offerings.
To calculate user participation rate, you need to define a time period, such as a week, a month, or a year, and then determine how many users actively engage with the product or service during that time period. This can include actions such as creating content, commenting, sharing, liking, or using a feature. You then divide that number by the total number of users who used the product or service during the same time period and express the result as a percentage.
For example, if you have 100 users in a month and 50 of them actively engage with the product or service, your user participation rate for that month is 50%.
A high participation rate indicates that customers are actively using and interacting with the product or service, and are more likely to become loyal and return customers. A low participation rate may indicate that improvements are needed to increase customer engagement and involvement.</t>
  </si>
  <si>
    <t>The European Data Protection Directive 95/46/EC is a legal framework that governs the processing, use, and storage of personal data of individuals within the European Union (EU). The directive outlines specific requirements for the collection, use, and storage of personal data, including the need for individuals to give their explicit consent for data processing, the right for individuals to access and correct their personal data, and the requirement for organizations to take appropriate security measures to protect personal data.
Compliance with the directive requires organizations to ensure that they are collecting, using, and storing personal data in a way that is transparent, fair, and lawful. This means that organizations must inform individuals about the purposes for which their personal data is being collected and used, and must obtain their explicit consent for such use. Additionally, organizations must take appropriate measures to protect personal data from unauthorized access, loss, or destruction, and must provide individuals with the ability to access and correct their personal data.
To ensure compliance with the European Data Protection Directive 95/46/EC, organizations must implement appropriate policies, procedures, and controls to safeguard personal data and ensure that it is being processed and used in accordance with the requirements of the directive. This may include conducting regular audits of data processing practices, providing training to employees on data protection and privacy issues, and appointing a data protection officer to oversee compliance efforts. Failure to comply with the directive can result in significant fines and legal consequences for organizations.</t>
  </si>
  <si>
    <t>European Data Protection Directive 95/46/EC</t>
  </si>
  <si>
    <t xml:space="preserve">GDPR requires organizations to conduct a DPIA for processing activities that are likely to result in a high risk to the rights and freedoms of individuals. The GDPR outlines specific requirements for conducting a DPIA, which organizations must follow to ensure compliance with the regulation:
The criteria for determining when a DPIA is required.
The process for conducting a DPIA, including the roles and responsibilities of individuals involved in the process.
The criteria for assessing privacy risks, including the likelihood and severity of harm to individuals.
The measures that will be implemented to mitigate privacy risks identified in the DPIA.
The process for reviewing and updating DPIAs.
The GDPR also requires organizations to conduct a DPIA prior to any processing activity that is likely to result in a high risk to the rights and freedoms of individuals. This includes processing activities that involve large amounts of personal data, sensitive personal data, or the use of new technologies or processing methods that may present privacy risks.
</t>
  </si>
  <si>
    <t xml:space="preserve">The General Data Protection Regulation (GDPR) requires organizations to implement appropriate technical and organizational measures to ensure a level of security appropriate to the risk. This includes identifying and mitigating privacy risks associated with the processing of personal data. The presence of a privacy risk register is an effective way to manage privacy risks and demonstrate compliance with this requirement.
The GDPR outlines specific requirements for a privacy risk register. These requirements include:
Description of the privacy risk: The privacy risk register should provide a clear and concise description of the privacy risk, including the type of personal data involved and the potential impact on individuals. This description should be based on an assessment of the likelihood and severity of the privacy risk.
Assessment of the privacy risk: The privacy risk register should evaluate the likelihood and severity of the privacy risk, taking into account the sensitivity of the personal data and the potential harm to individuals. This assessment should be based on a systematic analysis of the data processing activities, and should take into account the risks posed by new technologies or processing methods.
Mitigation measures: The privacy risk register should identify the measures that have been implemented to mitigate the privacy risk, including technical and organizational measures. These measures should be appropriate to the level of risk posed by the processing activity, and should be regularly reviewed and updated as necessary.
Residual risk: The privacy risk register should identify any residual privacy risk that remains after the implementation of mitigation measures. This residual risk should be managed and monitored to ensure that it is reduced to an acceptable level.
Review and update: The privacy risk register should be regularly reviewed and updated to reflect changes in data processing activities or emerging privacy risks. The GDPR does not specify a specific timeframe for reviews, but organizations should establish a schedule for reviews and ensure that the privacy risk register is updated as necessary.
</t>
  </si>
  <si>
    <t>Guidance documents are used to provide advice and recommendations on how to interpret and implement regulations and standards. The applicability of a guidance document refers to the scope of its use and the parties that it applies to.
The applicability of a guidance document is important because it determines who can use it, and under what circumstances. It is important to ensure that guidance documents are applicable to the relevant stakeholders and regulatory context in order to ensure that they are effective in providing useful guidance and promoting compliance with relevant regulations and standards.</t>
  </si>
  <si>
    <t>Privacy Impact Assessment (PIA) is a process that identifies, assesses, and mitigates potential privacy risks associated with the processing of personal data. PIA is a crucial aspect of data protection and is required under various data protection regulations, including the General Data Protection Regulation (GDPR).
The commencement of PIA at the design stage means that privacy risks are identified and addressed during the initial stages of the development of a product or service. This approach, also known as Privacy by Design (PbD), involves considering privacy and data protection issues from the outset of the design process, rather than as an afterthought.
The benefits of commencing PIA at the design stage include:
Identifying privacy risks early: By considering privacy and data protection issues at the outset of the design process, potential privacy risks can be identified and addressed before they become embedded in the product or service.
Reducing costs: Addressing privacy risks at the design stage is typically more cost-effective than attempting to retrofit privacy measures later in the development process.
Enhancing user trust: By demonstrating a commitment to privacy and data protection, organizations can enhance user trust and improve the reputation of their products and services.
Compliance with data protection regulations: Commencing PIA at the design stage is a requirement under various data protection regulations, including the GDPR.</t>
  </si>
  <si>
    <t xml:space="preserve">This metric is important to demonstrate that an organization is taking effective steps to protect the privacy of personal data. This evidence is particularly important for compliance with data protection regulations, including the General Data Protection Regulation (GDPR).
The GDPR requires organizations to implement appropriate technical and organizational measures to ensure a level of security appropriate to the risk. This includes implementing privacy controls to protect personal data from unauthorized access, use, or disclosure. Evidence of progress in the implementation/deployment of privacy controls demonstrates that an organization is taking appropriate steps to comply with this requirement.
The following are some examples of evidence of progress in the implementation/deployment of privacy controls:
Privacy policies: Evidence of progress in the implementation/deployment of privacy controls can include the development and implementation of privacy policies that outline how personal data is collected, used, and stored, as well as how individuals can exercise their rights under data protection regulations.
Data protection impact assessments (DPIAs): DPIAs are a tool used to identify and mitigate potential privacy risks associated with the processing of personal data. Evidence of progress in the implementation/deployment of privacy controls can include the completion of DPIAs for data processing activities that are likely to result in a high risk to the rights and freedoms of individuals.
Training programs: Evidence of progress in the implementation/deployment of privacy controls can include the development and implementation of training programs for employees on data protection and privacy issues.
Technical measures: Evidence of progress in the implementation/deployment of privacy controls can include the implementation of technical measures to protect personal data, such as encryption, access controls, and firewalls.
Audits: Evidence of progress in the implementation/deployment of privacy controls can include regular audits of data processing practices to ensure compliance with relevant data protection regulations and the effectiveness of implemented privacy controls.
</t>
  </si>
  <si>
    <t>Flexible in-depth reporting is an effective approach to tracking progress when reducing privacy risks. This approach involves creating reports that are tailored to the needs of different stakeholders and that provide detailed information on the progress made in mitigating privacy risks.
The following are some key considerations when using flexible in-depth reporting to track progress when reducing privacy risks:
Identify stakeholders: The first step in creating flexible in-depth reporting is to identify the stakeholders who will be using the reports. This may include senior management, data protection officers, and regulatory bodies.
Define reporting requirements: Once stakeholders have been identified, it is important to define the reporting requirements for each stakeholder. This may include the type of information that is needed, the format of the report, and the frequency of reporting.
Collect data: Data collection is a crucial aspect of flexible in-depth reporting. This may involve collecting data on privacy risks, mitigation measures, and progress made in reducing privacy risks.
Analyze data: Once data has been collected, it is important to analyze the data to identify trends, patterns, and areas where further action may be required.
Produce reports: The final step in flexible in-depth reporting is to produce reports that provide stakeholders with the information they need to track progress when reducing privacy risks. Reports should be tailored to the needs of each stakeholder and should provide detailed information on the progress made in mitigating privacy risks.</t>
  </si>
  <si>
    <t xml:space="preserve">This metric measures the process of assigning responsibility for identifying, assessing, and mitigating privacy risks associated with the processing of personal data. Establishing privacy risk mitigation accountability is a key aspect of data protection and compliance with data protection regulations, including the General Data Protection Regulation (GDPR).
The following are some key considerations when establishing privacy risk mitigation accountability:
Define roles and responsibilities: The first step in establishing privacy risk mitigation accountability is to define the roles and responsibilities of each stakeholder involved in the processing of personal data. This may include data controllers, data processors, data protection officers, and other stakeholders.
Assign accountability: Once roles and responsibilities have been defined, accountability for privacy risk mitigation should be assigned to specific individuals or teams. This ensures that there is clear ownership and responsibility for managing privacy risks.
Establish reporting mechanisms: It is important to establish reporting mechanisms to ensure that progress in mitigating privacy risks is tracked and reported to relevant stakeholders. This may include regular reporting to senior management, the board of directors, or regulatory bodies.
Develop training programs: Training programs should be developed and implemented to ensure that individuals with privacy risk mitigation accountability have the necessary skills and knowledge to identify, assess, and mitigate privacy risks.
Monitor and review: Privacy risk mitigation accountability should be monitored and reviewed regularly to ensure that it remains effective in managing privacy risks associated with the processing of personal data.
</t>
  </si>
  <si>
    <t xml:space="preserve">The use of an automation engine to kick off assessments is a best practice approach to managing privacy risks associated with the processing of personal data. This approach is particularly useful in large organizations or those that process a significant volume of personal data.
The following are some key benefits:
Improved efficiency: The automation engine can streamline the assessment process, reducing the time and resources required to identify and mitigate privacy risks associated with the processing of personal data.
Consistency: The automation engine can ensure that assessments are conducted consistently and according to a standardized process, reducing the risk of errors or omissions.
Scalability: The automation engine can scale to accommodate changes in the volume of personal data processed or the complexity of the assessment process.
Timeliness: The automation engine can trigger assessments in real-time when privacy risks are identified, reducing the risk of delays or missed opportunities to mitigate privacy risks.
Compliance: The automation engine can help organizations to demonstrate compliance with data protection regulations, including the General Data Protection Regulation (GDPR).
To implement an automation engine, organizations should consider the following:
Identify trigger events: Trigger events may include changes in data processing activities, incidents, or emerging privacy threats.
Define assessment processes: Assessment processes should be defined and documented, including the types of assessments that will be conducted, the criteria for triggering assessments, and the individuals responsible for conducting the assessments.
Implement the automation engine: The automation engine should be implemented to automate the assessment process and trigger additional assessments when required.
Monitor and review: The use of the automation engine should be monitored and reviewed regularly to ensure that it remains effective in identifying and mitigating privacy risks associated with the processing of personal data.
</t>
  </si>
  <si>
    <t xml:space="preserve">A register of processing activities is a tool used to document the processing of personal data by an organization. This register is an essential aspect of compliance with data protection regulations, including the General Data Protection Regulation (GDPR).
To establish a register of intended processing activities, organizations should consider the following:
Identify data processing activities: Organizations should identify all the data processing activities that are carried out, including any processing that is outsourced to third parties.
Document the processing activities: Once the processing activities have been identified, organizations should document the processing activities in the register of intended processing activities. The register should include information such as the purpose of the processing, the types of personal data processed, the recipients of the data, and the retention periods for the data.
Review and update the register: The register of intended processing activities should be reviewed and updated regularly to ensure that it remains accurate and up-to-date.
</t>
  </si>
  <si>
    <t>Privacy controls is an essential aspect of data protection and compliance with data protection regulations, including the General Data Protection Regulation (GDPR). Technical and operational privacy controls are designed to protect personal data from unauthorized access, use, or disclosure.
The GDPR requires organizations to implement appropriate technical and organizational measures to ensure a level of security appropriate to the risk. This includes implementing privacy controls to protect personal data from unauthorized access, use, or disclosure. The following are some examples of technical and operational privacy controls:
Access controls: Access controls are designed to limit access to personal data to authorized individuals. Access controls may include passwords, multi-factor authentication, or biometric authentication.
Encryption: Encryption is a technique used to protect personal data by converting it into an unreadable format that can only be accessed by individuals with the appropriate decryption key.
Pseudonymization: Pseudonymization is the process of replacing identifiable information with pseudonyms, reducing the risk of unauthorized access or disclosure.
Data minimization: Data minimization is the practice of only collecting and processing the minimum amount of personal data necessary to achieve the intended purpose.
Incident response planning: Incident response planning involves the development and implementation of procedures to respond to incidents that may compromise the security of personal data.</t>
  </si>
  <si>
    <t>Privacy risk impact criteria refer to the standards used to evaluate the severity of a privacy breach. The following are some of the common criteria used to assess the impact of a privacy breach:
Data sensitivity: The sensitivity of the data that has been exposed is a key factor in assessing the impact of a privacy breach. The more sensitive the data, the higher the impact of the breach.
Data volume: The amount of data that has been exposed is another important factor in assessing the impact of a privacy breach. The larger the volume of data, the higher the impact of the breach.
Data aggregation: The aggregation of data can increase the risk of a privacy breach. If data from multiple sources is aggregated, it can reveal more about an individual than any single data source.
Data retention: The length of time that data is retained can also impact the severity of a privacy breach. If data is retained for a long period of time, the risk of harm increases.
Access to data: The level of access to the data that has been exposed is another important factor. If the data was only accessible to a few individuals, the impact of the breach may be lower than if the data was accessible to a wider group.
Potential harm: The potential harm to individuals as a result of a privacy breach is another important consideration. If the data exposure could result in financial harm, reputational harm, or physical harm, the impact of the breach will be higher.
Regulatory requirements: Finally, regulatory requirements must also be considered when assessing the impact of a privacy breach. If the breach violates specific privacy regulations, the impact of the breach may be higher.</t>
  </si>
  <si>
    <t>ISO 27701</t>
  </si>
  <si>
    <t>The General Data Protection Regulation (GDPR) is a European Union (EU) privacy law that came into effect on May 25, 2018. The GDPR replaces the 1995 EU Data Protection Directive and aims to strengthen and unify data protection for individuals within the EU.
The GDPR applies to all organizations that process personal data of individuals located in the EU, regardless of where the organization is based. Personal data is defined as any information that can directly or indirectly identify an individual, such as name, address, email address, IP address, or any other unique identifier.</t>
  </si>
  <si>
    <t xml:space="preserve">This metric refers to the use of multiple identity verification techniques to remotely verify the identity of an individual. This approach helps to increase the reliability and accuracy of the identity verification process, especially in situations where the individual is not physically present. Examples are:
Multi-Factor Authentication (MFA): MFA is a security technique that requires the use of multiple forms of authentication to verify the identity of an individual. This can include a combination of something the individual knows (such as a password), something they have (such as a smart card or mobile device), and something they are (such as biometric data).
Biometric authentication: Biometric authentication uses unique physical characteristics of an individual to verify their identity. This can include fingerprint recognition, facial recognition, or iris recognition.
Knowledge-based authentication (KBA): KBA involves the use of personal information known only to the individual to verify their identity. This can include questions about their past addresses, financial history, or other personal details.
Behavioral authentication: Behavioral authentication analyzes an individual's behavior, such as their typing patterns or mouse movements, to verify their identity.
National Institute of Standards and Technology (NIST) Special Publication 800-63-3: This publication provides guidelines for digital identity proofing, including remote identity proofing. It recommends the use of multiple identity proofing techniques, such as knowledge-based authentication (KBA), biometrics, and behavioral authentication.
</t>
  </si>
  <si>
    <t>A non-predictable registration officers' pool is a group of registration officers who are randomly selected to perform identity verification and registration processes. This approach is used to increase the security and reliability of identity verification processes, especially in situations where there is a risk of fraud or corruption.
The purpose of a non-predictable registration officers' pool is to prevent individuals or groups from exerting undue influence over the identity verification process by selecting specific registration officers. By randomly selecting registration officers from a pool, the identity verification process becomes more impartial and less susceptible to manipulation.
The following are some standards and guidelines for establishing a non-predictable registration officers' pool:
NIST Special Publication 800-63-3: This publication provides guidelines for digital identity proofing, including the use of registration processes. It recommends the use of a non-predictable registration officers' pool to reduce the risk of insider threats and to ensure the accuracy and reliability of the identity verification process.
International Organization for Standardization (ISO) 24760-1: This standard provides guidelines for the management of identity-related information. It recommends the use of a non-predictable registration officers' pool to ensure the confidentiality, integrity, and availability of identity-related information.</t>
  </si>
  <si>
    <t>A PIM (Privacy Information Management) system can be a valuable component of a DID (Decentralized Identity) system, as it can help to ensure the privacy and security of personal information that is shared through the DID system.
A DID system is a decentralized identity management system that allows individuals to control their personal information and share it with others as needed, without relying on centralized authorities or intermediaries. A PIM system, on the other hand, is a framework for managing privacy risks associated with the processing of personal data.
By incorporating a PIM system into a DID system, individuals can have more control over their personal information and can ensure that their privacy preferences are respected when sharing that information. For example, a PIM system could allow individuals to specify which personal information they are willing to share, who they are willing to share it with, and under what conditions that information can be used.</t>
  </si>
  <si>
    <t>To verify identity information, there are a number of methods that can be used, depending on the context and the level of assurance required. Some common methods include:
Knowledge-based authentication (KBA): This method involves asking the individual a series of questions to verify their identity, such as their date of birth, mother's maiden name, or other personal information that only the individual is likely to know.
Biometric authentication: This method involves using physical or behavioral characteristics to verify an individual's identity, such as fingerprint or facial recognition.
Document verification: This method involves checking the authenticity of a government-issued ID, such as a driver's license or passport, to verify an individual's identity.
In-person verification: This method involves verifying an individual's identity in person, such as through the use of government-issued ID or by matching a photo of the individual to their physical appearance.
Digital identity verification: This method involves verifying an individual's identity through digital means, such as by matching their identity information to data sources such as credit bureaus or public records databases.
Third-party verification: This method involves verifying an individual's identity through a trusted third party, such as a financial institution or credit reporting agency.</t>
  </si>
  <si>
    <t>To obtain the highest possible percentage of coverage when verifying an individual's identity, it is important to collect a baseline set of attributes that are both reliable and unique to the individual. The following are some of the baseline attributes that are commonly used:
Full name: Collecting the individual's full name is essential for accurate identification, as it is often used as a primary identifier.
Date of birth: Collecting the individual's date of birth can help to ensure that the correct individual is being identified, as it is unique to each individual.
Address: Collecting the individual's address can help to further ensure that the correct individual is being identified, as it is also unique to each individual.
Social Security Number (SSN) or other government-issued identification number: Collecting the individual's SSN or other government-issued identification number can help to further verify their identity, as these numbers are unique to each individual.
Biometric data: Collecting biometric data, such as fingerprints or facial recognition data, can help to provide an additional layer of verification that is unique to the individual and difficult to replicate.
Phone number and/or email address: Collecting the individual's phone number and/or email address can help to verify their identity through additional channels, such as by sending a verification code to their phone or email.</t>
  </si>
  <si>
    <t>The obligations and rights of participants refer to the responsibilities and entitlements that individuals or organizations have when participating in a specific activity or program. These obligations and rights are often established by standards or regulations, and they can vary depending on the context.
In the case of GDPR, the standard establishes the right of individuals to control their personal data and the obligation of organizations to obtain informed consent before collecting and processing that data.</t>
  </si>
  <si>
    <t>Created On:</t>
  </si>
  <si>
    <t>A baseline assessment for the validity of identity proofs involves establishing a set of criteria and procedures for verifying the authenticity and accuracy of identity proofs provided by individuals. This assessment is critical to ensuring the reliability and accuracy of identity verification processes.
The following are some of the baseline assessments that can be used for validating identity proofs:
Verification of the identity proof itself: This involves checking the authenticity of the identity proof document, such as a passport or driver's license, to ensure that it is valid and has not been tampered with.
Comparison with other identity proofs: This involves comparing the identity proof provided by the individual with other identity proofs, such as a credit report or public records, to ensure consistency and accuracy.
Verification of personal information: This involves verifying personal information provided by the individual, such as their name, date of birth, and address, to ensure accuracy and consistency.
Verification of biometric data: This involves verifying biometric data, such as fingerprints or facial recognition data, to ensure that it matches the individual's identity.
Verification of social media or online presence: This involves verifying the individual's social media or online presence to ensure that it is consistent with the identity proof provided.</t>
  </si>
  <si>
    <t>This metric involves verifying that an individual's claimed identity actually exists and can be validated through various means. This is important to ensure that the identity being used is valid and that the individual is who they claim to be.
The following are some methods that can be used to validate the existence of a claimed identity:
Contacting a third-party verifier: This involves contacting a third-party verifier, such as a government agency or a financial institution, to confirm the existence of the claimed identity.
Checking public records: This involves checking public records, such as birth certificates or marriage licenses, to confirm the existence of the claimed identity.
Conducting background checks: This involves conducting a background check on the individual to verify their identity and confirm that they are who they claim to be.
Verifying biometric data: This involves verifying biometric data, such as fingerprints or facial recognition data, to ensure that the individual's claimed identity matches their physical identity.
Verifying through social media or online presence: This involves verifying the individual's social media or online presence to ensure that their claimed identity is consistent with their online identity.</t>
  </si>
  <si>
    <t>Cross-organization information flow refers to the sharing of information between different organizations, such as data sharing between government agencies, healthcare providers, or financial institutions. This type of information sharing can improve efficiency, reduce duplication of effort, and enhance decision-making processes.
To ensure that cross-organization information flow is carried out securely and responsibly, there are various standards and regulations that apply, including:
Health Insurance Portability and Accountability Act (HIPAA): HIPAA establishes standards for the privacy and security of personal health information (PHI) and requires covered entities to have policies and procedures in place for the secure sharing of PHI with other entities.
General Data Protection Regulation (GDPR): The GDPR requires organizations to obtain explicit consent from individuals before their personal data can be shared with other organizations. It also requires organizations to have appropriate safeguards in place to protect the data during the sharing process.
National Institute of Standards and Technology (NIST) Special Publication 800-53: This publication provides guidelines for security and privacy controls for federal information systems and organizations. It recommends that organizations establish clear policies and procedures for the sharing of sensitive information, including the use of encryption, access controls, and audit logging.</t>
  </si>
  <si>
    <t>HIPAA, GDPR, NIST SP 800-53</t>
  </si>
  <si>
    <t>ISO 15489, GDPR</t>
  </si>
  <si>
    <t>A record management system (RMS) is a system for organizing, storing, and managing records in an organization. The goal of an RMS is to ensure that records are properly classified, stored, and disposed of according to legal and regulatory requirements, and that they are readily accessible to authorized personnel as needed.
To ensure that an RMS is effective and secure, there are various standards and regulations that apply, including:
ISO 15489: This standard provides guidelines for the management of records within an organization. It establishes requirements for the creation, maintenance, and disposal of records, and recommends best practices for the management of electronic records.
General Data Protection Regulation (GDPR): The GDPR requires organizations to have policies and procedures in place for the secure storage and disposal of personal data. It also requires organizations to ensure that personal data is accurate, up-to-date, and accessible to authorized personnel as needed.</t>
  </si>
  <si>
    <t>The Distributed Incident Management System (DIMS) is a critical system for managing and responding to security incidents. To ensure the security and integrity of the system, it is important to establish restrictions for both internal and external traffic.
Internal traffic restrictions may include:
Access controls: Access to the DIMS should be restricted to authorized personnel only, and access should be granted based on the principle of least privilege.
Network segmentation: The DIMS should be isolated from other systems and networks, with traffic allowed only from authorized sources.
Firewalls and intrusion detection systems: Firewalls and intrusion detection systems should be used to monitor traffic to and from the DIMS, and to detect and prevent unauthorized access or attacks.
Encryption: All traffic to and from the DIMS should be encrypted to protect against interception and unauthorized access.
External traffic restrictions may include:
Authentication and authorization: All external access to the DIMS should require strong authentication and authorization, such as two-factor authentication and role-based access control.
Access controls: Access to the DIMS from external sources should be restricted to authorized sources only, and traffic should be allowed only through designated ports and protocols.
Firewalls and intrusion detection systems: Firewalls and intrusion detection systems should be used to monitor external traffic to the DIMS, and to detect and prevent unauthorized access or attacks.
Network security protocols: Network security protocols such as Transport Layer Security (TLS) and Secure Shell (SSH) should be used to protect against interception and unauthorized access.</t>
  </si>
  <si>
    <t>A Policy Enforcement Point (PEP) is a component of a security system that is responsible for enforcing security policies and access controls. The PEP is typically located at a network boundary or within an application, and it intercepts access requests and determines whether to allow or deny access based on established policies and rules.
The following are some examples of security systems that may include a PEP:
Network access control (NAC): NAC systems use a PEP to enforce access controls for devices connecting to a network, such as requiring authentication, checking for compliance with security policies, and isolating or quarantining devices that do not meet security requirements.
Identity and access management (IAM): IAM systems use a PEP to enforce access controls for applications and resources based on user identity, roles, and permissions.
Web application firewalls (WAF): WAFs use a PEP to protect web applications from attacks by enforcing security policies, such as blocking malicious traffic and preventing unauthorized access to sensitive data.
The PEP plays a critical role in enforcing security policies and protecting against unauthorized access and attacks. To ensure that the PEP is effective, it is important to establish clear policies and rules for access control, and to ensure that the PEP is integrated with other security components, such as authentication and authorization systems. It is also important to regularly review and update the policies and rules to ensure that they remain relevant and effective against evolving threats.</t>
  </si>
  <si>
    <t>This metric involves verifying that a user has the appropriate permissions to write data from one domain to another. This is important to ensure that data is not compromised or altered inappropriately during transfer between different domains.
There are various standards and guidelines that recommend or require automatic verification of write permissions for information between different domains, including:
National Institute of Standards and Technology (NIST) Special Publication 800-53: This publication provides guidelines for security and privacy controls for federal information systems and organizations. It recommends using access controls and authentication mechanisms to enforce write permissions and automatically verifying permissions before transferring data between different domains.
International Organization for Standardization (ISO) 27001: This standard provides guidelines for information security management systems (ISMS). It recommends using access controls and encryption mechanisms to enforce write permissions and automatically verifying permissions before transferring data between different domains.</t>
  </si>
  <si>
    <t>ISO/IER 27001, NIST SP 800-53</t>
  </si>
  <si>
    <t>Referential identity graphs refer to a method of organizing and linking data across multiple systems or domains based on a unique identifier or set of identifiers. This allows for the efficient retrieval and use of data across different systems, without the need for manual intervention or reconciliation.
There are various standards and guidelines that recommend or require the use of referential identity graphs, including:
OpenID Connect: OpenID Connect is an authentication protocol that allows for the exchange of identity information between different systems using referential identity graphs.
Financial Information eXchange (FIX) Protocol: The FIX Protocol is a messaging protocol used in financial services that relies on referential identity graphs to link different data elements.
Health Level Seven (HL7): HL7 is a set of standards for exchanging healthcare information, and it includes guidelines for the use of referential identity graphs to link patient data across different systems and providers.</t>
  </si>
  <si>
    <t>An in-built record management system refers to a record management system that is integrated into an organization's existing software or applications. This type of system is designed to simplify the record-keeping process by providing a centralized platform for the creation, storage, and management of records.
There are various standards and guidelines that recommend or require the use of in-built record management systems, including:
ISO 15489: This standard provides guidelines for the management of records within an organization, including the use of in-built record management systems to simplify the management and access of records.
General Data Protection Regulation (GDPR): The GDPR requires organizations to have policies and procedures in place for the secure storage and disposal of personal data, and using an in-built record management system can help to ensure compliance with these requirements.
National Institute of Standards and Technology (NIST) Special Publication 800-171: This publication provides guidelines for protecting Controlled Unclassified Information (CUI) in non-federal systems and organizations, and recommends the use of in-built record management systems to ensure the secure management of CUI.</t>
  </si>
  <si>
    <t>Log data correlation refers to the process of combining and analyzing log data from multiple sources to identify patterns or relationships between events. This is an important technique for detecting security threats, system malfunctions, or other issues that may affect the performance or security of an organization's systems and networks.
There are various standards and guidelines that recommend or require log data correlation, including:
National Institute of Standards and Technology (NIST) Special Publication 800-53: This publication provides guidelines for security and privacy controls for federal information systems and organizations, and recommends the use of log data correlation as part of a comprehensive security system.
Payment Card Industry Data Security Standard (PCI DSS): The PCI DSS requires organizations that process credit card payments to implement log management and analysis systems that include log data correlation capabilities.
International Organization for Standardization (ISO) 27001: This standard provides guidelines for information security management systems (ISMS), and recommends the use of log data correlation as a technique for identifying security threats and vulnerabilities.</t>
  </si>
  <si>
    <t>ISO 15489, GDPR, NIST SP 800-171</t>
  </si>
  <si>
    <t>User consent refers to an individual's explicit agreement or permission for the collection, processing, and use of their personal data. Obtaining user consent is an important aspect of data privacy and protection, as it helps to ensure that individuals have control over how their personal data is used and that their privacy rights are respected.</t>
  </si>
  <si>
    <t>Declaring data processing refers to an organization's obligation to provide individuals with clear and concise information about how their personal data is collected, processed, and used. This information should be provided in a transparent manner, and should clearly outline the purposes for which the data is being collected and the legal basis for processing it.</t>
  </si>
  <si>
    <t>A Data Protection Impact Assessment (DPIA) is a process used to identify and assess the potential privacy risks associated with a particular processing activity. DPIAs are required under the General Data Protection Regulation (GDPR) for processing activities that are likely to result in a high risk to the rights and freedoms of individuals.
The following are some types of processing activities that typically require a DPIA:
Large-scale processing of personal data: Processing a large amount of personal data can increase the risk of privacy breaches or unauthorized access, and therefore requires a DPIA.
Processing of sensitive data: Processing sensitive personal data, such as health information or information about criminal convictions, requires a DPIA due to the increased risk of harm to individuals if the data is mishandled.
Use of new technologies: Using new technologies, such as artificial intelligence or biometric data, requires a DPIA due to the potential for unintended consequences or unforeseen privacy risks.
Systematic monitoring: Systematic monitoring of individuals, such as through surveillance cameras or tracking devices, requires a DPIA due to the increased risk of intrusion on individuals' privacy.
Data matching or profiling: Data matching or profiling, where personal data is combined from different sources to create a profile of an individual, requires a DPIA due to the potential for inaccurate or discriminatory decisions based on the profile.</t>
  </si>
  <si>
    <t>Dispute resolution refers to the process of resolving conflicts or disputes between parties in a fair, impartial, and efficient manner. In the context of data privacy and protection, dispute resolution may be used to resolve conflicts between individuals and organizations regarding the collection, use, and protection of personal data.</t>
  </si>
  <si>
    <t>Manual verification refers to the process of verifying data or information manually, typically through a human review or assessment. This may be necessary in cases where automated verification methods are not available or are not sufficiently accurate or reliable.
There are various situations where manual verification may be required, including:
Verification of identity: Manual verification may be used to verify an individual's identity, such as through a government-issued ID or other documentation.
Verification of financial transactions: Manual verification may be used to verify the accuracy of financial transactions, such as through a manual review of bank statements or other financial documents.
Verification of data accuracy: Manual verification may be used to verify the accuracy of data, such as through a manual review of data entries or a comparison of data from multiple sources.
Verification of compliance: Manual verification may be used to verify compliance with regulations or standards, such as through a manual audit or review of policies and procedures.</t>
  </si>
  <si>
    <t>A data retention notice refers to a directive or instruction that requires an organization to retain specific data for a specified period of time. Data retention notices may be issued by government agencies or other regulatory bodies, and they typically include criteria for determining which data should be retained and for how long.
The following are some criteria that may be used to issue a data retention notice:
Legal requirements: Data retention notices may be issued to ensure compliance with legal requirements, such as regulations or laws that require the retention of certain types of data for a specified period of time.
Law enforcement needs: Data retention notices may be issued to support law enforcement investigations, such as by requiring the retention of data that may be relevant to a criminal investigation or national security matter.
Litigation or regulatory investigations: Data retention notices may be issued in anticipation of litigation or regulatory investigations, such as by requiring the retention of data that may be relevant to a legal or regulatory matter.
Business needs: Data retention notices may be issued to support business needs, such as by requiring the retention of data that is necessary for financial or operational purposes.</t>
  </si>
  <si>
    <t>Secure data disposal refers to the process of disposing of data in a manner that ensures that it cannot be accessed or recovered by unauthorized parties. This is an important aspect of data privacy and protection, as improperly disposed data can be a significant security risk.
Some best practices for secure data disposal include:
Data destruction: The most secure method of data disposal is physical destruction of data storage media, such as through shredding, pulverizing, or incineration.
Data wiping: Data wiping involves overwriting data on a storage medium with random or meaningless data, making it impossible to recover the original data. This method is appropriate for reusable storage media.
Encryption: Encrypting data before disposal can provide an additional layer of protection, as the data will be unreadable without the appropriate decryption key.
Verification: It is important to verify that data has been properly disposed of, through methods such as independent auditing or certification.</t>
  </si>
  <si>
    <t>DRR procedures refer to Disaster Recovery and Resilience procedures, which are a set of practices and protocols designed to ensure that critical systems and data can be quickly restored in the event of a disaster or disruption. DRR procedures are an important aspect of business continuity planning and help to ensure that organizations can recover from unexpected events and minimize the impact on operations.
The following are some common DRR procedures that organizations may implement:
Backup and recovery: Organizations should establish regular backup procedures to ensure that critical data is backed up on a regular basis. In the event of a disaster, data can be quickly restored from backups to minimize downtime.
Redundancy: Redundancy involves implementing duplicate systems or components that can be activated in the event of a failure. This helps to ensure that critical systems and data are always available, even in the event of a failure.
Testing: DRR procedures should be regularly tested to ensure that they are effective and reliable. Testing can help to identify weaknesses in the procedures and allow organizations to make improvements before a disaster occurs.
Disaster response plan: Organizations should develop a comprehensive disaster response plan that outlines the steps to be taken in the event of a disaster, including communication protocols, evacuation procedures, and recovery protocols.
Communication: Communication is a critical aspect of DRR procedures, and organizations should establish clear communication protocols to ensure that employees, customers, and stakeholders are kept informed in the event of a disaster.</t>
  </si>
  <si>
    <t>Assessing the regulatory conformance of consent policies is an important aspect of data privacy and protection. It helps to ensure that organizations are complying with applicable regulations and guidelines related to the collection, use, and sharing of personal data.
The following are some steps that organizations can take to assess the regulatory conformance of their consent policies:
Review applicable regulations: Organizations should review applicable regulations and guidelines related to data privacy and protection, such as the General Data Protection Regulation (GDPR) or the California Consumer Privacy Act (CCPA), to understand the requirements for obtaining and managing consent.
Review internal policies and procedures: Organizations should review their internal policies and procedures related to consent, such as consent forms, privacy notices, and data retention policies, to ensure that they are aligned with applicable regulations and guidelines.
Conduct gap analysis: Organizations should conduct a gap analysis to identify any areas where their consent policies and procedures may fall short of regulatory requirements. This may involve reviewing processes for obtaining consent, verifying identity, and maintaining records of consent.
Implement remediation measures: Organizations should implement remediation measures to address any gaps or deficiencies identified through the assessment process. This may involve updating policies and procedures, providing additional training to employees, or implementing new technologies or tools to support consent management.
Conduct ongoing monitoring and review: Organizations should conduct ongoing monitoring and review of their consent policies and procedures to ensure that they remain compliant with applicable regulations and guidelines. This may involve conducting periodic audits, reviewing metrics related to consent management, and engaging with regulators or other stakeholders to stay informed about changes to regulatory requirements.</t>
  </si>
  <si>
    <t>Consent as a precondition of a service refers to a situation where an organization requires individuals to provide their consent to the collection, use, or sharing of their personal data as a condition of receiving a particular service or accessing a particular product or feature. This practice is common in many industries, including healthcare, finance, and marketing, and is often used to enable organizations to provide personalized services or to meet legal or regulatory requirements.
However, the use of consent as a precondition of a service can raise concerns related to privacy and autonomy, as individuals may feel pressured to provide their consent in order to access a service or product that they need or want. Additionally, there may be issues related to the validity or reliability of the consent obtained, particularly if the consent is obtained through coercive or deceptive means.</t>
  </si>
  <si>
    <t>The Regulation of Investigatory Powers Act 2000 (RIPA) is a law in the United Kingdom that regulates the surveillance and interception of communications by public bodies, such as law enforcement agencies, intelligence agencies, and other government bodies. The law sets out the legal framework for the interception of communications, including the collection of data and the use of surveillance techniques, and establishes a system of oversight and accountability to ensure that these powers are used in accordance with the law and with respect for privacy and civil liberties.</t>
  </si>
  <si>
    <t>A dispute management system is a set of processes and tools that are designed to help organizations manage disputes and resolve conflicts in a fair and efficient manner. The system may include procedures for handling customer complaints, managing internal disputes, and resolving conflicts with external parties, such as suppliers or partners.
Some key features of a dispute management system may include:
Complaint tracking and management: The system should allow organizations to track and manage complaints from customers or other stakeholders, ensuring that they are handled in a timely and efficient manner.
Investigation and analysis: The system should provide tools and processes for investigating and analyzing disputes, including identifying the root causes of the dispute and assessing the impact on the organization.
Dispute resolution: The system should provide mechanisms for resolving disputes, such as negotiation, mediation, or arbitration, and should facilitate communication between parties to help resolve conflicts in a timely and efficient manner.
Reporting and analysis: The system should provide reporting and analysis tools to help organizations track and analyze disputes over time, identify trends or patterns, and identify areas where improvements can be made.
Compliance and risk management: The system should help organizations manage compliance and regulatory requirements related to dispute resolution, and should help to identify and manage risks related to disputes or conflicts.</t>
  </si>
  <si>
    <t>This metric refers to the use of software tools and processes to automatically validate and verify the accuracy and completeness of documentation. 
Some key features of automated validation and verification of documentation include:
Data extraction: The system should be able to automatically extract data from the document, such as user name, and other relevant information.
Data validation: The system should be able to validate the extracted data against predefined rules and criteria to ensure that it is accurate and complete.
Document verification: The system should be able to verify the authenticity and integrity of the document, such as by checking digital signatures or other security features.
Error detection and correction: The system should be able to detect errors or discrepancies in the document, and provide automated tools or processes to correct them.
Integration with other systems: The system should be able to integrate with other business systems, such as enterprise resource planning (ERP) or customer relationship management (CRM) systems, to ensure that data is consistent and up-to-date across all systems.</t>
  </si>
  <si>
    <t>The right to be informed is a fundamental principle of data protection and privacy that is enshrined in many national and international privacy laws and regulations, including the General Data Protection Regulation (GDPR). The right to be informed gives individuals the right to know how their personal data is being collected, processed, and used by organizations, and to have clear and concise information about their privacy rights and how to exercise them.</t>
  </si>
  <si>
    <t>DULs refer to the specific limitations and restrictions placed on the use of personal data collected from individuals who have provided their consent for the collection, processing, and sharing of their data. These statements are typically included in privacy notices or consent forms and provide individuals with clear and concise information about how their data will be used and for what specific purposes.
Some key elements of DUL statements per consent group include:
Specificity: DUL statements should be specific and detailed, providing individuals with clear information about the specific uses of their data and any limitations or restrictions on those uses.
Transparency: DUL statements should be transparent, providing individuals with clear and accessible information about how their data will be used and for what specific purposes.
Accessibility: DUL statements should be accessible to individuals, and should be provided in a clear and concise format that is easy to understand.
Consent management: DUL statements should be linked to specific consent groups, ensuring that individuals are aware of the specific uses of their data and have provided their explicit consent for those uses.
Data protection: DUL statements should be aligned with applicable data protection laws and regulations, including the General Data Protection Regulation (GDPR) and other relevant privacy laws, and should provide individuals with clear information about their privacy rights and how to exercise them.</t>
  </si>
  <si>
    <t>Purpose(s) for processing refer to the specific reasons why an organization collects, processes, and uses personal data. The purpose(s) for processing should be clearly defined and communicated to individuals, and should be based on a legitimate basis for processing, such as the consent of the individual, the performance of a contract, or the legitimate interests of the organization.
Some key elements of purpose(s) for processing include:
Specificity: The purpose(s) for processing should be specific and clearly defined, providing individuals with a clear understanding of why their data is being collected, processed, and used.
Transparency: Organizations should be transparent about the purpose(s) for processing, and should provide individuals with clear and concise information about how their data will be used.
Legitimate basis: The purpose(s) for processing should be based on a legitimate basis for processing, such as the consent of the individual, the performance of a contract, or the legitimate interests of the organization.
Data minimization: Organizations should collect and process only the minimum amount of personal data necessary to achieve the stated purpose(s) for processing.
Accountability: Organizations should be accountable for their processing activities, and should be able to demonstrate compliance with applicable laws and regulations, including by providing clear and concise information to individuals about their data protection practices.</t>
  </si>
  <si>
    <t>A user data collection procedure compliant with documentation obligations to specify Electronic Identity Management Systems (EIDMS)'s purpose(s) should include the following elements:
Purpose specification: The procedure should specify the purpose(s) for collecting and processing user data, in accordance with applicable laws and regulations, such as the General Data Protection Regulation (GDPR). This should include a clear description of the specific use(s) of the data, and how it will be processed and stored.
Consent management: The procedure should include clear and concise information about how user consent will be obtained, and how it will be managed and documented. This may include consent forms, privacy notices, or other means of obtaining explicit consent from users.
Data minimization: The procedure should specify the types of data that will be collected, processed, and stored, and should ensure that only the minimum amount of data necessary to achieve the stated purpose(s) is collected and processed.
Documentation: The procedure should include clear and concise documentation of all data collection and processing activities, including the purpose(s) of processing, the types of data collected, the sources of data, and the methods of collection.
Data retention and deletion: The procedure should specify how long user data will be retained, and when and how it will be deleted. This should be based on the specific purpose(s) of processing, and should comply with applicable laws and regulations.</t>
  </si>
  <si>
    <t>Monitoring changes in data collection purpose(s) is an essential aspect of data protection and privacy, as it helps to ensure that organizations remain compliant with applicable laws and regulations, and that individuals are aware of how their personal data is being collected, processed, and used.</t>
  </si>
  <si>
    <t>Obtaining consent for a new purpose of processing personal data is an important aspect of data protection and privacy, as it helps to ensure that individuals are aware of how their personal data is being collected, processed, and used, and have given explicit consent for those uses. The following are some key elements of obtaining consent for a new purpose of processing personal data:
Transparency: Organizations should be transparent about the new purpose for processing personal data, and provide clear and concise information about how the data will be collected, processed, and used.
Consent management: Organizations should obtain explicit consent from individuals for the new purpose of processing personal data, and ensure that consent is freely given, specific, informed, and unambiguous.
Documentation: Organizations should document the new purpose of processing personal data, including the reasons for processing, the types of data that will be collected, and how the data will be processed and used.
Opt-in mechanism: Organizations should provide an opt-in mechanism for individuals to consent to the new purpose of processing personal data, and should ensure that individuals have the right to withdraw their consent at any time.
Data minimization: Organizations should collect and process only the minimum amount of personal data necessary to achieve the new purpose of processing, and should ensure that the data collected is relevant and necessary for the stated purpose.</t>
  </si>
  <si>
    <t>A Privacy Risk Management Framework is a structured approach to managing privacy risks associated with the collection, processing, and use of personal data. The framework typically includes the following key elements:
Risk assessment: The first step in the framework is to identify and assess the privacy risks associated with the organization's data processing activities. This may involve conducting a privacy impact assessment (PIA) or other risk assessment process to identify potential privacy risks and vulnerabilities.
Risk management: Once the privacy risks have been identified, the organization should implement appropriate risk management measures to mitigate or minimize these risks. This may involve implementing technical and organizational measures, such as encryption or access controls, to protect personal data.
Monitoring and review: The organization should continuously monitor and review its privacy risk management measures to ensure that they remain effective and up-to-date, and to identify any new or emerging privacy risks that may arise.
Communication and training: The organization should communicate its privacy risk management policies and procedures to all relevant stakeholders, including employees, contractors, and third-party service providers. It should also provide appropriate training to ensure that these stakeholders understand their roles and responsibilities with respect to privacy risk management.
Compliance and audit: The organization should regularly review its privacy risk management framework to ensure that it remains compliant with applicable laws and regulations, and should conduct regular audits or assessments to ensure that its privacy risk management measures are effective and up-to-date.</t>
  </si>
  <si>
    <t>A privacy vision and mission statement is a concise and clear expression of an organization's commitment to protecting the privacy and security of personal data. The vision statement sets out the organization's long-term goals and aspirations for privacy protection, while the mission statement outlines the organization's core purpose and principles for achieving those goals.
Some key elements of a privacy vision and mission statement may include:
Vision statement: "To become a leading organization in the protection of personal privacy and security, by implementing innovative and effective privacy management practices."
Mission statement: "Our mission is to protect the privacy and security of personal data by implementing robust privacy management frameworks, adopting industry best practices, and ensuring compliance with applicable privacy laws and regulations."
Core values: "We are committed to transparency, accountability, and respect for individual privacy rights, and to continuous improvement of our privacy management practices."
Objectives: "Our objectives include the ongoing assessment of privacy risks, the implementation of appropriate technical and organizational measures to protect personal data, and the continuous improvement of our privacy management frameworks."</t>
  </si>
  <si>
    <t>A Privacy Risk Management Framework (PRF) can be integrated with an Information Security Management System (ISMS) based on the ISO 27001 standard to ensure that personal data is protected from privacy risks and security threats. The integration of PRF with ISO 27001 can provide a comprehensive approach to managing privacy risks, as well as ensure that the organization meets its obligations under privacy laws and regulations.
Some key elements of integrating PRF with ISO 27001 include:
Risk assessment: The organization should conduct a comprehensive risk assessment to identify and assess privacy risks and security threats associated with the collection, processing, and use of personal data.
Controls implementation: The organization should implement appropriate controls to mitigate or minimize privacy risks and security threats, such as access controls, encryption, and data minimization.
Policy and procedure development: The organization should develop and implement policies and procedures that align with the PRF and ISO 27001 standards, to ensure that personal data is protected from privacy risks and security threats.
Training and awareness: The organization should provide training and awareness programs to all stakeholders to ensure that they understand their roles and responsibilities with respect to privacy risk management and information security.
Monitoring and review: The organization should continuously monitor and review its privacy risk management and information security measures to ensure that they remain effective and up-to-date.</t>
  </si>
  <si>
    <t>A Legitimate Interest Assessment (LIA) is a process for determining whether an organization's legitimate interests outweigh an individual's rights and freedoms with respect to the collection, processing, and use of personal data. The LIA is required under the General Data Protection Regulation (GDPR) when an organization is relying on legitimate interests as the legal basis for processing personal data.</t>
  </si>
  <si>
    <t>A Data Breach Readiness Assessment is a process that helps organizations to evaluate their readiness and preparedness for a potential data breach. The assessment typically includes the following key elements:
Identification of sensitive data: The organization should identify the sensitive data that it collects, processes, and stores, and assess the potential impact of a data breach involving that data.
Risk assessment: The organization should conduct a comprehensive risk assessment to identify potential vulnerabilities and threats to its data security and privacy.
Incident response plan: The organization should have an incident response plan in place that outlines the steps to be taken in the event of a data breach, including notification procedures, containment and recovery procedures, and communication procedures.
Staff training and awareness: The organization should provide regular training and awareness programs to staff on data protection and privacy, including how to recognize and respond to a data breach.
Testing and review: The organization should regularly test and review its incident response plan and procedures to ensure that they are effective and up-to-date.</t>
  </si>
  <si>
    <t>An International Data Transfer Assessment is a process that helps organizations to assess the risks associated with transferring personal data across borders to third countries that do not have adequate data protection laws. The assessment typically includes the following key elements:
Identification of data transfers: The organization should identify all data transfers to third countries, including the types of personal data being transferred, the purpose of the transfer, and the legal basis for the transfer.
Assessment of adequacy: The organization should assess whether the third country has adequate data protection laws that provide sufficient protection for the personal data being transferred.
Identification of risks: The organization should identify any risks associated with the transfer of personal data, such as the risk of unauthorized access, disclosure, or misuse.
Implementation of safeguards: If the third country does not have adequate data protection laws, the organization should implement appropriate safeguards to protect the personal data being transferred. This may include implementing standard contractual clauses or binding corporate rules.
Documentation: The organization should document the international data transfer assessment process, including the identified risks and the safeguards implemented.
Review and monitoring: The organization should regularly review and monitor its international data transfers to ensure that they remain compliant with applicable privacy laws and regulations, and that appropriate safeguards are in place to protect the personal data being transferred.</t>
  </si>
  <si>
    <t>Customer Due Diligence (CDD) is a process that financial institutions and other regulated entities use to identify and verify the identity of their customers and assess the risk of money laundering and terrorist financing. A risk-based approach to CDD involves identifying and assessing the level of risk associated with each customer and applying appropriate CDD measures accordingly.</t>
  </si>
  <si>
    <t>Assurance levels for identity proofing are used to measure the level of confidence that can be placed in an individual's claimed identity. These assurance levels are used to assess the strength of an individual's identity proofing, and they can be used to determine the level of access and privileges that an individual should be granted.
The National Institute of Standards and Technology (NIST) has defined four assurance levels for identity proofing:
Level 1: This level provides little or no confidence in an individual's claimed identity, and is typically used for low-value or low-risk transactions. Examples of Level 1 identity proofing include requiring an individual to provide a valid email address or phone number.
Level 2: This level provides some confidence in an individual's claimed identity, and is typically used for transactions of moderate value or risk. Examples of Level 2 identity proofing include requiring an individual to provide a government-issued identification document or to answer knowledge-based questions.
Level 3: This level provides high confidence in an individual's claimed identity, and is typically used for transactions of high value or risk. Examples of Level 3 identity proofing include requiring an individual to provide a physical biometric, such as a fingerprint or facial recognition, or to undergo in-person verification by a trusted third party.
Level 4: This level provides the highest level of confidence in an individual's claimed identity, and is typically used for transactions involving the most sensitive data or activities. Examples of Level 4 identity proofing include requiring an individual to provide multiple physical biometrics, or to undergo a multi-factor authentication process.</t>
  </si>
  <si>
    <t>FATF (Financial Action Task Force) is an intergovernmental organization that sets standards and promotes policies to combat money laundering, terrorist financing, and other threats to the integrity of the international financial system. The "FATF 49" refers to a set of 49 recommendations issued by the FATF that provide a framework for anti-money laundering and counter-terrorist financing policies and guidelines.
Some key policies and guidelines set forth by the FATF 49 include:
Risk-based approach: Financial institutions and other regulated entities should adopt a risk-based approach to identify, assess, and mitigate the risk of money laundering and terrorist financing.
Customer due diligence: Financial institutions and other regulated entities should conduct customer due diligence, including identification and verification of customers, and should monitor transactions for suspicious activity.
Record keeping: Financial institutions and other regulated entities should maintain accurate and up-to-date records of customer information and transactions, and should retain these records for a specified period of time.
Reporting requirements: Financial institutions and other regulated entities should report suspicious transactions and other relevant information to the appropriate authorities.
International cooperation: Governments and other stakeholders should cooperate at the international level to combat money laundering and terrorist financing, and should work to establish and enforce international standards and regulations.</t>
  </si>
  <si>
    <t>FATF 49</t>
  </si>
  <si>
    <t>Provision for managing liability and legal issues involves establishing processes and procedures to manage potential liability and legal risks associated with the collection, use, and storage of personal data. This can include measures to mitigate the risk of data breaches or unauthorized access to personal data, as well as processes for responding to legal inquiries or requests for information.</t>
  </si>
  <si>
    <t>Having a legal structure in place for roles, rights, and responsibilities refers to establishing a framework for how individuals or entities within an organization are authorized to access and use personal data, and what their rights and responsibilities are in relation to the data.
Some key elements of a legal structure for roles, rights, and responsibilities may include:
Data protection policies and procedures: The organization should establish and implement policies and procedures that define how personal data should be collected, used, stored, and protected, and what the rights and responsibilities of individuals or entities are in relation to the data.
Data protection officer: The organization should appoint a data protection officer (DPO) who is responsible for overseeing data protection policies and procedures, ensuring compliance with applicable privacy laws and regulations, and serving as a point of contact for data subjects and regulatory authorities.
Access controls: The organization should establish access controls that limit access to personal data to authorized individuals or entities, and should establish procedures for granting and revoking access.
Data subject rights: The organization should establish procedures for responding to data subject requests for access, rectification, erasure, or restriction of personal data.
Data breaches: The organization should establish procedures for detecting, investigating, and responding to data breaches, and should have a plan in place for notifying data subjects and regulatory authorities in the event of a breach.</t>
  </si>
  <si>
    <t>Provision for self-assessment involves establishing processes and procedures for organizations to assess their own compliance with relevant privacy laws, regulations, and standards. Self-assessment can help organizations identify areas where they may be falling short of their obligations, and can help to improve overall data protection and privacy practices.</t>
  </si>
  <si>
    <t>Assessing identity proofing at different IALs (Identity Assurance Levels) is important to ensure that individuals are properly verified and authenticated before being granted access to sensitive data or activities. This can help to mitigate the risks of identity fraud or misuse of personal data.
Evidence of assessing ID proofing at different IALs may include:
Audit logs: Organizations can keep audit logs that record the identity proofing measures used for each transaction, including the IAL. This can provide evidence that the organization is properly verifying and authenticating individuals at the appropriate level.
Compliance reports: Organizations may be required to submit compliance reports to regulatory bodies or auditors that demonstrate that they are meeting their obligations under relevant privacy laws and regulations. These reports may include evidence of identity proofing at different IALs.
Testing and validation: Organizations can conduct testing and validation of their identity proofing systems to ensure that they are working effectively at different IALs. This may include testing of different identity proofing methods and verification of the accuracy and reliability of these methods.</t>
  </si>
  <si>
    <t>Conformance with eIDAS (Electronic Identification, Authentication and Trust Services) refers to an organization's compliance with the legal framework established by the European Union to regulate electronic identification and trust services.
To demonstrate conformance with eIDAS, an organization may need to undertake a number of actions, including:
Implementing appropriate technical and organizational measures to ensure the security and reliability of electronic identification and trust services.
Obtaining conformity assessment from an accredited conformity assessment body to demonstrate compliance with eIDAS requirements.
Establishing appropriate procedures for electronic identification and authentication, including the use of trusted identity sources and secure electronic identification methods.
Ensuring that electronic identification and trust services comply with relevant data protection and privacy laws and regulations, such as the EU GDPR.
Ensuring that electronic signatures and seals are legally binding and admissible as evidence in court.</t>
  </si>
  <si>
    <t>Auditing of resolution-validation-verification processes in ID proofing is an important part of ensuring the accuracy and reliability of identity proofing systems. The resolution-validation-verification process refers to the steps involved in verifying an individual's identity, including verifying the information provided, validating the information against trusted sources, and verifying the identity of the individual through a variety of methods.</t>
  </si>
  <si>
    <t>A Machine Readable Travel Document (MRTD) is a type of passport, visa, or other travel document that contains biometric data and can be read by a machine. MRTDs are designed to enhance security and efficiency at border crossings by allowing authorities to quickly and accurately verify the identity of travelers.
MRTDs typically contain a machine-readable zone (MRZ) that contains the document holder's personal information, such as name, date of birth, and passport number, in a standardized format that can be read by a machine. In addition, many MRTDs also include biometric data, such as a digital photograph and/or fingerprints, which can be used to verify the identity of the document holder.</t>
  </si>
  <si>
    <t>Transaction monitoring technology refers to the use of automated tools and systems to monitor and analyze transactions for the purpose of identifying potential crimes or other illegal activities. Transaction monitoring technology is commonly used by financial institutions, such as banks, to comply with regulations related to anti-money laundering (AML) and counter-terrorism financing (CTF).
Transaction monitoring technology typically involves the use of machine learning and other advanced analytics techniques to analyze large volumes of transactional data in real-time. The technology can help to identify patterns and anomalies that may indicate potential criminal activity, such as unusual transaction amounts, frequencies, or patterns.
Transaction monitoring technology may also incorporate other types of data, such as external data sources, social media, and public records, to provide additional context and insight into the potential risks associated with a particular transaction.</t>
  </si>
  <si>
    <t>A quality assurance program for internal/external audits is a process that ensures the effectiveness and reliability of internal/external audit activities within an organization. The program typically includes a set of policies, procedures, and best practices that are designed to ensure that  audits are conducted in a consistent and reliable manner, and that the results of these audits are accurate and actionable.</t>
  </si>
  <si>
    <t>Ongoing monitoring of external audits is an important part of ensuring the effectiveness and reliability of audit activities within an organization. External audits are typically conducted by independent third-party auditors who are hired by an organization to review its financial statements, internal controls, and other aspects of its operations. Ongoing monitoring of these audits involves tracking the progress of the audit, reviewing the audit findings and recommendations, and ensuring that any corrective actions are implemented in a timely and effective manner.</t>
  </si>
  <si>
    <t>Compliance with the audit plan is a critical component of effective audit management. The audit plan outlines the scope and objectives of the audit, as well as the audit methodology and procedures that will be used to assess the adequacy and effectiveness of an organization's internal controls and risk management practices. Compliance with the audit plan ensures that the audit is conducted in a consistent and systematic manner, and that the audit findings and recommendations are based on a thorough and comprehensive review of the relevant processes and systems.</t>
  </si>
  <si>
    <t>Government-approved audits are audits that are recognized and accepted by government agencies or regulatory bodies as meeting specific standards or requirements for assessing the performance, operations, or compliance of organizations. These audits may be required by law or regulation, or may be voluntarily undertaken by organizations to demonstrate their adherence to industry best practices and standards.
Examples of government-approved audits include:
Financial audits: These audits are typically required by government agencies to ensure that organizations are in compliance with financial reporting standards and to detect financial fraud or mismanagement.
Compliance audits: These audits are designed to ensure that organizations are in compliance with specific laws and regulations, such as environmental regulations or data privacy laws.
Performance audits: These audits are used to assess the effectiveness and efficiency of an organization's operations, processes, and programs.
Security audits: These audits are used to assess an organization's security posture and to identify potential vulnerabilities or risks.</t>
  </si>
  <si>
    <t>Error-handling at runtime refers to the process of detecting and managing errors or exceptions that occur during the execution of a computer program. Runtime errors can occur for a variety of reasons, including input validation failures, unexpected system or network conditions, memory or resource allocation issues, and coding errors or bugs.
Effective error-handling at runtime is critical for ensuring the stability and reliability of software applications, and can help to prevent crashes, data loss, and other negative outcomes. The key elements of effective error-handling at runtime may include:
Detection and reporting: The program should include mechanisms for detecting errors or exceptions that occur at runtime, such as error messages or logs that provide information on the cause and location of the error.
Prioritization and classification: Errors should be prioritized based on their severity and impact on the application, and classified according to their type and cause.
Handling and recovery: The program should include procedures for handling and recovering from errors, such as retrying failed operations, providing alternative options or workarounds, or terminating the application in a controlled manner.
Logging and analysis: The program should include mechanisms for logging and analyzing error data, such as recording error messages and stack traces, tracking error frequency and trends, and identifying root causes of recurring errors.</t>
  </si>
  <si>
    <t>Monitoring and logging DIMS (Distributed Incident Management System) application errors is an important part of ensuring the stability and reliability of the system. Application errors can occur for a variety of reasons, such as coding errors, system or network failures, or unexpected user inputs, and can have negative impacts on the performance and functionality of the system.
To effectively monitor and log DIMS application errors, the system should include mechanisms for:
Error detection and reporting: The system should be able to detect errors as they occur, and provide detailed error messages or logs that identify the type and location of the error.
Error classification and prioritization: Errors should be classified and prioritized based on their severity and impact on the system, to ensure that critical errors are addressed in a timely and effective manner.
Error handling and recovery: The system should include procedures for handling and recovering from errors, such as retrying failed operations, providing alternative options or workarounds, or terminating the application in a controlled manner.
Error logging and analysis: The system should include mechanisms for logging and analyzing error data, such as recording error messages and stack traces, tracking error frequency and trends, and identifying root causes of recurring errors.</t>
  </si>
  <si>
    <t>Unhandled exceptions logging is an important aspect of error handling in software development. An unhandled exception is an error that occurs during the execution of a program that is not caught or handled by the application code. Unhandled exceptions can lead to application crashes, data loss, or other negative outcomes that can impact the reliability and stability of the system.
To effectively log unhandled exceptions, software developers should implement mechanisms for:
Detection and reporting: The program should include mechanisms for detecting unhandled exceptions as they occur, such as error messages or logs that provide information on the cause and location of the error.
Prioritization and classification: Unhandled exceptions should be prioritized based on their severity and impact on the application, and classified according to their type and cause.
Logging and analysis: The program should include mechanisms for logging and analyzing unhandled exception data, such as recording error messages and stack traces, tracking exception frequency and trends, and identifying root causes of recurring exceptions.
Remediation: Based on the analysis of unhandled exception data, developers should implement remediation strategies, such as code fixes or patches, to address the root causes of recurring exceptions.
By logging unhandled exceptions, software developers can gain insights into the performance and reliability of their applications, and take proactive steps to prevent crashes and other negative outcomes. This can help to improve the user experience, minimize the risk of data loss or corruption, and support the overall effectiveness of the software development process.</t>
  </si>
  <si>
    <t>Error-handling mechanisms are techniques and practices used by software developers to detect, manage, and recover from errors or exceptions that occur during the execution of computer programs. Effective error-handling mechanisms are critical for ensuring the stability, reliability, and security of software applications, and can help to prevent crashes, data loss, and other negative outcomes.
Some common error-handling mechanisms used in software development include:
Exception handling: This mechanism involves using programming constructs to detect and handle errors or exceptions that occur during program execution. When an error is detected, the program can use exception handling constructs to capture information about the error, display relevant error messages to the user, and recover from the error in a controlled manner.
Logging and reporting: This mechanism involves using logging tools and techniques to capture information about errors and exceptions that occur during program execution. The program can then use this information to generate reports, identify recurring errors, and take corrective actions to prevent similar errors from occurring in the future.
Validation and input checking: This mechanism involves validating user input and checking for potential errors before executing program code. By validating input and checking for errors before they occur, the program can help to prevent crashes and other negative outcomes that can result from invalid or unexpected inputs.
Recovery and rollback: This mechanism involves implementing procedures to recover from errors and roll back transactions in the event of an error. This can help to prevent data loss or corruption, and ensure the consistency and integrity of program data.</t>
  </si>
  <si>
    <t>Ongoing authentication of an onboarded customer/citizen is the process of verifying the identity of a user after they have been initially authenticated or onboarded into a system. This is an important security measure that can help to prevent unauthorized access and fraud, and ensure the privacy and confidentiality of sensitive data.</t>
  </si>
  <si>
    <t>Risk-based authentication (RBA) can be a useful approach for using decentralized identifiers (DIDs) for citizen identification, verification, and authentication. RBA involves assessing the risk associated with a specific transaction or activity, and adjusting the level of authentication required based on that risk assessment.
With DIDs, citizens can have control over their own identity data, and can choose which attributes to disclose and to whom. This can help to minimize the risk of data breaches and unauthorized access, as well as provide greater privacy and control over personal data.</t>
  </si>
  <si>
    <t>BCR/DR (Business Continuity and Disaster Recovery) plans are critical components of any organization's risk management strategy. BCR/DR plans are designed to ensure the continuity of critical business operations in the event of a disruption or disaster, and to facilitate the recovery of those operations as quickly and efficiently as possible.
Some key elements of a BCR/DR plan may include:
Risk assessment: This involves identifying potential risks and threats to critical business operations, such as natural disasters, cyber attacks, and human error.
Business impact analysis: This involves assessing the potential impact of those risks on critical business operations, and identifying the resources and dependencies needed to maintain those operations.
Continuity planning: This involves developing strategies and plans for maintaining critical business operations in the event of a disruption or disaster, such as alternate work locations, backup systems and data storage, and emergency communication protocols.
Recovery planning: This involves developing strategies and plans for recovering critical business operations after a disruption or disaster, such as restoring systems and data, and resuming normal business operations.
Testing and training: This involves regularly testing BCR/DR plans to ensure their effectiveness and identify areas for improvement, as well as training employees on their roles and responsibilities in the event of a disruption or disaster.
By developing and implementing BCR/DR plans, organizations can help to ensure the continuity of critical business operations, minimize the risk of data loss or corruption, and support the resilience and agility of the organization in the face of unexpected events.</t>
  </si>
  <si>
    <t>Business Impact Assessment (BIA) is a critical component of any organization's risk management strategy. A BIA is designed to identify the potential impact of disruptions or disasters on critical business operations and the organization as a whole, and to develop strategies and plans for maintaining business continuity and recovery in the event of such disruptions.
There are several standards and frameworks that provide guidance on conducting a BIA, including:
ISO 22301: This standard provides guidance on implementing and maintaining a Business Continuity Management System (BCMS), including the development and implementation of a BIA.
NIST SP 800-34: This document provides guidelines for developing information security contingency plans, including the development of a BIA.
FFIEC IT Examination Handbook: This handbook provides guidance for financial institutions on the development of a BIA as part of their IT risk management framework.
The BIA process typically involves the following steps:
Identify critical business functions: This involves identifying the key business functions that are critical to the organization's operations and revenue generation.
Identify potential disruptions: This involves identifying potential disruptions or disasters that could impact those critical business functions, such as natural disasters, cyber attacks, or human error.
Assess the impact: This involves assessing the potential impact of those disruptions on the critical business functions and the organization as a whole, including financial impacts, reputational damage, and legal and regulatory compliance.
Develop strategies and plans: Based on the BIA results, strategies and plans can be developed for maintaining business continuity and recovering from disruptions or disasters.
Test and update: BIA plans should be regularly tested and updated to ensure their effectiveness and relevance in the face of evolving risks and threats.</t>
  </si>
  <si>
    <t>ISO 22301, NIST SP 800-34</t>
  </si>
  <si>
    <t>An alternate storage site is a backup location where an organization can store critical data and resources in the event that their primary storage site becomes unavailable or compromised. Alternate storage sites are an important component of any organization's Business Continuity and Disaster Recovery (BCDR) plan.
An alternate storage site may be located in a separate geographic region to reduce the risk of damage from natural disasters or other localized disruptions. It may also be maintained by a third-party provider, such as a cloud storage provider, to ensure data redundancy and availability.
Some key considerations for selecting and maintaining an alternate storage site may include:
Location: The alternate storage site should be located in a region that is unlikely to be affected by the same disruptions as the primary storage site.
Connectivity: The alternate storage site should have sufficient connectivity and bandwidth to enable timely data replication and retrieval.
Security: The alternate storage site should have appropriate physical and digital security measures in place to protect the stored data and resources.
Testing: The alternate storage site should be regularly tested to ensure that it is functioning properly and can be relied upon in the event of a disruption or disaster.
Cost: The cost of maintaining an alternate storage site should be factored into the organization's overall BCDR budget and risk management strategy.</t>
  </si>
  <si>
    <t>An alternate processing site is a backup location where an organization can continue critical business processes and operations in the event that their primary processing site becomes unavailable or compromised. Alternate processing sites are an important component of any organization's Business Continuity and Disaster Recovery (BCDR) plan.
Alternate processing sites may include hot, warm, or cold standby locations, depending on the level of redundancy and availability required for critical business processes. A hot standby location is a fully operational backup site that is ready to take over processing immediately in the event of a disruption. A warm standby location is a partially operational backup site that requires some setup and configuration before it can take over processing. A cold standby location is a backup site that is not operational and requires significant setup and configuration before it can take over processing.
Some key considerations for selecting and maintaining an alternate processing site may include:
Location: The alternate processing site should be located in a region that is unlikely to be affected by the same disruptions as the primary processing site.
Redundancy: The alternate processing site should have sufficient redundancy and backup systems to ensure continuity of critical business processes.
Connectivity: The alternate processing site should have sufficient connectivity and bandwidth to enable timely data replication and processing.
Security: The alternate processing site should have appropriate physical and digital security measures in place to protect the stored data and resources.
Testing: The alternate processing site should be regularly tested to ensure that it is functioning properly and can be relied upon in the event of a disruption or disaster.</t>
  </si>
  <si>
    <t>Information system backup is the process of creating and maintaining copies of data and system configurations to protect against data loss or corruption due to various factors such as hardware failure, cyber attacks, human error, and natural disasters. Backups are a critical component of any organization's Business Continuity and Disaster Recovery (BCDR) plan.
There are several types of backups, including full backups, incremental backups, and differential backups. Full backups involve copying all data and configurations, while incremental backups copy only changes made since the last backup. Differential backups copy changes made since the last full backup. The frequency and type of backups required will depend on the organization's data retention policies, data volume, and recovery time objectives.
Some key considerations for information system backup may include:
Backup frequency: The frequency of backups should be determined based on the organization's data retention policies, recovery time objectives, and data volume.
Backup location: Backups should be stored in a secure location that is separate from the primary data storage location to protect against physical and cyber attacks.
Backup testing: Backups should be regularly tested to ensure that they can be relied upon in the event of a data loss or corruption.
Backup encryption: Backups should be encrypted to protect against unauthorized access and theft.
Backup management: Backup processes should be managed through automation and effective monitoring to ensure their effectiveness and timely completion.</t>
  </si>
  <si>
    <t>Alternative security mechanisms are methods of protecting information and systems that go beyond traditional security measures, such as firewalls and antivirus software. These mechanisms are often used to protect against advanced threats that can bypass traditional security measures.
Some examples of alternative security mechanisms include:
Intrusion detection and prevention systems (IDPS): These systems monitor network traffic and can detect and prevent unauthorized access, attacks, and other suspicious activity.
Security information and event management (SIEM): These systems collect and analyze security-related data from various sources to identify potential threats and security incidents.
Network segmentation: This involves dividing a network into smaller subnetworks, or segments, to limit the spread of an attack or infection.
Two-factor authentication: This involves requiring users to provide two forms of identification, such as a password and a security token, to access a system or application.
Endpoint detection and response (EDR): This involves monitoring endpoint devices, such as laptops and desktops, for suspicious activity and responding to threats in real-time.
Application whitelisting: This involves creating a list of approved applications that can run on a system or network, and blocking all others to prevent malware and other unauthorized software from running.
Behavioral analysis: This involves analyzing user behavior and network activity to identify anomalies and potential threats.
By implementing alternative security mechanisms, organizations can improve their security posture and better protect their information and systems against advanced threats. These mechanisms can complement traditional security measures and provide additional layers of defense against potential threats.</t>
  </si>
  <si>
    <t>Alternate communication protocols are alternative methods of transmitting data and information that go beyond traditional communication protocols, such as TCP/IP and HTTP. These protocols are often used to provide additional security, reliability, and efficiency for specific types of communication.
Some examples of alternate communication protocols include:
Secure Sockets Layer (SSL) and Transport Layer Security (TLS): These protocols provide secure communication over the internet by encrypting data in transit between clients and servers.
Simple Mail Transfer Protocol (SMTP) over Transport Layer Security (TLS): This protocol provides secure email communication by encrypting email messages in transit between email clients and servers.
File Transfer Protocol Secure (FTPS): This protocol provides secure file transfer over the internet by encrypting data in transit between clients and servers.
Virtual Private Network (VPN): This protocol provides secure communication over the internet by creating a private network between two endpoints and encrypting data in transit.
Voice over IP (VoIP): This protocol provides voice communication over the internet using IP networks and can offer cost savings and additional features compared to traditional phone systems.
Session Initiation Protocol (SIP): This protocol is used for initiating, maintaining, and terminating real-time communication sessions, such as voice and video calls, over IP networks.
By implementing alternate communication protocols, organizations can improve the security, reliability, and efficiency of their communication channels and better protect their data and information against potential threats. These protocols can complement traditional communication protocols and provide additional options for specific use cases and scenarios.</t>
  </si>
  <si>
    <t>The percentage of mission-critical cyber resources that are recovered from a backup will depend on several factors, including the backup frequency, the type of backups used, the data retention policies, and the recovery time objectives.
In general, the higher the backup frequency and the more comprehensive the backups, the higher the percentage of mission-critical cyber resources that can be recovered from a backup in the event of a data loss or corruption. Similarly, organizations with shorter recovery time objectives may need to have higher backup percentages to ensure they can quickly restore critical systems and processes.
There is no specific benchmark or standard for the percentage of mission-critical cyber resources that should be recovered from a backup, as this will vary based on the organization's specific needs and risk tolerance. However, organizations should aim to have a backup strategy that provides sufficient redundancy and backup systems to ensure continuity of critical business processes and minimize the potential impact of data loss or corruption on their operations and customers. Regular testing and validation of backups can also help to ensure their effectiveness and improve the likelihood of a successful recovery.</t>
  </si>
  <si>
    <t>The percentage of cyber resources for which additional monitoring is applied during and after the recovery process will depend on the organization's specific needs and risk tolerance.
In general, mission-critical cyber resources may require additional monitoring during and after the recovery process to ensure that they are fully operational and that there are no lingering issues that could impact business operations or security. This monitoring may include regular scans and checks for vulnerabilities, as well as ongoing monitoring of system logs and network traffic to detect any suspicious activity.
The specific percentage of cyber resources that require additional monitoring will depend on the organization's critical assets and business processes, as well as the potential impact of any disruptions or security incidents. For example, highly regulated industries, such as finance or healthcare, may require more comprehensive monitoring to ensure compliance with regulatory requirements and protect sensitive data</t>
  </si>
  <si>
    <t>Contingency plans should be regularly tested to ensure their effectiveness and identify any areas for improvement. The frequency and scope of testing will depend on the organization's specific needs and risk profile, but should be conducted at least annually or whenever there are significant changes to the IT environment or business processes.
During contingency plan testing, organizations should simulate various scenarios, such as natural disasters, cyberattacks, or system failures, and evaluate their response and recovery capabilities. This testing may include:
Tabletop exercises: These exercises involve discussing and reviewing the contingency plan with key stakeholders and identifying potential issues and solutions.
Partial simulations: These simulations involve testing specific parts of the contingency plan, such as backup and recovery procedures, to ensure they are working correctly.
Full-scale simulations: These simulations involve testing the entire contingency plan in a realistic scenario to identify any gaps or weaknesses.
Post-test evaluation: After testing is complete, organizations should evaluate the results and identify any areas for improvement, such as updating procedures or increasing the frequency of backups.
Regular contingency plan testing can help organizations ensure they are prepared for a wide range of potential disruptions and minimize the impact on business operations and customers. By identifying and addressing weaknesses in advance, organizations can improve their resilience and reduce the risk of downtime and data loss.</t>
  </si>
  <si>
    <t>Recovery plans should be regularly tested to ensure their effectiveness and identify any areas for improvement. The frequency and scope of testing will depend on the organization's specific needs and risk profile, but should be conducted at least annually or whenever there are significant changes to the IT environment or business processes.
During recovery plan testing, organizations should simulate various scenarios, such as cyberattacks, natural disasters, or system failures, and evaluate their ability to recover critical systems and data. This testing may include:
Partial simulations: These simulations involve testing specific parts of the recovery plan, such as backup and recovery procedures, to ensure they are working correctly.
Full-scale simulations: These simulations involve testing the entire recovery plan in a realistic scenario to identify any gaps or weaknesses.
Post-test evaluation: After testing is complete, organizations should evaluate the results and identify any areas for improvement, such as updating procedures or increasing the frequency of backups.
Regular recovery plan testing can help organizations ensure they are prepared for a wide range of potential disruptions and minimize the impact on business operations and customers. By identifying and addressing weaknesses in advance, organizations can improve their resilience and reduce the risk of downtime and data loss.</t>
  </si>
  <si>
    <t>Maximum Tolerable Period of Disruption (MTPoD) is the maximum amount of time that an organization can tolerate an interruption or disruption to its critical business functions without experiencing significant harm or damage. The MTPoD is a key element of business continuity planning and helps organizations to determine the recovery time objectives (RTO) for their critical systems and processes.
The MTPoD is determined by a combination of factors, including the organization's risk tolerance, the criticality of its business processes, and the potential impact of a disruption. This can be determined through a business impact analysis (BIA), which assesses the potential impact of disruptions on critical systems and processes and identifies the recovery priorities and timelines.
Once the MTPoD is established, it is used to inform the development of recovery strategies and plans to ensure that critical systems and processes can be restored within the defined timeframe. The MTPoD can also be used to inform the selection of recovery technologies and solutions, such as backup and recovery systems, and to identify the resources and personnel needed to execute recovery plans.
Regular testing and validation of recovery plans can help organizations ensure that their MTPoD is accurate and that their recovery plans are effective in meeting their recovery objectives. By establishing a clear MTPoD and developing robust recovery plans, organizations can minimize the impact of disruptions and ensure business continuity even in the face of unexpected events.</t>
  </si>
  <si>
    <t>Predictable failure prevention is the process of identifying and addressing potential failures in IT systems before they occur. This involves analyzing past incidents, identifying patterns, and proactively implementing measures to prevent similar failures from occurring in the future.
Some examples of predictable failure prevention measures include:
Regular system updates and maintenance: Regularly updating and maintaining IT systems can help prevent potential failures by addressing known vulnerabilities and improving system stability.
Monitoring and analysis of system performance: Monitoring and analyzing system performance data can help identify potential issues and enable proactive intervention to prevent failures.
Redundancy and backup systems: Implementing redundancy and backup systems can help prevent data loss and system downtime in the event of a failure.
Training and education: Providing training and education to system users and IT staff can help prevent failures by improving system knowledge and promoting best practices.
By proactively identifying and addressing potential failures, organizations can minimize the impact of downtime and data loss, improve system reliability, and ensure the continuity of critical business operations. Regular assessments and testing of IT systems can help ensure that predictable failure prevention measures are effective and up to date.</t>
  </si>
  <si>
    <t>The percentage of mission-critical and system control data for which provenance can be validated will depend on the specific IT systems and processes in use by the organization. Provenance refers to the origin and history of data, and being able to validate it can help ensure the accuracy, reliability, and security of mission-critical and system control data.
To validate data provenance, organizations may implement various technical and procedural measures, such as:
Implementing data tagging and labeling systems that track the origin and history of data.
Implementing access controls that restrict access to mission-critical and system control data to authorized personnel.
Implementing audit logs that record all transactions and system activities related to mission-critical and system control data.
Conducting regular audits and assessments of data and system controls to ensure that they are effective and up to date.
The percentage of mission-critical and system control data for which provenance can be validated may vary depending on the level of risk associated with specific data and systems. In general, organizations should aim to validate the provenance of as much mission-critical and system control data as possible, while balancing the cost and complexity of implementing such measures. Regular testing and validation of data and system controls can help ensure that provenance validation measures are effective and up to date.</t>
  </si>
  <si>
    <t>An assets inventory is a comprehensive list of all the physical and digital assets owned by an organization, such as hardware, software, data, intellectual property, and facilities. An assets inventory is an important part of IT asset management, which is the process of tracking and managing an organization's IT assets throughout their lifecycle.
The purpose of an assets inventory is to provide an accurate and up-to-date view of an organization's IT assets.</t>
  </si>
  <si>
    <t>Service access monitoring refers to the process of tracking and analyzing user access to IT systems and services to ensure compliance with security policies and detect unauthorized access or activity. Service access monitoring is a critical part of IT security and helps organizations maintain the confidentiality, integrity, and availability of their systems and data.
Service access monitoring involves several key activities, including:
User authentication: Ensuring that users are properly authenticated and authorized to access the systems or services they are attempting to use.
Access logging: Recording information about user access, including user ID, date and time of access, and the specific systems or services accessed.
Event correlation: Analyzing access logs and other system data to identify patterns or anomalies that may indicate unauthorized access or other security incidents.
Alerting and response: Generating alerts and notifications when security incidents or anomalies are detected, and responding to them promptly to minimize the impact.
Effective service access monitoring requires a combination of technical tools and processes, such as intrusion detection systems, log management solutions, and security information and event management (SIEM) tools, as well as a strong security culture and awareness among users and IT staff. Regular monitoring and analysis of service access logs can help organizations identify potential security risks and vulnerabilities and take proactive measures to mitigate them.</t>
  </si>
  <si>
    <t>Static and dynamic Segregation of Duties (SoD) rules are two types of controls that organizations can use to manage the risk of fraud and errors related to incompatible job functions.
Static SoD rules are designed to prevent conflicts of interest by prohibiting specific job combinations. For example, a static SoD rule might specify that the same person cannot be responsible for both approving financial transactions and reconciling bank statements. Static SoD rules are typically based on job roles and are applied consistently across the organization.
Dynamic SoD rules, on the other hand, are designed to monitor and detect potential conflicts of interest in real-time. Dynamic SoD rules use system-level controls to analyze transactions and activities and identify potential conflicts of interest based on user behavior. For example, a dynamic SoD rule might detect if a user who is responsible for approving financial transactions is also attempting to modify vendor master data.
Both static and dynamic SoD rules are important tools for managing the risk of fraud and errors related to incompatible job functions. Static SoD rules provide a basic level of control by preventing known conflicts of interest, while dynamic SoD rules can help detect potential conflicts of interest that may not be apparent based on job roles alone. Organizations can use a combination of both static and dynamic SoD rules to establish a strong internal control environment and minimize the risk of fraud and errors. Regular monitoring and review of SoD controls can help ensure that they are effective and up to date.</t>
  </si>
  <si>
    <t>The percentage of cyber assets to which access is controlled based on criticality will vary depending on the specific IT systems and processes in use by the organization. Access control is a critical part of IT security and involves restricting access to IT assets based on the user's role, the sensitivity of the data, and the level of risk associated with the asset.
To control access to cyber assets based on criticality, organizations may implement various technical and procedural measures, such as:
Implementing role-based access control (RBAC) to restrict access to IT assets based on the user's job responsibilities.
Implementing least privilege access to ensure that users only have access to the data and systems they need to perform their job duties.
Implementing access controls based on the sensitivity of the data and the level of risk associated with the asset.
Conducting regular risk assessments to identify critical cyber assets and prioritize access controls based on their level of criticality.
The percentage of cyber assets to which access is controlled based on criticality may vary depending on the level of risk associated with specific assets. In general, organizations should aim to control access to as many cyber assets as possible based on their level of criticality, while balancing the cost and complexity of implementing such measures. Regular monitoring and review of access controls can help ensure that they are effective and up to date.</t>
  </si>
  <si>
    <t>False Positive Reporting Rate (FPRR) is a metric used to measure the accuracy of a system or tool in detecting potential security threats or anomalies. FPRR represents the percentage of reported events that are identified as false positives or alerts that are generated by the system but are not actually indicative of a security threat.
False positives are common in many security systems and tools, including intrusion detection systems, antivirus software, and network monitoring tools. False positives can occur for a variety of reasons, such as misconfigurations, software bugs, or the presence of benign activity that resembles malicious behavior.
FPRR is an important metric for evaluating the effectiveness of security tools and systems because it helps to assess how often the system generates false alarms. A high FPRR means that the system is generating a large number of false alarms, which can lead to alert fatigue and reduce the overall effectiveness of the system. Conversely, a low FPRR means that the system is generating a minimal number of false alarms, indicating that the system is accurately identifying security threats.
To reduce the FPRR, organizations can implement a variety of measures, such as adjusting the system's detection criteria, fine-tuning alert thresholds, and implementing more sophisticated analytics and machine learning algorithms. Regular monitoring and review of false positive rates can help organizations optimize their security systems and tools for improved accuracy and effectiveness.</t>
  </si>
  <si>
    <t>Criticality analysis is a process used to evaluate the importance or criticality of assets, systems, or processes within an organization. The purpose of a criticality analysis is to identify the assets or processes that are most important to the organization's operations and to prioritize them for protection, mitigation, or recovery in the event of a disruption or failure.
A criticality analysis typically involves several steps:
Identification of critical assets, systems, or processes: This step involves identifying the assets, systems, or processes that are most important to the organization's operations. This may include physical assets, such as buildings or equipment, as well as digital assets, such as data or software.
Assessment of the impact of disruption: Once the critical assets have been identified, the next step is to assess the impact that a disruption or failure of these assets would have on the organization's operations. This may include assessing the financial impact, reputational impact, and legal or regulatory impact of a disruption.
Assessment of the likelihood of disruption: In addition to assessing the impact of a disruption, the criticality analysis should also consider the likelihood of a disruption occurring. This may involve assessing the likelihood of various types of threats, such as natural disasters, cyber attacks, or human error.
Prioritization and risk mitigation: Based on the results of the criticality analysis, the organization can prioritize its efforts to protect, mitigate, or recover critical assets. This may include implementing additional security measures, developing contingency plans, or investing in redundancy or backup systems.</t>
  </si>
  <si>
    <t>Mission assurance plans are comprehensive plans developed by organizations to ensure the successful execution of their core mission. The plans typically include a set of strategies, policies, and procedures designed to ensure the availability, reliability, and security of critical assets and systems needed to accomplish the mission.
The primary goal of a mission assurance plan is to identify and mitigate risks that could impact an organization's ability to execute its mission. This includes risks related to the availability, reliability, and security of critical assets and systems, as well as risks related to the organization's workforce, processes, and external factors such as natural disasters, cyber threats, and geopolitical events.
A typical mission assurance plan includes the following components:
Risk assessment and management: This involves identifying potential risks that could impact the organization's mission and developing strategies to mitigate those risks.
Continuity of operations planning: This involves developing plans and procedures to ensure the organization can continue to operate in the event of a disruption or disaster.
Information security management: This involves developing policies and procedures to protect the organization's information assets, including data, networks, and applications.
Human capital management: This involves ensuring the organization has the skilled workforce needed to execute its mission and developing strategies to mitigate workforce-related risks.
Supply chain management: This involves assessing and managing risks related to the organization's supply chain, including vendors and partners.</t>
  </si>
  <si>
    <t>Maintaining access control for cyber resources throughout the recovery process is critical to ensuring the security and integrity of an organization's data and systems. Access control ensures that only authorized users have access to sensitive information and that any changes or modifications are properly tracked and audited.
The percentage of cyber resources for which access control is maintained throughout the recovery process can vary depending on the organization's policies and procedures. However, a best practice is to maintain access control for all critical cyber resources throughout the recovery process, including during backup and restoration.
This means that all backup data and systems should be properly secured and access should be restricted to authorized personnel only. During the recovery process, access control measures should be implemented to ensure that only authorized personnel can access and modify the data and systems.
By maintaining access control throughout the recovery process, organizations can help minimize the risk of data breaches, unauthorized access, and other security threats. Regular monitoring and review of access control policies and procedures can help ensure their continued effectiveness and relevance over time.</t>
  </si>
  <si>
    <t>Password policies are an essential component of an organization's security strategy, designed to ensure that users create strong and secure passwords that are resistant to unauthorized access. Password policies typically include a set of rules and guidelines for password creation, use, and management. The following are some examples of password policies with standards:
Password complexity requirements: Passwords should be complex enough to prevent unauthorized access. This includes requiring the use of a combination of uppercase and lowercase letters, numbers, and special characters. The National Institute of Standards and Technology (NIST) recommends a minimum of 8 characters for passwords and discourages the use of commonly-used or easily guessable passwords.
Password expiration: Passwords should expire after a specified period of time to ensure that users regularly change their passwords. The length of time before password expiration can vary depending on the organization's policies and security requirements. NIST recommends a maximum password lifetime of 180 days.
Password history: Password history requirements prevent users from reusing passwords they have previously used. For example, a password policy may require that users cannot reuse the same password for a certain number of password changes. NIST recommends a password history requirement of at least four previous passwords.
Account lockout: Account lockout policies can help prevent unauthorized access by locking a user's account after a certain number of failed login attempts. The maximum number of failed login attempts before an account is locked can vary depending on the organization's policies and security requirements. NIST recommends a maximum of 100 failed attempts before an account is locked.
Password storage and transmission: Passwords should be stored and transmitted securely to prevent unauthorized access. Passwords should be encrypted during storage and transmission, and secure protocols should be used for transmission. Standards such as the Payment Card Industry Data Security Standard (PCI DSS) require that passwords be encrypted during transmission and storage.
By implementing strong password policies and guidelines, organizations can help ensure the security of their systems and data. Regular review and update of password policies can help ensure their continued effectiveness and relevance over time.</t>
  </si>
  <si>
    <t>Separate deployment profiles of patches refer to the practice of deploying software patches to different groups of systems based on various factors, such as criticality, location, or user groups. The purpose of this practice is to minimize the risk of patch deployment by targeting specific systems and ensuring that patches are thoroughly tested before being deployed to critical systems.
NIST Special Publication 800-40: Guide to Enterprise Patch Management Technologies: This standard provides guidance on the implementation of patch management processes, including the deployment of patches to different groups of systems. The standard recommends that patch deployment should be prioritized based on criticality and risk, and that patches should be thoroughly tested before deployment.</t>
  </si>
  <si>
    <t>This metric refers to the practice of thoroughly testing and preparing software patches before deployment to minimize the risk of errors or failures. This practice involves various steps, such as identifying and prioritizing patches, testing patches in a controlled environment, and creating a plan for patch deployment.
Several standards and best practices provide guidance on the preparation of software patch deployment, including:
NIST Special Publication 800-40: Guide to Enterprise Patch Management Technologies: This standard provides guidance on the preparation of patch deployment, including the identification and prioritization of patches, testing patches in a controlled environment, and creating a plan for patch deployment.</t>
  </si>
  <si>
    <t>NIST SP 800-40</t>
  </si>
  <si>
    <t>This metric refers to the practice of scheduling regular periods during which software patches are deployed to systems. This practice is important for ensuring that systems are up-to-date with the latest security patches and that security vulnerabilities are minimized.</t>
  </si>
  <si>
    <t>It refers to the practice of identifying the severity of software vulnerabilities and tracking the deployment of patches to address those vulnerabilities. This practice is important for ensuring that software vulnerabilities are addressed in a timely and effective manner, minimizing the risk of security breaches.</t>
  </si>
  <si>
    <t>A security control catalogue is a comprehensive list of security controls that can be implemented to address various information security risks. It provides organizations with a framework for selecting and implementing security controls that are appropriate for their specific needs.</t>
  </si>
  <si>
    <t>An Incident Response (IR) plan is a documented set of procedures and guidelines for detecting, responding to, and recovering from security incidents. The plan outlines the steps that should be taken in the event of a security breach or incident to minimize the impact of the incident and restore normal operations as quickly as possible.</t>
  </si>
  <si>
    <t>Incident reporting controls refer to the policies, procedures, and technical controls that are put in place to ensure that security incidents are promptly reported to the appropriate personnel or teams within an organization. The goal of these controls is to enable quick and efficient incident response and minimize the impact of security incidents.</t>
  </si>
  <si>
    <t>Testing the incident response policy and procedures is a crucial step in ensuring their effectiveness and identifying areas for improvement. The following are some best practices for testing incident response policies and procedures:
Conduct regular tabletop exercises: Tabletop exercises are simulations of potential security incidents where team members discuss how they would respond. These exercises help to identify gaps in the incident response plan and ensure that all team members understand their roles and responsibilities.
Perform live incident simulations: Live simulations involve testing the incident response plan in a controlled environment with realistic scenarios. This helps to identify any flaws in the plan and to determine whether it is effective in responding to real incidents.
Review incident response plans regularly: Incident response plans should be reviewed and updated regularly to ensure that they remain relevant and effective. This should be done at least annually or whenever there are significant changes to the organization's environment.
Document and review test results: The results of incident response testing should be documented and reviewed to identify areas for improvement and to ensure that the incident response plan remains effective.</t>
  </si>
  <si>
    <t>Incident monitoring is the process of continuously monitoring an organization's network, systems, and applications to detect security incidents in real-time. The goal of incident monitoring is to detect and respond to security incidents quickly, before they can cause significant damage or disruption.</t>
  </si>
  <si>
    <t>An Incident Response (IR) Plan of Actions and Milestones (POAM) is a document that outlines the steps to be taken in response to a security incident. The POAM provides a roadmap for incident response team members, guiding them through the incident response process and ensuring that all necessary steps are taken to contain the incident and minimize its impact.
The IR POAM typically includes the following components:
Initial response actions: The first step in responding to a security incident is to contain it and minimize its impact. The IR POAM should outline the initial response actions to be taken, such as isolating affected systems, shutting down affected services, and notifying key personnel.
Investigation and analysis: Once the incident has been contained, the IR team should begin investigating and analyzing the incident to determine the cause and scope of the incident. The IR POAM should outline the steps to be taken during this phase, such as collecting evidence, analyzing logs, and interviewing witnesses.
Remediation and recovery: Once the incident has been analyzed, the IR team should begin taking steps to remediate the incident and recover affected systems and data. The IR POAM should outline the steps to be taken during this phase, such as patching vulnerabilities, restoring backups, and verifying system integrity.
Post-incident activities: Once the incident has been fully resolved, the IR team should conduct a post-incident review to identify areas for improvement and update the IR POAM accordingly.</t>
  </si>
  <si>
    <t>Cyber resilience design principles are a set of guidelines that can be used to design and implement a cyber resilient system. Cyber resilience is the ability of an organization to prepare for, respond to, and recover from cyber incidents.
The following are some cyber resilience design principles:
Defense in depth: This principle involves implementing multiple layers of security controls to protect against different types of cyber threats. These layers should include both technical and non-technical controls, such as firewalls, intrusion detection systems, and security awareness training.
Risk-based approach: This principle involves assessing and prioritizing risks based on their likelihood and impact. The organization should focus its resources on addressing the most critical risks first.
Redundancy: This principle involves designing systems with redundancy to ensure that critical functions can continue to operate in the event of a cyber incident. Redundancy can include backup systems, failover mechanisms, and alternate communication channels.
Resilience testing: This principle involves regularly testing the organization's cyber resilience to identify weaknesses and areas for improvement. This can include penetration testing, vulnerability assessments, and tabletop exercises.
Continuous monitoring: This principle involves continuously monitoring systems and networks for cyber threats and incidents. This can include using security information and event management (SIEM) tools, intrusion detection systems, and log analysis tools.</t>
  </si>
  <si>
    <t>Information security architecture is the design and structure of an organization's information security systems, processes, and controls. It involves developing a framework for protecting information assets and ensuring that information is available, confidential, and accurate. The architecture should be designed to align with the organization's overall business objectives and risk management strategy.
The following are key components of information security architecture:
Security policies and procedures: These are the foundation of the information security architecture. They define the security requirements, roles, and responsibilities of all personnel, and establish the governance framework for managing security risks.
Security technologies: These are the technical components of the information security architecture. They include firewalls, intrusion detection and prevention systems, encryption technologies, access control systems, and other tools that are used to protect the organization's information assets.
Security processes: These are the operational procedures that ensure that security policies and technologies are implemented effectively. They include incident response processes, security monitoring processes, and vulnerability management processes.
Risk management: Risk management is an essential component of information security architecture. It involves identifying, assessing, and prioritizing security risks, and developing strategies to mitigate those risks.
Compliance: Compliance with legal and regulatory requirements is a key consideration in information security architecture. The architecture should be designed to ensure that the organization is complying with relevant laws and regulations.
Training and awareness: Personnel are a critical part of the information security architecture. It is important to provide training and awareness programs to ensure that personnel are aware of security risks and know how to respond to security incidents.</t>
  </si>
  <si>
    <t>There are various tools available to monitor third-party security, depending on the specific needs and requirements of an organization. Here are a few examples:
Security ratings services: These are services that provide a rating or score based on the security posture of third-party vendors. They typically use publicly available data, such as CVE (Common Vulnerabilities and Exposures) data and other vulnerability databases, to assess the security risk of a vendor.
Continuous monitoring solutions: These are solutions that monitor the security posture of third-party vendors on an ongoing basis. They typically use a combination of automated tools and manual checks to assess the vendor's security posture and identify potential security risks.
Vendor risk management platforms: These are platforms that enable organizations to manage and monitor third-party vendor risk. They typically provide tools for vendor risk assessment, risk mitigation, and ongoing monitoring.
Penetration testing services: These are services that test the security of third-party systems and networks by simulating real-world attacks. They can help identify vulnerabilities and security weaknesses that may be missed by other monitoring tools.
Compliance management tools: These are tools that help organizations monitor third-party compliance with industry regulations and standards, such as GDPR, ISO 27001, and SOC 2.</t>
  </si>
  <si>
    <t>MITRE resilience catalogueCompliance with contractual Service Level Agreements (SLAs) is essential for maintaining a successful business relationship between service providers and customers. SLAs typically define the level of service that a customer can expect from a service provider, and include metrics such as availability, performance, and response time.
To ensure compliance with SLAs, service providers need to:
Monitor performance: Service providers need to monitor their systems and applications to ensure that they are meeting SLA requirements. This can involve using monitoring tools to track key performance metrics such as uptime, response time, and error rates.
Report on performance: Service providers need to provide regular reports to customers that show how well they are meeting SLA requirements. These reports should be clear and easy to understand, and should include detailed information on performance metrics.
Take corrective action: If service providers are not meeting SLA requirements, they need to take corrective action to address the issue. This may involve fixing bugs, upgrading hardware, or implementing new processes.
Communicate with customers: Service providers need to maintain open lines of communication with customers to ensure that they are aware of any issues that may impact SLA compliance. This can involve providing regular updates on system status and responding quickly to customer inquiries and concerns.
Continuously improve: Service providers need to continuously improve their systems and processes to ensure that they are meeting SLA requirements. This can involve implementing new technologies, refining existing processes, and investing in employee training and development.</t>
  </si>
  <si>
    <t>A policy retirement program is a process for regularly reviewing and updating organizational policies to ensure they remain relevant, effective, and compliant with current laws, regulations, and best practices. This program helps to reduce clutter and avoid confusion by eliminating outdated policies that are no longer relevant or necessary.</t>
  </si>
  <si>
    <t>RAM (Random Access Memory) testing is an important part of software testing as it helps to ensure that the software is working properly and efficiently. There are different RAM test strategies that can be used, including:
Stress testing: This involves testing the software under heavy load conditions to determine its stability and responsiveness. The RAM is stressed by running multiple processes or applications simultaneously, and the system's performance is monitored to ensure that it can handle the load.
Endurance testing: This involves testing the software for an extended period of time to determine its stability over time. The RAM is continuously monitored to ensure that it does not degrade or cause the system to crash.
Performance testing: This involves testing the software to determine its speed and responsiveness. The RAM is monitored to ensure that it is not a bottleneck in the system's performance.
Capacity testing: This involves testing the software to determine its capacity to handle large amounts of data. The RAM is monitored to ensure that it can handle the load without causing the system to crash.
Memory leak testing: This involves testing the software for memory leaks, which occur when the software does not release unused memory. The RAM is monitored to ensure that it is being properly managed by the software.</t>
  </si>
  <si>
    <t>This metric is an important aspect of access control management. It helps to ensure that users have access to only the resources they need and are authorized to access. There are different ways to track entitlements, including:
Role-based access control (RBAC): This involves defining roles that have specific entitlements and assigning users to those roles based on their job functions. RBAC makes it easy to track entitlements because each role is associated with a specific set of entitlements.
Attribute-based access control (ABAC): This involves defining rules that determine which users are allowed to access specific resources based on their attributes, such as job title, department, and location. ABAC allows for more granular control over entitlements, but can be more complex to manage.
Access control lists (ACLs): This involves defining lists that specify which users or groups are allowed to access specific resources. ACLs can be used to track entitlements, but can be difficult to manage as the number of users and resources increases.
Manual entitlement requests: This involves users requesting access to specific resources outside of their assigned entitlements. Manual requests can be tracked through a ticketing system or other tracking mechanism to ensure that they are properly authorized and that entitlements are being granted on a case-by-case basis.
Auditing: This involves tracking and recording all access to resources to ensure that entitlements are being properly enforced. Auditing can be used to identify potential security breaches or policy violations and can help to improve access control management.
By using a combination of these methods, organizations can effectively track entitlements and ensure that users have access only to the resources they need and are authorized to access.</t>
  </si>
  <si>
    <t>Maintainability demonstration refers to the process of verifying that a system or component is designed in such a way that it can be effectively maintained throughout its lifecycle. This involves evaluating the system or component for factors such as ease of maintenance, repairability, reliability, and availability of spare parts and support.
Maintainability demonstration typically involves the following steps:
Identify maintainability requirements: This involves identifying the maintenance requirements of the system or component, such as the frequency of maintenance, the level of skill required to perform maintenance, and the types of maintenance activities that will be required.
Develop maintainability metrics: This involves developing metrics that can be used to evaluate the maintainability of the system or component, such as mean time to repair (MTTR), availability, and reliability.
Conduct maintainability testing: This involves conducting testing to evaluate the maintainability of the system or component, such as by performing simulated maintenance activities and measuring the time required to complete those activities.
Analyze test results: This involves analyzing the results of the maintainability testing to identify any areas of the system or component that may require design modifications to improve maintainability.
Implement design modifications: This involves implementing design modifications to improve the maintainability of the system or component, such as by redesigning components to be more easily replaced or by improving access to components for maintenance.
Repeat testing: This involves repeating the maintainability testing after design modifications have been implemented to verify that the modifications have improved the maintainability of the system or component.</t>
  </si>
  <si>
    <t>Improper input validation is a common security issue that arises when an application fails to properly validate user input, allowing attackers to exploit vulnerabilities and gain unauthorized access to the system. To manage improper input validation, the following steps can be taken:
Identify potential vulnerabilities: Conduct a vulnerability assessment to identify potential areas of the system that are susceptible to improper input validation.
Implement input validation controls: Implement controls such as data validation, input filtering, and sanitization to prevent improper input from being processed.
Use automated tools: Utilize automated tools to help detect and prevent improper input, such as web application firewalls (WAFs) or intrusion detection systems (IDS).
Implement secure coding practices: Train developers to follow secure coding practices, such as validating all user input, implementing error handling, and using appropriate data types.
Regularly test and audit: Regularly test and audit the system to identify any weaknesses or vulnerabilities, and fix any issues that are identified.
Keep software up to date: Keep software up to date with the latest patches and updates to address any known vulnerabilities.</t>
  </si>
  <si>
    <t>Improper neutralization is a common security issue that arises when an application fails to properly neutralize or sanitize untrusted input, allowing attackers to exploit vulnerabilities and gain unauthorized access to the system. To manage improper neutralization, the following steps can be taken:
Identify potential vulnerabilities: Conduct a vulnerability assessment to identify potential areas of the system that are susceptible to improper neutralization.
Implement input validation controls: Implement controls such as data validation, input filtering, and sanitization to prevent untrusted input from being processed.
Use automated tools: Utilize automated tools to help detect and prevent improper neutralization, such as web application firewalls (WAFs) or intrusion detection systems (IDS).
Implement secure coding practices: Train developers to follow secure coding practices, such as neutralizing untrusted input, implementing error handling, and using appropriate data types.
Regularly test and audit: Regularly test and audit the system to identify any weaknesses or vulnerabilities, and fix any issues that are identified.
Keep software up to date: Keep software up to date with the latest patches and updates to address any known vulnerabilities.</t>
  </si>
  <si>
    <t>An input validation framework is a set of guidelines and best practices for validating input data in software applications. The goal of an input validation framework is to prevent attacks that exploit vulnerabilities caused by improper input validation, such as SQL injection, cross-site scripting (XSS), and buffer overflow attacks. Here are some key components of an input validation framework:
Guidelines and standards: The framework should define guidelines and standards for input validation, including data types, acceptable characters, and input length.
Input validation controls: The framework should provide guidance on implementing input validation controls, such as data validation, input filtering, and sanitization.
Error handling: The framework should define how errors related to input validation are handled and logged, and how errors should be communicated to users.
Regular testing: The framework should establish a regular testing process to ensure that input validation controls are working as intended and that no vulnerabilities are present.
Continuous improvement: The framework should include a process for continuous improvement, with regular updates based on new vulnerabilities, best practices, and lessons learned.
By implementing an input validation framework, organizations can help prevent attacks that exploit vulnerabilities caused by improper input validation, and reduce the risk of security breaches and data loss.</t>
  </si>
  <si>
    <t>An enterprise-class provisioning engine is a software tool that automates the process of provisioning and deprovisioning user accounts and access to IT resources in an organization. The provisioning engine streamlines the process of creating, modifying, and deleting user accounts and access permissions for various systems, applications, and databases.
The key features of an enterprise-class provisioning engine include:
Workflow automation: The provisioning engine automates the workflow for creating, modifying, and deleting user accounts and access permissions, reducing the risk of manual errors and improving efficiency.
Role-based access control (RBAC): The provisioning engine uses RBAC to ensure that users are granted only the access permissions required to perform their job functions, reducing the risk of unauthorized access.
Integration with identity sources: The provisioning engine integrates with identity sources, such as LDAP or Active Directory, to synchronize user account and access data across systems.
Auditing and reporting: The provisioning engine provides auditing and reporting capabilities, enabling administrators to track changes to user accounts and access permissions and ensure compliance with regulatory requirements.
Self-service portal: The provisioning engine may include a self-service portal that enables users to request access to resources, reducing the workload on IT staff.</t>
  </si>
  <si>
    <t>Data access request services (DARS) refer to the process of managing requests from individuals who wish to access their personal data held by an organization. DARS typically involves a series of steps to verify the identity of the requester, locate and retrieve the requested data, and securely deliver the data to the requester.
The key components of a DARS system include:
Request management: The DARS system manages the entire request process, from receiving the request to delivering the requested data. It typically includes features such as request tracking, notifications, and status updates.
Identity verification: The DARS system includes mechanisms to verify the identity of the requester to ensure that only authorized individuals can access personal data.
Data location and retrieval: The DARS system must locate and retrieve the requested data from various sources within the organization, such as databases or file systems.
Data delivery: The DARS system delivers the requested data to the requester in a secure and timely manner, in compliance with applicable data protection regulations.
Compliance and auditability: The DARS system ensures compliance with relevant data protection regulations and provides audit trails to track access to personal data.
Implementing a DARS system can help organizations manage data access requests efficiently and effectively, while also ensuring compliance with data protection regulations. It can also improve transparency and trust with individuals by enabling them to access and control their personal data.</t>
  </si>
  <si>
    <t>Aggregation and correlation of services and data refers to the process of collecting and combining data from multiple sources, and then analyzing it to identify patterns and insights. This process can be used to gain a more comprehensive understanding of complex systems or problems, and can help organizations make better decisions based on data-driven insights.
The aggregation process involves collecting data from multiple sources and combining it into a single dataset. This can involve standardizing data formats, resolving conflicts between different datasets, and cleaning and preprocessing data to ensure accuracy and consistency.
Once the data has been aggregated, the correlation process involves analyzing it to identify patterns and relationships between different variables or factors. This can involve using statistical analysis tools and techniques, such as regression analysis or clustering, to identify correlations or patterns in the data.
The aggregation and correlation of services and data can be used in a wide range of applications, from analyzing customer behavior in retail settings to identifying patterns in financial transactions for fraud detection. However, it is important to ensure that appropriate data protection and privacy measures are in place to safeguard personal data and comply with applicable regulations.</t>
  </si>
  <si>
    <t>A storage monitoring system is a tool or software solution that allows organizations to monitor the performance, capacity, and health of their storage infrastructure. This includes monitoring storage devices such as hard drives, storage area networks (SANs), network-attached storage (NAS), and other types of storage.
A storage monitoring system typically provides real-time monitoring of key performance metrics such as IOPS (input/output operations per second), throughput, latency, and capacity utilization. It can also alert IT administrators to potential issues, such as low disk space or degraded performance, allowing them to take corrective action before the problem becomes critical.
In addition to performance monitoring, a storage monitoring system can also provide insights into storage utilization trends and patterns, allowing organizations to optimize their storage infrastructure and avoid unnecessary costs. This can involve identifying underutilized storage resources and reallocating them to areas of greater need, or identifying data that can be archived or deleted to free up storage capacity.</t>
  </si>
  <si>
    <t>Monitoring IOPS (input/output operations per second) is an essential aspect of storage performance management. IOPS refer to the number of read and write operations that a storage system can perform in a second. Monitoring IOPS can help IT administrators understand the performance of their storage systems and identify any bottlenecks or performance issues that may be affecting the system.
I/O splitting is a technique used to improve the performance of storage systems. It involves splitting I/O operations into multiple smaller operations, which are then distributed across multiple storage devices or paths. This can improve the performance of the storage system by reducing the latency and increasing the throughput of the storage operations.
To monitor IOPS and I/O splitting, organizations can use a storage monitoring system that provides real-time monitoring and reporting of storage performance metrics. These systems can track IOPS and other performance metrics across multiple storage devices and paths, allowing IT administrators to identify any bottlenecks or performance issues that may be affecting the system.
In addition, storage monitoring systems can provide insights into I/O splitting and other storage optimization techniques. They can track how I/O operations are split and distributed across multiple storage devices or paths, and provide recommendations for optimizing the storage infrastructure to improve performance.</t>
  </si>
  <si>
    <t>Policy enforcement using standard protocols refers to the use of standardized methods to ensure that security policies are effectively enforced within an organization's network and computing infrastructure. This typically involves the use of protocols such as RADIUS (Remote Authentication Dial-In User Service), TACACS+ (Terminal Access Controller Access-Control System Plus), and LDAP (Lightweight Directory Access Protocol) to authenticate users, enforce access control policies, and manage network devices.
By leveraging standard protocols, organizations can ensure that their policies are consistently applied across their entire infrastructure, regardless of the specific hardware or software solutions in use. Additionally, these protocols often provide mechanisms for auditing and logging access attempts, allowing organizations to identify potential security threats and take appropriate action to address them.</t>
  </si>
  <si>
    <t>Access Control (AC) functions that allow for converting, importing, or exporting external AC policies refer to the capability of an AC system to utilize external policies developed using different AC standards, models, or languages.
For instance, an AC system that utilizes XACML (eXtensible Access Control Markup Language) for policy representation should have the ability to import policies developed using other AC models, such as Role-Based Access Control (RBAC), Attribute-Based Access Control (ABAC), or even other AC languages, such as Security Assertion Markup Language (SAML) or eXtensible Markup Language (XML). This capability ensures interoperability between AC systems and promotes flexibility in implementing AC policies.
Similarly, the AC system should have the ability to export policies for use by other systems, allowing for sharing and reuse of policies across different platforms and applications. The import/export functions should also include the ability to convert policies from one format to another, providing compatibility between different AC models and standards.</t>
  </si>
  <si>
    <t>The principle of least privilege (PoLP) is a security concept in which a user or process is granted only the minimum access privileges necessary to perform its tasks. The goal is to reduce the potential damage that could result from a security breach by limiting the amount of access a user or process has to sensitive systems, data or resources.
Techniques that can be used to enforce the principle of least privilege include:
Segregating duties and responsibilities to reduce the risk of one person having too much control over a critical system or process.
Implementing a policy of "need to know" to restrict access to sensitive data and resources.
Implementing a system of authorization and approval for access to sensitive systems and data.
Limiting access to privileged accounts and requiring multi-factor authentication for access.
By enforcing the principle of least privilege, organizations can reduce the risk of data breaches and unauthorized access to sensitive information, systems, and resources.</t>
  </si>
  <si>
    <t>NIST SP 800-12</t>
  </si>
  <si>
    <t>False rejection rate (FRR) is a statistical measure used to determine the frequency at which an authentication system incorrectly denies access to an authorized user. In other words, FRR is the percentage of valid authentication attempts that are rejected by the system.
FRR is a critical metric in the evaluation of authentication systems as it directly impacts user experience and system usability. A high FRR can lead to user frustration and lost productivity, while a low FRR can increase the risk of unauthorized access.
To reduce the FRR, authentication systems must be carefully designed and implemented, taking into account factors such as the sensitivity of the data being protected, the potential impact of a false rejection, and the user population being served. Regular testing and monitoring of the system's performance can also help identify and address issues that contribute to a high FRR.</t>
  </si>
  <si>
    <t>Authorisation Rate (AR) is the percentage of attempts to access a resource that are authorized by the access control system. It is a measure of the effectiveness of the access control system in granting access to authorized users while preventing access by unauthorized users. A high AR indicates that the system is doing a good job of granting access to authorized users, while a low AR may indicate that the system is too restrictive and is preventing legitimate users from accessing the resource.</t>
  </si>
  <si>
    <t>A response to audit processing failures typically involves identifying the root cause of the failure, implementing corrective measures to prevent similar failures from occurring in the future, and addressing any resulting issues or gaps in the system. This response may also involve notifying relevant stakeholders and regulatory bodies, as well as conducting a thorough review of the audit processes and controls to ensure they are adequate and effective. The response should be documented and tracked to ensure that it is properly addressed and resolved. Standards such as ISO 27001 provide guidance on establishing and maintaining an information security management system that includes processes for detecting, reporting, and responding to security incidents and failures.</t>
  </si>
  <si>
    <t>Audit record retention refers to the practice of storing and preserving audit logs and records for a defined period to ensure compliance, accountability, and traceability. Audit records include information about activities, events, and transactions that are relevant to security, performance, and regulatory compliance. Retention of audit records is important for detecting and investigating security incidents, identifying trends, supporting legal or regulatory requirements, and verifying the effectiveness of security controls.</t>
  </si>
  <si>
    <t>Cross-organisation auditing is a process of examining and reviewing the activities, processes, and controls of multiple organizations that work together or share information. This process helps to ensure that all the organizations involved are adhering to the same standards and regulations and are effectively managing their risks.
Cross-organisation auditing is important in situations where organizations work together to provide a service or product, share data, or collaborate on a project. It allows for the identification of potential vulnerabilities or weaknesses in the systems and processes of each organization and helps to ensure that security and privacy standards are maintained.
Auditing in a cross-organizational context can be done by an independent third party, such as an auditor or a security consultant, or by internal auditors from each organization. The process involves a review of policies, procedures, and controls that are in place to manage risks, protect data, and maintain compliance with applicable regulations.
The goal of cross-organization auditing is to ensure that all organizations involved in a collaborative effort are operating within the same standards and procedures, and that risks are being managed effectively. It helps to identify potential problems or weaknesses and provides a way to ensure that corrective actions are taken to address them.</t>
  </si>
  <si>
    <t>An API (Application Programming Interface) to 3rd party authentication is a way for an organization to allow a third-party service provider to authenticate its users. This API enables the third-party provider to verify the identity of the user, which allows the user to access the organization's services without the need to create a new account or remember a new set of credentials.
The use of APIs to third-party authentication is common in many industries, including e-commerce, social media, and financial services. It helps reduce the risk of data breaches and improves user experience by providing a streamlined and secure authentication process.
There are various standards and protocols for implementing APIs for third-party authentication, including OpenID Connect, OAuth 2.0, and SAML. These protocols provide a standard way for third-party providers to authenticate users and exchange information with the organization's systems securely.</t>
  </si>
  <si>
    <t>Change control and incident tickets are management tools used in ITIL (Information Technology Infrastructure Library) and IT service management to track, manage, and prioritize changes and incidents that occur in an organization's IT environment.
Change control tickets are created to request, plan, and authorize changes to IT systems or infrastructure. These tickets are used to track and manage the entire change process, from initial request through implementation and final approval.
Incident tickets, on the other hand, are created to track and manage incidents that occur in an organization's IT environment, such as system failures or security breaches. These tickets are used to prioritize and manage the response to incidents, from initial detection through resolution and closure.
Having change control and incident tickets present is an indication that an organization has established processes for managing changes and incidents in its IT environment. This helps ensure that changes are properly authorized and tested, and that incidents are quickly detected and resolved, which can help minimize disruption to business operations and reduce the risk of security breaches.</t>
  </si>
  <si>
    <t>Access Control (AC) Methods are used to limit access to information and resources by enforcing a set of policies or rules. There are several AC methods used in information security, some of which are:
Role-based Access Control (RBAC): In RBAC, access to resources is based on the roles or functions that a user has within an organization. Users are granted permissions to perform specific tasks based on their roles, and those permissions are enforced by the system.
Mandatory Access Control (MAC): MAC is a security model where access to resources is based on the security classification of the resource and the clearance level of the user. The system enforces these rules and users cannot change them.
Discretionary Access Control (DAC): In DAC, access to resources is controlled by the owner of the resource. The owner decides who is granted access to the resource and what level of access they have.
Attribute-based Access Control (ABAC): ABAC is a model where access to resources is based on a set of attributes assigned to a user or resource. The system checks these attributes to determine whether access should be granted.
Rule-based Access Control (RuBAC): RuBAC is a model where access to resources is determined by a set of rules. These rules are defined by an administrator or security professional and enforced by the system.
These AC methods can be used separately or in combination to provide a comprehensive security solution for an organization.</t>
  </si>
  <si>
    <t>False acceptance rate (FAR) is a metric used to measure the rate at which unauthorized individuals are incorrectly granted access to a system or resource. It represents the percentage of access attempts that are incorrectly granted to unauthorized individuals. A lower FAR indicates a stronger access control system.</t>
  </si>
  <si>
    <t>Session termination refers to the process of ending a user's active session on a system or application. It is an essential security measure to prevent unauthorized access to sensitive information, as well as protect against session hijacking and other types of attacks.
There are various ways to terminate a session, including manual termination by the user, automatic termination after a predetermined period of inactivity, or termination by the system administrator. The method used may depend on the system or application in question, as well as the organization's security policies.
When terminating a session, it is important to ensure that all associated resources and data are also securely closed or cleared. This may include clearing browser caches, deleting temporary files, and logging out of any connected services or applications.</t>
  </si>
  <si>
    <t>Preventative controls are a set of security measures designed to prevent security incidents from occurring in the first place. These controls are implemented to reduce the risk of threats and vulnerabilities by addressing them proactively, rather than reacting to security incidents after they have occurred.
There are several standards and frameworks that provide guidance on the implementation of preventative controls, including:
ISO 27001 - This standard provides a systematic approach to managing sensitive information and includes guidelines for implementing preventative controls such as access controls, firewalls, and encryption.
NIST Cybersecurity Framework - This framework provides guidance on implementing a risk-based approach to managing cybersecurity, including preventative controls such as intrusion prevention systems, secure configurations, and vulnerability management.
CIS Controls - The Center for Internet Security provides a set of guidelines for implementing preventative controls to secure critical systems and assets, including inventory and control of hardware assets, secure configurations for hardware and software, and continuous vulnerability management.
PCI DSS - The Payment Card Industry Data Security Standard includes requirements for implementing preventative controls such as secure network design, access controls, and encryption of cardholder data.
COBIT 2019 - This framework provides guidance on implementing preventative controls in the areas of risk management, security management, and governance, including access controls, security awareness training, and incident management.</t>
  </si>
  <si>
    <t>ISO 27001,NIST Cybersecurity Framework,CIS Controls,PCI DSS,COBIT</t>
  </si>
  <si>
    <t>Detective controls are a set of security measures that aim to identify and respond to security incidents that have already occurred or are in progress. These controls are used to detect, analyze, and respond to security events that have bypassed preventative controls or other security measures.
Some common examples of detective controls include:
Log Monitoring: The process of reviewing logs from various systems, applications, and devices to identify any unusual activity or anomalies.
Intrusion Detection and Prevention Systems (IDPS): These systems detect and prevent unauthorized access, suspicious activities, and other security threats to the network.
Security Information and Event Management (SIEM) Systems: These systems collect and analyze security-related data from various sources to identify and alert security teams of any potential threats.
Vulnerability Scanning: This process involves the use of automated tools to identify vulnerabilities in the system, application, or network infrastructure.
Penetration Testing: This process involves simulating an attack on the system to identify any security weaknesses or vulnerabilities.</t>
  </si>
  <si>
    <t>ISO 27001</t>
  </si>
  <si>
    <t>Provision for policy enforcement/decision/information points refers to the implementation of access control mechanisms that enforce policies, make decisions, and provide information to authorized entities. These mechanisms are responsible for managing access to protected resources based on predefined policies, rules, and regulations.</t>
  </si>
  <si>
    <t>Access control (AC) can be enforced by a client/server communication protocol, which provides a standardized way for clients and servers to communicate access control decisions and policies. One example of such a protocol is the eXtensible Access Control Markup Language (XACML), which is defined by the Organization for the Advancement of Structured Information Standards (OASIS). XACML provides a framework for the creation and enforcement of access control policies, using a combination of attributes, policies, and rules. Other examples of AC protocols include Security Assertion Markup Language (SAML) and OAuth. These protocols provide a standardized way for systems to communicate identity and access information, enabling secure interactions between applications and services.</t>
  </si>
  <si>
    <t>Access Control (AC) systems can support host-based rules to enforce access control policies based on the characteristics of the host system. Host-based rules can include policies related to the operating system, user accounts, network configuration, and other system-specific settings.</t>
  </si>
  <si>
    <t>Information flow enforcement is a security mechanism that is designed to control the flow of information between different security domains or levels of trust in an information system. It ensures that information is only accessible and processed by authorized entities and prevents unauthorized access, disclosure, or modification of information.
The enforcement of information flow control can be achieved through different mechanisms, including:
Mandatory Access Control (MAC) - MAC is a security model that enforces the flow of information based on predefined security policies. It is commonly used in high-security environments and ensures that information is only accessible by entities with the necessary clearance and need to know.
Role-Based Access Control (RBAC) - RBAC is a security model that enforces access control based on the roles and responsibilities of users. It ensures that users can only access information that is relevant to their job function and that they are authorized to view.
Attribute-Based Access Control (ABAC) - ABAC is a security model that enforces access control based on attributes or characteristics of the user, the resource, and the environment. It allows for more granular access control policies and can be used to enforce information flow control.</t>
  </si>
  <si>
    <t>The response time of granting an access is the time it takes for an access request to be processed and granted by the Access Control (AC) system. The standards that govern response time of granting an access may vary depending on the context and the type of system being used.
For example, in a financial institution, the response time for granting access to a critical system may be governed by regulatory requirements that specify a maximum response time, such as within 24 hours. In the healthcare industry, response time requirements may be more stringent due to the sensitivity of patient data, and may require access to be granted within a shorter timeframe, such as within 4 hours.
Organizations may also establish their own internal standards for response time of granting access, which may be based on factors such as the level of risk associated with the system being accessed, the role of the user, and the criticality of the data or system being accessed.</t>
  </si>
  <si>
    <t>The response time for the maximum number of access requests in an expected timeframe refers to the time taken by an access control system to process and respond to a large number of access requests during peak usage periods. This is an important performance metric for access control systems as it ensures that the system can handle a high volume of requests without causing delays or timeouts.
There are no specific standards that define the response time for the maximum number of access requests. However, it is generally recommended that access control systems should be able to handle at least 95% of access requests within a response time of 2-3 seconds during peak usage periods. The actual response time may vary depending on the complexity of the access control rules and the system architecture.
It is important for organizations to test the response time of their access control system under various scenarios to ensure that it meets their performance requirements. This can be done using load testing tools that simulate a high volume of access requests and measure the response time and throughput of the system.</t>
  </si>
  <si>
    <t>Encryption and key (E&amp;K) management policy programme is a set of policies, procedures, and controls that govern the management of cryptographic keys and the use of encryption in an organization. The goal is to ensure that cryptographic keys are properly managed and protected, and that encryption is used appropriately to protect sensitive data.
Some of the key components of an E&amp;K management policy programme may include:
Key management procedures: Procedures for generating, distributing, storing, and revoking cryptographic keys.
Key usage policies: Policies governing the appropriate use of cryptographic keys, including key length, key strength, and key rotation.
Encryption policies: Policies governing the use of encryption, including the types of data that must be encrypted and the encryption algorithms that must be used.
Key escrow policies: Policies governing the storage of cryptographic keys in an escrowed location, in case they need to be recovered.
Physical security controls: Controls to ensure that cryptographic keys are physically protected from theft, damage, or loss.
Access controls: Controls to ensure that only authorized personnel have access to cryptographic keys.
Audit and monitoring procedures: Procedures for auditing and monitoring the use of cryptographic keys and encryption.</t>
  </si>
  <si>
    <t>Record and communicate cryptographic, encryption, and key management technology changes refers to the process of identifying, assessing, and documenting changes made to cryptographic, encryption, and key management technologies, and communicating those changes to relevant stakeholders. This helps ensure that these technologies remain secure and effective in protecting sensitive information.
In practice, record and communicate cryptographic, encryption, and key management technology changes may involve the following steps:
Conducting regular assessments of cryptographic, encryption, and key management technologies to identify vulnerabilities and areas for improvement.
Documenting changes to these technologies, including any updates or patches, new software or hardware, or changes to policies or procedures.
Communicating these changes to relevant stakeholders, such as IT staff, security personnel, and system users, to ensure that they are aware of any changes that may affect their work.
Providing training and support to stakeholders to ensure that they are able to use these technologies effectively and securely.
Regularly reviewing and updating cryptographic, encryption, and key management technologies and practices to ensure that they remain effective in protecting sensitive information.</t>
  </si>
  <si>
    <t>The percentage of security-critical systems or system elements for which integrity/behavior can be validated is a measure of the effectiveness of the system's security controls. It reflects the degree to which the system has been designed to prevent unauthorized access and to ensure the integrity of the data that it processes. The exact percentage will depend on the specific security controls in place and the level of assurance required, but in general, a higher percentage indicates a more secure system.</t>
  </si>
  <si>
    <t>The percentage of external communications that are encrypted refers to the proportion of communication between an organization and external entities (such as clients, partners, vendors, etc.) that are protected using encryption. The use of encryption helps to protect sensitive data from unauthorized access or interception during transmission.
The standards that apply to this metric will depend on the specific context and industry in which the organization operates. However, some commonly used encryption standards include:
Transport Layer Security (TLS): This is a widely used protocol for encrypting data in transit. TLS is used to secure communication over the internet, including web browsing, email, and instant messaging.
Secure Sockets Layer (SSL): This is a predecessor to TLS and is still used in some contexts, such as legacy systems or embedded devices.
Pretty Good Privacy (PGP): This is a standard for encrypting email messages and files.
Advanced Encryption Standard (AES): This is a widely used symmetric encryption algorithm that is used to protect data at rest, such as on hard drives or other storage media.
Triple Data Encryption Standard (3DES): This is an older encryption standard that is still used in some contexts, such as legacy systems or embedded devices.
The specific percentage of external communications that should be encrypted will depend on the organization's risk assessment and security policies. In general, sensitive data should always be encrypted when transmitted externally, and organizations may choose to encrypt all external communication as a best practice.</t>
  </si>
  <si>
    <t>The percentage of internal communications which are encrypted is a security metric that measures the proportion of communication within an organization that is protected by encryption. It is an indicator of the level of protection of sensitive information transmitted within an organization.</t>
  </si>
  <si>
    <t>Tracing business rules to all related information is an important component of data management and information governance. It ensures that organizations can manage data effectively, understand the relationships between data elements, and comply with relevant regulations and standards.</t>
  </si>
  <si>
    <t>Information leakage refers to the unauthorized disclosure of sensitive or confidential information, either intentionally or unintentionally, to unauthorized individuals or systems. It can occur through a variety of channels, including email, instant messaging, social media, and file sharing. Protecting against information leakage is critical to maintaining the confidentiality and integrity of an organization's data. There are several approaches and technologies that can be used to protect against information leakage, including:
Data Loss Prevention (DLP) software: DLP software is designed to monitor and control the movement of sensitive data across an organization's network. It can be configured to detect and prevent data leakage through email, file sharing, and other channels.
Access controls: Access controls limit access to sensitive data to authorized individuals or systems. Role-based access controls (RBAC) and attribute-based access controls (ABAC) are common approaches to controlling access to sensitive data.
Encryption: Encryption is the process of transforming sensitive data into an unreadable format to prevent unauthorized access. Encryption can be used to protect data in transit, such as emails or file transfers, as well as data at rest, such as stored files or databases.
Employee training and awareness: Educating employees on the risks and consequences of information leakage can help prevent accidental disclosures. Training programs should cover the appropriate use of communication channels, such as email and social media, and provide guidance on handling sensitive data.
Auditing and monitoring: Auditing and monitoring tools can be used to track access to sensitive data and detect potential data breaches or leaks. Regular audits can help identify vulnerabilities and ensure that access controls are effective.</t>
  </si>
  <si>
    <t>Segregation of Duties (SoD) is a critical control for preventing fraud and errors in an organization. It involves separating duties such that no single individual has control over all aspects of a critical business process. A violation of SoD occurs when an individual has access to both the ability to execute and control an activity or transaction. Provision for SoD violation policy is essential to identify, investigate and resolve such violations.</t>
  </si>
  <si>
    <t>Maturity assessment in software design engineering refers to the process of evaluating an organization's software development processes and practices against established standards and best practices. The purpose of the assessment is to identify areas for improvement and to develop a plan for improving software development processes and practices.</t>
  </si>
  <si>
    <t>This metric refers to the definition of the purpose and goals of an organization's IDMS. The mission of an IDMS is to establish and maintain a secure and efficient system for managing digital identities, including user authentication, authorization, and access control. The provision for IDMS mission should be based on established standards and frameworks that provide guidance on the development and implementation of IDMS.</t>
  </si>
  <si>
    <t>A critical services plan is a document that outlines the procedures and protocols for maintaining and restoring critical services in the event of a disruption or outage. The plan is designed to ensure that essential services, such as those related to public safety, healthcare, transportation, and communication, are restored as quickly as possible following a disruption or outage.</t>
  </si>
  <si>
    <t>A risk management strategy is a comprehensive plan that outlines an organization's approach to identifying, assessing, and mitigating risks that could impact its operations, assets, or reputation. The strategy should be based on established standards and best practices, and should include the following elements:
Risk identification: This involves identifying potential risks that could impact the organization. This can be done through a variety of methods, including risk assessments, threat intelligence, and incident reporting.
Risk assessment: This involves evaluating the likelihood and potential impact of identified risks. The assessment should take into account the organization's risk tolerance and the potential consequences of each risk.
Risk mitigation: This involves developing and implementing controls to mitigate the impact of identified risks. This can include implementing security controls, developing contingency plans, and providing training and awareness programs.
Risk monitoring and review: This involves ongoing monitoring and review of the risk management strategy to ensure that it remains effective and up-to-date. This can include regular risk assessments, incident reporting, and audits.
Established standards and frameworks provide guidance on the development and implementation of a risk management strategy, including:
ISO 31000: This is an international standard for risk management. It provides a framework for managing risks, including guidelines for risk identification, assessment, and mitigation.
NIST Cybersecurity Framework: This framework provides guidelines for managing and reducing cybersecurity risk. It includes recommendations for identifying, assessing, and mitigating cybersecurity risks.</t>
  </si>
  <si>
    <t>NIST Cybersecurity Framework, ISO 31000</t>
  </si>
  <si>
    <t>Testing, training, and monitoring are essential components of an organization's information security program. These activities help to ensure that security controls are effective and that employees are aware of their roles and responsibilities in protecting the organization's information assets. The following is a brief overview of each of these components:
Testing: Testing involves evaluating the effectiveness of security controls to ensure that they are working as intended. This can include conducting vulnerability assessments, penetration testing, and other types of security testing to identify weaknesses in the organization's security posture.
Training: Training involves educating employees about the organization's security policies, procedures, and best practices. This can include general security awareness training, as well as role-specific training to ensure that employees understand their responsibilities in protecting sensitive information.
Monitoring: Monitoring involves regularly reviewing logs and other security data to identify potential security incidents. This can include monitoring network traffic, user activity, and other system logs to detect anomalies or unauthorized access attempts.</t>
  </si>
  <si>
    <t>Periodic ARA (Access Rights Assessment) is a process of reviewing and analyzing the access rights and permissions of users and systems within an organization. The goal of a periodic ARA is to ensure that access rights are aligned with the organization's security policies and are appropriate for each user's job function. The assessment helps to identify any excessive, inappropriate, or conflicting access rights, which can pose a risk to the organization's security.
Periodic ARA should be conducted on a regular basis, typically annually, or as part of any major changes to the organization's IT environment, such as mergers, acquisitions, or system upgrades. The process involves the following steps:
Identifying users and systems: This involves identifying all users and systems within the organization that have access to sensitive information or critical systems.
Defining job functions and access rights: This involves defining the job functions of each user and the access rights that are necessary for their job.
Evaluating access rights: This involves evaluating the access rights of each user and system to ensure that they are appropriate for their job function and comply with the organization's security policies.
Identifying excessive, inappropriate, or conflicting access rights: This involves identifying any access rights that are excessive, inappropriate, or conflicting, and documenting them for remediation.
Reporting and remediation: This involves reporting the findings of the assessment to the appropriate stakeholders and implementing remediation actions to address any identified issues.</t>
  </si>
  <si>
    <t>Software and firmware integrity refers to the assurance that software and firmware components are free from unauthorized or malicious modifications, and are working as intended. Ensuring software and firmware integrity is critical to maintaining the security and reliability of an organization's IT infrastructure.
To achieve software and firmware integrity, the following measures can be taken:
Use of secure coding practices: Secure coding practices, such as the use of input validation, output encoding, and encryption, can help prevent unauthorized access and modifications to software and firmware components.
Implementation of access controls: Access controls, such as user authentication and authorization, can help prevent unauthorized modifications to software and firmware components.
Regular software and firmware updates: Regular updates to software and firmware can help address vulnerabilities and ensure that they are working as intended.
Use of digital signatures: Digital signatures can be used to verify the authenticity and integrity of software and firmware components.
Vulnerability scanning and penetration testing: Vulnerability scanning and penetration testing can help identify potential vulnerabilities in software and firmware components, which can be addressed before they can be exploited.</t>
  </si>
  <si>
    <t>Information input validation is a process of checking and validating user input to ensure that it meets the required format and is free from any malicious or unauthorized content. Input validation is a critical component of information security, as it helps to prevent common attacks such as SQL injection, cross-site scripting, and buffer overflow.
The following are some best practices for information input validation:
Define and enforce input validation rules: Define input validation rules based on the required format, length, and type of the input. Enforce these rules in the input fields of the application or system to prevent users from entering invalid data.
Use whitelisting: Use a whitelist to define acceptable characters or patterns in the input. Reject any input that does not match the whitelist.
Use parameterized queries: Use parameterized queries to avoid SQL injection attacks. Parameterized queries ensure that input data is treated as data, not as code.
Sanitize input: Sanitize input to remove any malicious or unauthorized content. This can include removing HTML tags, special characters, and escape sequences.
Validate data type: Validate the data type of input data. For example, if a field is expected to contain a numeric value, reject any input that is not a number.</t>
  </si>
  <si>
    <t xml:space="preserve">OWASP </t>
  </si>
  <si>
    <t xml:space="preserve">Over-provisioned application-based rules refer to the situation where an application or system has been configured with access rules that allow more privileges than are necessary for users to perform their job functions. This can pose a significant security risk, as it creates unnecessary access to sensitive data and systems, and can lead to the compromise of sensitive information.
To identify over-provisioned application-based rules, the following steps can be taken:
Identify the application or system: Identify the application or system that is being used to store or process sensitive information.
Review the access control policies: Review the access control policies that are in place for the application or system. These policies should outline the access rights and permissions that are granted to users.
Evaluate the access control policies: Evaluate the access control policies to determine if they are granting more privileges than are necessary for users to perform their job functions. This can be done by comparing the access rights and permissions with the job responsibilities of each user.
Analyze the results: Analyze the results of the evaluation to identify any over-provisioned application-based rules. These rules should be documented and reported to the appropriate stakeholders.
Remediate the issues: Remediate the over-provisioned application-based rules by adjusting the access control policies to grant only the necessary access rights and permissions. This should be done in consultation with the appropriate stakeholders.
</t>
  </si>
  <si>
    <t>Security controls' gap analysis is a process of evaluating an organization's existing security controls to identify gaps and weaknesses in its security posture. The process involves comparing the organization's security controls with established security standards, frameworks, and best practices to identify areas where improvements can be made.
The following steps can be taken to conduct a security controls' gap analysis:
Identify security standards and frameworks: Identify the relevant security standards and frameworks that apply to the organization's industry and regulatory requirements.
Define security controls: Define the security controls that are required by the identified standards and frameworks. This involves creating a checklist of security controls that need to be evaluated.
Evaluate current security controls: Evaluate the organization's current security controls and compare them to the defined security controls. This can be done through a combination of surveys, interviews, and technical assessments.
Identify gaps: Identify any gaps or weaknesses in the organization's security controls, where the existing controls are not meeting the defined standards and frameworks.
Prioritize gaps: Prioritize the identified gaps based on their potential impact on the organization's security posture and regulatory compliance.
Develop an action plan: Develop an action plan to address the identified gaps. This may involve implementing new security controls, updating existing controls, or enhancing security policies and procedures.
Monitor progress: Monitor progress and regularly review and update the action plan to ensure that the organization's security posture remains effective and up-to-date.</t>
  </si>
  <si>
    <t>A data classification program is a process of categorizing an organization's data assets based on their level of sensitivity, importance, and confidentiality. The goal of a data classification program is to ensure that data is properly protected and secured based on its value and sensitivity, and to help organizations comply with regulatory requirements and industry best practices.</t>
  </si>
  <si>
    <t>Provision for DLP (Data Loss Prevention) refers to the implementation of security controls and processes designed to prevent the unauthorized disclosure or theft of sensitive data. DLP solutions can be used to monitor, detect, and prevent the unauthorized transmission, copying, or printing of sensitive data.
The following steps can be taken to implement a DLP program:
Identify sensitive data: Identify the sensitive data that needs to be protected, such as financial data, personally identifiable information (PII), and intellectual property.
Define DLP policies: Define DLP policies that outline the types of sensitive data that need to be protected, the actions that should be taken when sensitive data is detected, and the users who are authorized to access and handle sensitive data.
Implement DLP solutions: Implement DLP solutions, such as data loss prevention software and hardware, to monitor and protect sensitive data.
Monitor and analyze data: Monitor and analyze data traffic to identify and prevent the unauthorized transmission, copying, or printing of sensitive data.
Remediate issues: Remediate any issues identified through DLP monitoring, such as unauthorized access or data leakage.
Train employees: Train employees on DLP policies and procedures to ensure that they are aware of the risks associated with sensitive data and understand how to handle it appropriately.</t>
  </si>
  <si>
    <t>Provision for privacy-enhancing technologies (PETs) refers to the use of software, hardware, and/or organizational practices designed to protect the privacy of individuals' personal information. PETs can be used to mitigate the risks associated with the collection, storage, processing, and sharing of personal information, and to ensure that privacy is considered throughout the development and implementation of new technologies and systems.</t>
  </si>
  <si>
    <t>Provision for internal and external audits refers to the process of regularly reviewing and assessing an organization's systems, processes, and controls to ensure that they are effective and compliant with applicable laws, regulations, and industry standards.
The following steps can be taken to implement a program for internal and external audits:
Define the scope: Define the scope of the audit program, including the systems, processes, and controls that will be audited.
Develop audit plans: Develop audit plans for each area that will be audited, including the objectives of the audit, the audit methodology, and the timeline for completion.
Conduct the audit: Conduct the audit according to the defined audit plans, using the selected audit methodology to identify weaknesses and areas for improvement.
Analyze the results: Analyze the results of the audit to identify areas where the organization's systems, processes, and controls are non-compliant or ineffective.
Develop and implement remediation plans: Develop remediation plans to address the identified weaknesses and areas for improvement. These plans should include specific actions, timelines, and responsibilities for implementation.
Monitor and report progress: Monitor progress in implementing the remediation plans and report progress to senior management and stakeholders.
Conduct follow-up audits: Conduct follow-up audits to ensure that the remediation plans have been effectively implemented and that the organization's systems, processes, and controls are compliant and effective.
Effective implementation of a program for internal and external audits requires regular review and updating to ensure that the organization's systems, processes, and controls remain effective and compliant with applicable laws, regulations, and industry standards. Additionally, compliance with applicable regulations and industry best practices should be taken into account when implementing a program for internal and external audits.</t>
  </si>
  <si>
    <t>This metric is used to measure the effectiveness of an organization's audit program in meeting its objectives, and to identify areas where improvements can be made to ensure that audits are completed in a timely and effective manner.
To calculate the percentage of internal audits completed on-time, the number of internal audits that were completed within their scheduled timeline should be divided by the total number of scheduled internal audits, and then multiplied by 100 to obtain a percentage.</t>
  </si>
  <si>
    <t>This metric is used to measure the effectiveness of an organization's audit program in meeting its objectives, and to identify areas where improvements can be made to ensure that audits are completed in a timely and effective manner.
To calculate the percentage of external audits completed on-time, the number of external audits that were completed within their scheduled timeline should be divided by the total number of scheduled external audits, and then multiplied by 100 to obtain a percentage.</t>
  </si>
  <si>
    <t>ISO 24760</t>
  </si>
  <si>
    <t>ISO 29146</t>
  </si>
  <si>
    <t>ISO 29115</t>
  </si>
  <si>
    <t>MAGERIT</t>
  </si>
  <si>
    <t>Baseline access certification is a process of reviewing and certifying the access privileges of users in an organization. This process involves verifying that users have only the access privileges that they need to perform their job functions, and that these privileges are in compliance with the organization's security policies and standards. The goal of baseline access certification is to reduce the risk of unauthorized access to sensitive data and systems.</t>
  </si>
  <si>
    <t>Provision for treatment controls refers to the implementation of controls to manage the treatment of identified risks within an organization. This process involves developing and implementing plans to address identified risks, monitoring the progress of these plans, and evaluating their effectiveness in reducing or mitigating the risks.</t>
  </si>
  <si>
    <t>Potential likelihood refers to the probability that a risk event will occur in the future. It is a measure of the chances of a risk event happening based on past occurrences, current conditions, and future trends.
Potential likelihood is typically assessed in conjunction with the impact of a risk event, to determine the level of risk associated with that event. The higher the potential likelihood of a risk event, the greater the risk associated with that event, and the more urgent it is to take action to mitigate or manage that risk.</t>
  </si>
  <si>
    <t>Certification and accreditation activities refers to the process of evaluating and certifying an organization's systems, processes, and controls to ensure that they meet applicable security and privacy requirements. This process typically involves conducting a series of assessments and tests to evaluate the organization's security posture and compliance with applicable regulations and standards.</t>
  </si>
  <si>
    <t>This metric refers to the process of regularly reviewing and assessing an organization's systems, processes, and controls to ensure that they are effective and compliant with applicable laws, regulations, and industry standards.
The following steps can be taken to implement a program for internal and external audits:
Define the scope: Define the scope of the audit program, including the systems, processes, and controls that will be audited.
Develop audit plans: Develop audit plans for each area that will be audited, including the objectives of the audit, the audit methodology, and the timeline for completion.
Conduct the audit: Conduct the audit according to the defined audit plans, using the selected audit methodology to identify weaknesses and areas for improvement.
Analyze the results: Analyze the results of the audit to identify areas where the organization's systems, processes, and controls are non-compliant or ineffective.
Develop and implement remediation plans: Develop remediation plans to address the identified weaknesses and areas for improvement. These plans should include specific actions, timelines, and responsibilities for implementation.
Monitor and report progress: Monitor progress in implementing the remediation plans and report progress to senior management and stakeholders.
Conduct follow-up audits: Conduct follow-up audits to ensure that the remediation plans have been effectively implemented and that the organization's systems, processes, and controls are compliant and effective.
Effective implementation of a program for internal and external audits requires regular review and updating to ensure that the organization's systems, processes, and controls remain effective and compliant with applicable laws, regulations, and industry standards. Additionally, compliance with applicable regulations and industry best practices should be taken into account when implementing a program for internal and external audits.</t>
  </si>
  <si>
    <t>A potential risk identified refers to a risk that has been identified through a risk assessment process but has not yet materialized or caused any harm to the organization. Potential risks are those that have a likelihood of occurrence, but may or may not happen, and can be thought of as future events that may impact the organization.
Examples of potential risks might include the threat of a cyber attack, the possibility of a natural disaster or other emergency, or the risk of regulatory non-compliance. While these risks may not have caused any actual harm to the organization, they still need to be identified and assessed so that appropriate measures can be taken to mitigate or manage them.</t>
  </si>
  <si>
    <t>ISO 27005</t>
  </si>
  <si>
    <t>It refers to the process of establishing specific protection levels for different assets or systems within an organization. These protection levels are designed to ensure that the appropriate level of protection is provided to each asset or system, based on its importance and the level of risk associated with it.
The process of establishing target protection levels typically involves the following steps:
Identify assets and systems: Identify the assets and systems within the organization that need to be protected, based on their importance and the level of risk associated with them.
Assess risk: Assess the level of risk associated with each asset or system, taking into account factors such as the likelihood of a security breach and the potential impact of such a breach.
Determine protection requirements: Determine the protection requirements for each asset or system, based on the level of risk associated with it.
Establish protection levels: Establish target protection levels for each asset or system, based on its protection requirements. These levels should be clearly defined and communicated to all relevant stakeholders.
Implement protections: Implement the necessary security controls and processes to achieve the target protection levels for each asset or system.
Monitor and review: Regularly monitor and review the protection levels of each asset or system, and adjust them as needed to ensure that they remain appropriate.</t>
  </si>
  <si>
    <t>Establishing security and privacy objectives is an important step in developing an effective security and privacy program. Security and privacy objectives are specific, measurable goals that an organization sets to achieve in order to enhance the security and privacy of its information and assets. These objectives should be aligned with the organization's overall business goals and risk management strategy.
The following steps can be taken to establish security and privacy objectives:
Identify the scope: Define the scope of the security and privacy objectives, including the assets and information that need to be protected and the business processes that need to be secured.
Conduct a risk assessment: Identify the potential security and privacy risks to the organization, and assess the likelihood and potential impact of these risks.
Define the objectives: Develop specific and measurable objectives that address the identified security and privacy risks. These objectives should be aligned with the organization's business goals and risk management strategy.
Establish metrics: Develop metrics to measure progress towards achieving the security and privacy objectives. These metrics should be relevant and actionable, and provide insight into the effectiveness of the security and privacy program.
Implement controls: Implement controls and processes to achieve the security and privacy objectives. These controls should be designed to mitigate the identified risks and should be regularly monitored and updated.
Evaluate effectiveness: Evaluate the effectiveness of the security and privacy program in achieving the established objectives. This should be done regularly to ensure that the program remains effective in addressing the evolving security and privacy risks faced by the organization.</t>
  </si>
  <si>
    <t>ISO 27001 – Information Security</t>
  </si>
  <si>
    <t>ITU-T X1208</t>
  </si>
  <si>
    <t>X.1208 : A cybersecurity indicator of risk to enhance confidence and security in the use of telecommunication/information and communication technologies</t>
  </si>
  <si>
    <t>Residual degradation refers to the continued deterioration of a system or asset beyond its useful life, despite efforts to maintain or repair it. This can occur when the cost of maintenance or repair exceeds the value of the system or asset, or when the system or asset has reached the end of its useful life and can no longer be effectively repaired or upgraded.
Residual degradation can have significant implications for an organization's operations and finances, as it can lead to increased downtime, reduced productivity, and increased costs. It can also create safety risks, particularly in industries where the failure of critical systems or assets can have serious consequences.</t>
  </si>
  <si>
    <t>Residual impact refers to the impact or consequences of a risk event that remain even after controls or mitigation measures have been implemented. It is the portion of the impact that cannot be eliminated through risk management efforts.
Residual impact can occur in a variety of contexts, such as cybersecurity incidents, natural disasters, or operational disruptions. Even if an organization has implemented controls to reduce the likelihood or severity of a risk event, there may still be residual impacts that the organization must deal with.</t>
  </si>
  <si>
    <t>Conformity checks refer to the process of verifying that an organization's policies, procedures, and practices comply with applicable laws, regulations, and standards. In the absence of treatment controls, conformity checks can help to identify potential compliance issues and ensure that the organization is meeting its legal and regulatory obligations.
To conduct conformity checks, organizations can use a variety of methods, including self-assessments, internal audits, and third-party assessments. These checks should be conducted regularly to ensure that the organization is maintaining compliance over time.
While conformity checks can help to identify potential compliance issues, they may not be sufficient on their own to address these issues. Treatment controls are typically needed to address identified risks and ensure ongoing compliance with applicable laws and regulations. Treatment controls may include implementing new policies and procedures, providing additional training and resources, or modifying existing controls to address identified risks.
Effective risk management involves a combination of conformity checks and treatment controls. By regularly conducting conformity checks and implementing appropriate treatment controls, organizations can ensure that they are meeting their legal and regulatory obligations and managing their risks effectively.</t>
  </si>
  <si>
    <t>An AC system typically includes a set of policies that define the rules for granting or denying access to resources or information within an organization. These policies can be based on a variety of factors, including user roles, job functions, security clearance levels, and other criteria.
To support multiple policies, an AC system can be designed to allow for the identification and enforcement of each policy separately. This may involve configuring the system to apply different policies to different user groups or resources, or providing a mechanism for users to select the appropriate policy when accessing a particular resource.</t>
  </si>
  <si>
    <t>Policy expiration is an important security control that can help to ensure that access to sensitive resources or information is only granted for a limited period of time. This can help to minimize the risk of unauthorized access or misuse of information, particularly in cases where access needs may change over time.
To assign policy expiration within an AC system, organizations can typically configure the system to automatically revoke access to resources or information after a certain period of time has elapsed. This may involve setting a specific expiration date for each policy or establishing a set period of time for policy validity.
The specific methods for assigning policy expiration may vary depending on the AC system in use, as well as the policies and procedures established by the organization. However, effective implementation of policy expiration requires careful consideration of the organization's specific needs and risks, as well as an understanding of applicable laws and regulations. This may involve working with security professionals, legal advisors, and other experts to develop and implement effective policies and controls that balance the need for security with the need for accessibility and usability.</t>
  </si>
  <si>
    <t>Avoiding policy rules conflict is an important aspect of effective access control management. Policy rules conflict can occur when different policies or rules within an organization overlap or contradict each other, creating confusion and potentially exposing the organization to security risks.
To avoid policy rules conflict, organizations can take several steps, including:
Establish a clear policy framework: Develop a clear and concise policy framework that outlines the organization's access control policies, procedures, and rules. This framework should be based on a thorough understanding of the organization's assets, risks, and compliance requirements.
Conduct regular policy reviews: Conduct regular reviews of the organization's policies to identify potential conflicts or inconsistencies. This can help to ensure that policies are up-to-date and aligned with the organization's current needs and priorities.
Implement a central policy management system: Implement a central policy management system that allows for the consistent and effective management of access control policies across the organization. This system should provide visibility into all policies and controls, as well as the ability to track policy changes and updates.
Ensure consistent policy enforcement: Ensure that policies are consistently enforced across all systems and applications within the organization. This may involve implementing automated controls and monitoring systems to ensure that policies are being enforced as intended.
Provide regular training and education: Provide regular training and education to employees and other stakeholders on the organization's access control policies and procedures. This can help to ensure that everyone understands the policies and knows how to comply with them.</t>
  </si>
  <si>
    <t>Potential degradation and Collateral Damage Potential (CDP) are two related concepts that are often used in the context of risk management and security.
Potential degradation refers to the possibility that a risk event or incident could result in the deterioration or degradation of a system, process, or asset, leading to reduced effectiveness or increased costs. Potential degradation may occur as a result of a security incident, natural disaster, or other disruptive event.
Collateral Damage Potential (CDP) refers to the potential for a risk event or incident to cause unintended or secondary damage to people, assets, or systems that were not the primary target of the event. CDP can occur when an incident or event impacts interconnected or dependent systems, causing a chain reaction of damage or disruption.
Both potential degradation and CDP are important considerations in risk management and security planning. To address these risks, organizations can take several steps, including:
Conducting a thorough risk assessment: Identify potential risks and assess the likelihood and potential impact of these risks on systems, assets, and people.
Developing mitigation strategies: Develop strategies to mitigate potential degradation and CDP, including backup and recovery plans, redundancies, and disaster recovery plans.
Implementing security controls: Implement security controls and measures to reduce the likelihood and severity of risk events, including firewalls, intrusion detection systems, and access controls.
Conducting regular testing and training: Regularly test security controls and conduct training to ensure that employees and other stakeholders understand their roles and responsibilities in managing risks and responding to incidents.</t>
  </si>
  <si>
    <t>These metrics assess the specific security requirements for confidentiality (CR), integrity (IR) and availability (AR) in the case of EIDS.
100% for Loss of (confidentiality / integrity / availability) is likely to have only a limited effect on the organisation
50% Loss of (confidentiality / integrity / availability) is likely to have a serious effect on the organisation
0% Loss of (confidentiality / integrity / availability) is likely to have a catastrophic effect on the organisation
Threat scenario potential and Impact Subscore Modifier (ISM) are two related concepts that are often used in the context of risk management and security.
Threat scenario potential refers to the likelihood that a specific threat scenario or attack vector will be successful in compromising a system or asset. It takes into account factors such as the sophistication of the attacker, the nature of the system or asset being targeted, and the effectiveness of existing security controls.
Impact Subscore Modifier (ISM) refers to the impact that a risk event or incident would have on the organization's operations, finances, and reputation. It takes into account factors such as the criticality of the asset or system, the potential for data loss or intellectual property theft, and the potential legal and regulatory implications.
Both threat scenario potential and ISM are important considerations in risk management and security planning. To address these risks, organizations can take several steps, including:
Conducting a thorough risk assessment: Identify potential threats and vulnerabilities, and assess the likelihood and potential impact of these risks on the organization.
Developing mitigation strategies: Develop strategies to mitigate potential threats and vulnerabilities, including implementing security controls and measures, and implementing incident response plans.
Implementing security controls: Implement security controls and measures to reduce the likelihood and severity of risk events, including firewalls, intrusion detection systems, access controls, and encryption.
Conducting regular testing and training: Regularly test security controls and conduct training to ensure that employees and other stakeholders understand their roles and responsibilities in managing risks and responding to incidents.</t>
  </si>
  <si>
    <t>The target distribution (TD) metric measures the proportion of vulnerable systems in the environment. 
100% None, 75% Low, 25% Medium, 0% High
Vulnerability potential and Target Distribution (TD) are two related concepts that are often used in the context of risk management and security.
Vulnerability potential refers to the likelihood that a specific vulnerability or weakness in a system or asset will be exploited by an attacker. It takes into account factors such as the nature of the vulnerability, the sophistication of the attacker, and the effectiveness of existing security controls.
Target Distribution (TD) refers to the distribution of assets or systems within an organization that are vulnerable to specific threats or attack vectors. It takes into account factors such as the criticality of the asset or system, the potential for data loss or intellectual property theft, and the potential legal and regulatory implications.</t>
  </si>
  <si>
    <t>The target distribution (TD) metric measures the proportion of vulnerable systems in the environment. 
100% None, 75% Low, 25% Medium, 0% High
Residual vulnerability potential and Target Distribution (TD) are two related concepts that are often used in the context of risk management and security.
Residual vulnerability potential refers to the likelihood that a specific vulnerability or weakness in a system or asset remains after security controls and mitigation measures have been implemented. It takes into account factors such as the effectiveness of existing security controls, the complexity of the system or asset, and the potential impact of a successful attack.
Target Distribution (TD) refers to the distribution of assets or systems within an organization that are vulnerable to specific threats or attack vectors. It takes into account factors such as the criticality of the asset or system, the potential for data loss or intellectual property theft, and the potential legal and regulatory implications.</t>
  </si>
  <si>
    <t xml:space="preserve">Boundary protection is an important aspect of information security and involves establishing and maintaining secure boundaries between an organization's internal networks and external networks, systems, and devices. </t>
  </si>
  <si>
    <t>NIST SP 800-53</t>
  </si>
  <si>
    <t xml:space="preserve">NIST SP 800-41  </t>
  </si>
  <si>
    <t xml:space="preserve">Provision for Guidelines NIST SP 800-189                  </t>
  </si>
  <si>
    <t xml:space="preserve">NIST SP 800-189                  </t>
  </si>
  <si>
    <t>Provision for Guidelines NIST SP 800-77                   </t>
  </si>
  <si>
    <t>NIST SP 800-77                   </t>
  </si>
  <si>
    <t xml:space="preserve">Provision for Guidelines NIST SP 800-94                      </t>
  </si>
  <si>
    <t xml:space="preserve">NIST SP 800-94      </t>
  </si>
  <si>
    <t>NIST SP 800-41 provides guidelines on Firewalls and Firewall Policy</t>
  </si>
  <si>
    <t>NIST SP 800-189 Resilient Interdomain Traffic Exchange: BGP Security and DDoS Mitigation</t>
  </si>
  <si>
    <t>NIST SP 800-77  Revises Guide to IPsec VPNs</t>
  </si>
  <si>
    <t>NIST SP 800-94  Guide to Intrusion Detection and Prevention Systems</t>
  </si>
  <si>
    <t>NIST SP 800-53 provides a comprehensive set of security controls for federal information systems and organizations. The following are some control guidelines that organizations can follow to conform with NIST SP800-53:
Identify and categorize information systems: Identify and categorize information systems based on their criticality, sensitivity, and impact on the organization.
Implement access controls: Implement access controls to restrict access to information systems and ensure that only authorized individuals can access sensitive information.
Implement audit and monitoring controls: Implement audit and monitoring controls to monitor access to information systems and detect and respond to security incidents.
Implement configuration management controls: Implement configuration management controls to ensure that information systems are configured securely and maintained in a secure state.
Implement contingency planning controls: Implement contingency planning controls to ensure that the organization can continue to operate in the event of a disruption or security incident.
Implement physical and environmental controls: Implement physical and environmental controls to protect information systems and prevent unauthorized access or damage.
Implement personnel security controls: Implement personnel security controls to ensure that employees, contractors, and other personnel are trustworthy and can be trusted with sensitive information.</t>
  </si>
  <si>
    <t>ISO 27001:2013 Information technology — Security techniques — Information security management systems — Requirements</t>
  </si>
  <si>
    <t>Application partitioning is a technique used in software development to separate different components of an application into separate modules or partitions. Each partition typically contains a distinct set of functionality and runs independently of other partitions.
The main purpose of application partitioning is to improve the modularity, maintainability, and scalability of software applications. By separating different components of an application into separate partitions, developers can more easily manage and maintain the application over time. For example, if a bug is discovered in one partition, it can be fixed and tested independently without affecting the other partitions.</t>
  </si>
  <si>
    <t>Session authenticity is a security control specified in NIST SP 800-53 that helps to ensure the authenticity of user sessions in information systems. This control is designed to prevent unauthorized users from accessing or manipulating data during a user session.
To ensure session authenticity, information systems must use authentication and authorization mechanisms to verify the identity of users and ensure that they are authorized to access the system. This can include mechanisms such as passwords, smart cards, biometrics, or multi-factor authentication.
In addition to authentication and authorization, session authenticity also requires the use of session management techniques to prevent unauthorized access or manipulation of user sessions. This can include techniques such as session timeouts, session encryption, or secure cookies.</t>
  </si>
  <si>
    <t>Process isolation is a security control specified in NIST SP 800-53 that helps to ensure the security and integrity of information systems by separating processes and applications from each other. This control is designed to prevent unauthorized access or manipulation of sensitive data or processes by malicious actors.
To achieve process isolation, information systems must use techniques such as sandboxing, virtualization, or containerization to isolate processes and applications from each other. This can help to prevent attackers from gaining access to sensitive data or processes by exploiting vulnerabilities in one process or application.
In addition to process isolation, information systems must also use access controls and authentication mechanisms to ensure that only authorized users can access sensitive data or processes. This can include techniques such as multi-factor authentication, access control lists, or role-based access control.</t>
  </si>
  <si>
    <t>Segregation of IDMS (Identity Management System) internal network zones is a security control that involves separating different parts of the IDMS network into distinct zones or segments, based on their level of sensitivity and the need for access control.
By segregating the IDMS internal network zones, organizations can improve the security of their identity management system by ensuring that only authorized users have access to sensitive information and resources. This can be achieved by implementing various access controls, such as firewalls, VLANs, or VPNs, to restrict access to different zones based on user roles and responsibilities.</t>
  </si>
  <si>
    <t>DoS (Denial of Service) protection is a security control that helps to protect information systems from being overwhelmed by malicious traffic or requests. The primary goal of DoS protection is to ensure that information systems remain available and responsive to legitimate users, even in the face of DoS attacks.</t>
  </si>
  <si>
    <t>Monitoring and controlling communications at external managed interfaces is a security control that involves implementing measures to ensure that all communications between an organization's information systems and external systems are secure and authorized.
External managed interfaces are connections between an organization's information systems and external systems that are managed by third-party service providers. Examples of external managed interfaces include cloud service providers, remote access solutions, and outsourced application development teams.</t>
  </si>
  <si>
    <t>Subnetworks for publicly accessible IDMS (Identity Management System) components is a security control that involves setting up separate subnetworks for IDMS components that are accessible from public networks. This control is designed to improve the security of IDMS systems by limiting the exposure of sensitive components to potential attackers.</t>
  </si>
  <si>
    <t>Encrypted firewall password is a security control that involves encrypting passwords used for firewall configuration to prevent unauthorized access to the firewall settings. This control is designed to improve the security of network infrastructure by preventing unauthorized access and configuration changes to firewalls.
To implement encrypted firewall passwords, organizations can follow these standards:
Use strong encryption algorithms: Use strong encryption algorithms such as AES, RSA or SHA to encrypt the firewall passwords.
Use secure key management: Use secure key management techniques to protect the encryption keys used to encrypt the firewall passwords. This can include techniques such as key rotation, key vaults, and access control lists.
Use secure protocols: Use secure protocols such as SSL/TLS to transmit the encrypted passwords between the firewall and management systems.
Regularly audit and monitor the firewall configuration: Regularly audit and monitor the firewall configuration to ensure that the firewall passwords are properly encrypted and are not susceptible to unauthorized access.</t>
  </si>
  <si>
    <t>Provision for patch management is a security control that involves implementing a process for identifying, testing, and deploying security patches to address known vulnerabilities in software applications and systems. This control is designed to improve the security of information systems by addressing known security vulnerabilities that could be exploited by attackers.</t>
  </si>
  <si>
    <t>Provision for checklists and testing procedures is a security control that involves implementing documented checklists and procedures for testing and verifying the effectiveness of security controls. This control is designed to ensure that security controls are properly implemented and functioning as intended.</t>
  </si>
  <si>
    <t>Security Assessment and Auditing (SAA) is a process used to assess the security of an organization's information systems and infrastructure. The goal of SAA is to identify potential security vulnerabilities and risks and recommend controls to mitigate those risks.</t>
  </si>
  <si>
    <t>Authentication-Authorization-Accounting (AAA) is a security framework used to control access to information systems and network resources. The AAA framework consists of three distinct components, each of which is responsible for a specific aspect of access control:
Authentication: The authentication component is responsible for verifying the identity of users or systems attempting to access information systems or network resources. This is typically achieved through the use of usernames and passwords, digital certificates, or other authentication methods.
Authorization: The authorization component is responsible for determining what resources or services a user or system is authorized to access. This is typically achieved through the use of access control lists, role-based access control, or other authorization methods.
Accounting: The accounting component is responsible for tracking the actions of users or systems accessing information systems or network resources. This includes monitoring and logging events such as logins, logouts, file accesses, and other activities.</t>
  </si>
  <si>
    <t>SSO (Single Sign-On) and MFA (Multi-Factor Authentication) are two security mechanisms used to control access to information systems and network resources.
SSO is a method of access control that allows users to authenticate once to a central identity provider and then be automatically signed into multiple applications or systems without the need for additional authentication. This can streamline the login process for users and reduce the risk of password-related security incidents, as users are not required to remember multiple usernames and passwords.
MFA, on the other hand, is a method of access control that requires users to provide more than one form of authentication to access a system or application. This can include something the user knows, such as a password, something they have, such as a security token or smart card, or something they are, such as a fingerprint or other biometric identifier. MFA provides an extra layer of security by requiring multiple forms of authentication, making it more difficult for attackers to gain unauthorized access to systems or applications.
Both SSO and MFA are important components of a comprehensive access control framework, and many organizations use both mechanisms to provide secure and efficient access to information systems and network resources.</t>
  </si>
  <si>
    <t>Identity Governance and Intelligence (IGI) is a security framework that helps organizations to manage user access to information systems and network resources. IGI provides a centralized system for managing user identities, permissions, and access to applications and data.
The IGI framework typically consists of the following components:
Identity management: The identity management component is responsible for managing user identities, including the creation, deletion, and modification of user accounts, as well as user authentication and authorization.
Access management: The access management component is responsible for managing user access to applications and data. This includes the assignment and revocation of user permissions, as well as the enforcement of access policies.
Compliance management: The compliance management component is responsible for ensuring that the organization's access policies and procedures are in compliance with relevant regulations and standards, such as HIPAA or PCI DSS.
Analytics and reporting: The analytics and reporting component provides tools for monitoring user activity, generating reports on access policies and violations, and identifying potential security risks.
Overall, IGI provides a comprehensive framework for managing user access to information systems and network resources, helping organizations to improve security, streamline access management processes, and comply with relevant regulations and standards.</t>
  </si>
  <si>
    <t>Evidence of Layered-Security refers to the documentation and demonstration of an organization's implementation of multiple layers of security controls to protect its information systems and network resources from cyber threats.
To provide evidence of layered-security, organizations may follow these standards:
Documentation: Organizations should have documented policies and procedures that outline the various layers of security controls in place, including firewalls, intrusion detection and prevention systems, anti-virus software, access controls, and other relevant controls.
Testing: Organizations should regularly test and verify the effectiveness of their layered-security controls, using techniques such as penetration testing, vulnerability scanning, and security assessments.
Training: Organizations should provide training and awareness programs to employees to ensure that they understand the importance of layered-security and are aware of their roles and responsibilities in maintaining a secure environment.
Compliance: Organizations should ensure that their layered-security controls comply with relevant regulations and standards, such as NIST SP 800-53, ISO/IEC 27001, and PCI DSS.</t>
  </si>
  <si>
    <t>Defense-in-depth is a security strategy that involves implementing multiple layers of security controls to protect information systems and network resources from cyber threats. The goal of defense-in-depth is to provide a comprehensive and coordinated approach to security that makes it difficult for attackers to penetrate an organization's defenses and gain access to sensitive data.
The defense-in-depth strategy typically involves the following layers of security controls:
Perimeter security: The perimeter security layer is the first line of defense, and typically includes firewalls, intrusion detection and prevention systems, and other network security controls.
Network security: The network security layer includes access controls, network segmentation, and other controls designed to protect network traffic and data.
Host-based security: The host-based security layer includes anti-virus software, intrusion detection and prevention software, and other controls designed to protect individual computers and devices.
Application security: The application security layer includes controls designed to protect individual software applications and prevent unauthorized access or manipulation of data.
Data security: The data security layer includes controls designed to protect sensitive data, such as encryption, data loss prevention, and access controls.</t>
  </si>
  <si>
    <t>Regulatory compliance refers to the process of ensuring that an organization operates within the boundaries of laws, regulations, and standards applicable to its industry. In the context of decentralized identity (DID) assurance, regulatory compliance involves adhering to relevant laws and regulations related to privacy, data protection, and identity management.</t>
  </si>
  <si>
    <t>Cryptographic protection refers to the use of cryptographic techniques to secure and protect data from unauthorized access, modification, or disclosure. Cryptography involves the use of mathematical algorithms and protocols to ensure the confidentiality, integrity, and authenticity of data.
There are several cryptographic techniques that can be used to protect data, including:
Encryption: This involves transforming plaintext data into ciphertext using a cryptographic algorithm and a secret key. Only someone with the key can decrypt the ciphertext and recover the original plaintext.
Hashing: This involves using a one-way cryptographic function to transform data into a fixed-length output called a hash. Hashing is often used to ensure the integrity of data, as any changes to the original data will result in a different hash value.
Digital signatures: This involves using public key cryptography to create a digital signature that can be used to verify the authenticity of a message or document. The signature is created using the sender's private key and can be verified using the sender's public key.
Key management: This involves securely storing and managing cryptographic keys to prevent unauthorized access or use. Key management techniques include key generation, distribution, and revocation.</t>
  </si>
  <si>
    <t>Single sign-on (SSO) and federated access management are two related concepts in identity and access management (IAM) that allow users to access multiple applications and systems using a single set of credentials.
SSO refers to a system that enables users to authenticate themselves once and then access multiple applications or systems without having to log in again. With SSO, users only need to enter their credentials once, and then they are automatically authenticated for all subsequent applications or systems they access.
Federated access management, on the other hand, allows users to access resources across multiple organizations or domains using a single set of credentials. Federated access management relies on the use of standard protocols, such as Security Assertion Markup Language (SAML) or OAuth, to enable secure and seamless authentication and authorization across different domains.
Both SSO and federated access management provide several benefits, including increased productivity for users, simplified IAM processes for administrators, and improved security by reducing the need for multiple sets of credentials.</t>
  </si>
  <si>
    <t>Vulnerability management is a process for identifying, evaluating, prioritizing, and mitigating vulnerabilities in an organization's IT infrastructure. Vulnerabilities are weaknesses or flaws in software, hardware, or systems that could be exploited by attackers to gain unauthorized access, steal data, or disrupt operations.
The vulnerability management process typically involves the following steps:
Discovery: The first step is to identify all assets and systems within an organization's IT infrastructure. This includes hardware, software, network devices, and any other systems that could be vulnerable to attack.
Assessment: Once the assets are identified, the next step is to assess each one for vulnerabilities. This can be done using automated vulnerability scanners, penetration testing, or manual assessment.
Prioritization: After vulnerabilities are identified, they need to be prioritized based on their severity and potential impact on the organization. This helps to ensure that the most critical vulnerabilities are addressed first.
Remediation: Once vulnerabilities are prioritized, the next step is to develop a plan for remediation. This may involve installing patches, configuring systems correctly, or implementing other security controls.
Monitoring: Finally, it is important to continually monitor systems for new vulnerabilities and potential threats to ensure ongoing protection.</t>
  </si>
  <si>
    <t>Risk response refers to the actions taken by an organization to manage and mitigate risks to its operations, assets, and reputation. Risk response involves identifying and evaluating risks, developing strategies to address them, and implementing controls to reduce the likelihood or impact of a risk event.
There are four main strategies for risk response, known as the four T's:
Transfer: Transferring risk involves transferring the risk to another party, such as an insurance provider or a third-party vendor. This can help to reduce the financial impact of a risk event.
Treat: Treating risk involves implementing controls to reduce the likelihood or impact of a risk event. This may involve implementing technical controls, such as firewalls or encryption, or operational controls, such as training or policies and procedures.
Terminate: Terminating risk involves eliminating the risk altogether by discontinuing a business process or activity that poses a significant risk to the organization.
Tolerate: Tolerating risk involves accepting the risk and its potential impact, while implementing controls to reduce the likelihood or impact of a risk event.</t>
  </si>
  <si>
    <t>Collection and data minimization are two fundamental principles of data protection that organizations must adhere to when handling personal information. These principles are essential to ensure that organizations only collect and use personal information that is necessary for their business purposes, and that they do so in a transparent and lawful manner.
Data collection refers to the process of gathering personal information from individuals for specific purposes. To comply with data protection regulations, organizations must ensure that data collection is necessary, transparent, and lawful. They must also obtain the individual's consent to collect their personal information, or have another lawful basis for processing the data, such as a legal obligation or legitimate interest.
Data minimization refers to the practice of limiting the collection and processing of personal information to only what is necessary for the specific purpose. This involves analyzing the personal information that is collected and ensuring that it is relevant, accurate, and necessary for the purpose for which it is collected. Organizations must also ensure that they do not keep personal information for longer than necessary, and that they securely dispose of it when it is no longer needed.
By adhering to the principles of collection and data minimization, organizations can reduce the risks associated with handling personal information, such as unauthorized access or misuse. They can also build trust with individuals by demonstrating a commitment to protecting their privacy and personal data. Ultimately, these principles are essential for ensuring that organizations comply with data protection regulations and uphold the rights of individuals to control their personal information.</t>
  </si>
  <si>
    <t>Limited attribute retention is a principle of data protection that involves retaining personal data attributes only for as long as necessary for the purpose for which it was collected. Personal data attributes are pieces of information that can be used to identify an individual, such as name, email address, or date of birth.
The principle of limited attribute retention is based on the idea that personal data should not be retained for any longer than necessary to achieve the purpose for which it was collected. Once that purpose is achieved, personal data should be securely disposed of, deleted or anonymized to minimize the risk of unauthorized access, misuse, or breaches.
Limited attribute retention is an essential principle of data protection because it ensures that personal data is not held for longer than necessary, reducing the risks associated with the storage and processing of personal data. By deleting or anonymizing personal data attributes that are no longer needed, organizations can reduce the risk of unauthorized access or misuse, as well as mitigate the potential impact of data breaches.</t>
  </si>
  <si>
    <t>Remote identity proofing and non-face-to-face onboarding are two related concepts in identity verification that involve verifying an individual's identity without requiring physical interaction or face-to-face contact.
Remote identity proofing involves using digital identity verification methods to verify an individual's identity remotely, without requiring them to be physically present. This may involve using biometric data, such as fingerprints or facial recognition, or verifying personal data attributes, such as name, date of birth, and address, through public records or other sources.
Non-face-to-face onboarding is the process of onboarding new customers or employees remotely, without requiring them to be physically present. This may involve using remote identity proofing methods to verify the individual's identity, as well as other digital verification methods, such as document verification or video-based verification.
Remote identity proofing and non-face-to-face onboarding are increasingly used by organizations, particularly in industries such as financial services and healthcare, where there is a need to verify the identity of customers or patients remotely. These methods can provide greater convenience and accessibility for individuals, as well as cost savings and efficiencies for organizations.</t>
  </si>
  <si>
    <t>Use limitation is a principle of data protection that requires organizations to limit the use of personal data to only those purposes for which it was collected. Personal data is any information that can be used to identify an individual, such as name, email address, or date of birth.
The principle of use limitation is based on the idea that personal data should only be used for the purpose for which it was collected, and not for any other purposes. This helps to protect the privacy and security of individuals' personal data, as well as prevent the misuse of personal data by organizations.
To adhere to the principle of use limitation, organizations must clearly define the purpose for which personal data is collected and ensure that it is only used for that purpose. They must also obtain the individual's consent for the specific use of their personal data, or have another lawful basis for processing the data, such as a legal obligation or legitimate interest.</t>
  </si>
  <si>
    <t>Ensuring that ID attributes collected are fit for scope and purpose is an important aspect of data protection. ID attributes are personal data elements that can be used to identify an individual, such as name, date of birth, address, social security number, passport number, and driver's license number.
To ensure that ID attributes collected are fit for scope and purpose, organizations must first define the specific purpose for which they are collecting the data. They must then carefully select and collect only those ID attributes that are necessary and relevant for that purpose. This means that any personal data collected must be directly related to and necessary for the purpose for which it is collected.</t>
  </si>
  <si>
    <t>Troubleshooting identity proofing involves identifying and resolving issues that may arise during the identity verification process. Identity proofing is the process of verifying an individual's identity to ensure that they are who they claim to be, and it is critical to many industries, such as financial services, healthcare, and government.
Some common issues that may arise during identity proofing include:
Technical issues: Technical issues, such as system downtime, connectivity issues, or software bugs, can prevent the identity verification process from proceeding smoothly. Troubleshooting technical issues may require IT support and expertise.
Data accuracy issues: Identity verification often relies on personal data attributes, such as name, date of birth, and address. If these data attributes are inaccurate or outdated, the identity verification process may fail. Troubleshooting data accuracy issues may require additional verification methods or validation processes.
Fraudulent activity: Fraudulent activity, such as identity theft or the use of fake credentials, can also prevent the identity verification process from succeeding. Troubleshooting fraudulent activity may require additional security measures, such as biometric verification or additional identity verification checks.</t>
  </si>
  <si>
    <t>Privacy Impact Assessment (PIA) is a systematic process for identifying, assessing, and mitigating privacy risks associated with the collection, use, and sharing of personal data. A PIA is typically conducted before implementing new projects, systems, or technologies that involve the processing of personal data.
The goal of a PIA is to ensure that privacy risks are identified and mitigated, and that the collection, use, and sharing of personal data is done in compliance with applicable privacy laws and regulations.</t>
  </si>
  <si>
    <t>Privacy risk mitigation plans are a critical aspect of data protection that involve developing strategies and implementing measures to reduce the risks associated with the collection, processing, and storage of personal data. Privacy risk mitigation plans are typically developed as part of a privacy impact assessment (PIA) and may also be required by data protection regulations.</t>
  </si>
  <si>
    <t>Well-defined privacy models and policies are critical aspects of data protection that help organizations to manage personal data in a way that respects individuals' privacy and rights. Privacy models and policies provide a framework for the collection, use, and sharing of personal data, and ensure that these activities are conducted in compliance with applicable privacy laws and regulations.
Privacy models are conceptual frameworks that define the basic principles and values that underpin an organization's approach to privacy. Privacy models may vary depending on the organization's mission, culture, and industry, but generally include principles such as transparency, fairness, and accountability.
Privacy policies are written documents that describe an organization's practices and procedures for collecting, using, and sharing personal data. Privacy policies typically include information about the types of personal data collected, the purposes for which it is used, and the measures taken to protect the data from unauthorized access or disclosure.</t>
  </si>
  <si>
    <t>Unexpected inputs refer to any data that is not anticipated or is outside the normal range of data inputs that a system is designed to handle.
Unexpected inputs can occur due to various reasons, such as software bugs, system errors, or malicious attacks. These unexpected inputs can cause systems to crash, corrupt data, or even compromise the security of a system.
To mitigate the risks associated with unexpected inputs, organizations must implement appropriate measures to detect, prevent, and respond to unexpected inputs. This may involve implementing data validation checks, intrusion detection systems, and firewalls to prevent unauthorized access to data.</t>
  </si>
  <si>
    <t>olerating process variability in operating and environmental conditions is an important aspect of ensuring the reliability and robustness of systems and processes. Variability refers to any deviations or fluctuations in the inputs, parameters, or conditions that affect the performance of a system or process.
Tolerating process variability involves designing systems and processes that can function effectively and efficiently despite variations in operating and environmental conditions. This may involve implementing measures such as redundancy, fault tolerance, or error correction to mitigate the impact of variability on the system or process.</t>
  </si>
  <si>
    <t>Maintainability requirements are an important aspect of software engineering that focus on the ease with which a software system can be modified or repaired over time. Evidence of maintainability requirements can be demonstrated through several means, including:
Code documentation: Code documentation provides a detailed explanation of the software code, making it easier for developers to understand and modify the code. Evidence of maintainability requirements can be demonstrated by the presence of clear and comprehensive code documentation.
Code reviews: Code reviews involve a systematic examination of the software code by other developers to identify issues and suggest improvements. Evidence of maintainability requirements can be demonstrated by conducting regular code reviews to ensure that the code is maintainable and up-to-date.
Testing: Testing involves executing the software system to verify its functionality and identify defects. Evidence of maintainability requirements can be demonstrated by conducting regular testing to ensure that the software is maintainable and can be modified or repaired as needed.
Version control: Version control involves tracking changes to the software code over time, making it easier to identify and revert changes as needed. Evidence of maintainability requirements can be demonstrated by implementing version control systems that facilitate software maintenance and repair.</t>
  </si>
  <si>
    <t>Data and process provenance are concepts in data management and data governance that refer to the origin, history, and lineage of data and the processes that produced it. Data provenance involves tracking the history of data from its creation or acquisition to its current state, including any transformations or modifications that were made to it. Process provenance involves tracking the history of the processes and activities that were performed on the data, including any analyses, transformations, or modifications that were made to it.</t>
  </si>
  <si>
    <t>Empowering users to monitor the use and potential misuse of their personal data is an important aspect of data protection that helps to ensure transparency and accountability in the processing of personal data. Evidence of user empowerment to monitor use and potential misuse of their personal data can be demonstrated through several means, including:
Access to personal data: Providing users with access to their personal data enables them to monitor how their data is being used, and to identify any potential misuse or unauthorized access.
Consent management: Providing users with control over how their personal data is collected, used, and shared through consent management mechanisms can empower them to make informed decisions about how their data is processed.
Privacy settings: Providing users with the ability to control their privacy settings, such as opting out of certain data processing activities or limiting the sharing of their personal data, can give them greater control over their personal data and help to mitigate the risks of potential misuse.
Reporting mechanisms: Providing users with reporting mechanisms, such as a data breach reporting process or a privacy complaint mechanism, can enable them to report any potential misuse or unauthorized access to their personal data.</t>
  </si>
  <si>
    <t>The "openness" of systems and algorithms managing the DIMS refers to the degree of transparency and accessibility of the systems and algorithms used to manage digital identity management systems (DIMS). An open system or algorithm is one that is transparent, accessible, and understandable to users and stakeholders, and is designed to be interoperable with other systems and algorithms.
There are several benefits to openness in DIMS systems and algorithms, including:
Transparency: Openness ensures transparency in the way that personal data is collected, processed, and stored, providing users with greater confidence and trust in the system.
Accessibility: Openness ensures that the system is accessible to all users, regardless of their technical expertise, ensuring that everyone has the ability to participate and engage with the system.
Interoperability: Openness ensures that the system is interoperable with other systems and algorithms, enabling seamless integration and collaboration with other systems and data sources.
Innovation: Openness encourages innovation and collaboration, allowing for the development of new ideas and solutions that can improve the system and enhance its capabilities.</t>
  </si>
  <si>
    <t>Making decisions in an appropriate manner based on users' consent is an important aspect of data protection and privacy. User consent is typically required for the collection, processing, and sharing of personal data, and organizations must ensure that decisions are made based on the user's explicit and informed consent.
To ensure that decisions are made in an appropriate manner based on users' consent, organizations must implement measures such as:
Consent management: Organizations must implement consent management mechanisms that enable users to provide their consent for the collection, processing, and sharing of their personal data. These mechanisms should be clear, accessible, and easy to use, and should provide users with the ability to withdraw their consent at any time.
Consent verification: Organizations must verify that users have provided their consent before collecting, processing, or sharing their personal data. This may involve implementing technical measures such as pop-up consent forms or user authentication processes.
Consent auditing: Organizations must maintain a record of user consent for the collection, processing, and sharing of personal data, and must be able to provide evidence of user consent upon request.
Data minimization: Organizations must ensure that they only collect and process the personal data that is necessary for the specific purpose for which the user has provided their consent.</t>
  </si>
  <si>
    <t>EIDS (Electronic Identity System) Internet face protection refers to the use of measures to protect the privacy and security of individuals when using electronic identity systems, particularly those that involve facial recognition technology. Facial recognition technology is used in various applications, such as access control, authentication, and identity verification, but it also poses privacy and security risks if not properly implemented.</t>
  </si>
  <si>
    <t>Enforcing internal EIDS (Electronic Identity System) security processes is critical for ensuring the privacy and security of personal data collected and processed through these systems. Internal EIDS security processes refer to the policies, procedures, and controls put in place by an organization to protect the confidentiality, integrity, and availability of personal data.</t>
  </si>
  <si>
    <t>Back up and Disaster Recovery Plans (BDR plans) are critical for ensuring the availability and integrity of data and systems in the event of a disaster, such as a natural disaster, cyber-attack, or hardware failure. BDR plans involve implementing procedures and protocols for backing up data and systems, and for recovering them in the event of an outage or disaster.</t>
  </si>
  <si>
    <t>A cyber resilience strategy is a set of policies, procedures, and controls designed to prevent, detect, respond to, and recover from cyber attacks or incidents. It is essential for organizations to have a cyber resilience strategy in place to ensure that they can continue to operate effectively and securely in the face of cyber threats.</t>
  </si>
  <si>
    <t>Demonstrating a balance between preventive and detective controls is critical for ensuring the effectiveness and efficiency of a cybersecurity program. Preventive controls are designed to prevent cyber attacks and incidents from occurring, while detective controls are designed to detect and respond to cyber attacks and incidents that have already occurred.</t>
  </si>
  <si>
    <t>Reacting to security incidents against the EIDS (Electronic Identity System) is critical for minimizing the impact of the incident and preventing similar incidents from occurring in the future. Security incidents may include data breaches, cyber attacks, system failures, or unauthorized access to personal data.
To react to security incidents against the EIDS, organizations can implement the following measures:
Incident response plan: Organizations should have an incident response plan in place that outlines procedures for responding to security incidents, including procedures for containing and mitigating the impact of the incident.
Incident investigation: Organizations should investigate the security incident to determine the cause and extent of the incident, and to identify any vulnerabilities or weaknesses in the EIDS that may have contributed to the incident.
Notification and reporting: Organizations should notify the appropriate stakeholders, such as users and regulatory authorities, of the security incident, and provide regular updates on the incident as it progresses.
Remediation and recovery: Organizations should implement remediation and recovery measures to address the vulnerabilities or weaknesses identified in the EIDS and to restore the system to a secure and stable state.</t>
  </si>
  <si>
    <t>Government approved audits refer to audits that are conducted by auditors who are authorized or approved by government bodies to assess the compliance of organizations with regulatory requirements and industry standards. These audits are typically conducted to ensure that organizations are meeting their legal and regulatory obligations, as well as to identify any areas of non-compliance or risk.
To conduct government approved audits, auditors must meet certain requirements and qualifications, such as being certified or accredited by a government-approved organization or holding relevant professional qualifications. Auditors may also be subject to ongoing training and monitoring to ensure that they maintain their competence and adhere to ethical standards.</t>
  </si>
  <si>
    <t>Evidence of assurance assessment refers to the documentation and results of assessments conducted to provide assurance that an organization's processes, systems, and controls are functioning effectively and in accordance with relevant standards or regulations.
To provide evidence of assurance assessment, organizations may conduct internal or external assessments, such as risk assessments, compliance assessments, or security assessments, and document the results of these assessments. The documentation may include reports, certificates, or other evidence of compliance or assurance.</t>
  </si>
  <si>
    <t>Handling unexpected termination and unexpected actions is critical for ensuring the security and integrity of an organization's data and systems. Unexpected termination refers to the sudden departure of an employee, contractor, or vendor, or software component, while unexpected actions refer to actions taken.</t>
  </si>
  <si>
    <t>Conformance with ISO 15408</t>
  </si>
  <si>
    <t>ISO 15408</t>
  </si>
  <si>
    <t>Conformance with ISO 17030</t>
  </si>
  <si>
    <t>ISO 17030 Conformity assessment — General requirements for third-party marks of conformity</t>
  </si>
  <si>
    <t>ISO 17030</t>
  </si>
  <si>
    <t xml:space="preserve"> ISO 24760 is a multi-part standard related to security and privacy for identity management. This document defines terms for identity management, and specifies core concepts of identity and identity management and their relationships.
It is applicable to any information system that processes identity information.</t>
  </si>
  <si>
    <t>Organisation-wide and cross-organisation logging and monitoring policies refer to the set of policies, procedures, and practices that are implemented to ensure that all relevant activities within an organization are adequately monitored, logged, and analyzed. These policies typically define the specific requirements for collecting, analyzing, and storing log data, as well as for the configuration and use of monitoring tools.
There are several standards that organizations can follow to develop effective logging and monitoring policies:
ISO 27001: This is a widely recognized information security standard that provides a framework for implementing and maintaining an information security management system (ISMS). It includes requirements for logging and monitoring, such as the need to define specific logging and monitoring objectives, to monitor logs in real-time, and to retain logs for a specified period of time.
NIST SP 800-53: This is a publication by the National Institute of Standards and Technology (NIST) that provides a comprehensive set of security controls for federal information systems and organizations. It includes specific controls related to logging and monitoring, such as the need to monitor and analyze system logs, to retain logs for a specified period of time, and to protect log data from unauthorized access.
PCI DSS: This is a set of security standards developed by major credit card companies to protect against credit card fraud. It includes specific requirements for logging and monitoring, such as the need to log all system activity, to review logs daily, and to retain logs for at least one year.
HIPAA: This is a set of privacy and security regulations that apply to healthcare organizations. It includes requirements for logging and monitoring, such as the need to implement audit controls to record and examine activity in information systems that contain or use electronic protected health information (ePHI).
In addition to these standards, organizations can also follow best practices and guidelines from organizations such as the Center for Internet Security (CIS) or the SANS Institute to develop effective logging and monitoring policies. These best practices typically include the need to define specific logging and monitoring objectives, to implement automated monitoring and alerting tools, and to regularly review and analyze logs to identify and respond to security incidents.</t>
  </si>
  <si>
    <t>ISO 27001, NIST SP 800-53, PCI DSS, HIPAA</t>
  </si>
  <si>
    <t>Employment of real-time monitoring refers to the practice of monitoring computer systems, networks, and applications in real-time to detect security threats and incidents as they happen. Real-time monitoring allows organizations to respond quickly to security incidents, minimizing the potential damage caused by cyberattacks or other security incidents.
Several standards provide guidance on the employment of real-time monitoring in organizations:
ISO 27001: This standard includes requirements for real-time monitoring, such as the need to monitor system access and activity in real-time to identify unauthorized access or unusual activity.
NIST SP 800-53: This publication provides specific controls for real-time monitoring, such as the need to monitor network traffic, system logs, and application logs in real-time to detect security incidents.
CIS Controls: The Center for Internet Security (CIS) provides a set of best practices and controls for securing information systems. One of these controls is the use of real-time monitoring, which is recommended for monitoring critical systems and data for security incidents.
SANS Critical Security Controls: The SANS Institute also provides a set of best practices for securing information systems. One of these controls is the use of real-time monitoring, which is recommended for detecting security incidents and preventing data loss.
Employment of real-time monitoring involves the use of various security tools and technologies such as intrusion detection systems (IDS), security information and event management (SIEM) systems, and network traffic analysis (NTA) tools. These tools are used to monitor network and system activity, identify security threats and incidents, and provide real-time alerts to security teams.</t>
  </si>
  <si>
    <t>ISO 27001, NIST SP 800-53, CIS Controls, SANS Critical Security Controls</t>
  </si>
  <si>
    <t>The audit trail covering the entire ID lifecycle refers to the recording and retention of all events and activities related to the creation, modification, and termination of user identities. An audit trail is a record of events that have taken place, typically in a log file, which can be used for monitoring, troubleshooting, and forensic analysis.
Several standards provide guidance on the audit trail covering the entire ID lifecycle, including:
ISO 27001: This standard includes requirements for the creation, modification, and deletion of user accounts, including the need to maintain an audit trail of these activities to ensure accountability and traceability.
NIST SP 800-53: This publication provides specific controls for the audit trail covering the entire ID lifecycle, such as the need to maintain a record of all account creations, modifications, and deletions, as well as any associated approvals or authorizations.
PCI DSS: This standard includes requirements for the audit trail covering the entire ID lifecycle, such as the need to maintain a log of all user access to cardholder data and the need to immediately revoke access for terminated employees.
HIPAA: This standard includes requirements for the audit trail covering the entire ID lifecycle for electronic protected health information (ePHI), such as the need to maintain a record of all user account creations, modifications, and deletions.
The audit trail covering the entire ID lifecycle typically includes information such as the user ID, the date and time of the event, the type of event (e.g., creation, modification, or deletion), and the user who performed the action. This information can be used to track changes, troubleshoot issues, and investigate security incidents.</t>
  </si>
  <si>
    <t>ISO 27001, NIST SP 800-53, GDPR, HIPAA</t>
  </si>
  <si>
    <t>Log rotation is a process of managing log files to ensure that they do not consume excessive disk space or become too large to manage effectively. The process involves creating new log files periodically and deleting old ones based on specific criteria, such as file size, age, or the number of entries. Log rotation is a standard practice that is recommended by many security standards and guidelines to ensure that log data is properly managed and retained.
Value:
100% – every 60 mins or less (or 1mb)
66% – every 24 hours or less (or 5mb)
33% – every 1 week or less (or 25mb)
0% - never
Several standards provide guidance on log rotation, including:
ISO 27001: This standard includes requirements for log retention, including the need to define retention periods for logs and to ensure that logs are regularly rotated to prevent overwriting or loss of data.
NIST SP 800-53: This publication provides specific controls for log rotation, such as the need to rotate logs based on the size or age of the log file, to ensure that logs are not lost or overwritten due to disk space limitations.
PCI DSS: This standard includes requirements for log retention and rotation, such as the need to retain logs for a minimum of one year, and to rotate logs based on size or time to prevent overwriting or loss of data.
HIPAA: This standard includes requirements for log retention and rotation, such as the need to retain audit logs for a minimum of six years and to rotate logs based on size or time to prevent overwriting or loss of data.
Log rotation can be managed using various tools and techniques, including scripts, log management software, or log rotation utilities. The rotation frequency and retention period should be defined based on the organization's specific requirements and compliance obligations.</t>
  </si>
  <si>
    <t>Transferring log data to a secure log management infrastructure is a critical component of a comprehensive logging and monitoring program. It involves the secure transmission of log data from various sources, such as servers, applications, and network devices, to a central log management system for storage, analysis, and reporting.
Values:
100%– less than 5 mins
66% – less than 1 hour
33% – less than 1 day 
0 - never
Several standards provide guidance on the transfer of log data to a secure log management infrastructure, including:
ISO 27001: This standard includes requirements for the secure transfer of log data, such as the need to use secure protocols and encryption to protect log data in transit.
NIST SP 800-53: This publication provides specific controls for the secure transfer of log data, such as the need to use secure protocols and encryption to protect log data in transit, and to verify the integrity of log data during transmission.
PCI DSS: This standard includes requirements for the secure transfer of log data, such as the need to use secure protocols and encryption to protect log data in transit, and to restrict access to log data to authorized personnel.
HIPAA: This standard includes requirements for the secure transfer of log data, such as the need to use secure protocols and encryption to protect log data in transit, and to maintain an audit trail of log data transfers.
Transferring log data to a secure log management infrastructure typically involves the use of secure protocols, such as Secure Shell (SSH), Secure File Transfer Protocol (SFTP), or HTTPS, to encrypt log data in transit and protect it from unauthorized access or interception. The log management infrastructure should also be secured using appropriate access controls, encryption, and monitoring to ensure the confidentiality, integrity, and availability of log data.</t>
  </si>
  <si>
    <t>Transferring and storing logs in an encrypted format is an important security measure that helps protect log data from unauthorized access or interception. Log data may contain sensitive information, such as user credentials, system configurations, or network traffic, which can be used by attackers to gain unauthorized access to systems or compromise sensitive data.
Several standards provide guidance on transferring and storing logs in an encrypted format, including:
ISO 27001: This standard includes requirements for protecting log data in transit and at rest, such as the need to use encryption to protect log data during transmission and storage.
NIST SP 800-53: This publication provides specific controls for protecting log data, such as the need to encrypt log data in transit and at rest, and to use strong encryption algorithms and key management practices.
PCI DSS: This standard includes requirements for protecting log data, such as the need to encrypt log data in transit and at rest, and to use strong encryption algorithms and key management practices to protect sensitive data.
HIPAA: This standard includes requirements for protecting log data, such as the need to encrypt log data in transit and at rest, and to use strong encryption algorithms and key management practices to protect electronic protected health information (ePHI).
Transferring and storing logs in an encrypted format typically involves the use of encryption protocols, such as Transport Layer Security (TLS), Secure Sockets Layer (SSL), or Advanced Encryption Standard (AES), to encrypt log data in transit and at rest. The encryption keys used for encrypting and decrypting log data should be stored securely and managed according to industry best practices, such as key rotation, key length, and key storage.</t>
  </si>
  <si>
    <t>A data-scoping document is a comprehensive document that outlines the scope, nature, and sensitivity of the data that an organization collects, processes, and stores. It is an essential component of a comprehensive data protection program and is used to identify and assess potential risks to data security and privacy.
Several standards provide guidance on developing a data-scoping document, including:
ISO 27001: This standard includes requirements for identifying the scope of the information security management system (ISMS), including the data that needs to be protected and the boundaries of the system.
NIST SP 800-53: This publication provides specific controls for identifying and categorizing information and information systems based on their sensitivity and criticality, and for developing data-scoping documents to manage and protect the information.
PCI DSS: This standard includes requirements for identifying the scope of the cardholder data environment (CDE), including the systems, people, and processes that handle or access cardholder data.
HIPAA: This standard includes requirements for identifying the scope of the protected health information (PHI) that an organization handles, including the systems, people, and processes that handle or access the PHI.
Developing a data-scoping document typically involves several steps, including identifying the types of data that are collected, processed, and stored, assessing the sensitivity and criticality of the data, defining the scope and boundaries of the systems that handle the data, and documenting the findings and recommendations.</t>
  </si>
  <si>
    <t>Prospective and data-structure provenance refer to the practice of capturing and maintaining a record of the origin, history, and transformation of data throughout its lifecycle, including the structure and relationships between different data elements. This information is critical for ensuring data integrity, auditability, and accountability, as well as for supporting data analysis, troubleshooting, and compliance efforts.
Several standards provide guidance on prospective and data-structure provenance, including:
ISO 27001: This standard includes requirements for the maintenance of data provenance, including the need to capture and maintain information about the origin, history, and transformation of data.
NIST SP 800-53: This publication provides specific controls for the maintenance of data provenance, such as the need to capture and maintain information about the source and modification of data, as well as the relationships between different data elements.
FIPS 199: This standard provides guidance on the categorization of information and information systems based on their impact level, including the need to consider the importance of maintaining data provenance and ensuring data integrity.
EU GDPR: This regulation requires organizations to maintain accurate and up-to-date records of data processing activities, including the origin, history, and transformation of personal data.
Capturing and maintaining prospective and data-structure provenance typically involves the use of metadata, which describes the characteristics and context of data, as well as the use of version control and access control mechanisms to track and manage changes to data. The metadata may include information such as the date and time of data creation or modification, the source of the data, and the data format or structure.</t>
  </si>
  <si>
    <t>ISO 27001, NIST SP 800-53, FIPS 199, GDPR</t>
  </si>
  <si>
    <t>Data handling rules refer to a set of policies, procedures, and guidelines that govern the collection, use, storage, sharing, and disposal of data within an organization. Data handling rules are an essential component of a comprehensive data management program, helping organizations to ensure the confidentiality, integrity, and availability of data, as well as to comply with applicable regulations and standards.
Several standards provide guidance on data handling rules, including:
ISO 27001: This standard provides requirements for the management of information security, including the need to establish policies and procedures for the handling of data.
NIST SP 800-53: This publication provides specific controls for data handling, such as the need to define data handling policies and procedures, and to ensure that data is classified and labeled appropriately.
GDPR: This regulation requires organizations to implement appropriate technical and organizational measures to ensure the security and confidentiality of personal data, and to establish policies and procedures for the handling of personal data.
HIPAA: This standard includes requirements for the handling of electronic protected health information (ePHI), including the need to establish policies and procedures for the collection, use, storage, and sharing of ePHI.
Data handling rules typically cover a range of topics, such as data classification, access controls, encryption, data retention and disposal, and incident response. The rules should be defined based on the organization's specific requirements and compliance obligations and communicated to all employees, contractors, and other stakeholders who handle data.</t>
  </si>
  <si>
    <t xml:space="preserve">Periodic verification that the collected data refers to the practice of regularly reviewing and verifying that the data being collected, processed, and stored by an organization is within the scope of its defined data collection and management policies and procedures. This helps ensure that the organization is collecting and managing data appropriately and in compliance with applicable regulations and standards.
Several standards provide guidance on periodic verification of collected data, including:
ISO 27001: This standard requires organizations to regularly review and evaluate the scope and effectiveness of their information security management system (ISMS), including the scope and accuracy of the data being collected and managed.
NIST SP 800-53: This publication provides specific controls for periodic review and verification of collected data, such as the need to ensure that data collection and management policies and procedures are up-to-date and effective.
GDPR: This regulation requires organizations to maintain accurate and up-to-date records of personal data processing activities, including the scope and purpose of the data being collected and processed.
HIPAA: This standard includes requirements for periodic reviews of electronic protected health information (ePHI), including the need to ensure that ePHI is being collected and managed in compliance with applicable regulations and standards.
Periodic verification of collected data typically involves regular reviews of data collection and management policies and procedures, as well as an analysis of the data being collected and managed to ensure that it is within the scope of the defined policies and procedures. This may involve the use of data profiling tools, data mapping techniques, and other data analysis methods.
</t>
  </si>
  <si>
    <t>Deletion routines/procedures refer to a set of policies, procedures, and guidelines that govern the secure and effective disposal of data within an organization. Deletion routines/procedures are an essential component of a comprehensive data management program, helping organizations to ensure that data is securely and appropriately disposed of when it is no longer needed.
Several standards provide guidance on deletion routines/procedures, including:
ISO 27001: This standard includes requirements for the secure disposal of data, including the need to establish policies and procedures for the deletion of data.
NIST SP 800-53: This publication provides specific controls for data disposal, such as the need to define data disposal policies and procedures, and to ensure that data is securely and irreversibly deleted.
GDPR: This regulation requires organizations to implement appropriate technical and organizational measures to ensure the secure disposal of personal data, including the development of policies and procedures for data deletion.
HIPAA: This standard includes requirements for the secure disposal of electronic protected health information (ePHI), including the development of policies and procedures for data deletion.
Deletion routines/procedures typically cover a range of topics, such as data retention periods, data destruction methods, and the disposal of physical media. The procedures should be defined based on the organization's specific requirements and compliance obligations and communicated to all employees, contractors, and other stakeholders who handle data.</t>
  </si>
  <si>
    <t>This metric refers to the practice of regularly reviewing and updating a register or inventory of data processing activities, including the tools and systems used to process the data. This helps organizations to maintain an accurate and up-to-date record of their data processing activities, and to comply with applicable regulations and standards.
Several standards provide guidance on continuous update of a register with data processing tools, including:
GDPR: This regulation requires organizations to maintain accurate and up-to-date records of their data processing activities, including the tools and systems used to process the data.
ISO 27001: This standard includes requirements for the maintenance of a register of information processing activities, including the need to regularly review and update the register.
NIST SP 800-53: This publication provides specific controls for the maintenance of a register of information systems, including the need to ensure that the register is accurate and up-to-date.
HIPAA: This standard includes requirements for the maintenance of a record of electronic protected health information (ePHI) systems, including the need to ensure that the record is accurate and up-to-date.
This metric typically involves regular reviews of data processing activities and systems, as well as an analysis of the tools and systems used to process the data. The register should be complete, accurate, and reliable, and should be easily accessible for audit and compliance purposes.</t>
  </si>
  <si>
    <t>This metric refers to the practice of ensuring that data is used only for its intended purpose and not misused or abused in any way. This is an important component of a comprehensive data management program, helping organizations to protect data privacy, maintain data integrity, and comply with applicable regulations and standards.
Several standards provide guidance on legitimate data usage and possible misuses, including:
GDPR: This regulation requires organizations to ensure that personal data is processed only for legitimate purposes, and to implement appropriate technical and organizational measures to prevent unauthorized access, disclosure, or misuse of personal data.
ISO 27001: This standard includes requirements for the management of information security, including the need to establish policies and procedures for the protection of data against misuse.
NIST SP 800-53: This publication provides specific controls for data security, such as the need to implement access controls, audit trails, and other security measures to prevent unauthorized access or misuse of data.
HIPAA: This standard includes requirements for the protection of electronic protected health information (ePHI), including the need to implement appropriate technical and organizational measures to prevent unauthorized access or misuse of ePHI.
The verification typically involve the implementation of appropriate technical and organizational measures to ensure that data is used only for its intended purpose and is protected against unauthorized access, disclosure, or misuse. This may involve the use of access controls, audit trails, encryption, and other security measures to prevent data misuse.</t>
  </si>
  <si>
    <t>This metric refers to the practice of continuously monitoring and tracking access to data, including both granted and unallowed accesses, and taking appropriate action to mitigate risks and ensure data security. This is an essential component of a comprehensive data management program, helping organizations to prevent unauthorized access, detect security incidents, and comply with applicable regulations and standards.
Several standards provide guidance on tracking and monitoring granted and unallowed accesses, including:
ISO 27001: This standard includes requirements for the management of information security, including the need to establish policies and procedures for access control and monitoring.
NIST SP 800-53: This publication provides specific controls for access control and monitoring, such as the need to implement audit trails and log monitoring to detect and respond to unauthorized access attempts.
GDPR: This regulation requires organizations to implement appropriate technical and organizational measures to ensure the security and confidentiality of personal data, including monitoring access to personal data.
HIPAA: This standard includes requirements for access controls and audit logging to ensure the confidentiality, integrity, and availability of ePHI.
Tracking and monitoring granted and unallowed accesses typically involve the implementation of appropriate access controls, such as authentication and authorization, as well as the use of monitoring tools, such as audit trails and log monitoring. Access should be granted only to authorized personnel, and any unauthorized access attempts should be immediately detected and addressed.</t>
  </si>
  <si>
    <t>The metric refers to the practice of ensuring that all system parameters and settings are visible and justified based on business and security requirements. This is an important component of a comprehensive data management program, helping organizations to maintain the security and integrity of data, comply with applicable regulations and standards, and respond effectively to security incidents.
Several standards provide guidance on visibility and justifications for system parameters, including:
ISO 27001: This standard includes requirements for the management of information security, including the need to establish policies and procedures for the configuration and change management of information systems.
NIST SP 800-53: This publication provides specific controls for the configuration and change management of information systems, such as the need to establish a baseline configuration, control changes to the configuration, and document all changes.
GDPR: This regulation requires organizations to implement appropriate technical and organizational measures to ensure the security and confidentiality of personal data, including the establishment of policies and procedures for the configuration and change management of information systems.
HIPAA: This standard includes requirements for the configuration and change management of information systems, including the need to implement controls to ensure that changes do not compromise the security or integrity of ePHI.
Visibility and justifications for system parameters typically involve the documentation and review of all system parameters and settings, including access controls, security policies, and network configurations. Any changes to system parameters should be justified based on business and security requirements and reviewed by appropriate stakeholders to ensure that they are appropriate and necessary.</t>
  </si>
  <si>
    <t>Ensuring that the data purpose is clear is a critical component of a comprehensive data management program. This involves defining the intended purpose of data and ensuring that data is used only for that purpose, and not misused or abused in any way. Several standards provide guidance on data purpose, including:
GDPR: This regulation requires organizations to ensure that personal data is processed only for legitimate purposes, and to implement appropriate technical and organizational measures to prevent unauthorized access, disclosure, or misuse of personal data.
ISO 27001: This standard includes requirements for the management of information security, including the need to establish policies and procedures for the appropriate use of information.
NIST SP 800-53: This publication provides specific controls for data security, such as the need to implement access controls, audit trails, and other security measures to prevent unauthorized access or misuse of data.
HIPAA: This standard includes requirements for the protection of electronic protected health information (ePHI), including the need to implement appropriate technical and organizational measures to ensure that ePHI is used only for its intended purpose.
Ensuring that the data purpose is clear typically involves defining the purpose of data collection, processing, storage, and sharing, and ensuring that all data usage is in line with this purpose. This may involve the development of clear data policies and procedures, the establishment of data access controls and monitoring tools, and the regular review and update of data usage and access.</t>
  </si>
  <si>
    <t>It is generally better to use recommended algorithms because they have undergone thorough review and testing by experts in the field and are considered to be secure and reliable. Using recommended algorithms can help to ensure the confidentiality, integrity, and availability of data, and protect against cyberattacks and other security threats.
Using recommended algorithms also helps to ensure interoperability and compatibility between different systems and applications, as recommended algorithms are widely recognized and supported by industry standards and best practices. This can help to reduce the risk of compatibility issues or data loss when sharing or exchanging data between different systems or applications.
Furthermore, using recommended algorithms can help to ensure compliance with applicable laws, regulations, and industry standards, such as GDPR, HIPAA, PCI DSS, and ISO 27001. These regulations often require the use of specific cryptographic algorithms and key sizes to ensure the security and confidentiality of sensitive data.
On the other hand, using non-recommended or proprietary algorithms can increase the risk of security vulnerabilities and data breaches, as these algorithms have not undergone the same level of review and testing as recommended algorithms. Proprietary algorithms may also lack transparency, making it difficult to evaluate their security and reliability.</t>
  </si>
  <si>
    <t>GDPR, HIPAA, PCI DSS, ISO 27001</t>
  </si>
  <si>
    <t>This metric refers to the process of verifying the origin and integrity of important data and control systems in a timely manner. This is an important component of a comprehensive data management and cybersecurity program, helping organizations to ensure that critical data and systems are secure and functioning properly.
Several standards provide guidance on the timely validation of the provenance of critical and system control data, including:
NIST Cybersecurity Framework: This framework provides guidelines for improving cybersecurity risk management, including the need to identify and protect critical assets, and to detect and respond to cybersecurity incidents in a timely manner.
ISO 27001: This standard includes requirements for the management of information security, including the need to establish policies and procedures for the timely validation of the provenance of critical data and control systems.
PCI DSS: This standard includes requirements for the protection of payment card data, including the need to implement controls to ensure the integrity and confidentiality of critical data and systems.
HIPAA: This standard includes requirements for the protection of electronic protected health information (ePHI), including the need to implement controls to ensure the confidentiality, integrity, and availability of critical data and systems.
Timely validation of the provenance of critical and system control data typically involves the regular review and verification of data sources and system controls to ensure that they are functioning properly and have not been compromised. This may involve the use of audit trails, monitoring tools, and other technical measures to detect and respond to cybersecurity incidents in a timely manner.</t>
  </si>
  <si>
    <t>NIST Cybersecurity Framework, ISO 27001, PCI DSS, HIPAA</t>
  </si>
  <si>
    <t>Removing duplicate and false ID records and attributes is an important component of data quality management. This process involves identifying and eliminating duplicate records and correcting or removing incorrect or false attributes associated with individual records.
Several standards provide guidance on removing duplicate and false ID records and attributes, including:
ISO 8000: This standard provides guidance on data quality management, including the need to identify and eliminate duplicate records and incorrect or false attributes.
GDPR: This regulation requires organizations to ensure that personal data is accurate and up-to-date, and to implement appropriate technical and organizational measures to correct or remove inaccurate or false data.
ISO 27001: This standard includes requirements for the management of information security, including the need to establish policies and procedures for the appropriate use of information.
HIPAA: This standard includes requirements for the protection of electronic protected health information (ePHI), including the need to implement appropriate technical and organizational measures to ensure the accuracy and integrity of ePHI.
Removing duplicate and false ID records and attributes typically involves the use of data cleansing tools and techniques to identify and eliminate duplicate records and incorrect or false attributes. This may involve the use of algorithms and machine learning to identify patterns and anomalies in the data, as well as manual review and validation of data to ensure accuracy and completeness.</t>
  </si>
  <si>
    <t>ISO 8000, GDPR, ISO 27001, HIPAA</t>
  </si>
  <si>
    <t>Identity revocation is the process of revoking or removing an individual's access to a system, application, or resource. This is an important component of access control and identity management, helping to protect the confidentiality, integrity, and availability of sensitive data and systems.
Several standards provide guidance on identity revocation, including:
ISO 27001: This standard includes requirements for the management of information security, including the need to establish policies and procedures for the revocation of access rights.
NIST SP 800-53: This publication provides specific controls for access control, such as the need to implement procedures for the revocation of access rights when an individual's employment or contractual agreement terminates.
PCI DSS: This standard includes requirements for the protection of payment card data, including the need to revoke access rights when an individual's employment or contractual agreement terminates.
HIPAA: This standard includes requirements for the protection of electronic protected health information (ePHI), including the need to implement procedures for the revocation of access rights when an individual's employment or contractual agreement terminates.
Identity revocation typically involves the use of identity and access management (IAM) tools and techniques to revoke an individual's access to a system, application, or resource. This may involve disabling or deleting user accounts, removing access permissions or privileges, and logging out any active sessions.</t>
  </si>
  <si>
    <t>Updating and re-proofing identity is important to ensure the accuracy, completeness, and integrity of identity data and to prevent fraud and identity theft. This process involves periodically reviewing and validating an individual's identity information to ensure that it is up-to-date and accurate.
Several standards provide guidance on updating and re-proofing identity, including:
ISO 27001: This standard includes requirements for the management of information security, including the need to establish policies and procedures for the identification, authentication, and authorization of individuals.
NIST SP 800-63: This publication provides guidelines for digital identity management, including the need to update and re-proof identity periodically to ensure accuracy and completeness.
GDPR: This regulation requires organizations to ensure that personal data is accurate and up-to-date, and to implement appropriate technical and organizational measures to correct or remove inaccurate or false data.
Updating and re-proofing identity typically involves the use of identity verification and authentication tools and techniques to validate an individual's identity information. This may include biometric authentication, document verification, and knowledge-based authentication, among others.</t>
  </si>
  <si>
    <t>ISO 27001, NIST SP 800-63, GDPR</t>
  </si>
  <si>
    <t>Insufficient distribution of revocation lists to distributed services refers to a situation where a revocation list, which contains information about revoked or expired certificates, is not properly distributed to all systems and services that rely on it for certificate validation. This can lead to security vulnerabilities and compromises the confidentiality, integrity, and availability of data and systems.
Several standards provide guidance on the distribution of revocation lists, including:
ISO 27001: This standard includes requirements for the management of information security, including the need to establish policies and procedures for the distribution and validation of digital certificates.
NIST SP 800-53: This publication provides specific controls for access control, such as the need to implement procedures for the distribution and validation of digital certificates.
PCI DSS: This standard includes requirements for the protection of payment card data, including the need to distribute and validate digital certificates in a secure and reliable manner.
HIPAA: This standard includes requirements for the protection of electronic protected health information (ePHI), including the need to distribute and validate digital certificates in a secure and reliable manner.
Insufficient distribution of revocation lists to distributed services can lead to several security risks, including the use of revoked or expired certificates, which can compromise the security of data and systems. To prevent this, revocation lists should be properly distributed to all systems and services that rely on them, and should be updated regularly to ensure that they are current and accurate.</t>
  </si>
  <si>
    <t>Defining identity attribute data ingest processes is important to ensure the accuracy, completeness, and integrity of identity data and to prevent data quality issues. This process involves identifying the sources and methods for collecting and ingesting identity attribute data, and establishing policies and procedures for data validation and quality control.
Several standards provide guidance on defining identity attribute data ingest processes, including:
ISO 27001: This standard includes requirements for the management of information security, including the need to establish policies and procedures for the identification, authentication, and authorization of individuals.
NIST SP 800-63: This publication provides guidelines for digital identity management, including the need to establish policies and procedures for the collection and validation of identity attribute data.
GDPR: This regulation requires organizations to ensure that personal data is accurate and up-to-date, and to implement appropriate technical and organizational measures to correct or remove inaccurate or false data.
Defining identity attribute data ingest processes typically involves the use of data management tools and techniques to collect, validate, and store identity attribute data. This may include the use of data cleansing tools, validation rules, and quality control procedures to ensure the accuracy and completeness of data.</t>
  </si>
  <si>
    <t>Privileged Identity Management (PIM) services are designed to secure and manage privileged identities, such as administrative accounts, within an organization. PIM is a critical component of cybersecurity, as privileged accounts can be targeted by attackers to gain access to sensitive data and systems.
There are several standards that govern PIM services, including:
ISO 27001: This standard provides a framework for information security management and includes guidelines for managing privileged accounts. It requires organizations to identify and classify privileged accounts, implement access control measures, and monitor and audit privileged account activity.
NIST SP 800-53: This standard provides security and privacy controls for federal information systems and organizations. It includes guidelines for managing privileged accounts, such as implementing least privilege access, logging and auditing privileged account activity, and regularly reviewing and updating privileged account access.
CIS Controls: This standard provides a prioritized set of actions that organizations can take to improve their cybersecurity posture. It includes specific controls for managing privileged accounts, such as implementing multi-factor authentication, enforcing password policies, and regularly reviewing and updating access permissions.
IETF RFC 8520: This standard provides guidelines for managing privileged access in the context of OAuth 2.0. It includes recommendations for implementing token-based authorization, auditing and logging privileged account activity, and implementing access revocation mechanisms.
PIM services typically include a range of features and functionalities, such as privileged account discovery and inventory, access control and delegation, session management and monitoring, and reporting and analytics. PIM services are an essential component of modern cybersecurity frameworks, as they help organizations manage the security risks associated with privileged accounts and prevent unauthorized access to sensitive data and systems.</t>
  </si>
  <si>
    <t>ISO 27001, NIST SP 800-53, CIS Controls, IETF RFC 8520</t>
  </si>
  <si>
    <t xml:space="preserve">This metric refers to the measures and procedures put in place by organizations to ensure that they comply with relevant data retention directives.
Data retention directives are laws and regulations that require organizations to retain certain types of data for a specified period of time. This data may include personal information, communications, transaction records, or other types of data. The purpose of data retention directives is to enable law enforcement agencies to access this data for investigation purposes.
To comply with data retention directives, organizations must ensure that they have the necessary systems and processes in place to retain the required data in a secure and accessible manner. This may involve implementing data retention policies, procedures, and controls, as well as training employees on their obligations under the relevant data retention directives.
Standards such as ISO 27001 and GDPR provide guidance on the measures that organizations should take to comply with data retention directives. These standards emphasize the importance of ensuring that data is retained securely, that access to the data is restricted to authorized personnel, and that data is deleted or destroyed in accordance with applicable laws and regulations.
</t>
  </si>
  <si>
    <t>ISO 27001, GDPR</t>
  </si>
  <si>
    <t xml:space="preserve">Establishing privacy risk evaluation criteria ihelps in managing privacy risks associated with the processing of personal data. 
The following are some key standards that organizations should consider when establishing privacy risk evaluation criteria:
ISO 27001: ISO 27001 is an international standard that provides a framework for establishing, implementing, maintaining, and continually improving an information security management system (ISMS). This standard provides guidance on identifying and mitigating information security risks, including privacy risks.
NIST Cybersecurity Framework: The National Institute of Standards and Technology (NIST) Cybersecurity Framework provides a set of standards, guidelines, and best practices to manage cybersecurity risk. This framework includes guidance on identifying and mitigating privacy risks associated with the processing of personal data.
CIS Controls: The Center for Internet Security (CIS) Controls provide a prioritized set of actions that organizations can take to improve their cybersecurity posture. The controls include guidance on identifying and mitigating privacy risks associated with the processing of personal data.
GDPR: The GDPR provides specific requirements for identifying and mitigating privacy risks associated with the processing of personal data. These requirements include implementing appropriate technical and organizational measures to ensure a level of security appropriate to the risk.
</t>
  </si>
  <si>
    <t>ISO 27001, NIST Cybersecurity Framework, CIS Controls, GDPR</t>
  </si>
  <si>
    <t>It is the process of evaluating the privacy risks associated with using a third-party vendor to process or handle personal data on behalf of an organization. This assessment helps the organization to identify and manage privacy risks associated with the vendor, ensuring that the organization remains compliant with applicable privacy regulations.
The following are some standards that organizations can use to conduct a vendor 3rd party privacy risk assessment:
GDPR: The General Data Protection Regulation (GDPR) requires organizations to conduct a privacy impact assessment (PIA) when processing personal data on behalf of a third-party vendor. The PIA evaluates the vendor's privacy practices and identifies potential privacy risks associated with the vendor.
ISO 27001: The ISO 27001 standard provides guidelines for conducting risk assessments related to information security, including vendor risk assessments. The standard provides a structured approach to identifying, evaluating, and managing risks associated with third-party vendors.
NIST Cybersecurity Framework: The NIST Cybersecurity Framework provides guidelines for managing cybersecurity risks, including third-party vendor risks. The framework recommends conducting a thorough risk assessment of third-party vendors to identify potential privacy risks and to develop appropriate risk mitigation strategies.
CSA CAIQ: The Cloud Security Alliance (CSA) Consensus Assessments Initiative Questionnaire (CAIQ) provides a framework for evaluating the security and privacy practices of cloud service providers. The questionnaire helps organizations to identify privacy risks associated with third-party vendors and to determine the appropriate level of due diligence required.
AICPA SOC 2: The American Institute of Certified Public Accountants (AICPA) Service Organization Control (SOC) 2 audit provides a comprehensive evaluation of a vendor's privacy and security controls. The audit assesses the vendor's policies, procedures, and practices related to privacy and security, helping organizations to identify potential privacy risks associated with the vendor.</t>
  </si>
  <si>
    <t>GDPR, ISO 27001, NIST Cybersecurity Framework</t>
  </si>
  <si>
    <t xml:space="preserve">ISO 27701 is an international standard that provides guidelines for implementing, maintaining, and continually improving a privacy information management system (PIMS). It is an extension to the ISO 27001 information security management system (ISMS) standard, and it outlines the requirements for establishing, implementing, maintaining, and improving a PIMS.
</t>
  </si>
  <si>
    <t>This metric refers to the process of regularly reviewing and verifying the background, credentials, and other relevant information of individuals who have access to sensitive information, systems, or facilities. This process is typically performed to ensure that operators remain trustworthy and that their access privileges are appropriate for their current role and responsibilities.
There are several standards and guidelines that recommend or require periodic vetting of operators, including:
National Institute of Standards and Technology (NIST) Special Publication 800-53: This publication provides guidelines for security and privacy controls for federal information systems and organizations. It recommends periodic vetting of individuals with access to sensitive information or systems.
ISO 27001: This standard provides guidelines for information security management systems (ISMS). It recommends regular reviews of access privileges and periodic vetting of individuals with access to sensitive information or systems.
Payment Card Industry Data Security Standard (PCI DSS): This standard provides guidelines for the secure handling of credit card information. It requires periodic vetting of individuals with access to cardholder data.
The frequency and scope of periodic vetting can vary depending on the context and the level of risk involved. Generally, periodic vetting should be performed at regular intervals, such as annually or bi-annually, and should include a review of relevant information such as criminal records, employment history, and other relevant credentials. Organizations should also have clear policies and procedures in place for conducting periodic vetting and for responding to any concerns or issues that may arise during the vetting process.</t>
  </si>
  <si>
    <t>NIST SP 800-53, ISO 27001, PCI DSS</t>
  </si>
  <si>
    <t>Automated password recovery is a security feature that allows users to recover lost or forgotten passwords without the need for manual intervention. Automated password recovery can be implemented through various methods, such as security questions, email verification, or SMS verification.
Several standards provide guidelines for implementing automated password recovery systems, including:
NIST Special Publication 800-63B: Digital Identity Guidelines: This standard provides guidelines for implementing secure authentication and password management practices, including password recovery. The standard recommends the use of multi-factor authentication (MFA) for password recovery, such as using a combination of security questions and SMS verification.
ISO 27001:2013: This standard provides guidelines for implementing an Information Security Management System (ISMS), including password management. The standard recommends the implementation of password recovery procedures that ensure secure password reset, such as using two-factor authentication for password recovery.
PCI DSS: The Payment Card Industry Data Security Standard provides guidelines for securing cardholder data, including password management. The standard requires that password reset mechanisms must be secure and require authentication, such as using multi-factor authentication for password recovery.</t>
  </si>
  <si>
    <t>This metric refers to a software or technology that is able to take multiple policies with different rules and requirements and combine them into a unified set of policies that can be effectively enforced within an organization's computing infrastructure.
This type of system is often used in complex environments where multiple policies may be in place, such as in large organizations with multiple departments or business units, or in environments where compliance with multiple regulatory frameworks is required. By combining the rules from these different policies, organizations can ensure that their security policies are effectively enforced across their entire infrastructure, regardless of the specific rules and requirements of each policy.
Various standards bodies and organizations have developed guidelines and best practices for implementing systems capable of combining policy rules of different policies. For example, the National Institute of Standards and Technology (NIST) has published guidelines for implementing policy-based access control, while the International Organization for Standardization (ISO) has developed standards such as ISO 27001 for information security management systems. Additionally, commercial software vendors often provide solutions for policy management and enforcement that can help organizations to effectively combine policies and ensure compliance with multiple regulatory frameworks.</t>
  </si>
  <si>
    <t>Access control (AC) systems are critical in protecting resources by ensuring only authorized users are granted access. Different organizations may have varying security policies and requirements, which make it necessary to have an AC system capable of combining different policy models. This enables the AC system to enforce security policies from multiple sources and ensure compliance with various regulations and standards.
Some standards that recommend or require the use of an AC system capable of combining different policy models include:
ISO 27001 - This standard requires organizations to implement an access control policy and ensure that the access control system can enforce the policy.
NIST SP 800-53 - This publication provides guidelines for federal agencies on security and privacy controls for information systems and organizations. It requires access control policies to be developed, implemented, and enforced.
GDPR - The General Data Protection Regulation requires organizations to ensure that personal data is processed in a manner that ensures appropriate security, including protection against unauthorized access.</t>
  </si>
  <si>
    <t>Secure storage for accounting records is a critical aspect of information security and data protection. Accounting records contain sensitive financial information that must be protected from unauthorized access, modification, or disclosure. To ensure secure storage of accounting records, organizations should follow the following best practices:
Use encryption: Accounting records should be encrypted both in transit and at rest to prevent unauthorized access.
Implement access controls: Access to accounting records should be restricted to authorized personnel only.
Use secure storage media: Accounting records should be stored on secure media, such as encrypted hard drives or secure cloud storage, to prevent theft or loss.
Conduct regular backups: Regular backups of accounting records should be conducted and stored in a secure location to ensure availability and recovery in case of data loss.
Implement auditing and monitoring: The system should be audited and monitored to detect any unauthorized access or modifications to accounting records.
Implement secure disposal: Accounting records should be disposed of securely when they are no longer needed to prevent unauthorized access or misuse.
These best practices are supported by various standards and frameworks, such as ISO 27001, NIST Cybersecurity Framework, and PCI DSS.</t>
  </si>
  <si>
    <t>ISO 27001, NIST Cybersecurity Framework, PCI DSS</t>
  </si>
  <si>
    <t>Safety check capabilities refer to measures in place to prevent the leaking of permissions, which could result in unauthorized access to sensitive data. It involves ensuring that only authorized users are granted access to sensitive data and that their permissions are strictly limited to what is necessary to perform their duties.
To prevent the leaking of permissions, several measures can be put in place, including:
Role-based access control (RBAC): RBAC is a security model that defines user roles and permissions based on their job function. This ensures that users only have access to the resources they need to perform their duties and prevents unauthorized access to sensitive data.
Principle of least privilege: This principle requires that users be given the minimum level of access necessary to perform their duties. By limiting access to sensitive data, the risk of leaking permissions is minimized.
Regular auditing: Regular auditing of user accounts and access logs can help identify any unauthorized access attempts or suspicious activity, allowing for prompt action to be taken.
User education: Users should be educated on the importance of security and the potential consequences of unauthorized access to sensitive data. This can help prevent unintentional breaches of security and limit the risk of leaking permissions.
Compliance with standards such as ISO 27001 can provide a framework for implementing these measures and ensuring the secure storage of accounting records.</t>
  </si>
  <si>
    <t>An ISMS, or Information Security Management System, is a systematic approach to managing sensitive company information so that it remains secure. It involves identifying sensitive information, assessing the risks to that information, and implementing controls to reduce those risks to an acceptable level. An ISMS is established to provide a framework for implementing, monitoring, reviewing, and improving information security policies, procedures, and controls.
There are several standards that define the requirements for an ISMS, including ISO 27001, NIST SP 800-53, and COBIT. These standards provide a framework for establishing, implementing, maintaining, and continually improving an ISMS. An ISMS typically includes policies, procedures, and controls related to access control, asset management, risk assessment, incident management, and monitoring and measurement.</t>
  </si>
  <si>
    <t>ISO 27001, NIST SP 800-53</t>
  </si>
  <si>
    <t>Corrective controls refer to measures taken to correct or mitigate the effects of a security breach or incident that has already occurred. These controls help to restore normal system operations, minimize damage, and prevent future occurrences. The following are some examples of corrective controls:
Incident response and disaster recovery plans: These plans outline the steps to be taken in the event of a security breach or other incident, including actions to be taken to mitigate the effects of the incident and restore normal operations.
Backup and recovery systems: These systems allow for the recovery of data and systems after an incident or disaster.
System and network monitoring: Continuous monitoring of system and network activity can help to detect and respond to security incidents in real-time.
Vulnerability management: Regular vulnerability scans and assessments can identify weaknesses in systems and applications, allowing for timely remediation.
Forensic analysis: In the event of a security incident, forensic analysis can help to determine the cause and extent of the breach, identify the affected systems and data, and provide evidence for legal or regulatory purposes.
Standards such as ISO 27001 provide guidance on the implementation of corrective controls as part of a comprehensive information security management system (ISMS).</t>
  </si>
  <si>
    <t>The response time for activating and revoking AC rules is an important factor in ensuring the timely implementation of access controls. Standards such as ISO 27001:2013 and NIST SP 800-53 provide guidance on this aspect of access control.
ISO 27001:2013 specifies that access control procedures should be established and maintained to ensure that access rights are granted in a timely fashion, and that access to information is revoked or modified when it is no longer required. It also recommends that access control processes should be regularly reviewed to ensure that they are effective and efficient.
NIST SP 800-53 provides guidance on the response time for activating and revoking access controls in the context of its access control family of controls. The standard recommends that organizations establish procedures for the timely activation and revocation of access controls, and that these procedures should be documented, tested, and reviewed on a regular basis.
In general, the response time for activating and revoking AC rules should be as short as possible to ensure timely and effective access control. This can be achieved through the use of automated systems and processes that are designed to quickly process access requests and revoke access when necessary.</t>
  </si>
  <si>
    <t>ISO 27001, NIST SP 800-53, PCI DSS</t>
  </si>
  <si>
    <t xml:space="preserve">Physical security refers to the protection of an organization's physical assets, including people, property, and information. There are several standards and guidelines that provide guidance on developing and implementing effective physical security measures. Some of the commonly used standards include:
ISO 27001: This standard provides a framework for implementing an information security management system (ISMS). It includes requirements for physical security, such as controlling access to premises and securing equipment and assets.
NIST Special Publication 800-82: This publication provides guidelines for securing industrial control systems (ICS). It includes recommendations for physical security measures, such as restricting physical access to critical components and monitoring physical access to ICS facilities.
</t>
  </si>
  <si>
    <t>ISO 27001, NIST SP 800-82</t>
  </si>
  <si>
    <t>Testing an incident response plan (IRP) is a critical component of incident response and risk management. Testing helps organizations identify weaknesses in their IRP, assess the effectiveness of their response procedures, and ensure that personnel are adequately trained to respond to incidents. There are several standards and frameworks that provide guidance on testing an IRP. Some of the commonly used standards include:
NIST Special Publication 800-61: This standard provides guidance on incident response planning and recommends that organizations test their IRP regularly. It includes recommendations for testing methods, such as tabletop exercises, functional exercises, and full-scale simulations.
ISO 27001: This standard provides a framework for implementing an information security management system (ISMS). It includes requirements for testing and reviewing the effectiveness of an organization's security controls, including its incident response procedures.</t>
  </si>
  <si>
    <t>NIST SP 800-61, ISO 27001</t>
  </si>
  <si>
    <t>Communication and escalation procedures are critical components of incident response and risk management. They ensure that incidents are promptly and appropriately escalated to the appropriate personnel and that the organization can respond to incidents effectively. Testing these procedures is essential to ensure that personnel are adequately trained to respond to incidents, and communication channels are reliable. There are several standards and frameworks that provide guidance on testing communication and escalation procedures. Some of the commonly used standards include:
NIST Special Publication 800-61: This standard provides guidance on incident response planning and recommends that organizations test their communication and escalation procedures regularly. It includes recommendations for testing methods, such as tabletop exercises, functional exercises, and full-scale simulations.
ISO 27001: This standard provides a framework for implementing an information security management system (ISMS). It includes requirements for testing and reviewing the effectiveness of an organization's security controls, including its communication and escalation procedures.</t>
  </si>
  <si>
    <t>NIST SP 800-53, ISO 27001</t>
  </si>
  <si>
    <t>Multi-layer technical controls are an essential component of an organization's cybersecurity strategy. These controls typically involve deploying multiple layers of security controls across the organization's infrastructure to detect and prevent cyber threats. There are several standards and frameworks that provide guidance on implementing multi-layer technical controls. Some of the commonly used standards include:
NIST Cybersecurity Framework: This framework provides guidelines for managing and reducing cybersecurity risk. It includes recommendations for deploying multi-layer technical controls, such as implementing access controls, deploying intrusion detection and prevention systems, and regularly monitoring and analyzing security events.
ISO 27001: This standard provides a framework for implementing an information security management system (ISMS). It includes requirements for implementing and managing technical controls, such as access controls, network security, and software security.</t>
  </si>
  <si>
    <t>NIST Cybersecurity Framework, ISO 27001</t>
  </si>
  <si>
    <t xml:space="preserve">Compliance with industry connectors refers to the ability of an organization's systems and applications to integrate and exchange data with other systems and applications. Compliance with industry connectors is essential for organizations that need to comply with industry standards and regulations, such as HIPAA in healthcare or PCI DSS in financial services. There are several standards and frameworks that provide guidance on compliance with industry connectors. Some of the commonly used standards include:
HL7 (Health Level Seven): HL7 is a standard for exchanging electronic health information between systems and applications. Compliance with HL7 is essential for healthcare organizations that need to comply with HIPAA regulations.
ISO 27001: This standard provides a framework for implementing an information security management system (ISMS). It includes requirements for ensuring the confidentiality, integrity, and availability of information exchanged between systems and applications.
</t>
  </si>
  <si>
    <t>A catalogue of assets and controls is a comprehensive inventory of an organization's information assets, along with the controls that are in place to protect them. This catalogue is an essential component of an organization's information security and risk management strategy. It helps the organization to understand its assets, the risks associated with them, and the controls that are in place to mitigate those risks. Some of the standards and frameworks that provide guidance on creating a catalogue of assets and controls include:
ISO 27001: This standard provides a framework for implementing an information security management system (ISMS). It includes requirements for creating an inventory of assets and controls, such as identifying information assets, assessing their value and criticality, and identifying and evaluating controls.
NIST Cybersecurity Framework: This framework provides guidelines for managing and reducing cybersecurity risk. It includes recommendations for creating a catalogue of assets and controls, such as developing an inventory of information assets, identifying the controls in place to protect them, and identifying gaps in control coverage.</t>
  </si>
  <si>
    <t>Technical access controls (AC) are a set of security measures designed to restrict access to an organization's information systems and data to authorized individuals or systems. Technical ACs include a range of controls, such as authentication, authorization, and encryption. There are several standards and frameworks that provide guidance on implementing technical access controls. Some of the commonly used standards include:
ISO 27001: This standard provides a framework for implementing an information security management system (ISMS). It includes requirements for implementing technical access controls, such as defining access controls, monitoring access, and auditing access logs.
NIST Cybersecurity Framework: This framework provides guidelines for managing and reducing cybersecurity risk. It includes recommendations for implementing technical access controls, such as defining access policies, enforcing password policies, and implementing multi-factor authentication.</t>
  </si>
  <si>
    <t>Controls' gap analysis in alignment with the risk assessment and Incident Response (IR) strategy is the process of identifying gaps between an organization's current security controls and its desired state, based on the results of a risk assessment and the requirements of its IR strategy. The purpose of this analysis is to identify areas where the organization's security controls need to be improved to better mitigate risk and support the IR strategy. There are several standards and frameworks that provide guidance on controls' gap analysis in alignment with the risk assessment and IR strategy. Some of the commonly used standards include:
ISO 27001: This standard provides a framework for implementing an information security management system (ISMS). It includes requirements for conducting a risk assessment, defining an IR strategy, and conducting a gap analysis to identify areas for improvement in security controls.
NIST Cybersecurity Framework: This framework provides guidelines for managing and reducing cybersecurity risk. It includes recommendations for conducting a risk assessment, defining an IR strategy, and conducting a gap analysis to identify areas for improvement in security controls.</t>
  </si>
  <si>
    <t>Provision for a policy optimizer is a security control that automates the process of optimizing security policies based on changing business needs and evolving security threats. The policy optimizer analyzes data from various sources, such as network traffic logs, vulnerability scans, and threat intelligence feeds, and recommends changes to security policies to better protect against identified risks. There are several standards and frameworks that provide guidance on provision for a policy optimizer. Some of the commonly used standards include:
ISO 27001: This standard provides a framework for implementing an information security management system (ISMS). It includes recommendations for implementing automated security controls, such as a policy optimizer, to improve the efficiency and effectiveness of security operations.
NIST Cybersecurity Framework: This framework provides guidelines for managing and reducing cybersecurity risk. It includes recommendations for using automated tools to continuously monitor and improve security controls.</t>
  </si>
  <si>
    <t>Provision for an Information Security Management System (ISMS) implies the systematic and structured approach to managing an organization's information security risks. An ISMS provides a framework for identifying, evaluating, and managing information security risks, as well as for implementing controls and monitoring their effectiveness. There are several standards and frameworks that provide guidance on the provision of an ISMS. Some of the commonly used standards include:
ISO 27001: This is the international standard for ISMS. It provides a framework for implementing and maintaining an ISMS, including requirements for risk management, control selection, and performance monitoring.
NIST Cybersecurity Framework: This framework provides guidelines for managing and reducing cybersecurity risk. It includes recommendations for implementing an ISMS, including the development of policies, procedures, and controls to manage information security risks.</t>
  </si>
  <si>
    <t>An asset registration program is a process of identifying and documenting an organization's assets, including hardware, software, and data. The program enables organizations to manage and protect their assets by providing visibility into the asset inventory, ensuring that assets are tracked and accounted for, and enabling the implementation of appropriate security controls.
An effective asset registration program should include the following components:
Asset identification: This involves identifying all assets within the organization, including hardware, software, and data.
Asset categorization: This involves categorizing assets based on their criticality, sensitivity, and value to the organization.
Asset inventory: This involves creating an inventory of all assets, including their location, status, and ownership.
Asset tracking: This involves tracking the movement and use of assets throughout their lifecycle.
Asset disposal: This involves ensuring that assets are disposed of securely and in accordance with organizational policies and applicable regulations.
Established standards and frameworks provide guidance on the development and implementation of an asset registration program, including:
ISO 27001: This standard provides a framework for implementing an information security management system (ISMS), including guidance on asset management.
NIST Cybersecurity Framework: This framework provides guidelines for managing and reducing cybersecurity risk, including recommendations for managing assets.</t>
  </si>
  <si>
    <t xml:space="preserve">Security function verification refers to the process of evaluating the effectiveness of an organization's security controls and procedures to ensure that they are meeting their intended purpose. The verification process can include a variety of methods, such as audits, assessments, and testing, and is typically performed by an independent third party or internal audit team.
The verification process involves the following steps:
Defining the scope: This involves identifying the systems, processes, and controls that will be evaluated as part of the verification process.
Evaluating controls and procedures: This involves reviewing the effectiveness of the security controls and procedures in place to ensure that they are functioning as intended.
Testing controls and procedures: This involves testing the security controls and procedures to ensure that they are effective in preventing or detecting security incidents.
Analyzing findings: This involves analyzing the results of the evaluation and testing to identify any gaps or weaknesses in the security controls and procedures.
Reporting and remediation: This involves reporting the findings to the appropriate stakeholders and implementing remediation actions to address any identified issues.
There are several standards and frameworks that provide guidance on security function verification, such as ISO 27001 and NIST Cybersecurity Framework. </t>
  </si>
  <si>
    <t>GDPR, ISO 27018, NIST SP 800-53</t>
  </si>
  <si>
    <t>Incident Response Procedures (IRP) are a set of steps taken by an organization to manage and respond to a cybersecurity incident. These procedures typically involve identifying, containing, eradicating, and recovering from the incident. There are several standards and frameworks that provide guidance on developing and implementing effective IRP. Some of the commonly used standards include:
NIST Special Publication 800-61: This standard provides a comprehensive guide to creating an effective incident response plan. It includes detailed steps for incident handling, from preparation and detection to analysis, containment, and recovery.
ISO 27035: This standard provides a framework for incident management that covers the entire incident lifecycle, from preparation to post-incident review. It also provides guidance on incident identification, classification, and response.</t>
  </si>
  <si>
    <t>NIST SP 800-61, ISO 27035</t>
  </si>
  <si>
    <t>Escalation procedures are a critical component of incident response and risk management. They ensure that incidents are promptly and appropriately escalated to the appropriate personnel and that the organization can respond to incidents effectively. There are several standards and frameworks that provide guidance on developing and implementing effective escalation procedures. Some of the commonly used standards include:
ISO 27035: This standard provides a framework for incident management that includes escalation procedures. It recommends that organizations define escalation procedures based on the severity and impact of the incident and ensure that they are communicated to all relevant personnel.
NIST Special Publication 800-61: This standard provides guidance on incident response planning and includes recommendations for escalation procedures. It recommends that organizations define escalation procedures based on the incident's severity, impact, and potential escalation paths and ensure that they are regularly reviewed and updated.</t>
  </si>
  <si>
    <t xml:space="preserve">This metric involves defining the process and standards for collecting and preserving evidence in a manner that is admissible in legal proceedings. This process is critical in any organization that handles sensitive or regulated data, as it ensures that evidence can be collected in a defensible manner that will stand up in court if necessary.
There are several standards that can be used to establish evidence collection requirements, including:
ISO 27037: This standard provides guidelines for digital evidence collection, preservation, and analysis, and includes requirements for maintaining the integrity and authenticity of digital evidence.
NIST SP 800-171: This standard provides requirements for the protection of Controlled Unclassified Information (CUI) in non-federal systems and organizations, and includes requirements for the collection and preservation of evidence in the event of a security incident.
GDPR: This regulation requires organizations to be able to demonstrate compliance with the regulation, which includes the ability to collect and preserve evidence related to data protection incidents.
</t>
  </si>
  <si>
    <t>ISO 27037, NIST SP 800-171,GDPR</t>
  </si>
  <si>
    <t>Incident response controls refer to the policies, procedures, and technical controls that are put in place to prepare for, respond to, and recover from security incidents. These controls are designed to minimize the impact of security incidents and to restore normal operations as quickly as possible.
Several standards and best practices provide guidance on incident response controls, including:
NIST Special Publication 800-61: Computer Security Incident Handling Guide: This standard provides guidance on the development of incident response controls, including incident detection and analysis, containment and eradication, and recovery.
ISO 27035: Information technology - Security techniques - Information security incident management: This standard provides guidance on the development of incident response controls, including incident detection and analysis, containment and eradication, and recovery.
SANS Institute: The SANS Institute provides a set of security best practices known as the SANS Incident Response (IR) Framework. This framework includes guidance on the development of incident response controls, including incident detection and analysis, containment and eradication, and recovery.
By implementing incident response controls, organizations can effectively manage security incidents and minimize the impact on their operations. This practice can help improve the overall security posture of an organization and reduce the risk of security breaches.</t>
  </si>
  <si>
    <t>NIST SP 800-61,ISO 27035</t>
  </si>
  <si>
    <t>Conformance with ISO 29101</t>
  </si>
  <si>
    <t>ISO 29101 is an international standard that provides guidelines for privacy-enhancing technologies (PETs). PETs are technologies that enable individuals to protect their privacy while still benefiting from the use of technology. The purpose of ISO 29101 is to provide guidance on the development, implementation, and evaluation of PETs.</t>
  </si>
  <si>
    <t>ISO 29101</t>
  </si>
  <si>
    <t>A Data Protection Impact Assessment (DPIA) is a systematic process that helps organizations identify and assess the potential privacy risks and impacts associated with processing personal data. A DPIA is a key requirement of the European Union's General Data Protection Regulation (GDPR) and is considered a best practice for organizations processing personal data.
Several standards provide guidance on conducting a DPIA, including:
GDPR: This regulation requires organizations to conduct a DPIA whenever processing personal data is likely to result in a high risk to the rights and freedoms of data subjects, such as processing sensitive personal data, using new technologies, or profiling individuals.
ISO 27701: This standard provides guidelines for conducting a DPIA, including the need to identify the purpose and scope of the processing, assess the risks to privacy, evaluate the effectiveness of existing controls, and develop a plan for mitigating identified risks.
NIST SP 800-53: This publication provides specific controls for conducting a privacy impact assessment, such as the need to assess the potential impacts of the processing on individual privacy rights and to develop a plan for mitigating identified risks.
CSA STAR: The Cloud Security Alliance's Security, Trust and Assurance Registry (STAR) provides guidance on conducting a DPIA for cloud-based services, including the need to identify the data being processed, assess the risks to privacy, and document the results of the assessment.
A DPIA typically involves several steps, including identifying the data being processed, assessing the potential risks to privacy, evaluating the effectiveness of existing controls, and developing a plan for mitigating identified risks. The DPIA should also document the results of the assessment and any actions taken to mitigate identified risks.</t>
  </si>
  <si>
    <t>GDPR, ISO 27701, NIST SP 800-53, CSA STAR</t>
  </si>
  <si>
    <t>This metric involves defining the level of privacy risk that an organization is willing to accept in order to achieve its business objectives. This helps the organization to set a baseline for privacy risk management and to prioritize its efforts to mitigate privacy risks.
The following are some standards that organizations can use to establish privacy risk acceptance criteria:
Risk Management Frameworks: Many organizations use established risk management frameworks such as ISO 27001, NIST Cybersecurity Framework, and COSO Enterprise Risk Management Framework to establish privacy risk acceptance criteria. These frameworks provide a structured approach to managing risk and can be adapted to suit the specific needs of the organization.
Privacy Regulations: Organizations must comply with various privacy regulations such as GDPR, CCPA, and HIPAA, which define specific privacy risk acceptance criteria. Organizations must ensure that their privacy risk management program aligns with these regulations.
Industry Standards: Industry standards such as PCI DSS (Payment Card Industry Data Security Standard) and ISO 27701 (Privacy Information Management System) provide guidelines for managing privacy risks. These standards can be used to establish privacy risk acceptance criteria that are specific to the organization's industry.
Best Practices: Organizations can establish privacy risk acceptance criteria by adopting best practices such as conducting privacy impact assessments, implementing privacy by design principles, and regularly auditing and monitoring privacy controls.</t>
  </si>
  <si>
    <t>Pseudo-anonymisation of personal data refers to the process of replacing identifying information with artificial identifiers or pseudonyms in order to protect the privacy of individuals. This is an important component of a comprehensive data management program, helping organizations to protect personal data while still allowing for the use of the data for legitimate purposes.
Pseudo-anonymisation of personal data typically involves the use of cryptographic techniques to replace identifying information with artificial identifiers or pseudonyms. This helps to protect the privacy of individuals and reduce the risk of unauthorized disclosure or use of personal data. However, it is important to note that pseudo-anonymisation does not provide complete anonymity and there is still a risk of re-identification of individuals.
Several standards contain guidance on the use of pseudo-anonymisation, including:
GDPR (General Data Protection Regulation): This regulation requires organizations to implement appropriate technical and organizational measures to protect personal data, including the use of pseudonymisation where possible.
ISO 27701 (Privacy Information Management System): This standard provides guidelines for implementing a privacy information management system, including the use of pseudonymisation as a technical measure for protecting personal data.
ISO 29100 (Information technology – Security techniques – Privacy framework): This standard provides a framework for protecting privacy in information and communication technology systems, including the use of pseudonymisation as a technical measure.
NIST SP 800-122 (Guide to Protecting the Confidentiality of Personally Identifiable Information (PII)): This publication provides guidance on protecting the confidentiality of personally identifiable information (PII), including the use of pseudonymisation as a technical measure.
HIPAA (Health Insurance Portability and Accountability Act): This standard includes requirements for the protection of electronic protected health information (ePHI), including the use of pseudonymisation and other technical measures to protect ePHI.</t>
  </si>
  <si>
    <t>GDPR, ISO 27701, ISO 29100, NIST SP 800-122, HIPAA</t>
  </si>
  <si>
    <t>Procedures to assess data quality refer to a set of methods and processes used to evaluate the accuracy, completeness, consistency, and relevance of data, and to identify and correct any errors or inconsistencies. Assessing data quality is an essential component of a comprehensive data management program, helping organizations to ensure that their data is reliable and fit for its intended purpose.
Several standards provide guidance on procedures to assess data quality, including:
ISO 8000: This standard provides a framework for data quality management, including methods for assessing data quality based on characteristics such as completeness, consistency, and accuracy.
NIST SP 800-53: This publication provides specific controls for data quality management, such as the need to establish procedures to assess data accuracy and completeness, and to ensure that data is validated and verified before use.
GDPR: This regulation requires organizations to maintain accurate and up-to-date records of personal data, and to implement appropriate measures to ensure the accuracy and completeness of the data.
HIPAA: This standard includes requirements for maintaining the accuracy and completeness of electronic protected health information (ePHI), including the need to implement procedures for assessing data quality and correcting errors.
Procedures to assess data quality typically involve several steps, including identifying the data to be assessed, defining the quality criteria, collecting and analyzing the data, identifying any errors or inconsistencies, and developing a plan to correct the data. This may involve the use of data profiling tools, data validation rules, and data cleansing techniques</t>
  </si>
  <si>
    <t>ISO 8000, NIST SP 800-53, GDPR, HIPAA</t>
  </si>
  <si>
    <t>A  provenance record refers to a comprehensive and complete record of the origin, history, and transformation of a specific piece of data or set of data elements. A single provenance record is essential for ensuring data integrity, accountability, and auditability, as well as for supporting data analysis, troubleshooting, and compliance efforts.
Several standards provide guidance on single provenance records, including:
ISO 8000: This standard provides a framework for data quality management, including guidelines for the capture and maintenance of single provenance records.
NIST SP 800-53: This publication provides specific controls for maintaining data provenance, such as the need to capture and maintain a complete and accurate record of the source and transformation of data.
FIPS 199: This standard provides guidance on the categorization of information and information systems based on their impact level, including the need to consider the importance of maintaining single provenance records and ensuring data integrity.
EU GDPR: This regulation requires organizations to maintain accurate and up-to-date records of personal data processing activities, including the origin, history, and transformation of personal data.
A provenance record typically includes information about the source of the data, any modifications or transformations made to the data, and the context and metadata associated with the data. The record should be complete, accurate, and reliable, and should be easily accessible for audit and compliance purposes.</t>
  </si>
  <si>
    <t>ISO 8000, NIST SP 800-53, GDPR, FIPS 199</t>
  </si>
  <si>
    <t>Retrospective and process provenance refer to the practice of capturing and maintaining a record of the history and transformation of data, including the processes and operations that were applied to the data. This information is critical for ensuring data integrity, accountability, and auditability, as well as for supporting data analysis, troubleshooting, and compliance efforts.
Several standards provide guidance on retrospective and process provenance, including:
ISO 8000: This standard provides a framework for data quality management, including guidelines for the capture and maintenance of retrospective and process provenance.
NIST SP 800-53: This publication provides specific controls for maintaining data provenance, such as the need to capture and maintain a complete and accurate record of the processes and operations that were applied to the data.
FIPS 199: This standard provides guidance on the categorization of information and information systems based on their impact level, including the need to consider the importance of maintaining retrospective and process provenance and ensuring data integrity.
EU GDPR: This regulation requires organizations to maintain accurate and up-to-date records of personal data processing activities, including the processes and operations that were applied to personal data.
Capturing and maintaining retrospective and process provenance typically involves the use of metadata and audit trails, which describe the characteristics and context of data, as well as the use of version control and access control mechanisms to track and manage changes to data. The metadata may include information such as the date and time of data processing or modification, the identity of the user or system making the changes, and the processing or transformation applied to the data.</t>
  </si>
  <si>
    <t>Periodic evaluation of data quality refers to the practice of regularly reviewing and assessing the accuracy, completeness, consistency, and relevance of data collected, processed, and stored by an organization. This helps to ensure that the data is reliable and fit for its intended purpose, and that the organization is in compliance with applicable regulations and standards.
Several standards provide guidance on periodic evaluation of data quality, including:
ISO 8000: This standard provides a framework for data quality management, including guidelines for the periodic evaluation of data quality.
NIST SP 800-53: This publication provides specific controls for data quality management, such as the need to periodically evaluate the accuracy and completeness of data.
GDPR: This regulation requires organizations to maintain accurate and up-to-date records of personal data processing activities, and to implement appropriate measures to ensure the accuracy and completeness of the data.
HIPAA: This standard includes requirements for maintaining the accuracy and completeness of electronic protected health information (ePHI), including the need to periodically evaluate the data for accuracy and completeness.
Periodic evaluation of data quality typically involves several steps, including identifying the data to be evaluated, defining the quality criteria, collecting and analyzing the data, identifying any errors or inconsistencies, and developing a plan to correct the data. This may involve the use of data profiling tools, data validation rules, and data cleansing techniques.</t>
  </si>
  <si>
    <t>Conformance with ISO 27550</t>
  </si>
  <si>
    <t>ISO 27550 is an international standard that provides guidelines for the management of privacy information in the context of a data protection impact assessment (DPIA). A DPIA is a process that helps organizations identify and assess the potential privacy risks associated with a particular processing activity or project. The purpose of ISO 27550 is to provide guidance on how organizations can effectively manage privacy risks in the context of DPIAs.</t>
  </si>
  <si>
    <t>ISO 27550</t>
  </si>
  <si>
    <t>Conformance with ISO 29115</t>
  </si>
  <si>
    <t>Conformance with ISO 29115 implies being complaint to an Entity authentication assurance framework, a set of guidelines and standards that provide a framework for assessing the assurance level of entity authentication. The framework is designed to help organizations establish and maintain appropriate levels of assurance for authenticating individuals, devices, and other entities that require access to sensitive information or activities.</t>
  </si>
  <si>
    <t xml:space="preserve">Conformance with ISO TS 29003  </t>
  </si>
  <si>
    <t>ISO TS 29003 is a technical specification about Information technology, Security techniques and Identity proofing. This document gives guidelines for the identity proofing of a person; specifies levels of identity proofing, and requirements to achieve these levels.
This document is applicable to identity management systems.</t>
  </si>
  <si>
    <t>ISO TS 29003</t>
  </si>
  <si>
    <t xml:space="preserve">Conformance with ISO 17065 </t>
  </si>
  <si>
    <t>ISO 17065 was developed by the CASCO committee that controls all conformity assessment activities. The standard guides accreditation bodies for certification of products, services, and processes with full competence, consistency, transparency, and zero impartiality.</t>
  </si>
  <si>
    <t>The percentage of transactions in the IDMS (Identity Management System) that are digitally signed refers to the proportion of all transactions that are verified and authenticated using digital signatures. This metric measures the reliability and integrity of the IDMS and the information it processes.
Standards such as ISO 29100 and ISO 24760 provide guidelines for the use of digital signatures in identity management systems. These standards specify the requirements for digital signature creation, validation, and management, as well as the necessary controls for maintaining the confidentiality, integrity, and availability of signed information. Additionally, regulations such as eIDAS (Electronic Identification, Authentication and Trust Services) mandate the use of digital signatures for certain types of transactions.
The percentage of transactions in the IDMS that are digitally signed should be tracked and monitored to ensure that appropriate security measures are in place and that the system is operating within acceptable levels of risk. The organization should establish a threshold for the minimum acceptable percentage of digitally signed transactions and take remedial actions if this threshold is not met.</t>
  </si>
  <si>
    <t>ISO 29100, ISO 24760</t>
  </si>
  <si>
    <t>ISO 15408-1:2009 Information technology — Security techniques — Evaluation criteria for IT security</t>
  </si>
  <si>
    <t xml:space="preserve">The information system inventory is a critical component of the security categorization process and is used to inform subsequent security decisions, such as the selection of security controls and the development of security plans. Effective implementation of the information system inventory process requires regular review and updating to ensure that it remains accurate and up-to-date.
NIST SP 800-128 provides guidance on the development of an information system inventory. The guidance includes the following steps:
Identify information systems: This involves identifying all information systems within the organization, including those that are owned and operated by third parties.
Gather system information: This involves collecting information about each information system, such as the system owner, system type, system boundaries, and system classification.
Assign system owner: This involves assigning a system owner to each information system. The system owner is responsible for ensuring the security of the system.
Assign security category: This involves assigning a security category to each information system based on the potential impact of a security breach. The security category is determined based on the system's confidentiality, integrity, and availability requirements.
Document inventory: This involves documenting the information system inventory in a format that can be easily updated and maintained.
</t>
  </si>
  <si>
    <t>NIST SP 800-128</t>
  </si>
  <si>
    <t>NIST SP 800-137</t>
  </si>
  <si>
    <t>NIST SP 800-171</t>
  </si>
  <si>
    <t>ISO 27001, NIST SP 800-53, FISMA, GDPR, PCI DSS</t>
  </si>
  <si>
    <t>NIST SP 800-63</t>
  </si>
  <si>
    <t>NIST SP 800-63, ISO 24760</t>
  </si>
  <si>
    <t>Provision for standardized ID proofing requirements refers to the establishment of a set of requirements and standards for the identification and verification of individuals before granting access to certain services or activities. This can help to ensure that individuals are properly verified and authenticated, and can help to mitigate the risks of identity fraud or misuse of personal data.
There are several standards that can be used to establish standardized ID proofing requirements, including:
ISO 29115: This standard provides guidelines for the establishment and management of identity proofing and verification systems, and includes requirements for risk management, data protection, and the use of trusted identity sources.
NIST SP 800-63: This standard provides guidance on digital identity management and includes specific requirements for identity proofing, such as the use of multi-factor authentication and risk-based authentication.
EU eIDAS Regulation: This regulation establishes a legal framework for electronic identification and trust services in the European Union, and includes requirements for the use of secure electronic identification methods and the validation of electronic signatures.</t>
  </si>
  <si>
    <t>ISO 29115, NIST SP 800-63, EU eIDAS Regulation</t>
  </si>
  <si>
    <t>NIST SP 800-63, ISO 27001, PCI DSS</t>
  </si>
  <si>
    <t>A Secondary Use Service (SUS) refers to the use of personal data collected for one purpose for a different, secondary purpose. This may involve analyzing, combining, or sharing the data with other organizations or stakeholders for research, marketing, or other purposes.
To ensure that the secondary use of personal data is carried out in a responsible and ethical manner, there are various standards and regulations that apply, including:
General Data Protection Regulation (GDPR): The GDPR requires organizations to obtain explicit consent from individuals before their personal data can be used for secondary purposes. Organizations must also provide individuals with clear and transparent information about how their data will be used, and must have appropriate safeguards in place to protect the data.
ISO 27018: This standard provides guidelines for the protection of personal data in the cloud computing environment. It requires cloud service providers to have clear policies and procedures in place for the handling of personal data, including data protection, data retention, and data deletion.
NIST SP 800-53: This publication provides guidelines for security and privacy controls for federal information systems and organizations. It recommends that organizations establish clear policies and procedures for the secondary use of personal data, including data anonymization, data minimization, and data retention.</t>
  </si>
  <si>
    <t>Cryptographic methods are used in both data storage and communication.Cryptographic protection refers to the use of cryptographic techniques to secure data at-rest (stored data) and in-transit (data transmitted over a network). This involves the use of encryption, hashing, and digital signatures to protect data confidentiality, integrity, and authenticity.
There are several standards and frameworks that provide guidance for cryptographic protection, including:
NIST SP 800-53: This document provides a catalog of security controls for federal information systems and organizations, including controls related to cryptographic protection.
ISO 27001: This standard provides requirements for an information security management system (ISMS), including the use of cryptographic protection for information security.</t>
  </si>
  <si>
    <t>Multi-vendor identity (ID) security solutions are becoming increasingly common as organizations seek to improve their security posture and manage access to their systems and data effectively. These solutions typically involve integrating identity and access management (IAM) solutions from multiple vendors, creating a comprehensive and interoperable system. There are several standards and frameworks that provide guidance on implementing multi-vendor ID security solutions. Some of the commonly used standards include:
NIST SP 800-53: This standard provides a framework for implementing security and privacy controls for federal information systems and organizations. It includes recommendations for multi-vendor ID security solutions, such as ensuring that solutions are interoperable, integrating solutions at the enterprise level, and regularly testing and validating solutions.
ISO 27001: This standard provides a framework for implementing an information security management system (ISMS). It includes requirements for implementing and managing identity and access controls, including multi-vendor solutions.</t>
  </si>
  <si>
    <t>An entitlement catalog is a database of privileges or permissions granted to users, applications, or systems within an organization. It helps organizations manage access to systems and data effectively and ensure that users have only the necessary access to perform their job functions. There are several standards and frameworks that provide guidance on implementing an entitlement catalog. Some of the commonly used standards include:
ISO 27001: This standard provides a framework for implementing an information security management system (ISMS). It includes requirements for managing access to information systems, including maintaining an inventory of access rights and permissions.
NIST SP 800-53: This standard provides guidelines for implementing security and privacy controls for federal information systems and organizations. It includes recommendations for managing access to information systems, such as implementing access control policies and maintaining an inventory of access rights and permissions.
PCI DSS: The Payment Card Industry Data Security Standard (PCI DSS) requires organizations that process payment card transactions to maintain an inventory of all authorized and unauthorized devices, users, and applications that are allowed to access cardholder data.</t>
  </si>
  <si>
    <t>Provision for groups that can create and monitor access reviews is an important component of access management and security. Access reviews ensure that individuals have only the necessary access to perform their job functions and that access is removed promptly when no longer needed. There are several standards and frameworks that provide guidance on creating and monitoring access reviews. Some of the commonly used standards include:
ISO 27001: This standard provides a framework for implementing an information security management system (ISMS). It includes requirements for creating and monitoring access reviews, such as defining access rights and permissions, regularly reviewing access, and removing access promptly when no longer needed.
NIST SP 800-53: This standard provides guidelines for implementing security and privacy controls for federal information systems and organizations. It includes recommendations for access reviews, such as defining access policies, regularly reviewing access, and removing access promptly when no longer needed.</t>
  </si>
  <si>
    <t>IDM policies, or Identity and Access Management policies, are a set of rules and guidelines that govern the management of user identities, access rights, and permissions within an organization. IDM policies are essential for managing access to systems and data effectively and ensuring that users have only the necessary access to perform their job functions. There are several standards and frameworks that provide guidance on creating IDM policies. Some of the commonly used standards include:
ISO 27001: This standard provides a framework for implementing an information security management system (ISMS). It includes requirements for creating and managing access controls, including IDM policies.
NIST SP 800-53: This standard provides guidelines for implementing security and privacy controls for federal information systems and organizations. It includes recommendations for access controls, including IDM policies, such as defining access policies, regularly reviewing access, and removing access promptly when no longer needed.</t>
  </si>
  <si>
    <t>Periodic review of connectors and applications is an important component of an organization's information security and risk management strategy. It involves regularly reviewing and assessing the security of connectors and applications that are used within the organization to ensure that they are functioning correctly and securely. There are several standards and frameworks that provide guidance on periodic review of connectors and applications. Some of the commonly used standards include:
ISO 27001: This standard provides a framework for implementing an information security management system (ISMS). It includes requirements for regular reviews and assessments of information systems, including connectors and applications.
NIST SP 800-53: This standard provides guidelines for implementing security and privacy controls for federal information systems and organizations. It includes recommendations for regular reviews and assessments of connectors and applications, such as vulnerability assessments, penetration testing, and patch management.</t>
  </si>
  <si>
    <t>An audit connector is a security control that provides a centralized record of all events and activities on an organization's information systems. The audit connector collects and stores logs and other data from various sources, including network devices, servers, and applications. The audit connector can be used to identify security incidents, detect anomalies, and investigate security breaches. There are several standards and frameworks that provide guidance on implementing an audit connector. Some of the commonly used standards include:
ISO 27001: This standard provides a framework for implementing an information security management system (ISMS). It includes requirements for implementing an audit connector, such as defining the scope of the audit, identifying the sources of data, and defining the retention period for audit logs.
NIST SP 800-53: This standard provides guidelines for implementing security and privacy controls for federal information systems and organizations. It includes recommendations for implementing an audit connector, such as defining the types of events to be logged, establishing procedures for reviewing and analyzing logs, and defining the retention period for logs.</t>
  </si>
  <si>
    <t>S.FAM.D3</t>
  </si>
  <si>
    <t>RES.IDR.D2</t>
  </si>
  <si>
    <t>RES.IDR.D3</t>
  </si>
  <si>
    <t>RES.IDR.D4</t>
  </si>
  <si>
    <t>RES.IDR.D5</t>
  </si>
  <si>
    <t>RES.IDR.D6</t>
  </si>
  <si>
    <t>RES.IDR.O1</t>
  </si>
  <si>
    <t>RES.IDR.O2</t>
  </si>
  <si>
    <t>RES.IDR.O3</t>
  </si>
  <si>
    <t>RES.IDR.O4</t>
  </si>
  <si>
    <t>RES.IDR.O5</t>
  </si>
  <si>
    <t>RES.IDR.O6</t>
  </si>
  <si>
    <t>MandatoryCaps</t>
  </si>
  <si>
    <t>100-100</t>
  </si>
  <si>
    <t>Mechanism</t>
  </si>
  <si>
    <t>0-100</t>
  </si>
  <si>
    <t>50-100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</si>
</sst>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Calibri"/>
      <family val="2"/>
      <scheme val="minor"/>
    </font>
    <font>
      <b/>
      <sz val="12"/>
      <color theme="1"/>
      <name val="Calibri"/>
      <family val="2"/>
      <scheme val="minor"/>
    </font>
    <font>
      <sz val="8"/>
      <name val="Calibri"/>
      <family val="2"/>
      <scheme val="minor"/>
    </font>
    <font>
      <u/>
      <sz val="12"/>
      <color theme="10"/>
      <name val="Calibri"/>
      <family val="2"/>
      <scheme val="minor"/>
    </font>
    <font>
      <sz val="12"/>
      <color rgb="FFD1D5DB"/>
      <name val="Segoe UI"/>
      <family val="2"/>
    </font>
  </fonts>
  <fills count="3">
    <fill>
      <patternFill patternType="none"/>
    </fill>
    <fill>
      <patternFill patternType="gray125"/>
    </fill>
    <fill>
      <patternFill patternType="solid">
        <fgColor rgb="FFFF0000"/>
        <bgColor indexed="64"/>
      </patternFill>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11">
    <xf numFmtId="0" fontId="0" fillId="0" borderId="0" xfId="0"/>
    <xf numFmtId="0" fontId="1" fillId="0" borderId="0" xfId="0" applyFont="1"/>
    <xf numFmtId="0" fontId="0" fillId="0" borderId="0" xfId="0" applyAlignment="1">
      <alignment wrapText="1"/>
    </xf>
    <xf numFmtId="0" fontId="3" fillId="0" borderId="0" xfId="1"/>
    <xf numFmtId="14" fontId="0" fillId="0" borderId="0" xfId="0" applyNumberFormat="1"/>
    <xf numFmtId="0" fontId="4" fillId="0" borderId="0" xfId="0" applyFont="1" applyAlignment="1">
      <alignment vertical="center"/>
    </xf>
    <xf numFmtId="0" fontId="1" fillId="0" borderId="0" xfId="0" applyFont="1" applyAlignment="1">
      <alignment horizontal="center"/>
    </xf>
    <xf numFmtId="3" fontId="0" fillId="0" borderId="0" xfId="0" applyNumberFormat="1" applyAlignment="1">
      <alignment horizontal="center"/>
    </xf>
    <xf numFmtId="0" fontId="0" fillId="0" borderId="0" xfId="0" applyAlignment="1">
      <alignment horizontal="center"/>
    </xf>
    <xf numFmtId="3" fontId="0" fillId="2" borderId="0" xfId="0" applyNumberFormat="1" applyFill="1" applyAlignment="1">
      <alignment horizontal="center"/>
    </xf>
    <xf numFmtId="0" fontId="0" fillId="2" borderId="0" xfId="0" applyFill="1"/>
  </cellXfs>
  <cellStyles count="2">
    <cellStyle name="Hyperlink" xfId="1" builtinId="8"/>
    <cellStyle name="Normal" xfId="0" builtinId="0"/>
  </cellStyles>
  <dxfs count="16">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hyperlink" Target="https://ico.org.uk/for-organisations/guide-to-data-protection/guide-to-the-general-data-protection-regulation-gdpr/accountability-and-governance/data-protection-impact-assessments/" TargetMode="External"/><Relationship Id="rId7" Type="http://schemas.openxmlformats.org/officeDocument/2006/relationships/hyperlink" Target="https://www.fatf-gafi.org/media/fatf/documents/recommendations/pdfs/Guidance-on-Digital-Identity-report.pdf" TargetMode="External"/><Relationship Id="rId2" Type="http://schemas.openxmlformats.org/officeDocument/2006/relationships/hyperlink" Target="https://en.wikipedia.org/wiki/Data_Protection_Directive" TargetMode="External"/><Relationship Id="rId1" Type="http://schemas.openxmlformats.org/officeDocument/2006/relationships/hyperlink" Target="https://ico.org.uk/for-organisations/guide-to-data-protection/guide-to-le-processing/individual-rights/the-right-to-be-informed/" TargetMode="External"/><Relationship Id="rId6" Type="http://schemas.openxmlformats.org/officeDocument/2006/relationships/hyperlink" Target="https://csrc.nist.gov/glossary/term/policy_enforcement_point" TargetMode="External"/><Relationship Id="rId5" Type="http://schemas.openxmlformats.org/officeDocument/2006/relationships/hyperlink" Target="https://ico.org.uk/for-organisations/guide-to-data-protection/guide-to-the-general-data-protection-regulation-gdpr/accountability-and-governance/data-protection-impact-assessments/" TargetMode="External"/><Relationship Id="rId4" Type="http://schemas.openxmlformats.org/officeDocument/2006/relationships/hyperlink" Target="https://ico.org.uk/for-organisations/guide-to-data-protection/guide-to-the-general-data-protection-regulation-gdpr/accountability-and-governance/data-protection-impact-assessment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4436C4-BB3B-4EA9-99CE-53C39ECBC708}">
  <dimension ref="A1:B1"/>
  <sheetViews>
    <sheetView tabSelected="1" workbookViewId="0">
      <selection activeCell="E6" sqref="E6"/>
    </sheetView>
  </sheetViews>
  <sheetFormatPr defaultRowHeight="15.75" x14ac:dyDescent="0.25"/>
  <cols>
    <col min="1" max="1" width="10.625" bestFit="1" customWidth="1"/>
    <col min="2" max="2" width="10.375" bestFit="1" customWidth="1"/>
  </cols>
  <sheetData>
    <row r="1" spans="1:2" x14ac:dyDescent="0.25">
      <c r="A1" t="s">
        <v>1530</v>
      </c>
      <c r="B1" s="4">
        <v>45030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1902B2-D680-544E-8D15-2C5362A2301D}">
  <dimension ref="A1:R49"/>
  <sheetViews>
    <sheetView zoomScale="70" zoomScaleNormal="70" workbookViewId="0">
      <pane ySplit="1" topLeftCell="A17" activePane="bottomLeft" state="frozen"/>
      <selection activeCell="B1" sqref="B1"/>
      <selection pane="bottomLeft" activeCell="C34" sqref="C34"/>
    </sheetView>
  </sheetViews>
  <sheetFormatPr defaultColWidth="10.625" defaultRowHeight="15.75" x14ac:dyDescent="0.25"/>
  <cols>
    <col min="1" max="1" width="11.875" customWidth="1"/>
    <col min="2" max="2" width="12.625" customWidth="1"/>
    <col min="3" max="3" width="51.875" bestFit="1" customWidth="1"/>
    <col min="4" max="4" width="25.875" customWidth="1"/>
    <col min="5" max="5" width="15.375" bestFit="1" customWidth="1"/>
    <col min="6" max="6" width="16.625" bestFit="1" customWidth="1"/>
    <col min="7" max="7" width="19.5" bestFit="1" customWidth="1"/>
    <col min="8" max="8" width="20.875" bestFit="1" customWidth="1"/>
    <col min="9" max="19" width="18.125" customWidth="1"/>
  </cols>
  <sheetData>
    <row r="1" spans="1:18"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row>
    <row r="2" spans="1:18" x14ac:dyDescent="0.25">
      <c r="A2" t="s">
        <v>18</v>
      </c>
      <c r="B2" t="s">
        <v>19</v>
      </c>
      <c r="C2" t="s">
        <v>20</v>
      </c>
      <c r="D2" t="s">
        <v>1654</v>
      </c>
      <c r="E2">
        <v>1</v>
      </c>
      <c r="G2">
        <v>1</v>
      </c>
      <c r="I2" t="s">
        <v>21</v>
      </c>
      <c r="J2" t="s">
        <v>22</v>
      </c>
      <c r="K2" t="s">
        <v>23</v>
      </c>
      <c r="L2" t="s">
        <v>24</v>
      </c>
      <c r="N2" t="s">
        <v>25</v>
      </c>
      <c r="O2" t="s">
        <v>26</v>
      </c>
      <c r="P2" t="s">
        <v>27</v>
      </c>
      <c r="Q2" t="s">
        <v>28</v>
      </c>
    </row>
    <row r="3" spans="1:18" x14ac:dyDescent="0.25">
      <c r="A3" t="s">
        <v>18</v>
      </c>
      <c r="B3" t="s">
        <v>29</v>
      </c>
      <c r="C3" t="s">
        <v>30</v>
      </c>
      <c r="D3" t="s">
        <v>1744</v>
      </c>
      <c r="E3">
        <v>1</v>
      </c>
      <c r="G3">
        <v>1</v>
      </c>
      <c r="I3" t="s">
        <v>31</v>
      </c>
      <c r="J3" t="s">
        <v>32</v>
      </c>
      <c r="K3" t="s">
        <v>33</v>
      </c>
      <c r="L3" t="s">
        <v>34</v>
      </c>
      <c r="N3" t="s">
        <v>35</v>
      </c>
      <c r="O3" t="s">
        <v>36</v>
      </c>
      <c r="P3" t="s">
        <v>37</v>
      </c>
    </row>
    <row r="4" spans="1:18" x14ac:dyDescent="0.25">
      <c r="A4" t="s">
        <v>18</v>
      </c>
      <c r="B4" t="s">
        <v>38</v>
      </c>
      <c r="C4" t="s">
        <v>39</v>
      </c>
      <c r="D4" t="s">
        <v>1745</v>
      </c>
      <c r="E4">
        <v>1</v>
      </c>
      <c r="G4">
        <v>1</v>
      </c>
      <c r="I4" t="s">
        <v>40</v>
      </c>
      <c r="J4" t="s">
        <v>41</v>
      </c>
      <c r="K4" t="s">
        <v>42</v>
      </c>
      <c r="L4" t="s">
        <v>43</v>
      </c>
      <c r="N4" t="s">
        <v>44</v>
      </c>
      <c r="O4" t="s">
        <v>45</v>
      </c>
      <c r="P4" t="s">
        <v>46</v>
      </c>
    </row>
    <row r="5" spans="1:18" x14ac:dyDescent="0.25">
      <c r="A5" t="s">
        <v>18</v>
      </c>
      <c r="B5" t="s">
        <v>47</v>
      </c>
      <c r="C5" t="s">
        <v>48</v>
      </c>
      <c r="D5" t="s">
        <v>1746</v>
      </c>
      <c r="E5">
        <v>1</v>
      </c>
      <c r="G5">
        <v>1</v>
      </c>
      <c r="I5" t="s">
        <v>49</v>
      </c>
      <c r="J5" t="s">
        <v>50</v>
      </c>
      <c r="K5" t="s">
        <v>51</v>
      </c>
      <c r="N5" t="s">
        <v>52</v>
      </c>
      <c r="O5" t="s">
        <v>53</v>
      </c>
      <c r="P5" t="s">
        <v>54</v>
      </c>
    </row>
    <row r="6" spans="1:18" x14ac:dyDescent="0.25">
      <c r="A6" t="s">
        <v>18</v>
      </c>
      <c r="B6" t="s">
        <v>55</v>
      </c>
      <c r="C6" t="s">
        <v>56</v>
      </c>
      <c r="D6" t="s">
        <v>1747</v>
      </c>
      <c r="E6">
        <v>1</v>
      </c>
      <c r="G6">
        <v>1</v>
      </c>
      <c r="I6" t="s">
        <v>57</v>
      </c>
      <c r="J6" t="s">
        <v>58</v>
      </c>
      <c r="K6" t="s">
        <v>59</v>
      </c>
      <c r="L6" t="s">
        <v>60</v>
      </c>
      <c r="N6" t="s">
        <v>61</v>
      </c>
      <c r="O6" t="s">
        <v>62</v>
      </c>
      <c r="P6" t="s">
        <v>63</v>
      </c>
    </row>
    <row r="7" spans="1:18" x14ac:dyDescent="0.25">
      <c r="A7" t="s">
        <v>18</v>
      </c>
      <c r="B7" t="s">
        <v>64</v>
      </c>
      <c r="C7" t="s">
        <v>65</v>
      </c>
      <c r="D7" t="s">
        <v>1748</v>
      </c>
      <c r="E7">
        <v>1</v>
      </c>
      <c r="G7">
        <v>1</v>
      </c>
      <c r="I7" t="s">
        <v>66</v>
      </c>
      <c r="J7" t="s">
        <v>67</v>
      </c>
      <c r="N7" t="s">
        <v>68</v>
      </c>
      <c r="O7" t="s">
        <v>69</v>
      </c>
      <c r="P7" t="s">
        <v>70</v>
      </c>
    </row>
    <row r="8" spans="1:18" x14ac:dyDescent="0.25">
      <c r="A8" t="s">
        <v>18</v>
      </c>
      <c r="B8" t="s">
        <v>71</v>
      </c>
      <c r="C8" t="s">
        <v>72</v>
      </c>
      <c r="D8" t="s">
        <v>1749</v>
      </c>
      <c r="E8">
        <v>1</v>
      </c>
      <c r="G8">
        <v>1</v>
      </c>
      <c r="I8" t="s">
        <v>73</v>
      </c>
      <c r="J8" t="s">
        <v>74</v>
      </c>
      <c r="N8" t="s">
        <v>75</v>
      </c>
      <c r="O8" t="s">
        <v>76</v>
      </c>
      <c r="P8" t="s">
        <v>77</v>
      </c>
    </row>
    <row r="9" spans="1:18" x14ac:dyDescent="0.25">
      <c r="A9" t="s">
        <v>18</v>
      </c>
      <c r="B9" t="s">
        <v>78</v>
      </c>
      <c r="C9" t="s">
        <v>79</v>
      </c>
      <c r="D9" t="s">
        <v>80</v>
      </c>
      <c r="E9">
        <v>1</v>
      </c>
      <c r="G9">
        <v>1</v>
      </c>
      <c r="I9" t="s">
        <v>81</v>
      </c>
      <c r="J9" t="s">
        <v>82</v>
      </c>
      <c r="K9" t="s">
        <v>83</v>
      </c>
      <c r="N9" t="s">
        <v>84</v>
      </c>
      <c r="O9" t="s">
        <v>85</v>
      </c>
      <c r="P9" t="s">
        <v>86</v>
      </c>
    </row>
    <row r="10" spans="1:18" x14ac:dyDescent="0.25">
      <c r="A10" t="s">
        <v>18</v>
      </c>
      <c r="B10" t="s">
        <v>87</v>
      </c>
      <c r="C10" t="s">
        <v>88</v>
      </c>
      <c r="D10" t="s">
        <v>1750</v>
      </c>
      <c r="E10">
        <v>1</v>
      </c>
      <c r="G10">
        <v>1</v>
      </c>
      <c r="I10" t="s">
        <v>89</v>
      </c>
      <c r="J10" t="s">
        <v>90</v>
      </c>
      <c r="K10" t="s">
        <v>91</v>
      </c>
      <c r="N10" t="s">
        <v>92</v>
      </c>
    </row>
    <row r="11" spans="1:18" x14ac:dyDescent="0.25">
      <c r="A11" t="s">
        <v>18</v>
      </c>
      <c r="B11" t="s">
        <v>93</v>
      </c>
      <c r="C11" t="s">
        <v>94</v>
      </c>
      <c r="D11" t="s">
        <v>1751</v>
      </c>
      <c r="E11">
        <v>1</v>
      </c>
      <c r="G11">
        <v>1</v>
      </c>
      <c r="I11" t="s">
        <v>95</v>
      </c>
      <c r="J11" t="s">
        <v>96</v>
      </c>
      <c r="N11" t="s">
        <v>97</v>
      </c>
      <c r="O11" t="s">
        <v>98</v>
      </c>
      <c r="P11" t="s">
        <v>99</v>
      </c>
    </row>
    <row r="12" spans="1:18" x14ac:dyDescent="0.25">
      <c r="A12" t="s">
        <v>18</v>
      </c>
      <c r="B12" t="s">
        <v>100</v>
      </c>
      <c r="C12" t="s">
        <v>101</v>
      </c>
      <c r="D12" t="s">
        <v>102</v>
      </c>
      <c r="E12">
        <v>1</v>
      </c>
      <c r="G12">
        <v>1</v>
      </c>
      <c r="I12" t="s">
        <v>103</v>
      </c>
      <c r="J12" t="s">
        <v>104</v>
      </c>
      <c r="K12" t="s">
        <v>105</v>
      </c>
      <c r="N12" t="s">
        <v>106</v>
      </c>
      <c r="O12" t="s">
        <v>107</v>
      </c>
      <c r="P12" t="s">
        <v>108</v>
      </c>
      <c r="Q12" t="s">
        <v>109</v>
      </c>
      <c r="R12" t="s">
        <v>110</v>
      </c>
    </row>
    <row r="13" spans="1:18" x14ac:dyDescent="0.25">
      <c r="A13" t="s">
        <v>18</v>
      </c>
      <c r="B13" t="s">
        <v>111</v>
      </c>
      <c r="C13" t="s">
        <v>112</v>
      </c>
      <c r="D13" t="s">
        <v>1752</v>
      </c>
      <c r="E13">
        <v>1</v>
      </c>
      <c r="G13">
        <v>1</v>
      </c>
      <c r="I13" t="s">
        <v>113</v>
      </c>
      <c r="J13" t="s">
        <v>114</v>
      </c>
      <c r="K13" t="s">
        <v>115</v>
      </c>
    </row>
    <row r="14" spans="1:18" x14ac:dyDescent="0.25">
      <c r="A14" t="s">
        <v>18</v>
      </c>
      <c r="B14" t="s">
        <v>116</v>
      </c>
      <c r="C14" t="s">
        <v>117</v>
      </c>
      <c r="D14" t="s">
        <v>1753</v>
      </c>
      <c r="E14">
        <v>1</v>
      </c>
      <c r="G14">
        <v>1</v>
      </c>
      <c r="I14" t="s">
        <v>118</v>
      </c>
      <c r="J14" t="s">
        <v>119</v>
      </c>
      <c r="K14" t="s">
        <v>120</v>
      </c>
      <c r="N14" t="s">
        <v>121</v>
      </c>
      <c r="O14" t="s">
        <v>122</v>
      </c>
      <c r="P14" t="s">
        <v>123</v>
      </c>
    </row>
    <row r="15" spans="1:18" x14ac:dyDescent="0.25">
      <c r="A15" t="s">
        <v>18</v>
      </c>
      <c r="B15" t="s">
        <v>124</v>
      </c>
      <c r="C15" t="s">
        <v>125</v>
      </c>
      <c r="D15" t="s">
        <v>1754</v>
      </c>
      <c r="E15">
        <v>1</v>
      </c>
      <c r="G15">
        <v>1</v>
      </c>
      <c r="I15" t="s">
        <v>126</v>
      </c>
      <c r="J15" t="s">
        <v>127</v>
      </c>
      <c r="K15" t="s">
        <v>128</v>
      </c>
      <c r="N15" t="s">
        <v>129</v>
      </c>
      <c r="O15" t="s">
        <v>130</v>
      </c>
      <c r="P15" t="s">
        <v>131</v>
      </c>
    </row>
    <row r="16" spans="1:18" x14ac:dyDescent="0.25">
      <c r="A16" t="s">
        <v>18</v>
      </c>
      <c r="B16" t="s">
        <v>132</v>
      </c>
      <c r="C16" t="s">
        <v>133</v>
      </c>
      <c r="D16" t="s">
        <v>134</v>
      </c>
      <c r="E16">
        <v>1</v>
      </c>
      <c r="G16">
        <v>1</v>
      </c>
      <c r="I16" t="s">
        <v>135</v>
      </c>
      <c r="J16" t="s">
        <v>136</v>
      </c>
      <c r="K16" t="s">
        <v>137</v>
      </c>
      <c r="N16" t="s">
        <v>138</v>
      </c>
      <c r="O16" t="s">
        <v>139</v>
      </c>
      <c r="P16" t="s">
        <v>140</v>
      </c>
    </row>
    <row r="17" spans="1:18" x14ac:dyDescent="0.25">
      <c r="A17" t="s">
        <v>141</v>
      </c>
      <c r="B17" t="s">
        <v>142</v>
      </c>
      <c r="C17" t="s">
        <v>143</v>
      </c>
      <c r="D17" t="s">
        <v>1755</v>
      </c>
      <c r="E17">
        <v>1</v>
      </c>
      <c r="G17">
        <v>1</v>
      </c>
      <c r="I17" t="s">
        <v>145</v>
      </c>
      <c r="J17" t="s">
        <v>146</v>
      </c>
      <c r="K17" t="s">
        <v>147</v>
      </c>
      <c r="N17" t="s">
        <v>148</v>
      </c>
      <c r="O17" t="s">
        <v>149</v>
      </c>
      <c r="P17" t="s">
        <v>150</v>
      </c>
    </row>
    <row r="18" spans="1:18" x14ac:dyDescent="0.25">
      <c r="A18" t="s">
        <v>141</v>
      </c>
      <c r="B18" t="s">
        <v>151</v>
      </c>
      <c r="C18" t="s">
        <v>152</v>
      </c>
      <c r="D18" t="s">
        <v>153</v>
      </c>
      <c r="E18">
        <v>1</v>
      </c>
      <c r="G18">
        <v>1</v>
      </c>
      <c r="I18" t="s">
        <v>154</v>
      </c>
      <c r="J18" t="s">
        <v>155</v>
      </c>
      <c r="K18" t="s">
        <v>156</v>
      </c>
      <c r="N18" t="s">
        <v>157</v>
      </c>
      <c r="O18" t="s">
        <v>158</v>
      </c>
      <c r="P18" t="s">
        <v>159</v>
      </c>
    </row>
    <row r="19" spans="1:18" x14ac:dyDescent="0.25">
      <c r="A19" t="s">
        <v>141</v>
      </c>
      <c r="B19" t="s">
        <v>160</v>
      </c>
      <c r="C19" t="s">
        <v>161</v>
      </c>
      <c r="D19" t="s">
        <v>1756</v>
      </c>
      <c r="E19">
        <v>1</v>
      </c>
      <c r="G19">
        <v>1</v>
      </c>
      <c r="I19" t="s">
        <v>162</v>
      </c>
      <c r="J19" t="s">
        <v>163</v>
      </c>
      <c r="N19" t="s">
        <v>164</v>
      </c>
      <c r="O19" t="s">
        <v>165</v>
      </c>
    </row>
    <row r="20" spans="1:18" x14ac:dyDescent="0.25">
      <c r="A20" t="s">
        <v>141</v>
      </c>
      <c r="B20" t="s">
        <v>166</v>
      </c>
      <c r="C20" t="s">
        <v>167</v>
      </c>
      <c r="D20" t="s">
        <v>1757</v>
      </c>
      <c r="E20">
        <v>1</v>
      </c>
      <c r="G20">
        <v>1</v>
      </c>
      <c r="I20" t="s">
        <v>168</v>
      </c>
      <c r="J20" t="s">
        <v>169</v>
      </c>
      <c r="N20" t="s">
        <v>170</v>
      </c>
      <c r="O20" t="s">
        <v>171</v>
      </c>
    </row>
    <row r="21" spans="1:18" x14ac:dyDescent="0.25">
      <c r="A21" t="s">
        <v>141</v>
      </c>
      <c r="B21" t="s">
        <v>172</v>
      </c>
      <c r="C21" t="s">
        <v>173</v>
      </c>
      <c r="D21" t="s">
        <v>1758</v>
      </c>
      <c r="E21">
        <v>1</v>
      </c>
      <c r="G21">
        <v>1</v>
      </c>
      <c r="I21" t="s">
        <v>174</v>
      </c>
      <c r="J21" t="s">
        <v>175</v>
      </c>
      <c r="K21" t="s">
        <v>176</v>
      </c>
      <c r="N21" t="s">
        <v>177</v>
      </c>
      <c r="O21" t="s">
        <v>178</v>
      </c>
      <c r="P21" t="s">
        <v>179</v>
      </c>
    </row>
    <row r="22" spans="1:18" x14ac:dyDescent="0.25">
      <c r="A22" t="s">
        <v>141</v>
      </c>
      <c r="B22" t="s">
        <v>180</v>
      </c>
      <c r="C22" t="s">
        <v>181</v>
      </c>
      <c r="D22" t="s">
        <v>1759</v>
      </c>
      <c r="E22">
        <v>1</v>
      </c>
      <c r="G22">
        <v>1</v>
      </c>
      <c r="I22" t="s">
        <v>182</v>
      </c>
      <c r="J22" t="s">
        <v>183</v>
      </c>
      <c r="K22" t="s">
        <v>184</v>
      </c>
      <c r="N22" t="s">
        <v>185</v>
      </c>
      <c r="O22" t="s">
        <v>186</v>
      </c>
      <c r="P22" t="s">
        <v>187</v>
      </c>
    </row>
    <row r="23" spans="1:18" x14ac:dyDescent="0.25">
      <c r="A23" t="s">
        <v>141</v>
      </c>
      <c r="B23" t="s">
        <v>188</v>
      </c>
      <c r="C23" t="s">
        <v>189</v>
      </c>
      <c r="D23" t="s">
        <v>1760</v>
      </c>
      <c r="E23">
        <v>1</v>
      </c>
      <c r="G23">
        <v>1</v>
      </c>
      <c r="I23" t="s">
        <v>190</v>
      </c>
      <c r="J23" t="s">
        <v>191</v>
      </c>
      <c r="N23" t="s">
        <v>192</v>
      </c>
      <c r="O23" t="s">
        <v>193</v>
      </c>
    </row>
    <row r="24" spans="1:18" x14ac:dyDescent="0.25">
      <c r="A24" t="s">
        <v>141</v>
      </c>
      <c r="B24" t="s">
        <v>194</v>
      </c>
      <c r="C24" t="s">
        <v>195</v>
      </c>
      <c r="D24" t="s">
        <v>1761</v>
      </c>
      <c r="E24">
        <v>1</v>
      </c>
      <c r="G24">
        <v>1</v>
      </c>
      <c r="I24" t="s">
        <v>196</v>
      </c>
      <c r="J24" t="s">
        <v>197</v>
      </c>
      <c r="K24" t="s">
        <v>198</v>
      </c>
      <c r="L24" t="s">
        <v>199</v>
      </c>
      <c r="N24" t="s">
        <v>200</v>
      </c>
      <c r="O24" t="s">
        <v>201</v>
      </c>
    </row>
    <row r="25" spans="1:18" x14ac:dyDescent="0.25">
      <c r="A25" t="s">
        <v>141</v>
      </c>
      <c r="B25" t="s">
        <v>202</v>
      </c>
      <c r="C25" t="s">
        <v>203</v>
      </c>
      <c r="D25" t="s">
        <v>1762</v>
      </c>
      <c r="E25">
        <v>1</v>
      </c>
      <c r="G25">
        <v>1</v>
      </c>
      <c r="I25" t="s">
        <v>204</v>
      </c>
      <c r="J25" t="s">
        <v>205</v>
      </c>
      <c r="K25" t="s">
        <v>206</v>
      </c>
      <c r="N25" t="s">
        <v>207</v>
      </c>
      <c r="O25" t="s">
        <v>208</v>
      </c>
      <c r="P25" t="s">
        <v>209</v>
      </c>
    </row>
    <row r="26" spans="1:18" x14ac:dyDescent="0.25">
      <c r="A26" t="s">
        <v>141</v>
      </c>
      <c r="B26" t="s">
        <v>210</v>
      </c>
      <c r="C26" t="s">
        <v>211</v>
      </c>
      <c r="D26" t="s">
        <v>1763</v>
      </c>
      <c r="E26">
        <v>1</v>
      </c>
      <c r="G26">
        <v>1</v>
      </c>
      <c r="I26" t="s">
        <v>212</v>
      </c>
      <c r="J26" t="s">
        <v>213</v>
      </c>
      <c r="K26" t="s">
        <v>214</v>
      </c>
      <c r="N26" t="s">
        <v>215</v>
      </c>
      <c r="O26" t="s">
        <v>216</v>
      </c>
      <c r="P26" t="s">
        <v>217</v>
      </c>
      <c r="Q26" t="s">
        <v>218</v>
      </c>
      <c r="R26" t="s">
        <v>219</v>
      </c>
    </row>
    <row r="27" spans="1:18" x14ac:dyDescent="0.25">
      <c r="A27" t="s">
        <v>141</v>
      </c>
      <c r="B27" t="s">
        <v>220</v>
      </c>
      <c r="C27" t="s">
        <v>221</v>
      </c>
      <c r="D27" t="s">
        <v>222</v>
      </c>
      <c r="E27">
        <v>1</v>
      </c>
      <c r="G27">
        <v>1</v>
      </c>
      <c r="I27" t="s">
        <v>223</v>
      </c>
      <c r="J27" t="s">
        <v>224</v>
      </c>
      <c r="K27" t="s">
        <v>225</v>
      </c>
      <c r="N27" t="s">
        <v>226</v>
      </c>
      <c r="O27" t="s">
        <v>227</v>
      </c>
    </row>
    <row r="28" spans="1:18" x14ac:dyDescent="0.25">
      <c r="A28" t="s">
        <v>141</v>
      </c>
      <c r="B28" t="s">
        <v>228</v>
      </c>
      <c r="C28" t="s">
        <v>229</v>
      </c>
      <c r="D28" t="s">
        <v>230</v>
      </c>
      <c r="E28">
        <v>1</v>
      </c>
      <c r="G28">
        <v>1</v>
      </c>
      <c r="I28" t="s">
        <v>231</v>
      </c>
      <c r="J28" t="s">
        <v>232</v>
      </c>
      <c r="N28" t="s">
        <v>233</v>
      </c>
      <c r="O28" t="s">
        <v>234</v>
      </c>
      <c r="P28" t="s">
        <v>235</v>
      </c>
    </row>
    <row r="29" spans="1:18" x14ac:dyDescent="0.25">
      <c r="A29" t="s">
        <v>236</v>
      </c>
      <c r="B29" t="s">
        <v>237</v>
      </c>
      <c r="C29" t="s">
        <v>238</v>
      </c>
      <c r="D29" t="s">
        <v>1764</v>
      </c>
      <c r="E29">
        <v>1</v>
      </c>
      <c r="G29">
        <v>1</v>
      </c>
      <c r="I29" t="s">
        <v>239</v>
      </c>
      <c r="J29" t="s">
        <v>240</v>
      </c>
      <c r="N29" t="s">
        <v>241</v>
      </c>
      <c r="O29" t="s">
        <v>242</v>
      </c>
    </row>
    <row r="30" spans="1:18" x14ac:dyDescent="0.25">
      <c r="A30" t="s">
        <v>236</v>
      </c>
      <c r="B30" t="s">
        <v>243</v>
      </c>
      <c r="C30" t="s">
        <v>244</v>
      </c>
      <c r="D30" t="s">
        <v>245</v>
      </c>
      <c r="E30">
        <v>1</v>
      </c>
      <c r="G30">
        <v>1</v>
      </c>
      <c r="I30" t="s">
        <v>246</v>
      </c>
      <c r="J30" t="s">
        <v>247</v>
      </c>
      <c r="K30" t="s">
        <v>248</v>
      </c>
      <c r="N30" t="s">
        <v>249</v>
      </c>
      <c r="O30" t="s">
        <v>250</v>
      </c>
      <c r="P30" t="s">
        <v>251</v>
      </c>
    </row>
    <row r="31" spans="1:18" ht="15.6" customHeight="1" x14ac:dyDescent="0.25">
      <c r="A31" t="s">
        <v>236</v>
      </c>
      <c r="B31" t="s">
        <v>252</v>
      </c>
      <c r="C31" t="s">
        <v>253</v>
      </c>
      <c r="D31" s="2" t="s">
        <v>1765</v>
      </c>
      <c r="E31">
        <v>1</v>
      </c>
      <c r="G31">
        <v>1</v>
      </c>
      <c r="I31" t="s">
        <v>254</v>
      </c>
      <c r="J31" t="s">
        <v>255</v>
      </c>
      <c r="K31" t="s">
        <v>256</v>
      </c>
      <c r="N31" t="s">
        <v>257</v>
      </c>
      <c r="O31" t="s">
        <v>258</v>
      </c>
      <c r="P31" t="s">
        <v>259</v>
      </c>
    </row>
    <row r="32" spans="1:18" x14ac:dyDescent="0.25">
      <c r="A32" t="s">
        <v>236</v>
      </c>
      <c r="B32" t="s">
        <v>260</v>
      </c>
      <c r="C32" t="s">
        <v>261</v>
      </c>
      <c r="D32" t="s">
        <v>1766</v>
      </c>
      <c r="E32">
        <v>1</v>
      </c>
      <c r="G32">
        <v>1</v>
      </c>
      <c r="I32" t="s">
        <v>262</v>
      </c>
      <c r="J32" t="s">
        <v>263</v>
      </c>
      <c r="N32" t="s">
        <v>264</v>
      </c>
      <c r="O32" t="s">
        <v>265</v>
      </c>
      <c r="P32" t="s">
        <v>266</v>
      </c>
    </row>
    <row r="33" spans="1:17" x14ac:dyDescent="0.25">
      <c r="A33" t="s">
        <v>267</v>
      </c>
      <c r="B33" t="s">
        <v>268</v>
      </c>
      <c r="C33" t="s">
        <v>269</v>
      </c>
      <c r="D33" t="s">
        <v>1767</v>
      </c>
      <c r="E33">
        <v>1</v>
      </c>
      <c r="G33">
        <v>1</v>
      </c>
      <c r="I33" t="s">
        <v>270</v>
      </c>
      <c r="J33" t="s">
        <v>271</v>
      </c>
      <c r="K33" t="s">
        <v>272</v>
      </c>
      <c r="N33" t="s">
        <v>273</v>
      </c>
      <c r="O33" t="s">
        <v>274</v>
      </c>
      <c r="P33" t="s">
        <v>275</v>
      </c>
      <c r="Q33" t="s">
        <v>276</v>
      </c>
    </row>
    <row r="34" spans="1:17" ht="15.6" customHeight="1" x14ac:dyDescent="0.25">
      <c r="A34" t="s">
        <v>267</v>
      </c>
      <c r="B34" t="s">
        <v>277</v>
      </c>
      <c r="C34" t="s">
        <v>278</v>
      </c>
      <c r="D34" s="2" t="s">
        <v>1768</v>
      </c>
      <c r="E34">
        <v>1</v>
      </c>
      <c r="G34">
        <v>1</v>
      </c>
      <c r="N34" t="s">
        <v>279</v>
      </c>
      <c r="O34" t="s">
        <v>280</v>
      </c>
      <c r="P34" t="s">
        <v>281</v>
      </c>
    </row>
    <row r="35" spans="1:17" x14ac:dyDescent="0.25">
      <c r="A35" t="s">
        <v>267</v>
      </c>
      <c r="B35" t="s">
        <v>282</v>
      </c>
      <c r="C35" t="s">
        <v>283</v>
      </c>
      <c r="D35" t="s">
        <v>1769</v>
      </c>
      <c r="E35">
        <v>1</v>
      </c>
      <c r="G35">
        <v>1</v>
      </c>
      <c r="I35" t="s">
        <v>284</v>
      </c>
      <c r="J35" t="s">
        <v>285</v>
      </c>
      <c r="N35" t="s">
        <v>286</v>
      </c>
      <c r="O35" t="s">
        <v>287</v>
      </c>
    </row>
    <row r="36" spans="1:17" x14ac:dyDescent="0.25">
      <c r="A36" t="s">
        <v>267</v>
      </c>
      <c r="B36" t="s">
        <v>288</v>
      </c>
      <c r="C36" t="s">
        <v>289</v>
      </c>
      <c r="D36" t="s">
        <v>290</v>
      </c>
      <c r="E36">
        <v>1</v>
      </c>
      <c r="G36">
        <v>1</v>
      </c>
      <c r="I36" t="s">
        <v>291</v>
      </c>
      <c r="J36" t="s">
        <v>292</v>
      </c>
      <c r="N36" t="s">
        <v>293</v>
      </c>
      <c r="O36" t="s">
        <v>294</v>
      </c>
      <c r="P36" t="s">
        <v>295</v>
      </c>
    </row>
    <row r="37" spans="1:17" ht="15.6" customHeight="1" x14ac:dyDescent="0.25">
      <c r="A37" t="s">
        <v>267</v>
      </c>
      <c r="B37" t="s">
        <v>296</v>
      </c>
      <c r="C37" t="s">
        <v>297</v>
      </c>
      <c r="D37" s="2" t="s">
        <v>1770</v>
      </c>
      <c r="E37">
        <v>1</v>
      </c>
      <c r="G37">
        <v>1</v>
      </c>
      <c r="I37" t="s">
        <v>298</v>
      </c>
      <c r="J37" t="s">
        <v>299</v>
      </c>
      <c r="K37" t="s">
        <v>300</v>
      </c>
      <c r="N37" t="s">
        <v>301</v>
      </c>
      <c r="O37" t="s">
        <v>302</v>
      </c>
    </row>
    <row r="38" spans="1:17" ht="15.6" customHeight="1" x14ac:dyDescent="0.25">
      <c r="A38" t="s">
        <v>303</v>
      </c>
      <c r="B38" t="s">
        <v>304</v>
      </c>
      <c r="C38" t="s">
        <v>305</v>
      </c>
      <c r="D38" t="s">
        <v>1771</v>
      </c>
      <c r="E38">
        <v>1</v>
      </c>
      <c r="G38">
        <v>1</v>
      </c>
      <c r="I38" t="s">
        <v>306</v>
      </c>
      <c r="J38" t="s">
        <v>307</v>
      </c>
    </row>
    <row r="39" spans="1:17" x14ac:dyDescent="0.25">
      <c r="A39" t="s">
        <v>303</v>
      </c>
      <c r="B39" t="s">
        <v>308</v>
      </c>
      <c r="C39" t="s">
        <v>309</v>
      </c>
      <c r="D39" t="s">
        <v>1772</v>
      </c>
      <c r="E39">
        <v>1</v>
      </c>
      <c r="G39">
        <v>1</v>
      </c>
      <c r="I39" t="s">
        <v>310</v>
      </c>
      <c r="J39" t="s">
        <v>311</v>
      </c>
      <c r="K39" t="s">
        <v>312</v>
      </c>
      <c r="N39" t="s">
        <v>313</v>
      </c>
      <c r="O39" t="s">
        <v>314</v>
      </c>
    </row>
    <row r="40" spans="1:17" x14ac:dyDescent="0.25">
      <c r="A40" t="s">
        <v>303</v>
      </c>
      <c r="B40" t="s">
        <v>315</v>
      </c>
      <c r="C40" t="s">
        <v>316</v>
      </c>
      <c r="D40" t="s">
        <v>1773</v>
      </c>
      <c r="E40">
        <v>1</v>
      </c>
      <c r="G40">
        <v>1</v>
      </c>
      <c r="I40" t="s">
        <v>317</v>
      </c>
      <c r="J40" t="s">
        <v>318</v>
      </c>
      <c r="K40" t="s">
        <v>319</v>
      </c>
      <c r="N40" t="s">
        <v>320</v>
      </c>
      <c r="O40" t="s">
        <v>321</v>
      </c>
      <c r="P40" t="s">
        <v>322</v>
      </c>
    </row>
    <row r="41" spans="1:17" x14ac:dyDescent="0.25">
      <c r="A41" t="s">
        <v>303</v>
      </c>
      <c r="B41" t="s">
        <v>323</v>
      </c>
      <c r="C41" t="s">
        <v>324</v>
      </c>
      <c r="D41" t="s">
        <v>1774</v>
      </c>
      <c r="E41">
        <v>1</v>
      </c>
      <c r="G41">
        <v>1</v>
      </c>
      <c r="I41" t="s">
        <v>325</v>
      </c>
      <c r="J41" t="s">
        <v>326</v>
      </c>
      <c r="K41" t="s">
        <v>327</v>
      </c>
      <c r="N41" t="s">
        <v>328</v>
      </c>
      <c r="O41" t="s">
        <v>329</v>
      </c>
    </row>
    <row r="42" spans="1:17" x14ac:dyDescent="0.25">
      <c r="A42" t="s">
        <v>303</v>
      </c>
      <c r="B42" t="s">
        <v>330</v>
      </c>
      <c r="C42" t="s">
        <v>331</v>
      </c>
      <c r="D42" t="s">
        <v>1775</v>
      </c>
      <c r="E42">
        <v>1</v>
      </c>
      <c r="G42">
        <v>1</v>
      </c>
      <c r="I42" t="s">
        <v>332</v>
      </c>
      <c r="J42" t="s">
        <v>333</v>
      </c>
      <c r="N42" t="s">
        <v>334</v>
      </c>
      <c r="O42" t="s">
        <v>335</v>
      </c>
    </row>
    <row r="43" spans="1:17" x14ac:dyDescent="0.25">
      <c r="A43" t="s">
        <v>303</v>
      </c>
      <c r="B43" t="s">
        <v>336</v>
      </c>
      <c r="C43" t="s">
        <v>337</v>
      </c>
      <c r="D43" t="s">
        <v>1776</v>
      </c>
      <c r="E43">
        <v>1</v>
      </c>
      <c r="G43">
        <v>1</v>
      </c>
      <c r="I43" t="s">
        <v>338</v>
      </c>
      <c r="J43" t="s">
        <v>339</v>
      </c>
      <c r="N43" t="s">
        <v>340</v>
      </c>
      <c r="O43" t="s">
        <v>341</v>
      </c>
      <c r="P43" t="s">
        <v>342</v>
      </c>
    </row>
    <row r="44" spans="1:17" x14ac:dyDescent="0.25">
      <c r="A44" t="s">
        <v>303</v>
      </c>
      <c r="B44" t="s">
        <v>343</v>
      </c>
      <c r="C44" t="s">
        <v>344</v>
      </c>
      <c r="D44" t="s">
        <v>1489</v>
      </c>
      <c r="E44">
        <v>1</v>
      </c>
      <c r="G44">
        <v>1</v>
      </c>
      <c r="I44" t="s">
        <v>345</v>
      </c>
      <c r="J44" t="s">
        <v>346</v>
      </c>
      <c r="N44" t="s">
        <v>347</v>
      </c>
      <c r="O44" t="s">
        <v>348</v>
      </c>
    </row>
    <row r="45" spans="1:17" x14ac:dyDescent="0.25">
      <c r="A45" t="s">
        <v>349</v>
      </c>
      <c r="B45" t="s">
        <v>350</v>
      </c>
      <c r="C45" t="s">
        <v>351</v>
      </c>
      <c r="D45" t="s">
        <v>1490</v>
      </c>
      <c r="E45">
        <v>1</v>
      </c>
      <c r="G45">
        <v>1</v>
      </c>
      <c r="I45" t="s">
        <v>352</v>
      </c>
      <c r="J45" t="s">
        <v>353</v>
      </c>
      <c r="N45" t="s">
        <v>354</v>
      </c>
      <c r="O45" t="s">
        <v>355</v>
      </c>
    </row>
    <row r="46" spans="1:17" x14ac:dyDescent="0.25">
      <c r="A46" t="s">
        <v>349</v>
      </c>
      <c r="B46" t="s">
        <v>356</v>
      </c>
      <c r="C46" t="s">
        <v>357</v>
      </c>
      <c r="D46" t="s">
        <v>1491</v>
      </c>
      <c r="E46">
        <v>1</v>
      </c>
      <c r="G46">
        <v>1</v>
      </c>
    </row>
    <row r="47" spans="1:17" x14ac:dyDescent="0.25">
      <c r="A47" t="s">
        <v>349</v>
      </c>
      <c r="B47" t="s">
        <v>358</v>
      </c>
      <c r="C47" t="s">
        <v>359</v>
      </c>
      <c r="D47" t="s">
        <v>1777</v>
      </c>
      <c r="E47">
        <v>1</v>
      </c>
      <c r="G47">
        <v>1</v>
      </c>
    </row>
    <row r="48" spans="1:17" x14ac:dyDescent="0.25">
      <c r="A48" t="s">
        <v>349</v>
      </c>
      <c r="B48" t="s">
        <v>360</v>
      </c>
      <c r="C48" t="s">
        <v>361</v>
      </c>
      <c r="D48" t="s">
        <v>1778</v>
      </c>
      <c r="E48">
        <v>1</v>
      </c>
      <c r="G48">
        <v>1</v>
      </c>
      <c r="I48" t="s">
        <v>362</v>
      </c>
      <c r="J48" t="s">
        <v>363</v>
      </c>
      <c r="K48" t="s">
        <v>364</v>
      </c>
    </row>
    <row r="49" spans="1:15" x14ac:dyDescent="0.25">
      <c r="A49" t="s">
        <v>349</v>
      </c>
      <c r="B49" t="s">
        <v>365</v>
      </c>
      <c r="C49" t="s">
        <v>366</v>
      </c>
      <c r="D49" t="s">
        <v>1779</v>
      </c>
      <c r="E49">
        <v>1</v>
      </c>
      <c r="G49">
        <v>1</v>
      </c>
      <c r="I49" t="s">
        <v>367</v>
      </c>
      <c r="J49" t="s">
        <v>368</v>
      </c>
      <c r="N49" t="s">
        <v>369</v>
      </c>
      <c r="O49" t="s">
        <v>370</v>
      </c>
    </row>
  </sheetData>
  <autoFilter ref="A1:R49" xr:uid="{C81902B2-D680-544E-8D15-2C5362A2301D}"/>
  <phoneticPr fontId="2" type="noConversion"/>
  <conditionalFormatting sqref="D1:D1048576 I1:I3 I5:I23 I25:I28 I31 I37 I46:I48 I52 I57:I1048576">
    <cfRule type="expression" dxfId="15" priority="3">
      <formula>AND($A1&lt;&gt;"",D1="")</formula>
    </cfRule>
  </conditionalFormatting>
  <conditionalFormatting sqref="I4">
    <cfRule type="expression" dxfId="14" priority="9">
      <formula>AND($A53&lt;&gt;"",I4="")</formula>
    </cfRule>
  </conditionalFormatting>
  <conditionalFormatting sqref="J4">
    <cfRule type="expression" dxfId="13" priority="12">
      <formula>AND($A54&lt;&gt;"",J4="")</formula>
    </cfRule>
  </conditionalFormatting>
  <conditionalFormatting sqref="J16 J19:J20 J23 J25 J28:J29 J31 J33 J35 J37 J39 J43:J45">
    <cfRule type="expression" dxfId="12" priority="28">
      <formula>AND($A17&lt;&gt;"",J16="")</formula>
    </cfRule>
  </conditionalFormatting>
  <conditionalFormatting sqref="J36">
    <cfRule type="expression" dxfId="11" priority="1">
      <formula>AND($A36&lt;&gt;"",J36="")</formula>
    </cfRule>
  </conditionalFormatting>
  <conditionalFormatting sqref="K4">
    <cfRule type="expression" dxfId="10" priority="15">
      <formula>AND($A55&lt;&gt;"",K4="")</formula>
    </cfRule>
  </conditionalFormatting>
  <conditionalFormatting sqref="K16 K25 K31 K33 K37 K39:K41">
    <cfRule type="expression" dxfId="9" priority="30">
      <formula>AND($A18&lt;&gt;"",K16="")</formula>
    </cfRule>
  </conditionalFormatting>
  <conditionalFormatting sqref="K48">
    <cfRule type="expression" dxfId="8" priority="33">
      <formula>AND($A51&lt;&gt;"",K48="")</formula>
    </cfRule>
  </conditionalFormatting>
  <conditionalFormatting sqref="L4">
    <cfRule type="expression" dxfId="7" priority="18">
      <formula>AND($A56&lt;&gt;"",L4="")</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D9E030-DC72-1242-8D47-8AB6D70A0A27}">
  <dimension ref="A1:U381"/>
  <sheetViews>
    <sheetView topLeftCell="E1" zoomScaleNormal="100" workbookViewId="0">
      <pane ySplit="1" topLeftCell="A13" activePane="bottomLeft" state="frozen"/>
      <selection pane="bottomLeft" activeCell="I21" sqref="I21"/>
    </sheetView>
  </sheetViews>
  <sheetFormatPr defaultColWidth="10.625" defaultRowHeight="15.75" x14ac:dyDescent="0.25"/>
  <cols>
    <col min="2" max="4" width="10.625" customWidth="1"/>
    <col min="5" max="5" width="61.5" bestFit="1" customWidth="1"/>
    <col min="6" max="6" width="44.625" customWidth="1"/>
    <col min="7" max="7" width="17.375" customWidth="1"/>
    <col min="8" max="8" width="10.625" customWidth="1"/>
    <col min="9" max="9" width="18.875" style="8" customWidth="1"/>
    <col min="10" max="19" width="10.625" customWidth="1"/>
  </cols>
  <sheetData>
    <row r="1" spans="1:21" x14ac:dyDescent="0.25">
      <c r="A1" s="1" t="s">
        <v>371</v>
      </c>
      <c r="B1" s="1" t="s">
        <v>372</v>
      </c>
      <c r="C1" s="1" t="s">
        <v>1</v>
      </c>
      <c r="D1" s="1" t="s">
        <v>373</v>
      </c>
      <c r="E1" s="1" t="s">
        <v>2</v>
      </c>
      <c r="F1" s="1" t="s">
        <v>3</v>
      </c>
      <c r="G1" s="1" t="s">
        <v>1488</v>
      </c>
      <c r="H1" s="1" t="s">
        <v>375</v>
      </c>
      <c r="I1" s="6" t="s">
        <v>1920</v>
      </c>
      <c r="J1" s="1" t="s">
        <v>376</v>
      </c>
      <c r="K1" s="1" t="s">
        <v>377</v>
      </c>
      <c r="L1" s="1" t="s">
        <v>378</v>
      </c>
      <c r="M1" s="1" t="s">
        <v>379</v>
      </c>
      <c r="N1" s="1" t="s">
        <v>380</v>
      </c>
      <c r="O1" s="1" t="s">
        <v>381</v>
      </c>
      <c r="P1" s="1" t="s">
        <v>382</v>
      </c>
      <c r="Q1" s="1" t="s">
        <v>383</v>
      </c>
      <c r="T1" s="1" t="s">
        <v>1922</v>
      </c>
      <c r="U1" s="1"/>
    </row>
    <row r="2" spans="1:21" ht="16.5" customHeight="1" x14ac:dyDescent="0.25">
      <c r="A2" t="s">
        <v>288</v>
      </c>
      <c r="B2" t="s">
        <v>384</v>
      </c>
      <c r="C2" t="s">
        <v>385</v>
      </c>
      <c r="D2" t="s">
        <v>386</v>
      </c>
      <c r="E2" t="s">
        <v>387</v>
      </c>
      <c r="F2" t="s">
        <v>1786</v>
      </c>
      <c r="G2" t="s">
        <v>1787</v>
      </c>
      <c r="H2">
        <v>1</v>
      </c>
      <c r="I2" s="7" t="s">
        <v>1921</v>
      </c>
      <c r="J2">
        <v>0</v>
      </c>
      <c r="K2">
        <v>100</v>
      </c>
      <c r="O2" t="str">
        <f ca="1">IF(5-COUNTBLANK(J2:N2)=IF(B2="Design",P2,Q2),"","No")</f>
        <v/>
      </c>
      <c r="P2">
        <f ca="1">5-COUNTBLANK(OFFSET(Mechanisms!$I$1:$M$1, MATCH(A2,Mechanisms!B:B,0)-1,0))</f>
        <v>2</v>
      </c>
      <c r="Q2">
        <f ca="1">5-COUNTBLANK(OFFSET(Mechanisms!$N$1:$R$1, MATCH(A2,Mechanisms!B:B,0)-1,0))</f>
        <v>3</v>
      </c>
    </row>
    <row r="3" spans="1:21" x14ac:dyDescent="0.25">
      <c r="A3" t="s">
        <v>288</v>
      </c>
      <c r="B3" t="s">
        <v>384</v>
      </c>
      <c r="C3" t="s">
        <v>388</v>
      </c>
      <c r="D3" t="s">
        <v>386</v>
      </c>
      <c r="E3" t="s">
        <v>389</v>
      </c>
      <c r="F3" t="s">
        <v>1788</v>
      </c>
      <c r="G3" t="s">
        <v>1789</v>
      </c>
      <c r="H3">
        <v>1</v>
      </c>
      <c r="I3" s="7" t="s">
        <v>1921</v>
      </c>
      <c r="J3">
        <v>0</v>
      </c>
      <c r="K3">
        <v>0</v>
      </c>
      <c r="O3" t="str">
        <f t="shared" ref="O3:O66" ca="1" si="0">IF(5-COUNTBLANK(J3:N3)=IF(B3="Design",P3,Q3),"","No")</f>
        <v/>
      </c>
      <c r="P3">
        <f ca="1">5-COUNTBLANK(OFFSET(Mechanisms!$I$1:$M$1, MATCH(A3,Mechanisms!B:B,0)-1,0))</f>
        <v>2</v>
      </c>
      <c r="Q3">
        <f ca="1">5-COUNTBLANK(OFFSET(Mechanisms!$N$1:$R$1, MATCH(A3,Mechanisms!B:B,0)-1,0))</f>
        <v>3</v>
      </c>
    </row>
    <row r="4" spans="1:21" x14ac:dyDescent="0.25">
      <c r="A4" t="s">
        <v>288</v>
      </c>
      <c r="B4" t="s">
        <v>384</v>
      </c>
      <c r="C4" t="s">
        <v>390</v>
      </c>
      <c r="D4" t="s">
        <v>386</v>
      </c>
      <c r="E4" t="s">
        <v>391</v>
      </c>
      <c r="F4" t="s">
        <v>1790</v>
      </c>
      <c r="G4" t="s">
        <v>1791</v>
      </c>
      <c r="H4">
        <v>1</v>
      </c>
      <c r="I4" s="7" t="s">
        <v>1921</v>
      </c>
      <c r="J4">
        <v>0</v>
      </c>
      <c r="K4">
        <v>0</v>
      </c>
      <c r="O4" t="str">
        <f t="shared" ca="1" si="0"/>
        <v/>
      </c>
      <c r="P4">
        <f ca="1">5-COUNTBLANK(OFFSET(Mechanisms!$I$1:$M$1, MATCH(A4,Mechanisms!B:B,0)-1,0))</f>
        <v>2</v>
      </c>
      <c r="Q4">
        <f ca="1">5-COUNTBLANK(OFFSET(Mechanisms!$N$1:$R$1, MATCH(A4,Mechanisms!B:B,0)-1,0))</f>
        <v>3</v>
      </c>
    </row>
    <row r="5" spans="1:21" x14ac:dyDescent="0.25">
      <c r="A5" t="s">
        <v>288</v>
      </c>
      <c r="B5" t="s">
        <v>392</v>
      </c>
      <c r="C5" t="s">
        <v>393</v>
      </c>
      <c r="D5" t="s">
        <v>394</v>
      </c>
      <c r="E5" t="s">
        <v>1493</v>
      </c>
      <c r="F5" t="s">
        <v>1792</v>
      </c>
      <c r="G5" t="s">
        <v>1787</v>
      </c>
      <c r="H5">
        <v>1</v>
      </c>
      <c r="I5" s="7" t="s">
        <v>1921</v>
      </c>
      <c r="J5">
        <v>0</v>
      </c>
      <c r="K5">
        <v>66</v>
      </c>
      <c r="L5">
        <v>66</v>
      </c>
      <c r="O5" t="str">
        <f t="shared" ca="1" si="0"/>
        <v/>
      </c>
      <c r="P5">
        <f ca="1">5-COUNTBLANK(OFFSET(Mechanisms!$I$1:$M$1, MATCH(A5,Mechanisms!B:B,0)-1,0))</f>
        <v>2</v>
      </c>
      <c r="Q5">
        <f ca="1">5-COUNTBLANK(OFFSET(Mechanisms!$N$1:$R$1, MATCH(A5,Mechanisms!B:B,0)-1,0))</f>
        <v>3</v>
      </c>
      <c r="T5" t="str">
        <f>VLOOKUP(A5,Mechanisms!B:C,2,FALSE)</f>
        <v>Audit-trail on how the Identity was used</v>
      </c>
    </row>
    <row r="6" spans="1:21" x14ac:dyDescent="0.25">
      <c r="A6" t="s">
        <v>288</v>
      </c>
      <c r="B6" t="s">
        <v>392</v>
      </c>
      <c r="C6" t="s">
        <v>397</v>
      </c>
      <c r="D6" t="s">
        <v>394</v>
      </c>
      <c r="E6" t="s">
        <v>1494</v>
      </c>
      <c r="F6" t="s">
        <v>1793</v>
      </c>
      <c r="G6" t="s">
        <v>1787</v>
      </c>
      <c r="H6">
        <v>1</v>
      </c>
      <c r="I6" s="7" t="s">
        <v>1921</v>
      </c>
      <c r="J6">
        <v>0</v>
      </c>
      <c r="K6">
        <v>0</v>
      </c>
      <c r="L6">
        <v>66</v>
      </c>
      <c r="O6" t="str">
        <f t="shared" ca="1" si="0"/>
        <v/>
      </c>
      <c r="P6">
        <f ca="1">5-COUNTBLANK(OFFSET(Mechanisms!$I$1:$M$1, MATCH(A6,Mechanisms!B:B,0)-1,0))</f>
        <v>2</v>
      </c>
      <c r="Q6">
        <f ca="1">5-COUNTBLANK(OFFSET(Mechanisms!$N$1:$R$1, MATCH(A6,Mechanisms!B:B,0)-1,0))</f>
        <v>3</v>
      </c>
      <c r="T6" t="str">
        <f>VLOOKUP(A6,Mechanisms!B:C,2,FALSE)</f>
        <v>Audit-trail on how the Identity was used</v>
      </c>
    </row>
    <row r="7" spans="1:21" x14ac:dyDescent="0.25">
      <c r="A7" t="s">
        <v>288</v>
      </c>
      <c r="B7" t="s">
        <v>392</v>
      </c>
      <c r="C7" t="s">
        <v>400</v>
      </c>
      <c r="D7" t="s">
        <v>386</v>
      </c>
      <c r="E7" t="s">
        <v>401</v>
      </c>
      <c r="F7" t="s">
        <v>1794</v>
      </c>
      <c r="G7" t="s">
        <v>1787</v>
      </c>
      <c r="H7">
        <v>1</v>
      </c>
      <c r="I7" s="7" t="s">
        <v>1921</v>
      </c>
      <c r="J7">
        <v>0</v>
      </c>
      <c r="K7">
        <v>0</v>
      </c>
      <c r="L7">
        <v>0</v>
      </c>
      <c r="O7" t="str">
        <f t="shared" ca="1" si="0"/>
        <v/>
      </c>
      <c r="P7">
        <f ca="1">5-COUNTBLANK(OFFSET(Mechanisms!$I$1:$M$1, MATCH(A7,Mechanisms!B:B,0)-1,0))</f>
        <v>2</v>
      </c>
      <c r="Q7">
        <f ca="1">5-COUNTBLANK(OFFSET(Mechanisms!$N$1:$R$1, MATCH(A7,Mechanisms!B:B,0)-1,0))</f>
        <v>3</v>
      </c>
      <c r="T7" t="str">
        <f>VLOOKUP(A7,Mechanisms!B:C,2,FALSE)</f>
        <v>Audit-trail on how the Identity was used</v>
      </c>
    </row>
    <row r="8" spans="1:21" x14ac:dyDescent="0.25">
      <c r="A8" t="s">
        <v>296</v>
      </c>
      <c r="B8" t="s">
        <v>384</v>
      </c>
      <c r="C8" t="s">
        <v>402</v>
      </c>
      <c r="D8" t="s">
        <v>386</v>
      </c>
      <c r="E8" t="s">
        <v>403</v>
      </c>
      <c r="F8" t="s">
        <v>1866</v>
      </c>
      <c r="G8" t="s">
        <v>1867</v>
      </c>
      <c r="H8">
        <v>1</v>
      </c>
      <c r="I8" s="7" t="s">
        <v>1921</v>
      </c>
      <c r="J8">
        <v>0</v>
      </c>
      <c r="K8">
        <v>100</v>
      </c>
      <c r="L8">
        <v>100</v>
      </c>
      <c r="O8" t="str">
        <f t="shared" ca="1" si="0"/>
        <v/>
      </c>
      <c r="P8">
        <f ca="1">5-COUNTBLANK(OFFSET(Mechanisms!$I$1:$M$1, MATCH(A8,Mechanisms!B:B,0)-1,0))</f>
        <v>3</v>
      </c>
      <c r="Q8">
        <f ca="1">5-COUNTBLANK(OFFSET(Mechanisms!$N$1:$R$1, MATCH(A8,Mechanisms!B:B,0)-1,0))</f>
        <v>2</v>
      </c>
    </row>
    <row r="9" spans="1:21" x14ac:dyDescent="0.25">
      <c r="A9" t="s">
        <v>296</v>
      </c>
      <c r="B9" t="s">
        <v>392</v>
      </c>
      <c r="C9" t="s">
        <v>404</v>
      </c>
      <c r="D9" t="s">
        <v>386</v>
      </c>
      <c r="E9" t="s">
        <v>302</v>
      </c>
      <c r="F9" t="s">
        <v>1495</v>
      </c>
      <c r="G9" t="s">
        <v>1071</v>
      </c>
      <c r="H9">
        <v>1</v>
      </c>
      <c r="I9" s="7" t="s">
        <v>1921</v>
      </c>
      <c r="J9">
        <v>0</v>
      </c>
      <c r="K9">
        <v>100</v>
      </c>
      <c r="O9" t="str">
        <f t="shared" ca="1" si="0"/>
        <v/>
      </c>
      <c r="P9">
        <f ca="1">5-COUNTBLANK(OFFSET(Mechanisms!$I$1:$M$1, MATCH(A9,Mechanisms!B:B,0)-1,0))</f>
        <v>3</v>
      </c>
      <c r="Q9">
        <f ca="1">5-COUNTBLANK(OFFSET(Mechanisms!$N$1:$R$1, MATCH(A9,Mechanisms!B:B,0)-1,0))</f>
        <v>2</v>
      </c>
      <c r="T9" t="str">
        <f>VLOOKUP(A9,Mechanisms!B:C,2,FALSE)</f>
        <v>Decisions are made in an appropriate manner based on users' consent</v>
      </c>
    </row>
    <row r="10" spans="1:21" x14ac:dyDescent="0.25">
      <c r="A10" t="s">
        <v>268</v>
      </c>
      <c r="B10" t="s">
        <v>384</v>
      </c>
      <c r="C10" t="s">
        <v>405</v>
      </c>
      <c r="D10" t="s">
        <v>386</v>
      </c>
      <c r="E10" t="s">
        <v>406</v>
      </c>
      <c r="F10" t="s">
        <v>1795</v>
      </c>
      <c r="G10" t="s">
        <v>1787</v>
      </c>
      <c r="H10">
        <v>1</v>
      </c>
      <c r="I10" s="7" t="s">
        <v>1921</v>
      </c>
      <c r="J10">
        <v>0</v>
      </c>
      <c r="K10">
        <v>100</v>
      </c>
      <c r="L10">
        <v>100</v>
      </c>
      <c r="O10" t="str">
        <f t="shared" ca="1" si="0"/>
        <v/>
      </c>
      <c r="P10">
        <f ca="1">5-COUNTBLANK(OFFSET(Mechanisms!$I$1:$M$1, MATCH(A10,Mechanisms!B:B,0)-1,0))</f>
        <v>3</v>
      </c>
      <c r="Q10">
        <f ca="1">5-COUNTBLANK(OFFSET(Mechanisms!$N$1:$R$1, MATCH(A10,Mechanisms!B:B,0)-1,0))</f>
        <v>4</v>
      </c>
    </row>
    <row r="11" spans="1:21" x14ac:dyDescent="0.25">
      <c r="A11" t="s">
        <v>268</v>
      </c>
      <c r="B11" t="s">
        <v>384</v>
      </c>
      <c r="C11" t="s">
        <v>408</v>
      </c>
      <c r="D11" t="s">
        <v>386</v>
      </c>
      <c r="E11" t="s">
        <v>409</v>
      </c>
      <c r="F11" t="s">
        <v>1796</v>
      </c>
      <c r="G11" t="s">
        <v>1797</v>
      </c>
      <c r="H11">
        <v>1</v>
      </c>
      <c r="I11" s="7" t="s">
        <v>1921</v>
      </c>
      <c r="J11">
        <v>0</v>
      </c>
      <c r="K11">
        <v>100</v>
      </c>
      <c r="L11">
        <v>100</v>
      </c>
      <c r="O11" t="str">
        <f t="shared" ca="1" si="0"/>
        <v/>
      </c>
      <c r="P11">
        <f ca="1">5-COUNTBLANK(OFFSET(Mechanisms!$I$1:$M$1, MATCH(A11,Mechanisms!B:B,0)-1,0))</f>
        <v>3</v>
      </c>
      <c r="Q11">
        <f ca="1">5-COUNTBLANK(OFFSET(Mechanisms!$N$1:$R$1, MATCH(A11,Mechanisms!B:B,0)-1,0))</f>
        <v>4</v>
      </c>
    </row>
    <row r="12" spans="1:21" x14ac:dyDescent="0.25">
      <c r="A12" t="s">
        <v>268</v>
      </c>
      <c r="B12" t="s">
        <v>384</v>
      </c>
      <c r="C12" t="s">
        <v>411</v>
      </c>
      <c r="D12" t="s">
        <v>386</v>
      </c>
      <c r="E12" t="s">
        <v>412</v>
      </c>
      <c r="F12" t="s">
        <v>1871</v>
      </c>
      <c r="G12" t="s">
        <v>1872</v>
      </c>
      <c r="H12">
        <v>1</v>
      </c>
      <c r="I12" s="7" t="s">
        <v>1921</v>
      </c>
      <c r="J12">
        <v>0</v>
      </c>
      <c r="K12">
        <v>0</v>
      </c>
      <c r="L12">
        <v>100</v>
      </c>
      <c r="O12" t="str">
        <f t="shared" ca="1" si="0"/>
        <v/>
      </c>
      <c r="P12">
        <f ca="1">5-COUNTBLANK(OFFSET(Mechanisms!$I$1:$M$1, MATCH(A12,Mechanisms!B:B,0)-1,0))</f>
        <v>3</v>
      </c>
      <c r="Q12">
        <f ca="1">5-COUNTBLANK(OFFSET(Mechanisms!$N$1:$R$1, MATCH(A12,Mechanisms!B:B,0)-1,0))</f>
        <v>4</v>
      </c>
    </row>
    <row r="13" spans="1:21" x14ac:dyDescent="0.25">
      <c r="A13" t="s">
        <v>268</v>
      </c>
      <c r="B13" t="s">
        <v>384</v>
      </c>
      <c r="C13" t="s">
        <v>414</v>
      </c>
      <c r="D13" t="s">
        <v>386</v>
      </c>
      <c r="E13" t="s">
        <v>415</v>
      </c>
      <c r="F13" t="s">
        <v>1798</v>
      </c>
      <c r="G13" t="s">
        <v>1791</v>
      </c>
      <c r="H13">
        <v>1</v>
      </c>
      <c r="I13" s="7" t="s">
        <v>1921</v>
      </c>
      <c r="J13">
        <v>0</v>
      </c>
      <c r="K13">
        <v>0</v>
      </c>
      <c r="L13">
        <v>100</v>
      </c>
      <c r="O13" t="str">
        <f t="shared" ca="1" si="0"/>
        <v/>
      </c>
      <c r="P13">
        <f ca="1">5-COUNTBLANK(OFFSET(Mechanisms!$I$1:$M$1, MATCH(A13,Mechanisms!B:B,0)-1,0))</f>
        <v>3</v>
      </c>
      <c r="Q13">
        <f ca="1">5-COUNTBLANK(OFFSET(Mechanisms!$N$1:$R$1, MATCH(A13,Mechanisms!B:B,0)-1,0))</f>
        <v>4</v>
      </c>
    </row>
    <row r="14" spans="1:21" x14ac:dyDescent="0.25">
      <c r="A14" t="s">
        <v>268</v>
      </c>
      <c r="B14" t="s">
        <v>392</v>
      </c>
      <c r="C14" t="s">
        <v>417</v>
      </c>
      <c r="D14" t="s">
        <v>386</v>
      </c>
      <c r="E14" t="s">
        <v>418</v>
      </c>
      <c r="F14" t="s">
        <v>1799</v>
      </c>
      <c r="G14" t="s">
        <v>1791</v>
      </c>
      <c r="H14">
        <v>1</v>
      </c>
      <c r="I14" s="7" t="s">
        <v>1921</v>
      </c>
      <c r="J14">
        <v>0</v>
      </c>
      <c r="K14">
        <v>100</v>
      </c>
      <c r="L14">
        <v>100</v>
      </c>
      <c r="M14">
        <v>100</v>
      </c>
      <c r="O14" t="str">
        <f t="shared" ca="1" si="0"/>
        <v/>
      </c>
      <c r="P14">
        <f ca="1">5-COUNTBLANK(OFFSET(Mechanisms!$I$1:$M$1, MATCH(A14,Mechanisms!B:B,0)-1,0))</f>
        <v>3</v>
      </c>
      <c r="Q14">
        <f ca="1">5-COUNTBLANK(OFFSET(Mechanisms!$N$1:$R$1, MATCH(A14,Mechanisms!B:B,0)-1,0))</f>
        <v>4</v>
      </c>
      <c r="T14" t="str">
        <f>VLOOKUP(A14,Mechanisms!B:C,2,FALSE)</f>
        <v>Data and process provenance</v>
      </c>
    </row>
    <row r="15" spans="1:21" x14ac:dyDescent="0.25">
      <c r="A15" t="s">
        <v>268</v>
      </c>
      <c r="B15" t="s">
        <v>392</v>
      </c>
      <c r="C15" t="s">
        <v>419</v>
      </c>
      <c r="D15" t="s">
        <v>386</v>
      </c>
      <c r="E15" t="s">
        <v>420</v>
      </c>
      <c r="F15" t="s">
        <v>1873</v>
      </c>
      <c r="G15" t="s">
        <v>1874</v>
      </c>
      <c r="H15">
        <v>1</v>
      </c>
      <c r="I15" s="7" t="s">
        <v>1921</v>
      </c>
      <c r="J15">
        <v>0</v>
      </c>
      <c r="K15">
        <v>0</v>
      </c>
      <c r="L15">
        <v>100</v>
      </c>
      <c r="M15">
        <v>100</v>
      </c>
      <c r="O15" t="str">
        <f t="shared" ca="1" si="0"/>
        <v/>
      </c>
      <c r="P15">
        <f ca="1">5-COUNTBLANK(OFFSET(Mechanisms!$I$1:$M$1, MATCH(A15,Mechanisms!B:B,0)-1,0))</f>
        <v>3</v>
      </c>
      <c r="Q15">
        <f ca="1">5-COUNTBLANK(OFFSET(Mechanisms!$N$1:$R$1, MATCH(A15,Mechanisms!B:B,0)-1,0))</f>
        <v>4</v>
      </c>
      <c r="T15" t="str">
        <f>VLOOKUP(A15,Mechanisms!B:C,2,FALSE)</f>
        <v>Data and process provenance</v>
      </c>
    </row>
    <row r="16" spans="1:21" x14ac:dyDescent="0.25">
      <c r="A16" t="s">
        <v>268</v>
      </c>
      <c r="B16" t="s">
        <v>392</v>
      </c>
      <c r="C16" t="s">
        <v>421</v>
      </c>
      <c r="D16" t="s">
        <v>386</v>
      </c>
      <c r="E16" s="10" t="s">
        <v>422</v>
      </c>
      <c r="F16" t="s">
        <v>1875</v>
      </c>
      <c r="G16" t="s">
        <v>1874</v>
      </c>
      <c r="H16">
        <v>1</v>
      </c>
      <c r="I16" s="9" t="s">
        <v>1923</v>
      </c>
      <c r="J16">
        <v>0</v>
      </c>
      <c r="K16">
        <v>0</v>
      </c>
      <c r="L16">
        <v>0</v>
      </c>
      <c r="M16">
        <v>100</v>
      </c>
      <c r="O16" t="str">
        <f t="shared" ca="1" si="0"/>
        <v/>
      </c>
      <c r="P16">
        <f ca="1">5-COUNTBLANK(OFFSET(Mechanisms!$I$1:$M$1, MATCH(A16,Mechanisms!B:B,0)-1,0))</f>
        <v>3</v>
      </c>
      <c r="Q16">
        <f ca="1">5-COUNTBLANK(OFFSET(Mechanisms!$N$1:$R$1, MATCH(A16,Mechanisms!B:B,0)-1,0))</f>
        <v>4</v>
      </c>
      <c r="T16" t="str">
        <f>VLOOKUP(A16,Mechanisms!B:C,2,FALSE)</f>
        <v>Data and process provenance</v>
      </c>
    </row>
    <row r="17" spans="1:20" x14ac:dyDescent="0.25">
      <c r="A17" t="s">
        <v>268</v>
      </c>
      <c r="B17" t="s">
        <v>392</v>
      </c>
      <c r="C17" t="s">
        <v>423</v>
      </c>
      <c r="D17" t="s">
        <v>386</v>
      </c>
      <c r="E17" t="s">
        <v>424</v>
      </c>
      <c r="F17" t="s">
        <v>1876</v>
      </c>
      <c r="G17" t="s">
        <v>1872</v>
      </c>
      <c r="H17">
        <v>1</v>
      </c>
      <c r="I17" s="7" t="s">
        <v>1921</v>
      </c>
      <c r="J17">
        <v>0</v>
      </c>
      <c r="K17">
        <v>0</v>
      </c>
      <c r="L17">
        <v>0</v>
      </c>
      <c r="M17">
        <v>100</v>
      </c>
      <c r="O17" t="str">
        <f t="shared" ca="1" si="0"/>
        <v/>
      </c>
      <c r="P17">
        <f ca="1">5-COUNTBLANK(OFFSET(Mechanisms!$I$1:$M$1, MATCH(A17,Mechanisms!B:B,0)-1,0))</f>
        <v>3</v>
      </c>
      <c r="Q17">
        <f ca="1">5-COUNTBLANK(OFFSET(Mechanisms!$N$1:$R$1, MATCH(A17,Mechanisms!B:B,0)-1,0))</f>
        <v>4</v>
      </c>
      <c r="T17" t="str">
        <f>VLOOKUP(A17,Mechanisms!B:C,2,FALSE)</f>
        <v>Data and process provenance</v>
      </c>
    </row>
    <row r="18" spans="1:20" x14ac:dyDescent="0.25">
      <c r="A18" t="s">
        <v>268</v>
      </c>
      <c r="B18" t="s">
        <v>392</v>
      </c>
      <c r="C18" t="s">
        <v>425</v>
      </c>
      <c r="D18" t="s">
        <v>386</v>
      </c>
      <c r="E18" s="10" t="s">
        <v>426</v>
      </c>
      <c r="F18" t="s">
        <v>1800</v>
      </c>
      <c r="G18" t="s">
        <v>1791</v>
      </c>
      <c r="H18">
        <v>1</v>
      </c>
      <c r="I18" s="9" t="s">
        <v>1923</v>
      </c>
      <c r="J18">
        <v>0</v>
      </c>
      <c r="K18">
        <v>0</v>
      </c>
      <c r="L18">
        <v>0</v>
      </c>
      <c r="M18">
        <v>0</v>
      </c>
      <c r="O18" t="str">
        <f t="shared" ca="1" si="0"/>
        <v/>
      </c>
      <c r="P18">
        <f ca="1">5-COUNTBLANK(OFFSET(Mechanisms!$I$1:$M$1, MATCH(A18,Mechanisms!B:B,0)-1,0))</f>
        <v>3</v>
      </c>
      <c r="Q18">
        <f ca="1">5-COUNTBLANK(OFFSET(Mechanisms!$N$1:$R$1, MATCH(A18,Mechanisms!B:B,0)-1,0))</f>
        <v>4</v>
      </c>
      <c r="T18" t="str">
        <f>VLOOKUP(A18,Mechanisms!B:C,2,FALSE)</f>
        <v>Data and process provenance</v>
      </c>
    </row>
    <row r="19" spans="1:20" x14ac:dyDescent="0.25">
      <c r="A19" t="s">
        <v>268</v>
      </c>
      <c r="B19" t="s">
        <v>392</v>
      </c>
      <c r="C19" t="s">
        <v>427</v>
      </c>
      <c r="D19" t="s">
        <v>386</v>
      </c>
      <c r="E19" t="s">
        <v>428</v>
      </c>
      <c r="F19" t="s">
        <v>1801</v>
      </c>
      <c r="G19" t="s">
        <v>1791</v>
      </c>
      <c r="H19">
        <v>1</v>
      </c>
      <c r="I19" s="7" t="s">
        <v>1921</v>
      </c>
      <c r="J19">
        <v>0</v>
      </c>
      <c r="K19">
        <v>0</v>
      </c>
      <c r="L19">
        <v>0</v>
      </c>
      <c r="M19">
        <v>0</v>
      </c>
      <c r="O19" t="str">
        <f t="shared" ca="1" si="0"/>
        <v/>
      </c>
      <c r="P19">
        <f ca="1">5-COUNTBLANK(OFFSET(Mechanisms!$I$1:$M$1, MATCH(A19,Mechanisms!B:B,0)-1,0))</f>
        <v>3</v>
      </c>
      <c r="Q19">
        <f ca="1">5-COUNTBLANK(OFFSET(Mechanisms!$N$1:$R$1, MATCH(A19,Mechanisms!B:B,0)-1,0))</f>
        <v>4</v>
      </c>
      <c r="T19" t="str">
        <f>VLOOKUP(A19,Mechanisms!B:C,2,FALSE)</f>
        <v>Data and process provenance</v>
      </c>
    </row>
    <row r="20" spans="1:20" x14ac:dyDescent="0.25">
      <c r="A20" t="s">
        <v>277</v>
      </c>
      <c r="B20" t="s">
        <v>392</v>
      </c>
      <c r="C20" t="s">
        <v>429</v>
      </c>
      <c r="D20" t="s">
        <v>386</v>
      </c>
      <c r="E20" t="s">
        <v>430</v>
      </c>
      <c r="F20" t="s">
        <v>1802</v>
      </c>
      <c r="G20" t="s">
        <v>1791</v>
      </c>
      <c r="H20">
        <v>1</v>
      </c>
      <c r="I20" s="7" t="s">
        <v>1921</v>
      </c>
      <c r="J20">
        <v>0</v>
      </c>
      <c r="K20">
        <v>100</v>
      </c>
      <c r="L20">
        <v>100</v>
      </c>
      <c r="O20" t="str">
        <f t="shared" ca="1" si="0"/>
        <v/>
      </c>
      <c r="P20">
        <f ca="1">5-COUNTBLANK(OFFSET(Mechanisms!$I$1:$M$1, MATCH(A20,Mechanisms!B:B,0)-1,0))</f>
        <v>0</v>
      </c>
      <c r="Q20">
        <f ca="1">5-COUNTBLANK(OFFSET(Mechanisms!$N$1:$R$1, MATCH(A20,Mechanisms!B:B,0)-1,0))</f>
        <v>3</v>
      </c>
      <c r="T20" t="str">
        <f>VLOOKUP(A20,Mechanisms!B:C,2,FALSE)</f>
        <v>Evidence of user empowerment to monitor use and potential misuse</v>
      </c>
    </row>
    <row r="21" spans="1:20" x14ac:dyDescent="0.25">
      <c r="A21" t="s">
        <v>277</v>
      </c>
      <c r="B21" t="s">
        <v>392</v>
      </c>
      <c r="C21" t="s">
        <v>431</v>
      </c>
      <c r="D21" t="s">
        <v>386</v>
      </c>
      <c r="E21" s="10" t="s">
        <v>432</v>
      </c>
      <c r="F21" t="s">
        <v>1803</v>
      </c>
      <c r="G21" t="s">
        <v>1791</v>
      </c>
      <c r="H21">
        <v>1</v>
      </c>
      <c r="I21" s="9" t="s">
        <v>1923</v>
      </c>
      <c r="J21">
        <v>0</v>
      </c>
      <c r="K21">
        <v>100</v>
      </c>
      <c r="L21">
        <v>100</v>
      </c>
      <c r="O21" t="str">
        <f t="shared" ca="1" si="0"/>
        <v/>
      </c>
      <c r="P21">
        <f ca="1">5-COUNTBLANK(OFFSET(Mechanisms!$I$1:$M$1, MATCH(A21,Mechanisms!B:B,0)-1,0))</f>
        <v>0</v>
      </c>
      <c r="Q21">
        <f ca="1">5-COUNTBLANK(OFFSET(Mechanisms!$N$1:$R$1, MATCH(A21,Mechanisms!B:B,0)-1,0))</f>
        <v>3</v>
      </c>
      <c r="T21" t="str">
        <f>VLOOKUP(A21,Mechanisms!B:C,2,FALSE)</f>
        <v>Evidence of user empowerment to monitor use and potential misuse</v>
      </c>
    </row>
    <row r="22" spans="1:20" x14ac:dyDescent="0.25">
      <c r="A22" t="s">
        <v>282</v>
      </c>
      <c r="B22" t="s">
        <v>384</v>
      </c>
      <c r="C22" t="s">
        <v>433</v>
      </c>
      <c r="D22" t="s">
        <v>386</v>
      </c>
      <c r="E22" t="s">
        <v>434</v>
      </c>
      <c r="F22" t="s">
        <v>1795</v>
      </c>
      <c r="G22" t="s">
        <v>1787</v>
      </c>
      <c r="H22">
        <v>1</v>
      </c>
      <c r="I22" s="7" t="s">
        <v>1921</v>
      </c>
      <c r="J22">
        <v>0</v>
      </c>
      <c r="K22">
        <v>0</v>
      </c>
      <c r="O22" t="str">
        <f t="shared" ca="1" si="0"/>
        <v/>
      </c>
      <c r="P22">
        <f ca="1">5-COUNTBLANK(OFFSET(Mechanisms!$I$1:$M$1, MATCH(A22,Mechanisms!B:B,0)-1,0))</f>
        <v>2</v>
      </c>
      <c r="Q22">
        <f ca="1">5-COUNTBLANK(OFFSET(Mechanisms!$N$1:$R$1, MATCH(A22,Mechanisms!B:B,0)-1,0))</f>
        <v>2</v>
      </c>
    </row>
    <row r="23" spans="1:20" x14ac:dyDescent="0.25">
      <c r="A23" t="s">
        <v>282</v>
      </c>
      <c r="B23" t="s">
        <v>384</v>
      </c>
      <c r="C23" t="s">
        <v>435</v>
      </c>
      <c r="D23" t="s">
        <v>386</v>
      </c>
      <c r="E23" t="s">
        <v>436</v>
      </c>
      <c r="F23" t="s">
        <v>1804</v>
      </c>
      <c r="G23" t="s">
        <v>1787</v>
      </c>
      <c r="H23">
        <v>1</v>
      </c>
      <c r="I23" s="7" t="s">
        <v>1921</v>
      </c>
      <c r="J23">
        <v>0</v>
      </c>
      <c r="K23">
        <v>100</v>
      </c>
      <c r="O23" t="str">
        <f t="shared" ca="1" si="0"/>
        <v/>
      </c>
      <c r="P23">
        <f ca="1">5-COUNTBLANK(OFFSET(Mechanisms!$I$1:$M$1, MATCH(A23,Mechanisms!B:B,0)-1,0))</f>
        <v>2</v>
      </c>
      <c r="Q23">
        <f ca="1">5-COUNTBLANK(OFFSET(Mechanisms!$N$1:$R$1, MATCH(A23,Mechanisms!B:B,0)-1,0))</f>
        <v>2</v>
      </c>
    </row>
    <row r="24" spans="1:20" x14ac:dyDescent="0.25">
      <c r="A24" t="s">
        <v>142</v>
      </c>
      <c r="B24" t="s">
        <v>384</v>
      </c>
      <c r="C24" t="s">
        <v>437</v>
      </c>
      <c r="D24" t="s">
        <v>386</v>
      </c>
      <c r="E24" t="s">
        <v>438</v>
      </c>
      <c r="F24" t="s">
        <v>1805</v>
      </c>
      <c r="G24" t="s">
        <v>1787</v>
      </c>
      <c r="H24">
        <v>1</v>
      </c>
      <c r="I24" s="7" t="s">
        <v>1921</v>
      </c>
      <c r="J24">
        <v>0</v>
      </c>
      <c r="K24">
        <v>100</v>
      </c>
      <c r="L24">
        <v>100</v>
      </c>
      <c r="O24" t="str">
        <f t="shared" ca="1" si="0"/>
        <v/>
      </c>
      <c r="P24">
        <f ca="1">5-COUNTBLANK(OFFSET(Mechanisms!$I$1:$M$1, MATCH(A24,Mechanisms!B:B,0)-1,0))</f>
        <v>3</v>
      </c>
      <c r="Q24">
        <f ca="1">5-COUNTBLANK(OFFSET(Mechanisms!$N$1:$R$1, MATCH(A24,Mechanisms!B:B,0)-1,0))</f>
        <v>3</v>
      </c>
    </row>
    <row r="25" spans="1:20" x14ac:dyDescent="0.25">
      <c r="A25" t="s">
        <v>142</v>
      </c>
      <c r="B25" t="s">
        <v>384</v>
      </c>
      <c r="C25" t="s">
        <v>440</v>
      </c>
      <c r="D25" t="s">
        <v>386</v>
      </c>
      <c r="E25" t="s">
        <v>441</v>
      </c>
      <c r="F25" t="s">
        <v>1496</v>
      </c>
      <c r="G25" t="s">
        <v>1071</v>
      </c>
      <c r="H25">
        <v>1</v>
      </c>
      <c r="I25" s="7" t="s">
        <v>1921</v>
      </c>
      <c r="J25">
        <v>0</v>
      </c>
      <c r="K25">
        <v>0</v>
      </c>
      <c r="L25">
        <v>100</v>
      </c>
      <c r="O25" t="str">
        <f t="shared" ca="1" si="0"/>
        <v/>
      </c>
      <c r="P25">
        <f ca="1">5-COUNTBLANK(OFFSET(Mechanisms!$I$1:$M$1, MATCH(A25,Mechanisms!B:B,0)-1,0))</f>
        <v>3</v>
      </c>
      <c r="Q25">
        <f ca="1">5-COUNTBLANK(OFFSET(Mechanisms!$N$1:$R$1, MATCH(A25,Mechanisms!B:B,0)-1,0))</f>
        <v>3</v>
      </c>
    </row>
    <row r="26" spans="1:20" x14ac:dyDescent="0.25">
      <c r="A26" t="s">
        <v>142</v>
      </c>
      <c r="B26" t="s">
        <v>392</v>
      </c>
      <c r="C26" t="s">
        <v>442</v>
      </c>
      <c r="D26" t="s">
        <v>386</v>
      </c>
      <c r="E26" s="10" t="s">
        <v>443</v>
      </c>
      <c r="F26" t="s">
        <v>1869</v>
      </c>
      <c r="G26" t="s">
        <v>1870</v>
      </c>
      <c r="H26">
        <v>1</v>
      </c>
      <c r="I26" s="9" t="s">
        <v>1923</v>
      </c>
      <c r="J26">
        <v>0</v>
      </c>
      <c r="K26">
        <v>0</v>
      </c>
      <c r="L26">
        <v>0</v>
      </c>
      <c r="O26" t="str">
        <f t="shared" ca="1" si="0"/>
        <v/>
      </c>
      <c r="P26">
        <f ca="1">5-COUNTBLANK(OFFSET(Mechanisms!$I$1:$M$1, MATCH(A26,Mechanisms!B:B,0)-1,0))</f>
        <v>3</v>
      </c>
      <c r="Q26">
        <f ca="1">5-COUNTBLANK(OFFSET(Mechanisms!$N$1:$R$1, MATCH(A26,Mechanisms!B:B,0)-1,0))</f>
        <v>3</v>
      </c>
      <c r="T26" t="str">
        <f>VLOOKUP(A26,Mechanisms!B:C,2,FALSE)</f>
        <v>Collection and Data minimisation</v>
      </c>
    </row>
    <row r="27" spans="1:20" x14ac:dyDescent="0.25">
      <c r="A27" t="s">
        <v>142</v>
      </c>
      <c r="B27" t="s">
        <v>392</v>
      </c>
      <c r="C27" t="s">
        <v>445</v>
      </c>
      <c r="D27" t="s">
        <v>386</v>
      </c>
      <c r="E27" t="s">
        <v>446</v>
      </c>
      <c r="F27" t="s">
        <v>1806</v>
      </c>
      <c r="G27" t="s">
        <v>1807</v>
      </c>
      <c r="H27">
        <v>1</v>
      </c>
      <c r="I27" s="7" t="s">
        <v>1921</v>
      </c>
      <c r="J27">
        <v>0</v>
      </c>
      <c r="K27">
        <v>100</v>
      </c>
      <c r="L27">
        <v>100</v>
      </c>
      <c r="O27" t="str">
        <f t="shared" ca="1" si="0"/>
        <v/>
      </c>
      <c r="P27">
        <f ca="1">5-COUNTBLANK(OFFSET(Mechanisms!$I$1:$M$1, MATCH(A27,Mechanisms!B:B,0)-1,0))</f>
        <v>3</v>
      </c>
      <c r="Q27">
        <f ca="1">5-COUNTBLANK(OFFSET(Mechanisms!$N$1:$R$1, MATCH(A27,Mechanisms!B:B,0)-1,0))</f>
        <v>3</v>
      </c>
      <c r="T27" t="str">
        <f>VLOOKUP(A27,Mechanisms!B:C,2,FALSE)</f>
        <v>Collection and Data minimisation</v>
      </c>
    </row>
    <row r="28" spans="1:20" x14ac:dyDescent="0.25">
      <c r="A28" t="s">
        <v>142</v>
      </c>
      <c r="B28" t="s">
        <v>392</v>
      </c>
      <c r="C28" t="s">
        <v>448</v>
      </c>
      <c r="D28" t="s">
        <v>386</v>
      </c>
      <c r="E28" t="s">
        <v>449</v>
      </c>
      <c r="F28" t="s">
        <v>1808</v>
      </c>
      <c r="G28" t="s">
        <v>1809</v>
      </c>
      <c r="H28">
        <v>1</v>
      </c>
      <c r="I28" s="7" t="s">
        <v>1921</v>
      </c>
      <c r="J28">
        <v>0</v>
      </c>
      <c r="K28">
        <v>100</v>
      </c>
      <c r="L28">
        <v>100</v>
      </c>
      <c r="O28" t="str">
        <f t="shared" ca="1" si="0"/>
        <v/>
      </c>
      <c r="P28">
        <f ca="1">5-COUNTBLANK(OFFSET(Mechanisms!$I$1:$M$1, MATCH(A28,Mechanisms!B:B,0)-1,0))</f>
        <v>3</v>
      </c>
      <c r="Q28">
        <f ca="1">5-COUNTBLANK(OFFSET(Mechanisms!$N$1:$R$1, MATCH(A28,Mechanisms!B:B,0)-1,0))</f>
        <v>3</v>
      </c>
      <c r="T28" t="str">
        <f>VLOOKUP(A28,Mechanisms!B:C,2,FALSE)</f>
        <v>Collection and Data minimisation</v>
      </c>
    </row>
    <row r="29" spans="1:20" x14ac:dyDescent="0.25">
      <c r="A29" t="s">
        <v>180</v>
      </c>
      <c r="B29" t="s">
        <v>384</v>
      </c>
      <c r="C29" t="s">
        <v>451</v>
      </c>
      <c r="D29" t="s">
        <v>386</v>
      </c>
      <c r="E29" t="s">
        <v>452</v>
      </c>
      <c r="F29" t="s">
        <v>1810</v>
      </c>
      <c r="G29" t="s">
        <v>1811</v>
      </c>
      <c r="H29">
        <v>1</v>
      </c>
      <c r="I29" s="7" t="s">
        <v>1921</v>
      </c>
      <c r="J29">
        <v>0</v>
      </c>
      <c r="K29">
        <v>100</v>
      </c>
      <c r="L29">
        <v>100</v>
      </c>
      <c r="O29" t="str">
        <f t="shared" ca="1" si="0"/>
        <v/>
      </c>
      <c r="P29">
        <f ca="1">5-COUNTBLANK(OFFSET(Mechanisms!$I$1:$M$1, MATCH(A29,Mechanisms!B:B,0)-1,0))</f>
        <v>3</v>
      </c>
      <c r="Q29">
        <f ca="1">5-COUNTBLANK(OFFSET(Mechanisms!$N$1:$R$1, MATCH(A29,Mechanisms!B:B,0)-1,0))</f>
        <v>3</v>
      </c>
    </row>
    <row r="30" spans="1:20" x14ac:dyDescent="0.25">
      <c r="A30" t="s">
        <v>180</v>
      </c>
      <c r="B30" t="s">
        <v>384</v>
      </c>
      <c r="C30" t="s">
        <v>454</v>
      </c>
      <c r="D30" t="s">
        <v>386</v>
      </c>
      <c r="E30" t="s">
        <v>455</v>
      </c>
      <c r="F30" t="s">
        <v>1812</v>
      </c>
      <c r="G30" t="s">
        <v>1787</v>
      </c>
      <c r="H30">
        <v>1</v>
      </c>
      <c r="I30" s="7" t="s">
        <v>1921</v>
      </c>
      <c r="J30">
        <v>0</v>
      </c>
      <c r="K30">
        <v>100</v>
      </c>
      <c r="L30">
        <v>100</v>
      </c>
      <c r="O30" t="str">
        <f t="shared" ca="1" si="0"/>
        <v/>
      </c>
      <c r="P30">
        <f ca="1">5-COUNTBLANK(OFFSET(Mechanisms!$I$1:$M$1, MATCH(A30,Mechanisms!B:B,0)-1,0))</f>
        <v>3</v>
      </c>
      <c r="Q30">
        <f ca="1">5-COUNTBLANK(OFFSET(Mechanisms!$N$1:$R$1, MATCH(A30,Mechanisms!B:B,0)-1,0))</f>
        <v>3</v>
      </c>
    </row>
    <row r="31" spans="1:20" x14ac:dyDescent="0.25">
      <c r="A31" t="s">
        <v>180</v>
      </c>
      <c r="B31" t="s">
        <v>384</v>
      </c>
      <c r="C31" t="s">
        <v>456</v>
      </c>
      <c r="D31" t="s">
        <v>386</v>
      </c>
      <c r="E31" t="s">
        <v>457</v>
      </c>
      <c r="F31" t="s">
        <v>1813</v>
      </c>
      <c r="G31" t="s">
        <v>1814</v>
      </c>
      <c r="H31">
        <v>1</v>
      </c>
      <c r="I31" s="7" t="s">
        <v>1921</v>
      </c>
      <c r="J31">
        <v>0</v>
      </c>
      <c r="K31">
        <v>0</v>
      </c>
      <c r="L31">
        <v>100</v>
      </c>
      <c r="O31" t="str">
        <f t="shared" ca="1" si="0"/>
        <v/>
      </c>
      <c r="P31">
        <f ca="1">5-COUNTBLANK(OFFSET(Mechanisms!$I$1:$M$1, MATCH(A31,Mechanisms!B:B,0)-1,0))</f>
        <v>3</v>
      </c>
      <c r="Q31">
        <f ca="1">5-COUNTBLANK(OFFSET(Mechanisms!$N$1:$R$1, MATCH(A31,Mechanisms!B:B,0)-1,0))</f>
        <v>3</v>
      </c>
    </row>
    <row r="32" spans="1:20" x14ac:dyDescent="0.25">
      <c r="A32" t="s">
        <v>180</v>
      </c>
      <c r="B32" t="s">
        <v>384</v>
      </c>
      <c r="C32" t="s">
        <v>458</v>
      </c>
      <c r="D32" t="s">
        <v>386</v>
      </c>
      <c r="E32" t="s">
        <v>459</v>
      </c>
      <c r="F32" t="s">
        <v>1815</v>
      </c>
      <c r="G32" t="s">
        <v>1787</v>
      </c>
      <c r="H32">
        <v>1</v>
      </c>
      <c r="I32" s="7" t="s">
        <v>1921</v>
      </c>
      <c r="J32">
        <v>0</v>
      </c>
      <c r="K32">
        <v>100</v>
      </c>
      <c r="L32">
        <v>100</v>
      </c>
      <c r="O32" t="str">
        <f t="shared" ca="1" si="0"/>
        <v/>
      </c>
      <c r="P32">
        <f ca="1">5-COUNTBLANK(OFFSET(Mechanisms!$I$1:$M$1, MATCH(A32,Mechanisms!B:B,0)-1,0))</f>
        <v>3</v>
      </c>
      <c r="Q32">
        <f ca="1">5-COUNTBLANK(OFFSET(Mechanisms!$N$1:$R$1, MATCH(A32,Mechanisms!B:B,0)-1,0))</f>
        <v>3</v>
      </c>
    </row>
    <row r="33" spans="1:20" x14ac:dyDescent="0.25">
      <c r="A33" t="s">
        <v>180</v>
      </c>
      <c r="B33" t="s">
        <v>384</v>
      </c>
      <c r="C33" t="s">
        <v>460</v>
      </c>
      <c r="D33" t="s">
        <v>386</v>
      </c>
      <c r="E33" t="s">
        <v>461</v>
      </c>
      <c r="F33" t="s">
        <v>1816</v>
      </c>
      <c r="G33" t="s">
        <v>1814</v>
      </c>
      <c r="H33">
        <v>1</v>
      </c>
      <c r="I33" s="7" t="s">
        <v>1921</v>
      </c>
      <c r="J33">
        <v>0</v>
      </c>
      <c r="K33">
        <v>0</v>
      </c>
      <c r="L33">
        <v>0</v>
      </c>
      <c r="O33" t="str">
        <f t="shared" ca="1" si="0"/>
        <v/>
      </c>
      <c r="P33">
        <f ca="1">5-COUNTBLANK(OFFSET(Mechanisms!$I$1:$M$1, MATCH(A33,Mechanisms!B:B,0)-1,0))</f>
        <v>3</v>
      </c>
      <c r="Q33">
        <f ca="1">5-COUNTBLANK(OFFSET(Mechanisms!$N$1:$R$1, MATCH(A33,Mechanisms!B:B,0)-1,0))</f>
        <v>3</v>
      </c>
    </row>
    <row r="34" spans="1:20" x14ac:dyDescent="0.25">
      <c r="A34" t="s">
        <v>180</v>
      </c>
      <c r="B34" t="s">
        <v>392</v>
      </c>
      <c r="C34" t="s">
        <v>462</v>
      </c>
      <c r="D34" t="s">
        <v>394</v>
      </c>
      <c r="E34" t="s">
        <v>463</v>
      </c>
      <c r="F34" t="s">
        <v>1497</v>
      </c>
      <c r="G34" t="s">
        <v>1498</v>
      </c>
      <c r="H34">
        <v>1</v>
      </c>
      <c r="I34" s="7" t="s">
        <v>1921</v>
      </c>
      <c r="J34">
        <v>0</v>
      </c>
      <c r="K34">
        <v>0</v>
      </c>
      <c r="L34">
        <v>0</v>
      </c>
      <c r="O34" t="str">
        <f t="shared" ca="1" si="0"/>
        <v/>
      </c>
      <c r="P34">
        <f ca="1">5-COUNTBLANK(OFFSET(Mechanisms!$I$1:$M$1, MATCH(A34,Mechanisms!B:B,0)-1,0))</f>
        <v>3</v>
      </c>
      <c r="Q34">
        <f ca="1">5-COUNTBLANK(OFFSET(Mechanisms!$N$1:$R$1, MATCH(A34,Mechanisms!B:B,0)-1,0))</f>
        <v>3</v>
      </c>
      <c r="T34" t="str">
        <f>VLOOKUP(A34,Mechanisms!B:C,2,FALSE)</f>
        <v>ID attributes collected fit for scope and purpose</v>
      </c>
    </row>
    <row r="35" spans="1:20" x14ac:dyDescent="0.25">
      <c r="A35" t="s">
        <v>180</v>
      </c>
      <c r="B35" t="s">
        <v>392</v>
      </c>
      <c r="C35" t="s">
        <v>465</v>
      </c>
      <c r="D35" t="s">
        <v>386</v>
      </c>
      <c r="E35" s="10" t="s">
        <v>466</v>
      </c>
      <c r="F35" t="s">
        <v>1499</v>
      </c>
      <c r="H35">
        <v>1</v>
      </c>
      <c r="I35" s="9" t="s">
        <v>1924</v>
      </c>
      <c r="J35">
        <v>0</v>
      </c>
      <c r="K35">
        <v>100</v>
      </c>
      <c r="L35">
        <v>100</v>
      </c>
      <c r="O35" t="str">
        <f t="shared" ca="1" si="0"/>
        <v/>
      </c>
      <c r="P35">
        <f ca="1">5-COUNTBLANK(OFFSET(Mechanisms!$I$1:$M$1, MATCH(A35,Mechanisms!B:B,0)-1,0))</f>
        <v>3</v>
      </c>
      <c r="Q35">
        <f ca="1">5-COUNTBLANK(OFFSET(Mechanisms!$N$1:$R$1, MATCH(A35,Mechanisms!B:B,0)-1,0))</f>
        <v>3</v>
      </c>
      <c r="T35" t="str">
        <f>VLOOKUP(A35,Mechanisms!B:C,2,FALSE)</f>
        <v>ID attributes collected fit for scope and purpose</v>
      </c>
    </row>
    <row r="36" spans="1:20" x14ac:dyDescent="0.25">
      <c r="A36" t="s">
        <v>180</v>
      </c>
      <c r="B36" t="s">
        <v>392</v>
      </c>
      <c r="C36" t="s">
        <v>468</v>
      </c>
      <c r="D36" t="s">
        <v>386</v>
      </c>
      <c r="E36" t="s">
        <v>469</v>
      </c>
      <c r="F36" t="s">
        <v>1817</v>
      </c>
      <c r="G36" t="s">
        <v>1818</v>
      </c>
      <c r="H36">
        <v>1</v>
      </c>
      <c r="I36" s="7" t="s">
        <v>1921</v>
      </c>
      <c r="J36">
        <v>0</v>
      </c>
      <c r="K36">
        <v>100</v>
      </c>
      <c r="L36">
        <v>100</v>
      </c>
      <c r="O36" t="str">
        <f t="shared" ca="1" si="0"/>
        <v/>
      </c>
      <c r="P36">
        <f ca="1">5-COUNTBLANK(OFFSET(Mechanisms!$I$1:$M$1, MATCH(A36,Mechanisms!B:B,0)-1,0))</f>
        <v>3</v>
      </c>
      <c r="Q36">
        <f ca="1">5-COUNTBLANK(OFFSET(Mechanisms!$N$1:$R$1, MATCH(A36,Mechanisms!B:B,0)-1,0))</f>
        <v>3</v>
      </c>
      <c r="T36" t="str">
        <f>VLOOKUP(A36,Mechanisms!B:C,2,FALSE)</f>
        <v>ID attributes collected fit for scope and purpose</v>
      </c>
    </row>
    <row r="37" spans="1:20" x14ac:dyDescent="0.25">
      <c r="A37" t="s">
        <v>180</v>
      </c>
      <c r="B37" t="s">
        <v>392</v>
      </c>
      <c r="C37" t="s">
        <v>471</v>
      </c>
      <c r="D37" t="s">
        <v>386</v>
      </c>
      <c r="E37" t="s">
        <v>472</v>
      </c>
      <c r="F37" t="s">
        <v>1500</v>
      </c>
      <c r="H37">
        <v>1</v>
      </c>
      <c r="I37" s="7" t="s">
        <v>1921</v>
      </c>
      <c r="J37">
        <v>0</v>
      </c>
      <c r="K37">
        <v>0</v>
      </c>
      <c r="L37">
        <v>0</v>
      </c>
      <c r="O37" t="str">
        <f t="shared" ca="1" si="0"/>
        <v/>
      </c>
      <c r="P37">
        <f ca="1">5-COUNTBLANK(OFFSET(Mechanisms!$I$1:$M$1, MATCH(A37,Mechanisms!B:B,0)-1,0))</f>
        <v>3</v>
      </c>
      <c r="Q37">
        <f ca="1">5-COUNTBLANK(OFFSET(Mechanisms!$N$1:$R$1, MATCH(A37,Mechanisms!B:B,0)-1,0))</f>
        <v>3</v>
      </c>
      <c r="T37" t="str">
        <f>VLOOKUP(A37,Mechanisms!B:C,2,FALSE)</f>
        <v>ID attributes collected fit for scope and purpose</v>
      </c>
    </row>
    <row r="38" spans="1:20" x14ac:dyDescent="0.25">
      <c r="A38" t="s">
        <v>180</v>
      </c>
      <c r="B38" t="s">
        <v>392</v>
      </c>
      <c r="C38" t="s">
        <v>474</v>
      </c>
      <c r="D38" t="s">
        <v>386</v>
      </c>
      <c r="E38" t="s">
        <v>475</v>
      </c>
      <c r="F38" t="s">
        <v>1501</v>
      </c>
      <c r="H38">
        <v>1</v>
      </c>
      <c r="I38" s="7" t="s">
        <v>1921</v>
      </c>
      <c r="J38">
        <v>0</v>
      </c>
      <c r="K38">
        <v>0</v>
      </c>
      <c r="L38">
        <v>100</v>
      </c>
      <c r="O38" t="str">
        <f t="shared" ca="1" si="0"/>
        <v/>
      </c>
      <c r="P38">
        <f ca="1">5-COUNTBLANK(OFFSET(Mechanisms!$I$1:$M$1, MATCH(A38,Mechanisms!B:B,0)-1,0))</f>
        <v>3</v>
      </c>
      <c r="Q38">
        <f ca="1">5-COUNTBLANK(OFFSET(Mechanisms!$N$1:$R$1, MATCH(A38,Mechanisms!B:B,0)-1,0))</f>
        <v>3</v>
      </c>
      <c r="T38" t="str">
        <f>VLOOKUP(A38,Mechanisms!B:C,2,FALSE)</f>
        <v>ID attributes collected fit for scope and purpose</v>
      </c>
    </row>
    <row r="39" spans="1:20" x14ac:dyDescent="0.25">
      <c r="A39" t="s">
        <v>180</v>
      </c>
      <c r="B39" t="s">
        <v>392</v>
      </c>
      <c r="C39" t="s">
        <v>476</v>
      </c>
      <c r="D39" t="s">
        <v>386</v>
      </c>
      <c r="E39" t="s">
        <v>477</v>
      </c>
      <c r="F39" t="s">
        <v>1502</v>
      </c>
      <c r="G39" t="s">
        <v>1071</v>
      </c>
      <c r="H39">
        <v>1</v>
      </c>
      <c r="I39" s="7" t="s">
        <v>1921</v>
      </c>
      <c r="J39">
        <v>0</v>
      </c>
      <c r="K39">
        <v>0</v>
      </c>
      <c r="L39">
        <v>100</v>
      </c>
      <c r="O39" t="str">
        <f t="shared" ca="1" si="0"/>
        <v/>
      </c>
      <c r="P39">
        <f ca="1">5-COUNTBLANK(OFFSET(Mechanisms!$I$1:$M$1, MATCH(A39,Mechanisms!B:B,0)-1,0))</f>
        <v>3</v>
      </c>
      <c r="Q39">
        <f ca="1">5-COUNTBLANK(OFFSET(Mechanisms!$N$1:$R$1, MATCH(A39,Mechanisms!B:B,0)-1,0))</f>
        <v>3</v>
      </c>
      <c r="T39" t="str">
        <f>VLOOKUP(A39,Mechanisms!B:C,2,FALSE)</f>
        <v>ID attributes collected fit for scope and purpose</v>
      </c>
    </row>
    <row r="40" spans="1:20" x14ac:dyDescent="0.25">
      <c r="A40" t="s">
        <v>160</v>
      </c>
      <c r="B40" t="s">
        <v>384</v>
      </c>
      <c r="C40" t="s">
        <v>478</v>
      </c>
      <c r="D40" t="s">
        <v>386</v>
      </c>
      <c r="E40" t="s">
        <v>479</v>
      </c>
      <c r="F40" t="s">
        <v>1503</v>
      </c>
      <c r="G40" t="s">
        <v>1504</v>
      </c>
      <c r="H40">
        <v>1</v>
      </c>
      <c r="I40" s="7" t="s">
        <v>1921</v>
      </c>
      <c r="J40">
        <v>0</v>
      </c>
      <c r="K40">
        <v>100</v>
      </c>
      <c r="O40" t="str">
        <f t="shared" ca="1" si="0"/>
        <v/>
      </c>
      <c r="P40">
        <f ca="1">5-COUNTBLANK(OFFSET(Mechanisms!$I$1:$M$1, MATCH(A40,Mechanisms!B:B,0)-1,0))</f>
        <v>2</v>
      </c>
      <c r="Q40">
        <f ca="1">5-COUNTBLANK(OFFSET(Mechanisms!$N$1:$R$1, MATCH(A40,Mechanisms!B:B,0)-1,0))</f>
        <v>2</v>
      </c>
    </row>
    <row r="41" spans="1:20" x14ac:dyDescent="0.25">
      <c r="A41" t="s">
        <v>160</v>
      </c>
      <c r="B41" t="s">
        <v>384</v>
      </c>
      <c r="C41" t="s">
        <v>481</v>
      </c>
      <c r="D41" t="s">
        <v>386</v>
      </c>
      <c r="E41" t="s">
        <v>482</v>
      </c>
      <c r="F41" t="s">
        <v>1819</v>
      </c>
      <c r="G41" t="s">
        <v>1820</v>
      </c>
      <c r="H41">
        <v>1</v>
      </c>
      <c r="I41" s="7" t="s">
        <v>1921</v>
      </c>
      <c r="J41">
        <v>0</v>
      </c>
      <c r="K41">
        <v>100</v>
      </c>
      <c r="O41" t="str">
        <f t="shared" ca="1" si="0"/>
        <v/>
      </c>
      <c r="P41">
        <f ca="1">5-COUNTBLANK(OFFSET(Mechanisms!$I$1:$M$1, MATCH(A41,Mechanisms!B:B,0)-1,0))</f>
        <v>2</v>
      </c>
      <c r="Q41">
        <f ca="1">5-COUNTBLANK(OFFSET(Mechanisms!$N$1:$R$1, MATCH(A41,Mechanisms!B:B,0)-1,0))</f>
        <v>2</v>
      </c>
    </row>
    <row r="42" spans="1:20" x14ac:dyDescent="0.25">
      <c r="A42" t="s">
        <v>160</v>
      </c>
      <c r="B42" t="s">
        <v>392</v>
      </c>
      <c r="C42" t="s">
        <v>484</v>
      </c>
      <c r="D42" t="s">
        <v>394</v>
      </c>
      <c r="E42" t="s">
        <v>485</v>
      </c>
      <c r="F42" t="s">
        <v>1505</v>
      </c>
      <c r="H42">
        <v>1</v>
      </c>
      <c r="I42" s="7" t="s">
        <v>1921</v>
      </c>
      <c r="J42">
        <v>0</v>
      </c>
      <c r="K42">
        <v>0</v>
      </c>
      <c r="O42" t="str">
        <f t="shared" ca="1" si="0"/>
        <v/>
      </c>
      <c r="P42">
        <f ca="1">5-COUNTBLANK(OFFSET(Mechanisms!$I$1:$M$1, MATCH(A42,Mechanisms!B:B,0)-1,0))</f>
        <v>2</v>
      </c>
      <c r="Q42">
        <f ca="1">5-COUNTBLANK(OFFSET(Mechanisms!$N$1:$R$1, MATCH(A42,Mechanisms!B:B,0)-1,0))</f>
        <v>2</v>
      </c>
      <c r="T42" t="str">
        <f>VLOOKUP(A42,Mechanisms!B:C,2,FALSE)</f>
        <v>Limited attribute retention</v>
      </c>
    </row>
    <row r="43" spans="1:20" x14ac:dyDescent="0.25">
      <c r="A43" t="s">
        <v>160</v>
      </c>
      <c r="B43" t="s">
        <v>392</v>
      </c>
      <c r="C43" t="s">
        <v>487</v>
      </c>
      <c r="D43" t="s">
        <v>394</v>
      </c>
      <c r="E43" t="s">
        <v>488</v>
      </c>
      <c r="F43" t="s">
        <v>1506</v>
      </c>
      <c r="H43">
        <v>1</v>
      </c>
      <c r="I43" s="7" t="s">
        <v>1921</v>
      </c>
      <c r="J43">
        <v>0</v>
      </c>
      <c r="K43">
        <v>0</v>
      </c>
      <c r="O43" t="str">
        <f t="shared" ca="1" si="0"/>
        <v/>
      </c>
      <c r="P43">
        <f ca="1">5-COUNTBLANK(OFFSET(Mechanisms!$I$1:$M$1, MATCH(A43,Mechanisms!B:B,0)-1,0))</f>
        <v>2</v>
      </c>
      <c r="Q43">
        <f ca="1">5-COUNTBLANK(OFFSET(Mechanisms!$N$1:$R$1, MATCH(A43,Mechanisms!B:B,0)-1,0))</f>
        <v>2</v>
      </c>
      <c r="T43" t="str">
        <f>VLOOKUP(A43,Mechanisms!B:C,2,FALSE)</f>
        <v>Limited attribute retention</v>
      </c>
    </row>
    <row r="44" spans="1:20" x14ac:dyDescent="0.25">
      <c r="A44" t="s">
        <v>160</v>
      </c>
      <c r="B44" t="s">
        <v>392</v>
      </c>
      <c r="C44" t="s">
        <v>490</v>
      </c>
      <c r="D44" t="s">
        <v>394</v>
      </c>
      <c r="E44" t="s">
        <v>491</v>
      </c>
      <c r="F44" t="s">
        <v>1507</v>
      </c>
      <c r="H44">
        <v>1</v>
      </c>
      <c r="I44" s="7" t="s">
        <v>1921</v>
      </c>
      <c r="J44">
        <v>0</v>
      </c>
      <c r="K44">
        <v>0</v>
      </c>
      <c r="O44" t="str">
        <f t="shared" ca="1" si="0"/>
        <v/>
      </c>
      <c r="P44">
        <f ca="1">5-COUNTBLANK(OFFSET(Mechanisms!$I$1:$M$1, MATCH(A44,Mechanisms!B:B,0)-1,0))</f>
        <v>2</v>
      </c>
      <c r="Q44">
        <f ca="1">5-COUNTBLANK(OFFSET(Mechanisms!$N$1:$R$1, MATCH(A44,Mechanisms!B:B,0)-1,0))</f>
        <v>2</v>
      </c>
      <c r="T44" t="str">
        <f>VLOOKUP(A44,Mechanisms!B:C,2,FALSE)</f>
        <v>Limited attribute retention</v>
      </c>
    </row>
    <row r="45" spans="1:20" x14ac:dyDescent="0.25">
      <c r="A45" t="s">
        <v>160</v>
      </c>
      <c r="B45" t="s">
        <v>392</v>
      </c>
      <c r="C45" t="s">
        <v>493</v>
      </c>
      <c r="D45" t="s">
        <v>394</v>
      </c>
      <c r="E45" t="s">
        <v>494</v>
      </c>
      <c r="F45" t="s">
        <v>1508</v>
      </c>
      <c r="H45">
        <v>1</v>
      </c>
      <c r="I45" s="7" t="s">
        <v>1921</v>
      </c>
      <c r="J45">
        <v>0</v>
      </c>
      <c r="K45">
        <v>0</v>
      </c>
      <c r="O45" t="str">
        <f t="shared" ca="1" si="0"/>
        <v/>
      </c>
      <c r="P45">
        <f ca="1">5-COUNTBLANK(OFFSET(Mechanisms!$I$1:$M$1, MATCH(A45,Mechanisms!B:B,0)-1,0))</f>
        <v>2</v>
      </c>
      <c r="Q45">
        <f ca="1">5-COUNTBLANK(OFFSET(Mechanisms!$N$1:$R$1, MATCH(A45,Mechanisms!B:B,0)-1,0))</f>
        <v>2</v>
      </c>
      <c r="T45" t="str">
        <f>VLOOKUP(A45,Mechanisms!B:C,2,FALSE)</f>
        <v>Limited attribute retention</v>
      </c>
    </row>
    <row r="46" spans="1:20" x14ac:dyDescent="0.25">
      <c r="A46" t="s">
        <v>160</v>
      </c>
      <c r="B46" t="s">
        <v>392</v>
      </c>
      <c r="C46" t="s">
        <v>496</v>
      </c>
      <c r="D46" t="s">
        <v>386</v>
      </c>
      <c r="E46" t="s">
        <v>497</v>
      </c>
      <c r="F46" t="s">
        <v>1509</v>
      </c>
      <c r="G46" t="s">
        <v>1510</v>
      </c>
      <c r="H46">
        <v>1</v>
      </c>
      <c r="I46" s="7" t="s">
        <v>1921</v>
      </c>
      <c r="J46">
        <v>0</v>
      </c>
      <c r="K46">
        <v>100</v>
      </c>
      <c r="O46" t="str">
        <f t="shared" ca="1" si="0"/>
        <v/>
      </c>
      <c r="P46">
        <f ca="1">5-COUNTBLANK(OFFSET(Mechanisms!$I$1:$M$1, MATCH(A46,Mechanisms!B:B,0)-1,0))</f>
        <v>2</v>
      </c>
      <c r="Q46">
        <f ca="1">5-COUNTBLANK(OFFSET(Mechanisms!$N$1:$R$1, MATCH(A46,Mechanisms!B:B,0)-1,0))</f>
        <v>2</v>
      </c>
      <c r="T46" t="str">
        <f>VLOOKUP(A46,Mechanisms!B:C,2,FALSE)</f>
        <v>Limited attribute retention</v>
      </c>
    </row>
    <row r="47" spans="1:20" x14ac:dyDescent="0.25">
      <c r="A47" t="s">
        <v>194</v>
      </c>
      <c r="B47" t="s">
        <v>384</v>
      </c>
      <c r="C47" t="s">
        <v>499</v>
      </c>
      <c r="D47" t="s">
        <v>386</v>
      </c>
      <c r="E47" t="s">
        <v>500</v>
      </c>
      <c r="F47" t="s">
        <v>1511</v>
      </c>
      <c r="G47" t="s">
        <v>1071</v>
      </c>
      <c r="H47">
        <v>1</v>
      </c>
      <c r="I47" s="7" t="s">
        <v>1921</v>
      </c>
      <c r="J47">
        <v>0</v>
      </c>
      <c r="K47">
        <v>100</v>
      </c>
      <c r="L47">
        <v>100</v>
      </c>
      <c r="M47">
        <v>100</v>
      </c>
      <c r="O47" t="str">
        <f t="shared" ca="1" si="0"/>
        <v/>
      </c>
      <c r="P47">
        <f ca="1">5-COUNTBLANK(OFFSET(Mechanisms!$I$1:$M$1, MATCH(A47,Mechanisms!B:B,0)-1,0))</f>
        <v>4</v>
      </c>
      <c r="Q47">
        <f ca="1">5-COUNTBLANK(OFFSET(Mechanisms!$N$1:$R$1, MATCH(A47,Mechanisms!B:B,0)-1,0))</f>
        <v>2</v>
      </c>
    </row>
    <row r="48" spans="1:20" x14ac:dyDescent="0.25">
      <c r="A48" t="s">
        <v>194</v>
      </c>
      <c r="B48" t="s">
        <v>384</v>
      </c>
      <c r="C48" t="s">
        <v>503</v>
      </c>
      <c r="D48" t="s">
        <v>386</v>
      </c>
      <c r="E48" t="s">
        <v>504</v>
      </c>
      <c r="F48" t="s">
        <v>1512</v>
      </c>
      <c r="G48" t="s">
        <v>1071</v>
      </c>
      <c r="H48">
        <v>1</v>
      </c>
      <c r="I48" s="7" t="s">
        <v>1921</v>
      </c>
      <c r="J48">
        <v>0</v>
      </c>
      <c r="K48">
        <v>0</v>
      </c>
      <c r="L48">
        <v>0</v>
      </c>
      <c r="M48">
        <v>100</v>
      </c>
      <c r="O48" t="str">
        <f t="shared" ca="1" si="0"/>
        <v/>
      </c>
      <c r="P48">
        <f ca="1">5-COUNTBLANK(OFFSET(Mechanisms!$I$1:$M$1, MATCH(A48,Mechanisms!B:B,0)-1,0))</f>
        <v>4</v>
      </c>
      <c r="Q48">
        <f ca="1">5-COUNTBLANK(OFFSET(Mechanisms!$N$1:$R$1, MATCH(A48,Mechanisms!B:B,0)-1,0))</f>
        <v>2</v>
      </c>
    </row>
    <row r="49" spans="1:20" x14ac:dyDescent="0.25">
      <c r="A49" t="s">
        <v>194</v>
      </c>
      <c r="B49" t="s">
        <v>384</v>
      </c>
      <c r="C49" t="s">
        <v>506</v>
      </c>
      <c r="D49" t="s">
        <v>386</v>
      </c>
      <c r="E49" t="s">
        <v>507</v>
      </c>
      <c r="F49" t="s">
        <v>1513</v>
      </c>
      <c r="H49">
        <v>1</v>
      </c>
      <c r="I49" s="7" t="s">
        <v>1921</v>
      </c>
      <c r="J49">
        <v>0</v>
      </c>
      <c r="K49">
        <v>0</v>
      </c>
      <c r="L49">
        <v>0</v>
      </c>
      <c r="M49">
        <v>100</v>
      </c>
      <c r="O49" t="str">
        <f t="shared" ca="1" si="0"/>
        <v/>
      </c>
      <c r="P49">
        <f ca="1">5-COUNTBLANK(OFFSET(Mechanisms!$I$1:$M$1, MATCH(A49,Mechanisms!B:B,0)-1,0))</f>
        <v>4</v>
      </c>
      <c r="Q49">
        <f ca="1">5-COUNTBLANK(OFFSET(Mechanisms!$N$1:$R$1, MATCH(A49,Mechanisms!B:B,0)-1,0))</f>
        <v>2</v>
      </c>
    </row>
    <row r="50" spans="1:20" x14ac:dyDescent="0.25">
      <c r="A50" t="s">
        <v>194</v>
      </c>
      <c r="B50" t="s">
        <v>384</v>
      </c>
      <c r="C50" t="s">
        <v>508</v>
      </c>
      <c r="D50" t="s">
        <v>386</v>
      </c>
      <c r="E50" t="s">
        <v>509</v>
      </c>
      <c r="F50" t="s">
        <v>1514</v>
      </c>
      <c r="H50">
        <v>1</v>
      </c>
      <c r="I50" s="7" t="s">
        <v>1921</v>
      </c>
      <c r="J50">
        <v>0</v>
      </c>
      <c r="K50">
        <v>100</v>
      </c>
      <c r="L50">
        <v>100</v>
      </c>
      <c r="M50">
        <v>100</v>
      </c>
      <c r="O50" t="str">
        <f t="shared" ca="1" si="0"/>
        <v/>
      </c>
      <c r="P50">
        <f ca="1">5-COUNTBLANK(OFFSET(Mechanisms!$I$1:$M$1, MATCH(A50,Mechanisms!B:B,0)-1,0))</f>
        <v>4</v>
      </c>
      <c r="Q50">
        <f ca="1">5-COUNTBLANK(OFFSET(Mechanisms!$N$1:$R$1, MATCH(A50,Mechanisms!B:B,0)-1,0))</f>
        <v>2</v>
      </c>
    </row>
    <row r="51" spans="1:20" x14ac:dyDescent="0.25">
      <c r="A51" t="s">
        <v>194</v>
      </c>
      <c r="B51" t="s">
        <v>392</v>
      </c>
      <c r="C51" t="s">
        <v>510</v>
      </c>
      <c r="D51" t="s">
        <v>386</v>
      </c>
      <c r="E51" t="s">
        <v>511</v>
      </c>
      <c r="F51" t="s">
        <v>1512</v>
      </c>
      <c r="H51">
        <v>1</v>
      </c>
      <c r="I51" s="7" t="s">
        <v>1921</v>
      </c>
      <c r="J51">
        <v>0</v>
      </c>
      <c r="K51">
        <v>100</v>
      </c>
      <c r="O51" t="str">
        <f t="shared" ca="1" si="0"/>
        <v/>
      </c>
      <c r="P51">
        <f ca="1">5-COUNTBLANK(OFFSET(Mechanisms!$I$1:$M$1, MATCH(A51,Mechanisms!B:B,0)-1,0))</f>
        <v>4</v>
      </c>
      <c r="Q51">
        <f ca="1">5-COUNTBLANK(OFFSET(Mechanisms!$N$1:$R$1, MATCH(A51,Mechanisms!B:B,0)-1,0))</f>
        <v>2</v>
      </c>
      <c r="T51" t="str">
        <f>VLOOKUP(A51,Mechanisms!B:C,2,FALSE)</f>
        <v>Privacy Impact Assessment (PIA)</v>
      </c>
    </row>
    <row r="52" spans="1:20" x14ac:dyDescent="0.25">
      <c r="A52" t="s">
        <v>194</v>
      </c>
      <c r="B52" t="s">
        <v>392</v>
      </c>
      <c r="C52" t="s">
        <v>512</v>
      </c>
      <c r="D52" t="s">
        <v>386</v>
      </c>
      <c r="E52" s="10" t="s">
        <v>513</v>
      </c>
      <c r="F52" t="s">
        <v>1515</v>
      </c>
      <c r="G52" t="s">
        <v>1071</v>
      </c>
      <c r="H52">
        <v>1</v>
      </c>
      <c r="I52" s="9" t="s">
        <v>1924</v>
      </c>
      <c r="J52">
        <v>0</v>
      </c>
      <c r="K52">
        <v>0</v>
      </c>
      <c r="O52" t="str">
        <f t="shared" ca="1" si="0"/>
        <v/>
      </c>
      <c r="P52">
        <f ca="1">5-COUNTBLANK(OFFSET(Mechanisms!$I$1:$M$1, MATCH(A52,Mechanisms!B:B,0)-1,0))</f>
        <v>4</v>
      </c>
      <c r="Q52">
        <f ca="1">5-COUNTBLANK(OFFSET(Mechanisms!$N$1:$R$1, MATCH(A52,Mechanisms!B:B,0)-1,0))</f>
        <v>2</v>
      </c>
      <c r="T52" t="str">
        <f>VLOOKUP(A52,Mechanisms!B:C,2,FALSE)</f>
        <v>Privacy Impact Assessment (PIA)</v>
      </c>
    </row>
    <row r="53" spans="1:20" x14ac:dyDescent="0.25">
      <c r="A53" t="s">
        <v>194</v>
      </c>
      <c r="B53" t="s">
        <v>392</v>
      </c>
      <c r="C53" t="s">
        <v>514</v>
      </c>
      <c r="D53" t="s">
        <v>386</v>
      </c>
      <c r="E53" t="s">
        <v>515</v>
      </c>
      <c r="F53" t="s">
        <v>1516</v>
      </c>
      <c r="H53">
        <v>1</v>
      </c>
      <c r="I53" s="7" t="s">
        <v>1921</v>
      </c>
      <c r="J53">
        <v>0</v>
      </c>
      <c r="K53">
        <v>0</v>
      </c>
      <c r="O53" t="str">
        <f t="shared" ca="1" si="0"/>
        <v/>
      </c>
      <c r="P53">
        <f ca="1">5-COUNTBLANK(OFFSET(Mechanisms!$I$1:$M$1, MATCH(A53,Mechanisms!B:B,0)-1,0))</f>
        <v>4</v>
      </c>
      <c r="Q53">
        <f ca="1">5-COUNTBLANK(OFFSET(Mechanisms!$N$1:$R$1, MATCH(A53,Mechanisms!B:B,0)-1,0))</f>
        <v>2</v>
      </c>
      <c r="T53" t="str">
        <f>VLOOKUP(A53,Mechanisms!B:C,2,FALSE)</f>
        <v>Privacy Impact Assessment (PIA)</v>
      </c>
    </row>
    <row r="54" spans="1:20" x14ac:dyDescent="0.25">
      <c r="A54" t="s">
        <v>194</v>
      </c>
      <c r="B54" t="s">
        <v>392</v>
      </c>
      <c r="C54" t="s">
        <v>516</v>
      </c>
      <c r="D54" t="s">
        <v>386</v>
      </c>
      <c r="E54" s="10" t="s">
        <v>517</v>
      </c>
      <c r="F54" t="s">
        <v>1517</v>
      </c>
      <c r="H54">
        <v>1</v>
      </c>
      <c r="I54" s="9" t="s">
        <v>1923</v>
      </c>
      <c r="J54">
        <v>0</v>
      </c>
      <c r="K54">
        <v>0</v>
      </c>
      <c r="O54" t="str">
        <f t="shared" ca="1" si="0"/>
        <v/>
      </c>
      <c r="P54">
        <f ca="1">5-COUNTBLANK(OFFSET(Mechanisms!$I$1:$M$1, MATCH(A54,Mechanisms!B:B,0)-1,0))</f>
        <v>4</v>
      </c>
      <c r="Q54">
        <f ca="1">5-COUNTBLANK(OFFSET(Mechanisms!$N$1:$R$1, MATCH(A54,Mechanisms!B:B,0)-1,0))</f>
        <v>2</v>
      </c>
      <c r="T54" t="str">
        <f>VLOOKUP(A54,Mechanisms!B:C,2,FALSE)</f>
        <v>Privacy Impact Assessment (PIA)</v>
      </c>
    </row>
    <row r="55" spans="1:20" x14ac:dyDescent="0.25">
      <c r="A55" t="s">
        <v>194</v>
      </c>
      <c r="B55" t="s">
        <v>392</v>
      </c>
      <c r="C55" t="s">
        <v>518</v>
      </c>
      <c r="D55" t="s">
        <v>386</v>
      </c>
      <c r="E55" t="s">
        <v>519</v>
      </c>
      <c r="F55" t="s">
        <v>1518</v>
      </c>
      <c r="H55">
        <v>1</v>
      </c>
      <c r="I55" s="7" t="s">
        <v>1921</v>
      </c>
      <c r="J55">
        <v>0</v>
      </c>
      <c r="K55">
        <v>0</v>
      </c>
      <c r="O55" t="str">
        <f t="shared" ca="1" si="0"/>
        <v/>
      </c>
      <c r="P55">
        <f ca="1">5-COUNTBLANK(OFFSET(Mechanisms!$I$1:$M$1, MATCH(A55,Mechanisms!B:B,0)-1,0))</f>
        <v>4</v>
      </c>
      <c r="Q55">
        <f ca="1">5-COUNTBLANK(OFFSET(Mechanisms!$N$1:$R$1, MATCH(A55,Mechanisms!B:B,0)-1,0))</f>
        <v>2</v>
      </c>
      <c r="T55" t="str">
        <f>VLOOKUP(A55,Mechanisms!B:C,2,FALSE)</f>
        <v>Privacy Impact Assessment (PIA)</v>
      </c>
    </row>
    <row r="56" spans="1:20" x14ac:dyDescent="0.25">
      <c r="A56" t="s">
        <v>202</v>
      </c>
      <c r="B56" t="s">
        <v>384</v>
      </c>
      <c r="C56" t="s">
        <v>520</v>
      </c>
      <c r="D56" t="s">
        <v>386</v>
      </c>
      <c r="E56" t="s">
        <v>521</v>
      </c>
      <c r="F56" t="s">
        <v>1519</v>
      </c>
      <c r="G56" t="s">
        <v>1071</v>
      </c>
      <c r="H56">
        <v>1</v>
      </c>
      <c r="I56" s="7" t="s">
        <v>1921</v>
      </c>
      <c r="J56">
        <v>0</v>
      </c>
      <c r="K56">
        <v>0</v>
      </c>
      <c r="L56">
        <v>0</v>
      </c>
      <c r="O56" t="str">
        <f t="shared" ca="1" si="0"/>
        <v/>
      </c>
      <c r="P56">
        <f ca="1">5-COUNTBLANK(OFFSET(Mechanisms!$I$1:$M$1, MATCH(A56,Mechanisms!B:B,0)-1,0))</f>
        <v>3</v>
      </c>
      <c r="Q56">
        <f ca="1">5-COUNTBLANK(OFFSET(Mechanisms!$N$1:$R$1, MATCH(A56,Mechanisms!B:B,0)-1,0))</f>
        <v>3</v>
      </c>
    </row>
    <row r="57" spans="1:20" x14ac:dyDescent="0.25">
      <c r="A57" t="s">
        <v>202</v>
      </c>
      <c r="B57" t="s">
        <v>384</v>
      </c>
      <c r="C57" t="s">
        <v>522</v>
      </c>
      <c r="D57" t="s">
        <v>386</v>
      </c>
      <c r="E57" t="s">
        <v>523</v>
      </c>
      <c r="F57" t="s">
        <v>1520</v>
      </c>
      <c r="G57" t="s">
        <v>1071</v>
      </c>
      <c r="H57">
        <v>1</v>
      </c>
      <c r="I57" s="7" t="s">
        <v>1921</v>
      </c>
      <c r="J57">
        <v>0</v>
      </c>
      <c r="K57">
        <v>100</v>
      </c>
      <c r="L57">
        <v>100</v>
      </c>
      <c r="O57" t="str">
        <f t="shared" ca="1" si="0"/>
        <v/>
      </c>
      <c r="P57">
        <f ca="1">5-COUNTBLANK(OFFSET(Mechanisms!$I$1:$M$1, MATCH(A57,Mechanisms!B:B,0)-1,0))</f>
        <v>3</v>
      </c>
      <c r="Q57">
        <f ca="1">5-COUNTBLANK(OFFSET(Mechanisms!$N$1:$R$1, MATCH(A57,Mechanisms!B:B,0)-1,0))</f>
        <v>3</v>
      </c>
    </row>
    <row r="58" spans="1:20" x14ac:dyDescent="0.25">
      <c r="A58" t="s">
        <v>202</v>
      </c>
      <c r="B58" t="s">
        <v>384</v>
      </c>
      <c r="C58" t="s">
        <v>524</v>
      </c>
      <c r="D58" t="s">
        <v>386</v>
      </c>
      <c r="E58" t="s">
        <v>525</v>
      </c>
      <c r="F58" t="s">
        <v>1821</v>
      </c>
      <c r="G58" t="s">
        <v>1822</v>
      </c>
      <c r="H58">
        <v>1</v>
      </c>
      <c r="I58" s="7" t="s">
        <v>1921</v>
      </c>
      <c r="J58">
        <v>0</v>
      </c>
      <c r="K58">
        <v>0</v>
      </c>
      <c r="L58">
        <v>100</v>
      </c>
      <c r="O58" t="str">
        <f t="shared" ca="1" si="0"/>
        <v/>
      </c>
      <c r="P58">
        <f ca="1">5-COUNTBLANK(OFFSET(Mechanisms!$I$1:$M$1, MATCH(A58,Mechanisms!B:B,0)-1,0))</f>
        <v>3</v>
      </c>
      <c r="Q58">
        <f ca="1">5-COUNTBLANK(OFFSET(Mechanisms!$N$1:$R$1, MATCH(A58,Mechanisms!B:B,0)-1,0))</f>
        <v>3</v>
      </c>
    </row>
    <row r="59" spans="1:20" x14ac:dyDescent="0.25">
      <c r="A59" t="s">
        <v>202</v>
      </c>
      <c r="B59" t="s">
        <v>384</v>
      </c>
      <c r="C59" t="s">
        <v>526</v>
      </c>
      <c r="D59" t="s">
        <v>386</v>
      </c>
      <c r="E59" t="s">
        <v>527</v>
      </c>
      <c r="F59" t="s">
        <v>1521</v>
      </c>
      <c r="H59">
        <v>1</v>
      </c>
      <c r="I59" s="7" t="s">
        <v>1921</v>
      </c>
      <c r="J59">
        <v>0</v>
      </c>
      <c r="K59">
        <v>0</v>
      </c>
      <c r="L59">
        <v>100</v>
      </c>
      <c r="O59" t="str">
        <f t="shared" ca="1" si="0"/>
        <v/>
      </c>
      <c r="P59">
        <f ca="1">5-COUNTBLANK(OFFSET(Mechanisms!$I$1:$M$1, MATCH(A59,Mechanisms!B:B,0)-1,0))</f>
        <v>3</v>
      </c>
      <c r="Q59">
        <f ca="1">5-COUNTBLANK(OFFSET(Mechanisms!$N$1:$R$1, MATCH(A59,Mechanisms!B:B,0)-1,0))</f>
        <v>3</v>
      </c>
    </row>
    <row r="60" spans="1:20" x14ac:dyDescent="0.25">
      <c r="A60" t="s">
        <v>202</v>
      </c>
      <c r="B60" t="s">
        <v>384</v>
      </c>
      <c r="C60" t="s">
        <v>528</v>
      </c>
      <c r="D60" t="s">
        <v>386</v>
      </c>
      <c r="E60" t="s">
        <v>529</v>
      </c>
      <c r="F60" t="s">
        <v>1868</v>
      </c>
      <c r="H60">
        <v>1</v>
      </c>
      <c r="I60" s="7" t="s">
        <v>1921</v>
      </c>
      <c r="J60">
        <v>0</v>
      </c>
      <c r="K60">
        <v>0</v>
      </c>
      <c r="L60">
        <v>100</v>
      </c>
      <c r="O60" t="str">
        <f t="shared" ca="1" si="0"/>
        <v/>
      </c>
      <c r="P60">
        <f ca="1">5-COUNTBLANK(OFFSET(Mechanisms!$I$1:$M$1, MATCH(A60,Mechanisms!B:B,0)-1,0))</f>
        <v>3</v>
      </c>
      <c r="Q60">
        <f ca="1">5-COUNTBLANK(OFFSET(Mechanisms!$N$1:$R$1, MATCH(A60,Mechanisms!B:B,0)-1,0))</f>
        <v>3</v>
      </c>
    </row>
    <row r="61" spans="1:20" x14ac:dyDescent="0.25">
      <c r="A61" t="s">
        <v>202</v>
      </c>
      <c r="B61" t="s">
        <v>392</v>
      </c>
      <c r="C61" t="s">
        <v>530</v>
      </c>
      <c r="D61" t="s">
        <v>386</v>
      </c>
      <c r="E61" t="s">
        <v>517</v>
      </c>
      <c r="F61" t="s">
        <v>1517</v>
      </c>
      <c r="H61">
        <v>1</v>
      </c>
      <c r="I61" s="7" t="s">
        <v>1921</v>
      </c>
      <c r="J61">
        <v>0</v>
      </c>
      <c r="K61">
        <v>100</v>
      </c>
      <c r="L61">
        <v>100</v>
      </c>
      <c r="O61" t="str">
        <f t="shared" ca="1" si="0"/>
        <v/>
      </c>
      <c r="P61">
        <f ca="1">5-COUNTBLANK(OFFSET(Mechanisms!$I$1:$M$1, MATCH(A61,Mechanisms!B:B,0)-1,0))</f>
        <v>3</v>
      </c>
      <c r="Q61">
        <f ca="1">5-COUNTBLANK(OFFSET(Mechanisms!$N$1:$R$1, MATCH(A61,Mechanisms!B:B,0)-1,0))</f>
        <v>3</v>
      </c>
      <c r="T61" t="str">
        <f>VLOOKUP(A61,Mechanisms!B:C,2,FALSE)</f>
        <v>Privacy Risk Mitigation Plans</v>
      </c>
    </row>
    <row r="62" spans="1:20" x14ac:dyDescent="0.25">
      <c r="A62" t="s">
        <v>202</v>
      </c>
      <c r="B62" t="s">
        <v>392</v>
      </c>
      <c r="C62" t="s">
        <v>531</v>
      </c>
      <c r="D62" t="s">
        <v>386</v>
      </c>
      <c r="E62" t="s">
        <v>532</v>
      </c>
      <c r="F62" t="s">
        <v>1823</v>
      </c>
      <c r="G62" t="s">
        <v>1824</v>
      </c>
      <c r="H62">
        <v>1</v>
      </c>
      <c r="I62" s="7" t="s">
        <v>1921</v>
      </c>
      <c r="J62">
        <v>0</v>
      </c>
      <c r="K62">
        <v>0</v>
      </c>
      <c r="L62">
        <v>100</v>
      </c>
      <c r="O62" t="str">
        <f t="shared" ca="1" si="0"/>
        <v/>
      </c>
      <c r="P62">
        <f ca="1">5-COUNTBLANK(OFFSET(Mechanisms!$I$1:$M$1, MATCH(A62,Mechanisms!B:B,0)-1,0))</f>
        <v>3</v>
      </c>
      <c r="Q62">
        <f ca="1">5-COUNTBLANK(OFFSET(Mechanisms!$N$1:$R$1, MATCH(A62,Mechanisms!B:B,0)-1,0))</f>
        <v>3</v>
      </c>
      <c r="T62" t="str">
        <f>VLOOKUP(A62,Mechanisms!B:C,2,FALSE)</f>
        <v>Privacy Risk Mitigation Plans</v>
      </c>
    </row>
    <row r="63" spans="1:20" x14ac:dyDescent="0.25">
      <c r="A63" t="s">
        <v>228</v>
      </c>
      <c r="B63" t="s">
        <v>384</v>
      </c>
      <c r="C63" t="s">
        <v>533</v>
      </c>
      <c r="D63" t="s">
        <v>386</v>
      </c>
      <c r="E63" t="s">
        <v>232</v>
      </c>
      <c r="F63" t="s">
        <v>1526</v>
      </c>
      <c r="H63">
        <v>1</v>
      </c>
      <c r="I63" s="7" t="s">
        <v>1921</v>
      </c>
      <c r="J63">
        <v>0</v>
      </c>
      <c r="K63">
        <v>100</v>
      </c>
      <c r="O63" t="str">
        <f t="shared" ca="1" si="0"/>
        <v/>
      </c>
      <c r="P63">
        <f ca="1">5-COUNTBLANK(OFFSET(Mechanisms!$I$1:$M$1, MATCH(A63,Mechanisms!B:B,0)-1,0))</f>
        <v>2</v>
      </c>
      <c r="Q63">
        <f ca="1">5-COUNTBLANK(OFFSET(Mechanisms!$N$1:$R$1, MATCH(A63,Mechanisms!B:B,0)-1,0))</f>
        <v>3</v>
      </c>
    </row>
    <row r="64" spans="1:20" x14ac:dyDescent="0.25">
      <c r="A64" t="s">
        <v>228</v>
      </c>
      <c r="B64" t="s">
        <v>392</v>
      </c>
      <c r="C64" t="s">
        <v>534</v>
      </c>
      <c r="D64" t="s">
        <v>386</v>
      </c>
      <c r="E64" t="s">
        <v>234</v>
      </c>
      <c r="F64" t="s">
        <v>1825</v>
      </c>
      <c r="G64" t="s">
        <v>1522</v>
      </c>
      <c r="H64">
        <v>1</v>
      </c>
      <c r="I64" s="7" t="s">
        <v>1921</v>
      </c>
      <c r="J64">
        <v>0</v>
      </c>
      <c r="K64">
        <v>100</v>
      </c>
      <c r="L64">
        <v>0</v>
      </c>
      <c r="O64" t="str">
        <f t="shared" ca="1" si="0"/>
        <v/>
      </c>
      <c r="P64">
        <f ca="1">5-COUNTBLANK(OFFSET(Mechanisms!$I$1:$M$1, MATCH(A64,Mechanisms!B:B,0)-1,0))</f>
        <v>2</v>
      </c>
      <c r="Q64">
        <f ca="1">5-COUNTBLANK(OFFSET(Mechanisms!$N$1:$R$1, MATCH(A64,Mechanisms!B:B,0)-1,0))</f>
        <v>3</v>
      </c>
      <c r="T64" t="str">
        <f>VLOOKUP(A64,Mechanisms!B:C,2,FALSE)</f>
        <v>Privacy Standard(s)</v>
      </c>
    </row>
    <row r="65" spans="1:20" x14ac:dyDescent="0.25">
      <c r="A65" t="s">
        <v>228</v>
      </c>
      <c r="B65" t="s">
        <v>392</v>
      </c>
      <c r="C65" t="s">
        <v>536</v>
      </c>
      <c r="D65" t="s">
        <v>386</v>
      </c>
      <c r="E65" t="s">
        <v>235</v>
      </c>
      <c r="F65" t="s">
        <v>1523</v>
      </c>
      <c r="G65" t="s">
        <v>1071</v>
      </c>
      <c r="H65">
        <v>1</v>
      </c>
      <c r="I65" s="7" t="s">
        <v>1921</v>
      </c>
      <c r="J65">
        <v>0</v>
      </c>
      <c r="K65">
        <v>0</v>
      </c>
      <c r="L65">
        <v>100</v>
      </c>
      <c r="O65" t="str">
        <f t="shared" ca="1" si="0"/>
        <v/>
      </c>
      <c r="P65">
        <f ca="1">5-COUNTBLANK(OFFSET(Mechanisms!$I$1:$M$1, MATCH(A65,Mechanisms!B:B,0)-1,0))</f>
        <v>2</v>
      </c>
      <c r="Q65">
        <f ca="1">5-COUNTBLANK(OFFSET(Mechanisms!$N$1:$R$1, MATCH(A65,Mechanisms!B:B,0)-1,0))</f>
        <v>3</v>
      </c>
      <c r="T65" t="str">
        <f>VLOOKUP(A65,Mechanisms!B:C,2,FALSE)</f>
        <v>Privacy Standard(s)</v>
      </c>
    </row>
    <row r="66" spans="1:20" x14ac:dyDescent="0.25">
      <c r="A66" t="s">
        <v>228</v>
      </c>
      <c r="B66" t="s">
        <v>392</v>
      </c>
      <c r="C66" t="s">
        <v>538</v>
      </c>
      <c r="D66" t="s">
        <v>386</v>
      </c>
      <c r="E66" t="s">
        <v>1877</v>
      </c>
      <c r="F66" t="s">
        <v>1878</v>
      </c>
      <c r="G66" t="s">
        <v>1879</v>
      </c>
      <c r="H66">
        <v>1</v>
      </c>
      <c r="I66" s="7" t="s">
        <v>1921</v>
      </c>
      <c r="J66">
        <v>0</v>
      </c>
      <c r="K66">
        <v>0</v>
      </c>
      <c r="L66">
        <v>0</v>
      </c>
      <c r="O66" t="str">
        <f t="shared" ca="1" si="0"/>
        <v/>
      </c>
      <c r="P66">
        <f ca="1">5-COUNTBLANK(OFFSET(Mechanisms!$I$1:$M$1, MATCH(A66,Mechanisms!B:B,0)-1,0))</f>
        <v>2</v>
      </c>
      <c r="Q66">
        <f ca="1">5-COUNTBLANK(OFFSET(Mechanisms!$N$1:$R$1, MATCH(A66,Mechanisms!B:B,0)-1,0))</f>
        <v>3</v>
      </c>
      <c r="T66" t="str">
        <f>VLOOKUP(A66,Mechanisms!B:C,2,FALSE)</f>
        <v>Privacy Standard(s)</v>
      </c>
    </row>
    <row r="67" spans="1:20" x14ac:dyDescent="0.25">
      <c r="A67" t="s">
        <v>228</v>
      </c>
      <c r="B67" t="s">
        <v>392</v>
      </c>
      <c r="C67" t="s">
        <v>541</v>
      </c>
      <c r="D67" t="s">
        <v>386</v>
      </c>
      <c r="E67" t="s">
        <v>1863</v>
      </c>
      <c r="F67" t="s">
        <v>1864</v>
      </c>
      <c r="G67" t="s">
        <v>1865</v>
      </c>
      <c r="H67">
        <v>1</v>
      </c>
      <c r="I67" s="7" t="s">
        <v>1921</v>
      </c>
      <c r="J67">
        <v>0</v>
      </c>
      <c r="K67">
        <v>0</v>
      </c>
      <c r="L67">
        <v>0</v>
      </c>
      <c r="O67" t="str">
        <f t="shared" ref="O67:O130" ca="1" si="1">IF(5-COUNTBLANK(J67:N67)=IF(B67="Design",P67,Q67),"","No")</f>
        <v/>
      </c>
      <c r="P67">
        <f ca="1">5-COUNTBLANK(OFFSET(Mechanisms!$I$1:$M$1, MATCH(A67,Mechanisms!B:B,0)-1,0))</f>
        <v>2</v>
      </c>
      <c r="Q67">
        <f ca="1">5-COUNTBLANK(OFFSET(Mechanisms!$N$1:$R$1, MATCH(A67,Mechanisms!B:B,0)-1,0))</f>
        <v>3</v>
      </c>
      <c r="T67" t="str">
        <f>VLOOKUP(A67,Mechanisms!B:C,2,FALSE)</f>
        <v>Privacy Standard(s)</v>
      </c>
    </row>
    <row r="68" spans="1:20" x14ac:dyDescent="0.25">
      <c r="A68" t="s">
        <v>166</v>
      </c>
      <c r="B68" t="s">
        <v>384</v>
      </c>
      <c r="C68" t="s">
        <v>544</v>
      </c>
      <c r="D68" t="s">
        <v>386</v>
      </c>
      <c r="E68" t="s">
        <v>545</v>
      </c>
      <c r="F68" t="s">
        <v>1524</v>
      </c>
      <c r="G68" t="s">
        <v>1895</v>
      </c>
      <c r="H68">
        <v>1</v>
      </c>
      <c r="I68" s="7" t="s">
        <v>1921</v>
      </c>
      <c r="J68">
        <v>0</v>
      </c>
      <c r="K68">
        <v>100</v>
      </c>
      <c r="O68" t="str">
        <f t="shared" ca="1" si="1"/>
        <v/>
      </c>
      <c r="P68">
        <f ca="1">5-COUNTBLANK(OFFSET(Mechanisms!$I$1:$M$1, MATCH(A68,Mechanisms!B:B,0)-1,0))</f>
        <v>2</v>
      </c>
      <c r="Q68">
        <f ca="1">5-COUNTBLANK(OFFSET(Mechanisms!$N$1:$R$1, MATCH(A68,Mechanisms!B:B,0)-1,0))</f>
        <v>2</v>
      </c>
    </row>
    <row r="69" spans="1:20" x14ac:dyDescent="0.25">
      <c r="A69" t="s">
        <v>166</v>
      </c>
      <c r="B69" t="s">
        <v>384</v>
      </c>
      <c r="C69" t="s">
        <v>546</v>
      </c>
      <c r="D69" t="s">
        <v>386</v>
      </c>
      <c r="E69" t="s">
        <v>547</v>
      </c>
      <c r="F69" t="s">
        <v>1525</v>
      </c>
      <c r="G69" t="s">
        <v>1896</v>
      </c>
      <c r="H69">
        <v>1</v>
      </c>
      <c r="I69" s="7" t="s">
        <v>1921</v>
      </c>
      <c r="J69">
        <v>0</v>
      </c>
      <c r="K69">
        <v>100</v>
      </c>
      <c r="O69" t="str">
        <f t="shared" ca="1" si="1"/>
        <v/>
      </c>
      <c r="P69">
        <f ca="1">5-COUNTBLANK(OFFSET(Mechanisms!$I$1:$M$1, MATCH(A69,Mechanisms!B:B,0)-1,0))</f>
        <v>2</v>
      </c>
      <c r="Q69">
        <f ca="1">5-COUNTBLANK(OFFSET(Mechanisms!$N$1:$R$1, MATCH(A69,Mechanisms!B:B,0)-1,0))</f>
        <v>2</v>
      </c>
    </row>
    <row r="70" spans="1:20" x14ac:dyDescent="0.25">
      <c r="A70" t="s">
        <v>166</v>
      </c>
      <c r="B70" t="s">
        <v>384</v>
      </c>
      <c r="C70" t="s">
        <v>548</v>
      </c>
      <c r="D70" t="s">
        <v>386</v>
      </c>
      <c r="E70" t="s">
        <v>549</v>
      </c>
      <c r="F70" t="s">
        <v>1527</v>
      </c>
      <c r="H70">
        <v>1</v>
      </c>
      <c r="I70" s="7" t="s">
        <v>1921</v>
      </c>
      <c r="J70">
        <v>0</v>
      </c>
      <c r="K70">
        <v>0</v>
      </c>
      <c r="O70" t="str">
        <f t="shared" ca="1" si="1"/>
        <v/>
      </c>
      <c r="P70">
        <f ca="1">5-COUNTBLANK(OFFSET(Mechanisms!$I$1:$M$1, MATCH(A70,Mechanisms!B:B,0)-1,0))</f>
        <v>2</v>
      </c>
      <c r="Q70">
        <f ca="1">5-COUNTBLANK(OFFSET(Mechanisms!$N$1:$R$1, MATCH(A70,Mechanisms!B:B,0)-1,0))</f>
        <v>2</v>
      </c>
    </row>
    <row r="71" spans="1:20" x14ac:dyDescent="0.25">
      <c r="A71" t="s">
        <v>166</v>
      </c>
      <c r="B71" t="s">
        <v>384</v>
      </c>
      <c r="C71" t="s">
        <v>550</v>
      </c>
      <c r="D71" t="s">
        <v>386</v>
      </c>
      <c r="E71" t="s">
        <v>551</v>
      </c>
      <c r="F71" t="s">
        <v>1527</v>
      </c>
      <c r="H71">
        <v>1</v>
      </c>
      <c r="I71" s="7" t="s">
        <v>1921</v>
      </c>
      <c r="J71">
        <v>0</v>
      </c>
      <c r="K71">
        <v>100</v>
      </c>
      <c r="O71" t="str">
        <f t="shared" ca="1" si="1"/>
        <v/>
      </c>
      <c r="P71">
        <f ca="1">5-COUNTBLANK(OFFSET(Mechanisms!$I$1:$M$1, MATCH(A71,Mechanisms!B:B,0)-1,0))</f>
        <v>2</v>
      </c>
      <c r="Q71">
        <f ca="1">5-COUNTBLANK(OFFSET(Mechanisms!$N$1:$R$1, MATCH(A71,Mechanisms!B:B,0)-1,0))</f>
        <v>2</v>
      </c>
    </row>
    <row r="72" spans="1:20" x14ac:dyDescent="0.25">
      <c r="A72" t="s">
        <v>166</v>
      </c>
      <c r="B72" t="s">
        <v>384</v>
      </c>
      <c r="C72" t="s">
        <v>552</v>
      </c>
      <c r="D72" t="s">
        <v>386</v>
      </c>
      <c r="E72" t="s">
        <v>553</v>
      </c>
      <c r="F72" t="s">
        <v>1528</v>
      </c>
      <c r="H72">
        <v>1</v>
      </c>
      <c r="I72" s="7" t="s">
        <v>1921</v>
      </c>
      <c r="J72">
        <v>0</v>
      </c>
      <c r="K72">
        <v>100</v>
      </c>
      <c r="O72" t="str">
        <f t="shared" ca="1" si="1"/>
        <v/>
      </c>
      <c r="P72">
        <f ca="1">5-COUNTBLANK(OFFSET(Mechanisms!$I$1:$M$1, MATCH(A72,Mechanisms!B:B,0)-1,0))</f>
        <v>2</v>
      </c>
      <c r="Q72">
        <f ca="1">5-COUNTBLANK(OFFSET(Mechanisms!$N$1:$R$1, MATCH(A72,Mechanisms!B:B,0)-1,0))</f>
        <v>2</v>
      </c>
    </row>
    <row r="73" spans="1:20" x14ac:dyDescent="0.25">
      <c r="A73" t="s">
        <v>166</v>
      </c>
      <c r="B73" t="s">
        <v>384</v>
      </c>
      <c r="C73" t="s">
        <v>554</v>
      </c>
      <c r="D73" t="s">
        <v>386</v>
      </c>
      <c r="E73" t="s">
        <v>555</v>
      </c>
      <c r="F73" t="s">
        <v>1529</v>
      </c>
      <c r="H73">
        <v>1</v>
      </c>
      <c r="I73" s="7" t="s">
        <v>1921</v>
      </c>
      <c r="J73">
        <v>0</v>
      </c>
      <c r="K73">
        <v>100</v>
      </c>
      <c r="O73" t="str">
        <f t="shared" ca="1" si="1"/>
        <v/>
      </c>
      <c r="P73">
        <f ca="1">5-COUNTBLANK(OFFSET(Mechanisms!$I$1:$M$1, MATCH(A73,Mechanisms!B:B,0)-1,0))</f>
        <v>2</v>
      </c>
      <c r="Q73">
        <f ca="1">5-COUNTBLANK(OFFSET(Mechanisms!$N$1:$R$1, MATCH(A73,Mechanisms!B:B,0)-1,0))</f>
        <v>2</v>
      </c>
    </row>
    <row r="74" spans="1:20" x14ac:dyDescent="0.25">
      <c r="A74" t="s">
        <v>166</v>
      </c>
      <c r="B74" t="s">
        <v>392</v>
      </c>
      <c r="C74" t="s">
        <v>556</v>
      </c>
      <c r="D74" t="s">
        <v>386</v>
      </c>
      <c r="E74" t="s">
        <v>557</v>
      </c>
      <c r="F74" t="s">
        <v>1826</v>
      </c>
      <c r="G74" t="s">
        <v>1827</v>
      </c>
      <c r="H74">
        <v>1</v>
      </c>
      <c r="I74" s="7" t="s">
        <v>1921</v>
      </c>
      <c r="J74">
        <v>0</v>
      </c>
      <c r="K74">
        <v>0</v>
      </c>
      <c r="O74" t="str">
        <f t="shared" ca="1" si="1"/>
        <v/>
      </c>
      <c r="P74">
        <f ca="1">5-COUNTBLANK(OFFSET(Mechanisms!$I$1:$M$1, MATCH(A74,Mechanisms!B:B,0)-1,0))</f>
        <v>2</v>
      </c>
      <c r="Q74">
        <f ca="1">5-COUNTBLANK(OFFSET(Mechanisms!$N$1:$R$1, MATCH(A74,Mechanisms!B:B,0)-1,0))</f>
        <v>2</v>
      </c>
      <c r="T74" t="str">
        <f>VLOOKUP(A74,Mechanisms!B:C,2,FALSE)</f>
        <v>Remote Identity Proofing and Non-Face-to-face Onboarding</v>
      </c>
    </row>
    <row r="75" spans="1:20" x14ac:dyDescent="0.25">
      <c r="A75" t="s">
        <v>166</v>
      </c>
      <c r="B75" t="s">
        <v>392</v>
      </c>
      <c r="C75" t="s">
        <v>558</v>
      </c>
      <c r="D75" t="s">
        <v>386</v>
      </c>
      <c r="E75" t="s">
        <v>559</v>
      </c>
      <c r="F75" t="s">
        <v>1531</v>
      </c>
      <c r="H75">
        <v>1</v>
      </c>
      <c r="I75" s="7" t="s">
        <v>1921</v>
      </c>
      <c r="J75">
        <v>0</v>
      </c>
      <c r="K75">
        <v>100</v>
      </c>
      <c r="O75" t="str">
        <f t="shared" ca="1" si="1"/>
        <v/>
      </c>
      <c r="P75">
        <f ca="1">5-COUNTBLANK(OFFSET(Mechanisms!$I$1:$M$1, MATCH(A75,Mechanisms!B:B,0)-1,0))</f>
        <v>2</v>
      </c>
      <c r="Q75">
        <f ca="1">5-COUNTBLANK(OFFSET(Mechanisms!$N$1:$R$1, MATCH(A75,Mechanisms!B:B,0)-1,0))</f>
        <v>2</v>
      </c>
      <c r="T75" t="str">
        <f>VLOOKUP(A75,Mechanisms!B:C,2,FALSE)</f>
        <v>Remote Identity Proofing and Non-Face-to-face Onboarding</v>
      </c>
    </row>
    <row r="76" spans="1:20" x14ac:dyDescent="0.25">
      <c r="A76" t="s">
        <v>166</v>
      </c>
      <c r="B76" t="s">
        <v>392</v>
      </c>
      <c r="C76" t="s">
        <v>560</v>
      </c>
      <c r="D76" t="s">
        <v>386</v>
      </c>
      <c r="E76" s="10" t="s">
        <v>561</v>
      </c>
      <c r="F76" t="s">
        <v>1532</v>
      </c>
      <c r="H76">
        <v>1</v>
      </c>
      <c r="I76" s="9" t="s">
        <v>1924</v>
      </c>
      <c r="J76">
        <v>0</v>
      </c>
      <c r="K76">
        <v>100</v>
      </c>
      <c r="O76" t="str">
        <f t="shared" ca="1" si="1"/>
        <v/>
      </c>
      <c r="P76">
        <f ca="1">5-COUNTBLANK(OFFSET(Mechanisms!$I$1:$M$1, MATCH(A76,Mechanisms!B:B,0)-1,0))</f>
        <v>2</v>
      </c>
      <c r="Q76">
        <f ca="1">5-COUNTBLANK(OFFSET(Mechanisms!$N$1:$R$1, MATCH(A76,Mechanisms!B:B,0)-1,0))</f>
        <v>2</v>
      </c>
      <c r="T76" t="str">
        <f>VLOOKUP(A76,Mechanisms!B:C,2,FALSE)</f>
        <v>Remote Identity Proofing and Non-Face-to-face Onboarding</v>
      </c>
    </row>
    <row r="77" spans="1:20" x14ac:dyDescent="0.25">
      <c r="A77" t="s">
        <v>220</v>
      </c>
      <c r="B77" t="s">
        <v>384</v>
      </c>
      <c r="C77" t="s">
        <v>562</v>
      </c>
      <c r="D77" t="s">
        <v>386</v>
      </c>
      <c r="E77" t="s">
        <v>563</v>
      </c>
      <c r="F77" t="s">
        <v>1900</v>
      </c>
      <c r="G77" t="s">
        <v>1855</v>
      </c>
      <c r="H77">
        <v>1</v>
      </c>
      <c r="I77" s="7" t="s">
        <v>1921</v>
      </c>
      <c r="J77">
        <v>0</v>
      </c>
      <c r="K77">
        <v>100</v>
      </c>
      <c r="L77">
        <v>100</v>
      </c>
      <c r="O77" t="str">
        <f t="shared" ca="1" si="1"/>
        <v/>
      </c>
      <c r="P77">
        <f ca="1">5-COUNTBLANK(OFFSET(Mechanisms!$I$1:$M$1, MATCH(A77,Mechanisms!B:B,0)-1,0))</f>
        <v>3</v>
      </c>
      <c r="Q77">
        <f ca="1">5-COUNTBLANK(OFFSET(Mechanisms!$N$1:$R$1, MATCH(A77,Mechanisms!B:B,0)-1,0))</f>
        <v>2</v>
      </c>
    </row>
    <row r="78" spans="1:20" x14ac:dyDescent="0.25">
      <c r="A78" t="s">
        <v>220</v>
      </c>
      <c r="B78" t="s">
        <v>384</v>
      </c>
      <c r="C78" t="s">
        <v>564</v>
      </c>
      <c r="D78" t="s">
        <v>386</v>
      </c>
      <c r="E78" t="s">
        <v>565</v>
      </c>
      <c r="F78" t="s">
        <v>1533</v>
      </c>
      <c r="G78" t="s">
        <v>1534</v>
      </c>
      <c r="H78">
        <v>1</v>
      </c>
      <c r="I78" s="7" t="s">
        <v>1921</v>
      </c>
      <c r="J78">
        <v>0</v>
      </c>
      <c r="K78">
        <v>0</v>
      </c>
      <c r="L78">
        <v>100</v>
      </c>
      <c r="O78" t="str">
        <f t="shared" ca="1" si="1"/>
        <v/>
      </c>
      <c r="P78">
        <f ca="1">5-COUNTBLANK(OFFSET(Mechanisms!$I$1:$M$1, MATCH(A78,Mechanisms!B:B,0)-1,0))</f>
        <v>3</v>
      </c>
      <c r="Q78">
        <f ca="1">5-COUNTBLANK(OFFSET(Mechanisms!$N$1:$R$1, MATCH(A78,Mechanisms!B:B,0)-1,0))</f>
        <v>2</v>
      </c>
    </row>
    <row r="79" spans="1:20" x14ac:dyDescent="0.25">
      <c r="A79" t="s">
        <v>220</v>
      </c>
      <c r="B79" t="s">
        <v>384</v>
      </c>
      <c r="C79" s="2" t="s">
        <v>566</v>
      </c>
      <c r="D79" t="s">
        <v>386</v>
      </c>
      <c r="E79" t="s">
        <v>567</v>
      </c>
      <c r="F79" t="s">
        <v>1536</v>
      </c>
      <c r="G79" t="s">
        <v>1535</v>
      </c>
      <c r="H79">
        <v>1</v>
      </c>
      <c r="I79" s="7" t="s">
        <v>1921</v>
      </c>
      <c r="J79">
        <v>0</v>
      </c>
      <c r="K79">
        <v>0</v>
      </c>
      <c r="L79">
        <v>0</v>
      </c>
      <c r="O79" t="str">
        <f t="shared" ca="1" si="1"/>
        <v/>
      </c>
      <c r="P79">
        <f ca="1">5-COUNTBLANK(OFFSET(Mechanisms!$I$1:$M$1, MATCH(A79,Mechanisms!B:B,0)-1,0))</f>
        <v>3</v>
      </c>
      <c r="Q79">
        <f ca="1">5-COUNTBLANK(OFFSET(Mechanisms!$N$1:$R$1, MATCH(A79,Mechanisms!B:B,0)-1,0))</f>
        <v>2</v>
      </c>
    </row>
    <row r="80" spans="1:20" x14ac:dyDescent="0.25">
      <c r="A80" t="s">
        <v>220</v>
      </c>
      <c r="B80" t="s">
        <v>392</v>
      </c>
      <c r="C80" t="s">
        <v>569</v>
      </c>
      <c r="D80" t="s">
        <v>386</v>
      </c>
      <c r="E80" t="s">
        <v>570</v>
      </c>
      <c r="F80" t="s">
        <v>1537</v>
      </c>
      <c r="H80">
        <v>1</v>
      </c>
      <c r="I80" s="7" t="s">
        <v>1921</v>
      </c>
      <c r="J80">
        <v>0</v>
      </c>
      <c r="K80">
        <v>100</v>
      </c>
      <c r="O80" t="str">
        <f t="shared" ca="1" si="1"/>
        <v/>
      </c>
      <c r="P80">
        <f ca="1">5-COUNTBLANK(OFFSET(Mechanisms!$I$1:$M$1, MATCH(A80,Mechanisms!B:B,0)-1,0))</f>
        <v>3</v>
      </c>
      <c r="Q80">
        <f ca="1">5-COUNTBLANK(OFFSET(Mechanisms!$N$1:$R$1, MATCH(A80,Mechanisms!B:B,0)-1,0))</f>
        <v>2</v>
      </c>
      <c r="T80" t="str">
        <f>VLOOKUP(A80,Mechanisms!B:C,2,FALSE)</f>
        <v>Secondary use service</v>
      </c>
    </row>
    <row r="81" spans="1:20" x14ac:dyDescent="0.25">
      <c r="A81" t="s">
        <v>220</v>
      </c>
      <c r="B81" t="s">
        <v>392</v>
      </c>
      <c r="C81" t="s">
        <v>571</v>
      </c>
      <c r="D81" t="s">
        <v>386</v>
      </c>
      <c r="E81" s="10" t="s">
        <v>572</v>
      </c>
      <c r="F81" t="s">
        <v>1538</v>
      </c>
      <c r="H81">
        <v>1</v>
      </c>
      <c r="I81" s="9" t="s">
        <v>1924</v>
      </c>
      <c r="J81">
        <v>0</v>
      </c>
      <c r="K81">
        <v>100</v>
      </c>
      <c r="O81" t="str">
        <f t="shared" ca="1" si="1"/>
        <v/>
      </c>
      <c r="P81">
        <f ca="1">5-COUNTBLANK(OFFSET(Mechanisms!$I$1:$M$1, MATCH(A81,Mechanisms!B:B,0)-1,0))</f>
        <v>3</v>
      </c>
      <c r="Q81">
        <f ca="1">5-COUNTBLANK(OFFSET(Mechanisms!$N$1:$R$1, MATCH(A81,Mechanisms!B:B,0)-1,0))</f>
        <v>2</v>
      </c>
      <c r="T81" t="str">
        <f>VLOOKUP(A81,Mechanisms!B:C,2,FALSE)</f>
        <v>Secondary use service</v>
      </c>
    </row>
    <row r="82" spans="1:20" x14ac:dyDescent="0.25">
      <c r="A82" t="s">
        <v>220</v>
      </c>
      <c r="B82" t="s">
        <v>392</v>
      </c>
      <c r="C82" t="s">
        <v>573</v>
      </c>
      <c r="D82" t="s">
        <v>386</v>
      </c>
      <c r="E82" t="s">
        <v>574</v>
      </c>
      <c r="F82" t="s">
        <v>1539</v>
      </c>
      <c r="G82" t="s">
        <v>1540</v>
      </c>
      <c r="H82">
        <v>1</v>
      </c>
      <c r="I82" s="7" t="s">
        <v>1921</v>
      </c>
      <c r="J82">
        <v>0</v>
      </c>
      <c r="K82">
        <v>100</v>
      </c>
      <c r="O82" t="str">
        <f t="shared" ca="1" si="1"/>
        <v/>
      </c>
      <c r="P82">
        <f ca="1">5-COUNTBLANK(OFFSET(Mechanisms!$I$1:$M$1, MATCH(A82,Mechanisms!B:B,0)-1,0))</f>
        <v>3</v>
      </c>
      <c r="Q82">
        <f ca="1">5-COUNTBLANK(OFFSET(Mechanisms!$N$1:$R$1, MATCH(A82,Mechanisms!B:B,0)-1,0))</f>
        <v>2</v>
      </c>
      <c r="T82" t="str">
        <f>VLOOKUP(A82,Mechanisms!B:C,2,FALSE)</f>
        <v>Secondary use service</v>
      </c>
    </row>
    <row r="83" spans="1:20" x14ac:dyDescent="0.25">
      <c r="A83" t="s">
        <v>188</v>
      </c>
      <c r="B83" t="s">
        <v>384</v>
      </c>
      <c r="C83" t="s">
        <v>575</v>
      </c>
      <c r="D83" t="s">
        <v>386</v>
      </c>
      <c r="E83" t="s">
        <v>576</v>
      </c>
      <c r="F83" t="s">
        <v>1541</v>
      </c>
      <c r="H83">
        <v>1</v>
      </c>
      <c r="I83" s="7" t="s">
        <v>1921</v>
      </c>
      <c r="J83">
        <v>0</v>
      </c>
      <c r="K83">
        <v>100</v>
      </c>
      <c r="O83" t="str">
        <f t="shared" ca="1" si="1"/>
        <v/>
      </c>
      <c r="P83">
        <f ca="1">5-COUNTBLANK(OFFSET(Mechanisms!$I$1:$M$1, MATCH(A83,Mechanisms!B:B,0)-1,0))</f>
        <v>2</v>
      </c>
      <c r="Q83">
        <f ca="1">5-COUNTBLANK(OFFSET(Mechanisms!$N$1:$R$1, MATCH(A83,Mechanisms!B:B,0)-1,0))</f>
        <v>2</v>
      </c>
    </row>
    <row r="84" spans="1:20" x14ac:dyDescent="0.25">
      <c r="A84" t="s">
        <v>188</v>
      </c>
      <c r="B84" t="s">
        <v>384</v>
      </c>
      <c r="C84" t="s">
        <v>578</v>
      </c>
      <c r="D84" t="s">
        <v>386</v>
      </c>
      <c r="E84" t="s">
        <v>579</v>
      </c>
      <c r="F84" t="s">
        <v>1542</v>
      </c>
      <c r="G84" t="s">
        <v>1544</v>
      </c>
      <c r="H84">
        <v>1</v>
      </c>
      <c r="I84" s="7" t="s">
        <v>1921</v>
      </c>
      <c r="J84">
        <v>0</v>
      </c>
      <c r="K84">
        <v>100</v>
      </c>
      <c r="O84" t="str">
        <f t="shared" ca="1" si="1"/>
        <v/>
      </c>
      <c r="P84">
        <f ca="1">5-COUNTBLANK(OFFSET(Mechanisms!$I$1:$M$1, MATCH(A84,Mechanisms!B:B,0)-1,0))</f>
        <v>2</v>
      </c>
      <c r="Q84">
        <f ca="1">5-COUNTBLANK(OFFSET(Mechanisms!$N$1:$R$1, MATCH(A84,Mechanisms!B:B,0)-1,0))</f>
        <v>2</v>
      </c>
    </row>
    <row r="85" spans="1:20" x14ac:dyDescent="0.25">
      <c r="A85" t="s">
        <v>188</v>
      </c>
      <c r="B85" t="s">
        <v>392</v>
      </c>
      <c r="C85" t="s">
        <v>580</v>
      </c>
      <c r="D85" t="s">
        <v>386</v>
      </c>
      <c r="E85" s="10" t="s">
        <v>581</v>
      </c>
      <c r="F85" t="s">
        <v>1543</v>
      </c>
      <c r="G85" t="s">
        <v>1827</v>
      </c>
      <c r="H85">
        <v>1</v>
      </c>
      <c r="I85" s="9" t="s">
        <v>1924</v>
      </c>
      <c r="J85">
        <v>0</v>
      </c>
      <c r="K85">
        <v>100</v>
      </c>
      <c r="O85" t="str">
        <f t="shared" ca="1" si="1"/>
        <v/>
      </c>
      <c r="P85">
        <f ca="1">5-COUNTBLANK(OFFSET(Mechanisms!$I$1:$M$1, MATCH(A85,Mechanisms!B:B,0)-1,0))</f>
        <v>2</v>
      </c>
      <c r="Q85">
        <f ca="1">5-COUNTBLANK(OFFSET(Mechanisms!$N$1:$R$1, MATCH(A85,Mechanisms!B:B,0)-1,0))</f>
        <v>2</v>
      </c>
      <c r="T85" t="str">
        <f>VLOOKUP(A85,Mechanisms!B:C,2,FALSE)</f>
        <v>Troubleshooting identity proofing</v>
      </c>
    </row>
    <row r="86" spans="1:20" x14ac:dyDescent="0.25">
      <c r="A86" t="s">
        <v>151</v>
      </c>
      <c r="B86" t="s">
        <v>384</v>
      </c>
      <c r="C86" t="s">
        <v>583</v>
      </c>
      <c r="D86" t="s">
        <v>386</v>
      </c>
      <c r="E86" t="s">
        <v>584</v>
      </c>
      <c r="F86" t="s">
        <v>1545</v>
      </c>
      <c r="G86" t="s">
        <v>1071</v>
      </c>
      <c r="H86">
        <v>1</v>
      </c>
      <c r="I86" s="7" t="s">
        <v>1921</v>
      </c>
      <c r="J86">
        <v>0</v>
      </c>
      <c r="K86">
        <v>100</v>
      </c>
      <c r="L86">
        <v>100</v>
      </c>
      <c r="O86" t="str">
        <f t="shared" ca="1" si="1"/>
        <v/>
      </c>
      <c r="P86">
        <f ca="1">5-COUNTBLANK(OFFSET(Mechanisms!$I$1:$M$1, MATCH(A86,Mechanisms!B:B,0)-1,0))</f>
        <v>3</v>
      </c>
      <c r="Q86">
        <f ca="1">5-COUNTBLANK(OFFSET(Mechanisms!$N$1:$R$1, MATCH(A86,Mechanisms!B:B,0)-1,0))</f>
        <v>3</v>
      </c>
    </row>
    <row r="87" spans="1:20" x14ac:dyDescent="0.25">
      <c r="A87" t="s">
        <v>151</v>
      </c>
      <c r="B87" t="s">
        <v>384</v>
      </c>
      <c r="C87" t="s">
        <v>585</v>
      </c>
      <c r="D87" t="s">
        <v>386</v>
      </c>
      <c r="E87" t="s">
        <v>586</v>
      </c>
      <c r="F87" t="s">
        <v>1546</v>
      </c>
      <c r="G87" t="s">
        <v>1071</v>
      </c>
      <c r="H87">
        <v>1</v>
      </c>
      <c r="I87" s="7" t="s">
        <v>1921</v>
      </c>
      <c r="J87">
        <v>0</v>
      </c>
      <c r="K87">
        <v>0</v>
      </c>
      <c r="L87">
        <v>100</v>
      </c>
      <c r="O87" t="str">
        <f t="shared" ca="1" si="1"/>
        <v/>
      </c>
      <c r="P87">
        <f ca="1">5-COUNTBLANK(OFFSET(Mechanisms!$I$1:$M$1, MATCH(A87,Mechanisms!B:B,0)-1,0))</f>
        <v>3</v>
      </c>
      <c r="Q87">
        <f ca="1">5-COUNTBLANK(OFFSET(Mechanisms!$N$1:$R$1, MATCH(A87,Mechanisms!B:B,0)-1,0))</f>
        <v>3</v>
      </c>
    </row>
    <row r="88" spans="1:20" x14ac:dyDescent="0.25">
      <c r="A88" t="s">
        <v>151</v>
      </c>
      <c r="B88" t="s">
        <v>384</v>
      </c>
      <c r="C88" t="s">
        <v>588</v>
      </c>
      <c r="D88" t="s">
        <v>386</v>
      </c>
      <c r="E88" t="s">
        <v>589</v>
      </c>
      <c r="F88" t="s">
        <v>1547</v>
      </c>
      <c r="G88" t="s">
        <v>1071</v>
      </c>
      <c r="H88">
        <v>1</v>
      </c>
      <c r="I88" s="7" t="s">
        <v>1921</v>
      </c>
      <c r="J88">
        <v>0</v>
      </c>
      <c r="K88">
        <v>0</v>
      </c>
      <c r="L88">
        <v>100</v>
      </c>
      <c r="O88" t="str">
        <f t="shared" ca="1" si="1"/>
        <v/>
      </c>
      <c r="P88">
        <f ca="1">5-COUNTBLANK(OFFSET(Mechanisms!$I$1:$M$1, MATCH(A88,Mechanisms!B:B,0)-1,0))</f>
        <v>3</v>
      </c>
      <c r="Q88">
        <f ca="1">5-COUNTBLANK(OFFSET(Mechanisms!$N$1:$R$1, MATCH(A88,Mechanisms!B:B,0)-1,0))</f>
        <v>3</v>
      </c>
    </row>
    <row r="89" spans="1:20" x14ac:dyDescent="0.25">
      <c r="A89" t="s">
        <v>151</v>
      </c>
      <c r="B89" t="s">
        <v>384</v>
      </c>
      <c r="C89" t="s">
        <v>592</v>
      </c>
      <c r="D89" t="s">
        <v>386</v>
      </c>
      <c r="E89" t="s">
        <v>593</v>
      </c>
      <c r="F89" t="s">
        <v>1548</v>
      </c>
      <c r="H89">
        <v>1</v>
      </c>
      <c r="I89" s="7" t="s">
        <v>1921</v>
      </c>
      <c r="J89">
        <v>0</v>
      </c>
      <c r="K89">
        <v>0</v>
      </c>
      <c r="L89">
        <v>0</v>
      </c>
      <c r="O89" t="str">
        <f t="shared" ca="1" si="1"/>
        <v/>
      </c>
      <c r="P89">
        <f ca="1">5-COUNTBLANK(OFFSET(Mechanisms!$I$1:$M$1, MATCH(A89,Mechanisms!B:B,0)-1,0))</f>
        <v>3</v>
      </c>
      <c r="Q89">
        <f ca="1">5-COUNTBLANK(OFFSET(Mechanisms!$N$1:$R$1, MATCH(A89,Mechanisms!B:B,0)-1,0))</f>
        <v>3</v>
      </c>
    </row>
    <row r="90" spans="1:20" x14ac:dyDescent="0.25">
      <c r="A90" t="s">
        <v>151</v>
      </c>
      <c r="B90" t="s">
        <v>384</v>
      </c>
      <c r="C90" t="s">
        <v>595</v>
      </c>
      <c r="D90" t="s">
        <v>386</v>
      </c>
      <c r="E90" t="s">
        <v>596</v>
      </c>
      <c r="F90" t="s">
        <v>1549</v>
      </c>
      <c r="H90">
        <v>1</v>
      </c>
      <c r="I90" s="7" t="s">
        <v>1921</v>
      </c>
      <c r="J90">
        <v>0</v>
      </c>
      <c r="K90">
        <v>0</v>
      </c>
      <c r="L90">
        <v>0</v>
      </c>
      <c r="O90" t="str">
        <f t="shared" ca="1" si="1"/>
        <v/>
      </c>
      <c r="P90">
        <f ca="1">5-COUNTBLANK(OFFSET(Mechanisms!$I$1:$M$1, MATCH(A90,Mechanisms!B:B,0)-1,0))</f>
        <v>3</v>
      </c>
      <c r="Q90">
        <f ca="1">5-COUNTBLANK(OFFSET(Mechanisms!$N$1:$R$1, MATCH(A90,Mechanisms!B:B,0)-1,0))</f>
        <v>3</v>
      </c>
    </row>
    <row r="91" spans="1:20" x14ac:dyDescent="0.25">
      <c r="A91" t="s">
        <v>151</v>
      </c>
      <c r="B91" t="s">
        <v>384</v>
      </c>
      <c r="C91" t="s">
        <v>598</v>
      </c>
      <c r="D91" t="s">
        <v>386</v>
      </c>
      <c r="E91" t="s">
        <v>599</v>
      </c>
      <c r="F91" t="s">
        <v>1550</v>
      </c>
      <c r="H91">
        <v>1</v>
      </c>
      <c r="I91" s="7" t="s">
        <v>1921</v>
      </c>
      <c r="J91">
        <v>0</v>
      </c>
      <c r="K91">
        <v>0</v>
      </c>
      <c r="L91">
        <v>0</v>
      </c>
      <c r="O91" t="str">
        <f t="shared" ca="1" si="1"/>
        <v/>
      </c>
      <c r="P91">
        <f ca="1">5-COUNTBLANK(OFFSET(Mechanisms!$I$1:$M$1, MATCH(A91,Mechanisms!B:B,0)-1,0))</f>
        <v>3</v>
      </c>
      <c r="Q91">
        <f ca="1">5-COUNTBLANK(OFFSET(Mechanisms!$N$1:$R$1, MATCH(A91,Mechanisms!B:B,0)-1,0))</f>
        <v>3</v>
      </c>
    </row>
    <row r="92" spans="1:20" x14ac:dyDescent="0.25">
      <c r="A92" t="s">
        <v>151</v>
      </c>
      <c r="B92" t="s">
        <v>384</v>
      </c>
      <c r="C92" t="s">
        <v>601</v>
      </c>
      <c r="D92" t="s">
        <v>386</v>
      </c>
      <c r="E92" t="s">
        <v>602</v>
      </c>
      <c r="F92" t="s">
        <v>1551</v>
      </c>
      <c r="H92">
        <v>1</v>
      </c>
      <c r="I92" s="7" t="s">
        <v>1921</v>
      </c>
      <c r="J92">
        <v>0</v>
      </c>
      <c r="K92">
        <v>0</v>
      </c>
      <c r="L92">
        <v>0</v>
      </c>
      <c r="O92" t="str">
        <f t="shared" ca="1" si="1"/>
        <v/>
      </c>
      <c r="P92">
        <f ca="1">5-COUNTBLANK(OFFSET(Mechanisms!$I$1:$M$1, MATCH(A92,Mechanisms!B:B,0)-1,0))</f>
        <v>3</v>
      </c>
      <c r="Q92">
        <f ca="1">5-COUNTBLANK(OFFSET(Mechanisms!$N$1:$R$1, MATCH(A92,Mechanisms!B:B,0)-1,0))</f>
        <v>3</v>
      </c>
    </row>
    <row r="93" spans="1:20" x14ac:dyDescent="0.25">
      <c r="A93" t="s">
        <v>151</v>
      </c>
      <c r="B93" t="s">
        <v>384</v>
      </c>
      <c r="C93" t="s">
        <v>604</v>
      </c>
      <c r="D93" t="s">
        <v>386</v>
      </c>
      <c r="E93" t="s">
        <v>605</v>
      </c>
      <c r="F93" t="s">
        <v>1552</v>
      </c>
      <c r="H93">
        <v>1</v>
      </c>
      <c r="I93" s="7" t="s">
        <v>1921</v>
      </c>
      <c r="J93">
        <v>0</v>
      </c>
      <c r="K93">
        <v>0</v>
      </c>
      <c r="L93">
        <v>0</v>
      </c>
      <c r="O93" t="str">
        <f t="shared" ca="1" si="1"/>
        <v/>
      </c>
      <c r="P93">
        <f ca="1">5-COUNTBLANK(OFFSET(Mechanisms!$I$1:$M$1, MATCH(A93,Mechanisms!B:B,0)-1,0))</f>
        <v>3</v>
      </c>
      <c r="Q93">
        <f ca="1">5-COUNTBLANK(OFFSET(Mechanisms!$N$1:$R$1, MATCH(A93,Mechanisms!B:B,0)-1,0))</f>
        <v>3</v>
      </c>
    </row>
    <row r="94" spans="1:20" x14ac:dyDescent="0.25">
      <c r="A94" t="s">
        <v>151</v>
      </c>
      <c r="B94" t="s">
        <v>392</v>
      </c>
      <c r="C94" t="s">
        <v>608</v>
      </c>
      <c r="D94" t="s">
        <v>386</v>
      </c>
      <c r="E94" t="s">
        <v>609</v>
      </c>
      <c r="F94" t="s">
        <v>1553</v>
      </c>
      <c r="H94">
        <v>1</v>
      </c>
      <c r="I94" s="7" t="s">
        <v>1921</v>
      </c>
      <c r="J94">
        <v>0</v>
      </c>
      <c r="K94">
        <v>100</v>
      </c>
      <c r="L94">
        <v>100</v>
      </c>
      <c r="O94" t="str">
        <f t="shared" ca="1" si="1"/>
        <v/>
      </c>
      <c r="P94">
        <f ca="1">5-COUNTBLANK(OFFSET(Mechanisms!$I$1:$M$1, MATCH(A94,Mechanisms!B:B,0)-1,0))</f>
        <v>3</v>
      </c>
      <c r="Q94">
        <f ca="1">5-COUNTBLANK(OFFSET(Mechanisms!$N$1:$R$1, MATCH(A94,Mechanisms!B:B,0)-1,0))</f>
        <v>3</v>
      </c>
      <c r="T94" t="str">
        <f>VLOOKUP(A94,Mechanisms!B:C,2,FALSE)</f>
        <v>User Consent for attributes' collection, processing, re-use and release</v>
      </c>
    </row>
    <row r="95" spans="1:20" x14ac:dyDescent="0.25">
      <c r="A95" t="s">
        <v>151</v>
      </c>
      <c r="B95" t="s">
        <v>392</v>
      </c>
      <c r="C95" t="s">
        <v>610</v>
      </c>
      <c r="D95" t="s">
        <v>386</v>
      </c>
      <c r="E95" s="10" t="s">
        <v>611</v>
      </c>
      <c r="F95" t="s">
        <v>1554</v>
      </c>
      <c r="H95">
        <v>1</v>
      </c>
      <c r="I95" s="9" t="s">
        <v>1923</v>
      </c>
      <c r="J95">
        <v>0</v>
      </c>
      <c r="K95">
        <v>100</v>
      </c>
      <c r="L95">
        <v>100</v>
      </c>
      <c r="O95" t="str">
        <f t="shared" ca="1" si="1"/>
        <v/>
      </c>
      <c r="P95">
        <f ca="1">5-COUNTBLANK(OFFSET(Mechanisms!$I$1:$M$1, MATCH(A95,Mechanisms!B:B,0)-1,0))</f>
        <v>3</v>
      </c>
      <c r="Q95">
        <f ca="1">5-COUNTBLANK(OFFSET(Mechanisms!$N$1:$R$1, MATCH(A95,Mechanisms!B:B,0)-1,0))</f>
        <v>3</v>
      </c>
      <c r="T95" t="str">
        <f>VLOOKUP(A95,Mechanisms!B:C,2,FALSE)</f>
        <v>User Consent for attributes' collection, processing, re-use and release</v>
      </c>
    </row>
    <row r="96" spans="1:20" x14ac:dyDescent="0.25">
      <c r="A96" t="s">
        <v>151</v>
      </c>
      <c r="B96" t="s">
        <v>392</v>
      </c>
      <c r="C96" t="s">
        <v>612</v>
      </c>
      <c r="D96" t="s">
        <v>386</v>
      </c>
      <c r="E96" t="s">
        <v>613</v>
      </c>
      <c r="F96" t="s">
        <v>1555</v>
      </c>
      <c r="H96">
        <v>1</v>
      </c>
      <c r="I96" s="7" t="s">
        <v>1921</v>
      </c>
      <c r="J96">
        <v>0</v>
      </c>
      <c r="K96">
        <v>0</v>
      </c>
      <c r="L96">
        <v>100</v>
      </c>
      <c r="O96" t="str">
        <f t="shared" ca="1" si="1"/>
        <v/>
      </c>
      <c r="P96">
        <f ca="1">5-COUNTBLANK(OFFSET(Mechanisms!$I$1:$M$1, MATCH(A96,Mechanisms!B:B,0)-1,0))</f>
        <v>3</v>
      </c>
      <c r="Q96">
        <f ca="1">5-COUNTBLANK(OFFSET(Mechanisms!$N$1:$R$1, MATCH(A96,Mechanisms!B:B,0)-1,0))</f>
        <v>3</v>
      </c>
      <c r="T96" t="str">
        <f>VLOOKUP(A96,Mechanisms!B:C,2,FALSE)</f>
        <v>User Consent for attributes' collection, processing, re-use and release</v>
      </c>
    </row>
    <row r="97" spans="1:20" x14ac:dyDescent="0.25">
      <c r="A97" t="s">
        <v>151</v>
      </c>
      <c r="B97" t="s">
        <v>392</v>
      </c>
      <c r="C97" t="s">
        <v>614</v>
      </c>
      <c r="D97" t="s">
        <v>386</v>
      </c>
      <c r="E97" t="s">
        <v>615</v>
      </c>
      <c r="F97" t="s">
        <v>1556</v>
      </c>
      <c r="H97">
        <v>1</v>
      </c>
      <c r="I97" s="7" t="s">
        <v>1921</v>
      </c>
      <c r="J97">
        <v>0</v>
      </c>
      <c r="K97">
        <v>0</v>
      </c>
      <c r="L97">
        <v>0</v>
      </c>
      <c r="O97" t="str">
        <f t="shared" ca="1" si="1"/>
        <v/>
      </c>
      <c r="P97">
        <f ca="1">5-COUNTBLANK(OFFSET(Mechanisms!$I$1:$M$1, MATCH(A97,Mechanisms!B:B,0)-1,0))</f>
        <v>3</v>
      </c>
      <c r="Q97">
        <f ca="1">5-COUNTBLANK(OFFSET(Mechanisms!$N$1:$R$1, MATCH(A97,Mechanisms!B:B,0)-1,0))</f>
        <v>3</v>
      </c>
      <c r="T97" t="str">
        <f>VLOOKUP(A97,Mechanisms!B:C,2,FALSE)</f>
        <v>User Consent for attributes' collection, processing, re-use and release</v>
      </c>
    </row>
    <row r="98" spans="1:20" x14ac:dyDescent="0.25">
      <c r="A98" t="s">
        <v>151</v>
      </c>
      <c r="B98" t="s">
        <v>392</v>
      </c>
      <c r="C98" t="s">
        <v>616</v>
      </c>
      <c r="D98" t="s">
        <v>386</v>
      </c>
      <c r="E98" t="s">
        <v>617</v>
      </c>
      <c r="F98" t="s">
        <v>1557</v>
      </c>
      <c r="H98">
        <v>1</v>
      </c>
      <c r="I98" s="7" t="s">
        <v>1921</v>
      </c>
      <c r="J98">
        <v>0</v>
      </c>
      <c r="K98">
        <v>0</v>
      </c>
      <c r="L98">
        <v>0</v>
      </c>
      <c r="O98" t="str">
        <f t="shared" ca="1" si="1"/>
        <v/>
      </c>
      <c r="P98">
        <f ca="1">5-COUNTBLANK(OFFSET(Mechanisms!$I$1:$M$1, MATCH(A98,Mechanisms!B:B,0)-1,0))</f>
        <v>3</v>
      </c>
      <c r="Q98">
        <f ca="1">5-COUNTBLANK(OFFSET(Mechanisms!$N$1:$R$1, MATCH(A98,Mechanisms!B:B,0)-1,0))</f>
        <v>3</v>
      </c>
      <c r="T98" t="str">
        <f>VLOOKUP(A98,Mechanisms!B:C,2,FALSE)</f>
        <v>User Consent for attributes' collection, processing, re-use and release</v>
      </c>
    </row>
    <row r="99" spans="1:20" x14ac:dyDescent="0.25">
      <c r="A99" t="s">
        <v>151</v>
      </c>
      <c r="B99" t="s">
        <v>392</v>
      </c>
      <c r="C99" t="s">
        <v>618</v>
      </c>
      <c r="D99" t="s">
        <v>386</v>
      </c>
      <c r="E99" s="10" t="s">
        <v>619</v>
      </c>
      <c r="F99" t="s">
        <v>1558</v>
      </c>
      <c r="G99" t="s">
        <v>1071</v>
      </c>
      <c r="H99">
        <v>1</v>
      </c>
      <c r="I99" s="9" t="s">
        <v>1923</v>
      </c>
      <c r="J99">
        <v>0</v>
      </c>
      <c r="K99">
        <v>0</v>
      </c>
      <c r="L99">
        <v>0</v>
      </c>
      <c r="O99" t="str">
        <f t="shared" ca="1" si="1"/>
        <v/>
      </c>
      <c r="P99">
        <f ca="1">5-COUNTBLANK(OFFSET(Mechanisms!$I$1:$M$1, MATCH(A99,Mechanisms!B:B,0)-1,0))</f>
        <v>3</v>
      </c>
      <c r="Q99">
        <f ca="1">5-COUNTBLANK(OFFSET(Mechanisms!$N$1:$R$1, MATCH(A99,Mechanisms!B:B,0)-1,0))</f>
        <v>3</v>
      </c>
      <c r="T99" t="str">
        <f>VLOOKUP(A99,Mechanisms!B:C,2,FALSE)</f>
        <v>User Consent for attributes' collection, processing, re-use and release</v>
      </c>
    </row>
    <row r="100" spans="1:20" x14ac:dyDescent="0.25">
      <c r="A100" t="s">
        <v>172</v>
      </c>
      <c r="B100" t="s">
        <v>384</v>
      </c>
      <c r="C100" t="s">
        <v>622</v>
      </c>
      <c r="D100" t="s">
        <v>386</v>
      </c>
      <c r="E100" t="s">
        <v>623</v>
      </c>
      <c r="F100" t="s">
        <v>1559</v>
      </c>
      <c r="H100">
        <v>1</v>
      </c>
      <c r="I100" s="7" t="s">
        <v>1921</v>
      </c>
      <c r="J100">
        <v>0</v>
      </c>
      <c r="K100">
        <v>100</v>
      </c>
      <c r="L100">
        <v>100</v>
      </c>
      <c r="O100" t="str">
        <f t="shared" ca="1" si="1"/>
        <v/>
      </c>
      <c r="P100">
        <f ca="1">5-COUNTBLANK(OFFSET(Mechanisms!$I$1:$M$1, MATCH(A100,Mechanisms!B:B,0)-1,0))</f>
        <v>3</v>
      </c>
      <c r="Q100">
        <f ca="1">5-COUNTBLANK(OFFSET(Mechanisms!$N$1:$R$1, MATCH(A100,Mechanisms!B:B,0)-1,0))</f>
        <v>3</v>
      </c>
    </row>
    <row r="101" spans="1:20" x14ac:dyDescent="0.25">
      <c r="A101" t="s">
        <v>172</v>
      </c>
      <c r="B101" t="s">
        <v>384</v>
      </c>
      <c r="C101" t="s">
        <v>624</v>
      </c>
      <c r="D101" t="s">
        <v>386</v>
      </c>
      <c r="E101" t="s">
        <v>625</v>
      </c>
      <c r="F101" t="s">
        <v>1560</v>
      </c>
      <c r="H101">
        <v>1</v>
      </c>
      <c r="I101" s="7" t="s">
        <v>1921</v>
      </c>
      <c r="J101">
        <v>0</v>
      </c>
      <c r="K101">
        <v>0</v>
      </c>
      <c r="L101">
        <v>100</v>
      </c>
      <c r="O101" t="str">
        <f t="shared" ca="1" si="1"/>
        <v/>
      </c>
      <c r="P101">
        <f ca="1">5-COUNTBLANK(OFFSET(Mechanisms!$I$1:$M$1, MATCH(A101,Mechanisms!B:B,0)-1,0))</f>
        <v>3</v>
      </c>
      <c r="Q101">
        <f ca="1">5-COUNTBLANK(OFFSET(Mechanisms!$N$1:$R$1, MATCH(A101,Mechanisms!B:B,0)-1,0))</f>
        <v>3</v>
      </c>
    </row>
    <row r="102" spans="1:20" x14ac:dyDescent="0.25">
      <c r="A102" t="s">
        <v>172</v>
      </c>
      <c r="B102" t="s">
        <v>392</v>
      </c>
      <c r="C102" t="s">
        <v>626</v>
      </c>
      <c r="D102" t="s">
        <v>386</v>
      </c>
      <c r="E102" t="s">
        <v>627</v>
      </c>
      <c r="F102" t="s">
        <v>1561</v>
      </c>
      <c r="H102">
        <v>1</v>
      </c>
      <c r="I102" s="7" t="s">
        <v>1921</v>
      </c>
      <c r="J102">
        <v>0</v>
      </c>
      <c r="K102">
        <v>0</v>
      </c>
      <c r="L102">
        <v>0</v>
      </c>
      <c r="O102" t="str">
        <f t="shared" ca="1" si="1"/>
        <v/>
      </c>
      <c r="P102">
        <f ca="1">5-COUNTBLANK(OFFSET(Mechanisms!$I$1:$M$1, MATCH(A102,Mechanisms!B:B,0)-1,0))</f>
        <v>3</v>
      </c>
      <c r="Q102">
        <f ca="1">5-COUNTBLANK(OFFSET(Mechanisms!$N$1:$R$1, MATCH(A102,Mechanisms!B:B,0)-1,0))</f>
        <v>3</v>
      </c>
      <c r="T102" t="str">
        <f>VLOOKUP(A102,Mechanisms!B:C,2,FALSE)</f>
        <v>Use Limitation</v>
      </c>
    </row>
    <row r="103" spans="1:20" x14ac:dyDescent="0.25">
      <c r="A103" t="s">
        <v>172</v>
      </c>
      <c r="B103" t="s">
        <v>392</v>
      </c>
      <c r="C103" t="s">
        <v>628</v>
      </c>
      <c r="D103" t="s">
        <v>386</v>
      </c>
      <c r="E103" s="10" t="s">
        <v>629</v>
      </c>
      <c r="F103" t="s">
        <v>1562</v>
      </c>
      <c r="H103">
        <v>1</v>
      </c>
      <c r="I103" s="9" t="s">
        <v>1924</v>
      </c>
      <c r="J103">
        <v>0</v>
      </c>
      <c r="K103">
        <v>0</v>
      </c>
      <c r="L103">
        <v>100</v>
      </c>
      <c r="O103" t="str">
        <f t="shared" ca="1" si="1"/>
        <v/>
      </c>
      <c r="P103">
        <f ca="1">5-COUNTBLANK(OFFSET(Mechanisms!$I$1:$M$1, MATCH(A103,Mechanisms!B:B,0)-1,0))</f>
        <v>3</v>
      </c>
      <c r="Q103">
        <f ca="1">5-COUNTBLANK(OFFSET(Mechanisms!$N$1:$R$1, MATCH(A103,Mechanisms!B:B,0)-1,0))</f>
        <v>3</v>
      </c>
      <c r="T103" t="str">
        <f>VLOOKUP(A103,Mechanisms!B:C,2,FALSE)</f>
        <v>Use Limitation</v>
      </c>
    </row>
    <row r="104" spans="1:20" x14ac:dyDescent="0.25">
      <c r="A104" t="s">
        <v>172</v>
      </c>
      <c r="B104" t="s">
        <v>392</v>
      </c>
      <c r="C104" t="s">
        <v>630</v>
      </c>
      <c r="D104" t="s">
        <v>386</v>
      </c>
      <c r="E104" t="s">
        <v>631</v>
      </c>
      <c r="F104" t="s">
        <v>1563</v>
      </c>
      <c r="H104">
        <v>1</v>
      </c>
      <c r="I104" s="7" t="s">
        <v>1921</v>
      </c>
      <c r="J104">
        <v>0</v>
      </c>
      <c r="K104">
        <v>0</v>
      </c>
      <c r="L104">
        <v>100</v>
      </c>
      <c r="O104" t="str">
        <f t="shared" ca="1" si="1"/>
        <v/>
      </c>
      <c r="P104">
        <f ca="1">5-COUNTBLANK(OFFSET(Mechanisms!$I$1:$M$1, MATCH(A104,Mechanisms!B:B,0)-1,0))</f>
        <v>3</v>
      </c>
      <c r="Q104">
        <f ca="1">5-COUNTBLANK(OFFSET(Mechanisms!$N$1:$R$1, MATCH(A104,Mechanisms!B:B,0)-1,0))</f>
        <v>3</v>
      </c>
      <c r="T104" t="str">
        <f>VLOOKUP(A104,Mechanisms!B:C,2,FALSE)</f>
        <v>Use Limitation</v>
      </c>
    </row>
    <row r="105" spans="1:20" x14ac:dyDescent="0.25">
      <c r="A105" t="s">
        <v>210</v>
      </c>
      <c r="B105" t="s">
        <v>384</v>
      </c>
      <c r="C105" t="s">
        <v>632</v>
      </c>
      <c r="D105" t="s">
        <v>386</v>
      </c>
      <c r="E105" t="s">
        <v>633</v>
      </c>
      <c r="F105" t="s">
        <v>1564</v>
      </c>
      <c r="H105">
        <v>1</v>
      </c>
      <c r="I105" s="7" t="s">
        <v>1921</v>
      </c>
      <c r="J105">
        <v>0</v>
      </c>
      <c r="K105">
        <v>100</v>
      </c>
      <c r="L105">
        <v>100</v>
      </c>
      <c r="O105" t="str">
        <f t="shared" ca="1" si="1"/>
        <v/>
      </c>
      <c r="P105">
        <f ca="1">5-COUNTBLANK(OFFSET(Mechanisms!$I$1:$M$1, MATCH(A105,Mechanisms!B:B,0)-1,0))</f>
        <v>3</v>
      </c>
      <c r="Q105">
        <f ca="1">5-COUNTBLANK(OFFSET(Mechanisms!$N$1:$R$1, MATCH(A105,Mechanisms!B:B,0)-1,0))</f>
        <v>5</v>
      </c>
    </row>
    <row r="106" spans="1:20" x14ac:dyDescent="0.25">
      <c r="A106" t="s">
        <v>210</v>
      </c>
      <c r="B106" t="s">
        <v>384</v>
      </c>
      <c r="C106" t="s">
        <v>634</v>
      </c>
      <c r="D106" t="s">
        <v>386</v>
      </c>
      <c r="E106" t="s">
        <v>635</v>
      </c>
      <c r="F106" t="s">
        <v>1565</v>
      </c>
      <c r="H106">
        <v>1</v>
      </c>
      <c r="I106" s="7" t="s">
        <v>1921</v>
      </c>
      <c r="J106">
        <v>0</v>
      </c>
      <c r="K106">
        <v>100</v>
      </c>
      <c r="L106">
        <v>100</v>
      </c>
      <c r="O106" t="str">
        <f t="shared" ca="1" si="1"/>
        <v/>
      </c>
      <c r="P106">
        <f ca="1">5-COUNTBLANK(OFFSET(Mechanisms!$I$1:$M$1, MATCH(A106,Mechanisms!B:B,0)-1,0))</f>
        <v>3</v>
      </c>
      <c r="Q106">
        <f ca="1">5-COUNTBLANK(OFFSET(Mechanisms!$N$1:$R$1, MATCH(A106,Mechanisms!B:B,0)-1,0))</f>
        <v>5</v>
      </c>
    </row>
    <row r="107" spans="1:20" x14ac:dyDescent="0.25">
      <c r="A107" t="s">
        <v>210</v>
      </c>
      <c r="B107" t="s">
        <v>384</v>
      </c>
      <c r="C107" t="s">
        <v>636</v>
      </c>
      <c r="D107" t="s">
        <v>386</v>
      </c>
      <c r="E107" t="s">
        <v>637</v>
      </c>
      <c r="F107" t="s">
        <v>1566</v>
      </c>
      <c r="H107">
        <v>1</v>
      </c>
      <c r="I107" s="7" t="s">
        <v>1921</v>
      </c>
      <c r="J107">
        <v>0</v>
      </c>
      <c r="K107">
        <v>0</v>
      </c>
      <c r="L107">
        <v>100</v>
      </c>
      <c r="O107" t="str">
        <f t="shared" ca="1" si="1"/>
        <v/>
      </c>
      <c r="P107">
        <f ca="1">5-COUNTBLANK(OFFSET(Mechanisms!$I$1:$M$1, MATCH(A107,Mechanisms!B:B,0)-1,0))</f>
        <v>3</v>
      </c>
      <c r="Q107">
        <f ca="1">5-COUNTBLANK(OFFSET(Mechanisms!$N$1:$R$1, MATCH(A107,Mechanisms!B:B,0)-1,0))</f>
        <v>5</v>
      </c>
    </row>
    <row r="108" spans="1:20" x14ac:dyDescent="0.25">
      <c r="A108" t="s">
        <v>210</v>
      </c>
      <c r="B108" t="s">
        <v>392</v>
      </c>
      <c r="C108" t="s">
        <v>638</v>
      </c>
      <c r="D108" t="s">
        <v>386</v>
      </c>
      <c r="E108" t="s">
        <v>639</v>
      </c>
      <c r="F108" t="s">
        <v>1567</v>
      </c>
      <c r="G108" t="s">
        <v>1071</v>
      </c>
      <c r="H108">
        <v>1</v>
      </c>
      <c r="I108" s="7" t="s">
        <v>1921</v>
      </c>
      <c r="J108">
        <v>0</v>
      </c>
      <c r="K108">
        <v>100</v>
      </c>
      <c r="L108">
        <v>100</v>
      </c>
      <c r="M108">
        <v>100</v>
      </c>
      <c r="N108">
        <v>100</v>
      </c>
      <c r="O108" t="str">
        <f t="shared" ca="1" si="1"/>
        <v/>
      </c>
      <c r="P108">
        <f ca="1">5-COUNTBLANK(OFFSET(Mechanisms!$I$1:$M$1, MATCH(A108,Mechanisms!B:B,0)-1,0))</f>
        <v>3</v>
      </c>
      <c r="Q108">
        <f ca="1">5-COUNTBLANK(OFFSET(Mechanisms!$N$1:$R$1, MATCH(A108,Mechanisms!B:B,0)-1,0))</f>
        <v>5</v>
      </c>
      <c r="T108" t="str">
        <f>VLOOKUP(A108,Mechanisms!B:C,2,FALSE)</f>
        <v>Well defined privacy models and policies</v>
      </c>
    </row>
    <row r="109" spans="1:20" x14ac:dyDescent="0.25">
      <c r="A109" t="s">
        <v>210</v>
      </c>
      <c r="B109" t="s">
        <v>392</v>
      </c>
      <c r="C109" t="s">
        <v>640</v>
      </c>
      <c r="D109" t="s">
        <v>386</v>
      </c>
      <c r="E109" t="s">
        <v>641</v>
      </c>
      <c r="F109" t="s">
        <v>1568</v>
      </c>
      <c r="H109">
        <v>1</v>
      </c>
      <c r="I109" s="7" t="s">
        <v>1921</v>
      </c>
      <c r="J109">
        <v>0</v>
      </c>
      <c r="K109">
        <v>0</v>
      </c>
      <c r="L109">
        <v>100</v>
      </c>
      <c r="M109">
        <v>100</v>
      </c>
      <c r="N109">
        <v>100</v>
      </c>
      <c r="O109" t="str">
        <f t="shared" ca="1" si="1"/>
        <v/>
      </c>
      <c r="P109">
        <f ca="1">5-COUNTBLANK(OFFSET(Mechanisms!$I$1:$M$1, MATCH(A109,Mechanisms!B:B,0)-1,0))</f>
        <v>3</v>
      </c>
      <c r="Q109">
        <f ca="1">5-COUNTBLANK(OFFSET(Mechanisms!$N$1:$R$1, MATCH(A109,Mechanisms!B:B,0)-1,0))</f>
        <v>5</v>
      </c>
      <c r="T109" t="str">
        <f>VLOOKUP(A109,Mechanisms!B:C,2,FALSE)</f>
        <v>Well defined privacy models and policies</v>
      </c>
    </row>
    <row r="110" spans="1:20" x14ac:dyDescent="0.25">
      <c r="A110" t="s">
        <v>210</v>
      </c>
      <c r="B110" t="s">
        <v>392</v>
      </c>
      <c r="C110" t="s">
        <v>642</v>
      </c>
      <c r="D110" t="s">
        <v>386</v>
      </c>
      <c r="E110" s="10" t="s">
        <v>643</v>
      </c>
      <c r="F110" t="s">
        <v>1569</v>
      </c>
      <c r="H110">
        <v>1</v>
      </c>
      <c r="I110" s="9" t="s">
        <v>1924</v>
      </c>
      <c r="J110">
        <v>0</v>
      </c>
      <c r="K110">
        <v>0</v>
      </c>
      <c r="L110">
        <v>0</v>
      </c>
      <c r="M110">
        <v>100</v>
      </c>
      <c r="N110">
        <v>100</v>
      </c>
      <c r="O110" t="str">
        <f t="shared" ca="1" si="1"/>
        <v/>
      </c>
      <c r="P110">
        <f ca="1">5-COUNTBLANK(OFFSET(Mechanisms!$I$1:$M$1, MATCH(A110,Mechanisms!B:B,0)-1,0))</f>
        <v>3</v>
      </c>
      <c r="Q110">
        <f ca="1">5-COUNTBLANK(OFFSET(Mechanisms!$N$1:$R$1, MATCH(A110,Mechanisms!B:B,0)-1,0))</f>
        <v>5</v>
      </c>
      <c r="T110" t="str">
        <f>VLOOKUP(A110,Mechanisms!B:C,2,FALSE)</f>
        <v>Well defined privacy models and policies</v>
      </c>
    </row>
    <row r="111" spans="1:20" x14ac:dyDescent="0.25">
      <c r="A111" t="s">
        <v>343</v>
      </c>
      <c r="B111" t="s">
        <v>384</v>
      </c>
      <c r="C111" t="s">
        <v>1909</v>
      </c>
      <c r="D111" t="s">
        <v>386</v>
      </c>
      <c r="E111" t="s">
        <v>645</v>
      </c>
      <c r="F111" t="s">
        <v>1615</v>
      </c>
      <c r="H111">
        <v>1</v>
      </c>
      <c r="I111" s="7" t="s">
        <v>1921</v>
      </c>
      <c r="J111">
        <v>0</v>
      </c>
      <c r="K111">
        <v>100</v>
      </c>
      <c r="O111" t="str">
        <f t="shared" ca="1" si="1"/>
        <v/>
      </c>
      <c r="P111">
        <f ca="1">5-COUNTBLANK(OFFSET(Mechanisms!$I$1:$M$1, MATCH(A111,Mechanisms!B:B,0)-1,0))</f>
        <v>2</v>
      </c>
      <c r="Q111">
        <f ca="1">5-COUNTBLANK(OFFSET(Mechanisms!$N$1:$R$1, MATCH(A111,Mechanisms!B:B,0)-1,0))</f>
        <v>2</v>
      </c>
    </row>
    <row r="112" spans="1:20" x14ac:dyDescent="0.25">
      <c r="A112" t="s">
        <v>343</v>
      </c>
      <c r="B112" t="s">
        <v>384</v>
      </c>
      <c r="C112" t="s">
        <v>1910</v>
      </c>
      <c r="D112" t="s">
        <v>386</v>
      </c>
      <c r="E112" t="s">
        <v>647</v>
      </c>
      <c r="F112" t="s">
        <v>1615</v>
      </c>
      <c r="H112">
        <v>1</v>
      </c>
      <c r="I112" s="7" t="s">
        <v>1921</v>
      </c>
      <c r="J112">
        <v>0</v>
      </c>
      <c r="K112">
        <v>100</v>
      </c>
      <c r="O112" t="str">
        <f t="shared" ca="1" si="1"/>
        <v/>
      </c>
      <c r="P112">
        <f ca="1">5-COUNTBLANK(OFFSET(Mechanisms!$I$1:$M$1, MATCH(A112,Mechanisms!B:B,0)-1,0))</f>
        <v>2</v>
      </c>
      <c r="Q112">
        <f ca="1">5-COUNTBLANK(OFFSET(Mechanisms!$N$1:$R$1, MATCH(A112,Mechanisms!B:B,0)-1,0))</f>
        <v>2</v>
      </c>
    </row>
    <row r="113" spans="1:20" x14ac:dyDescent="0.25">
      <c r="A113" t="s">
        <v>343</v>
      </c>
      <c r="B113" t="s">
        <v>384</v>
      </c>
      <c r="C113" t="s">
        <v>1911</v>
      </c>
      <c r="D113" t="s">
        <v>386</v>
      </c>
      <c r="E113" t="s">
        <v>649</v>
      </c>
      <c r="F113" t="s">
        <v>1615</v>
      </c>
      <c r="H113">
        <v>1</v>
      </c>
      <c r="I113" s="7" t="s">
        <v>1921</v>
      </c>
      <c r="J113">
        <v>0</v>
      </c>
      <c r="K113">
        <v>100</v>
      </c>
      <c r="O113" t="str">
        <f t="shared" ca="1" si="1"/>
        <v/>
      </c>
      <c r="P113">
        <f ca="1">5-COUNTBLANK(OFFSET(Mechanisms!$I$1:$M$1, MATCH(A113,Mechanisms!B:B,0)-1,0))</f>
        <v>2</v>
      </c>
      <c r="Q113">
        <f ca="1">5-COUNTBLANK(OFFSET(Mechanisms!$N$1:$R$1, MATCH(A113,Mechanisms!B:B,0)-1,0))</f>
        <v>2</v>
      </c>
    </row>
    <row r="114" spans="1:20" x14ac:dyDescent="0.25">
      <c r="A114" t="s">
        <v>343</v>
      </c>
      <c r="B114" t="s">
        <v>384</v>
      </c>
      <c r="C114" t="s">
        <v>1912</v>
      </c>
      <c r="D114" t="s">
        <v>386</v>
      </c>
      <c r="E114" t="s">
        <v>651</v>
      </c>
      <c r="F114" t="s">
        <v>1615</v>
      </c>
      <c r="H114">
        <v>1</v>
      </c>
      <c r="I114" s="7" t="s">
        <v>1921</v>
      </c>
      <c r="J114">
        <v>0</v>
      </c>
      <c r="K114">
        <v>100</v>
      </c>
      <c r="O114" t="str">
        <f t="shared" ca="1" si="1"/>
        <v/>
      </c>
      <c r="P114">
        <f ca="1">5-COUNTBLANK(OFFSET(Mechanisms!$I$1:$M$1, MATCH(A114,Mechanisms!B:B,0)-1,0))</f>
        <v>2</v>
      </c>
      <c r="Q114">
        <f ca="1">5-COUNTBLANK(OFFSET(Mechanisms!$N$1:$R$1, MATCH(A114,Mechanisms!B:B,0)-1,0))</f>
        <v>2</v>
      </c>
    </row>
    <row r="115" spans="1:20" x14ac:dyDescent="0.25">
      <c r="A115" t="s">
        <v>343</v>
      </c>
      <c r="B115" t="s">
        <v>384</v>
      </c>
      <c r="C115" t="s">
        <v>1913</v>
      </c>
      <c r="D115" t="s">
        <v>386</v>
      </c>
      <c r="E115" t="s">
        <v>653</v>
      </c>
      <c r="F115" t="s">
        <v>1828</v>
      </c>
      <c r="G115" t="s">
        <v>1899</v>
      </c>
      <c r="H115">
        <v>1</v>
      </c>
      <c r="I115" s="7" t="s">
        <v>1921</v>
      </c>
      <c r="J115">
        <v>0</v>
      </c>
      <c r="K115">
        <v>0</v>
      </c>
      <c r="O115" t="str">
        <f t="shared" ca="1" si="1"/>
        <v/>
      </c>
      <c r="P115">
        <f ca="1">5-COUNTBLANK(OFFSET(Mechanisms!$I$1:$M$1, MATCH(A115,Mechanisms!B:B,0)-1,0))</f>
        <v>2</v>
      </c>
      <c r="Q115">
        <f ca="1">5-COUNTBLANK(OFFSET(Mechanisms!$N$1:$R$1, MATCH(A115,Mechanisms!B:B,0)-1,0))</f>
        <v>2</v>
      </c>
    </row>
    <row r="116" spans="1:20" x14ac:dyDescent="0.25">
      <c r="A116" t="s">
        <v>343</v>
      </c>
      <c r="B116" t="s">
        <v>392</v>
      </c>
      <c r="C116" t="s">
        <v>1914</v>
      </c>
      <c r="D116" t="s">
        <v>386</v>
      </c>
      <c r="E116" s="10" t="s">
        <v>655</v>
      </c>
      <c r="F116" t="s">
        <v>1615</v>
      </c>
      <c r="H116">
        <v>1</v>
      </c>
      <c r="I116" s="9" t="s">
        <v>1924</v>
      </c>
      <c r="J116">
        <v>0</v>
      </c>
      <c r="K116">
        <v>100</v>
      </c>
      <c r="O116" t="str">
        <f t="shared" ca="1" si="1"/>
        <v/>
      </c>
      <c r="P116">
        <f ca="1">5-COUNTBLANK(OFFSET(Mechanisms!$I$1:$M$1, MATCH(A116,Mechanisms!B:B,0)-1,0))</f>
        <v>2</v>
      </c>
      <c r="Q116">
        <f ca="1">5-COUNTBLANK(OFFSET(Mechanisms!$N$1:$R$1, MATCH(A116,Mechanisms!B:B,0)-1,0))</f>
        <v>2</v>
      </c>
      <c r="T116" t="str">
        <f>VLOOKUP(A116,Mechanisms!B:C,2,FALSE)</f>
        <v>ID recovery</v>
      </c>
    </row>
    <row r="117" spans="1:20" x14ac:dyDescent="0.25">
      <c r="A117" t="s">
        <v>343</v>
      </c>
      <c r="B117" t="s">
        <v>392</v>
      </c>
      <c r="C117" t="s">
        <v>1915</v>
      </c>
      <c r="D117" t="s">
        <v>386</v>
      </c>
      <c r="E117" s="10" t="s">
        <v>657</v>
      </c>
      <c r="F117" t="s">
        <v>1615</v>
      </c>
      <c r="H117">
        <v>1</v>
      </c>
      <c r="I117" s="9" t="s">
        <v>1924</v>
      </c>
      <c r="J117">
        <v>0</v>
      </c>
      <c r="K117">
        <v>100</v>
      </c>
      <c r="O117" t="str">
        <f t="shared" ca="1" si="1"/>
        <v/>
      </c>
      <c r="P117">
        <f ca="1">5-COUNTBLANK(OFFSET(Mechanisms!$I$1:$M$1, MATCH(A117,Mechanisms!B:B,0)-1,0))</f>
        <v>2</v>
      </c>
      <c r="Q117">
        <f ca="1">5-COUNTBLANK(OFFSET(Mechanisms!$N$1:$R$1, MATCH(A117,Mechanisms!B:B,0)-1,0))</f>
        <v>2</v>
      </c>
      <c r="T117" t="str">
        <f>VLOOKUP(A117,Mechanisms!B:C,2,FALSE)</f>
        <v>ID recovery</v>
      </c>
    </row>
    <row r="118" spans="1:20" x14ac:dyDescent="0.25">
      <c r="A118" t="s">
        <v>343</v>
      </c>
      <c r="B118" t="s">
        <v>392</v>
      </c>
      <c r="C118" t="s">
        <v>1916</v>
      </c>
      <c r="D118" t="s">
        <v>386</v>
      </c>
      <c r="E118" s="10" t="s">
        <v>659</v>
      </c>
      <c r="F118" t="s">
        <v>1615</v>
      </c>
      <c r="H118">
        <v>1</v>
      </c>
      <c r="I118" s="9" t="s">
        <v>1924</v>
      </c>
      <c r="J118">
        <v>0</v>
      </c>
      <c r="K118">
        <v>100</v>
      </c>
      <c r="O118" t="str">
        <f t="shared" ca="1" si="1"/>
        <v/>
      </c>
      <c r="P118">
        <f ca="1">5-COUNTBLANK(OFFSET(Mechanisms!$I$1:$M$1, MATCH(A118,Mechanisms!B:B,0)-1,0))</f>
        <v>2</v>
      </c>
      <c r="Q118">
        <f ca="1">5-COUNTBLANK(OFFSET(Mechanisms!$N$1:$R$1, MATCH(A118,Mechanisms!B:B,0)-1,0))</f>
        <v>2</v>
      </c>
      <c r="T118" t="str">
        <f>VLOOKUP(A118,Mechanisms!B:C,2,FALSE)</f>
        <v>ID recovery</v>
      </c>
    </row>
    <row r="119" spans="1:20" x14ac:dyDescent="0.25">
      <c r="A119" t="s">
        <v>343</v>
      </c>
      <c r="B119" t="s">
        <v>392</v>
      </c>
      <c r="C119" t="s">
        <v>1917</v>
      </c>
      <c r="D119" t="s">
        <v>386</v>
      </c>
      <c r="E119" s="10" t="s">
        <v>661</v>
      </c>
      <c r="F119" t="s">
        <v>1615</v>
      </c>
      <c r="H119">
        <v>1</v>
      </c>
      <c r="I119" s="9" t="s">
        <v>1924</v>
      </c>
      <c r="J119">
        <v>0</v>
      </c>
      <c r="K119">
        <v>100</v>
      </c>
      <c r="O119" t="str">
        <f t="shared" ca="1" si="1"/>
        <v/>
      </c>
      <c r="P119">
        <f ca="1">5-COUNTBLANK(OFFSET(Mechanisms!$I$1:$M$1, MATCH(A119,Mechanisms!B:B,0)-1,0))</f>
        <v>2</v>
      </c>
      <c r="Q119">
        <f ca="1">5-COUNTBLANK(OFFSET(Mechanisms!$N$1:$R$1, MATCH(A119,Mechanisms!B:B,0)-1,0))</f>
        <v>2</v>
      </c>
      <c r="T119" t="str">
        <f>VLOOKUP(A119,Mechanisms!B:C,2,FALSE)</f>
        <v>ID recovery</v>
      </c>
    </row>
    <row r="120" spans="1:20" x14ac:dyDescent="0.25">
      <c r="A120" t="s">
        <v>343</v>
      </c>
      <c r="B120" t="s">
        <v>392</v>
      </c>
      <c r="C120" t="s">
        <v>1918</v>
      </c>
      <c r="D120" t="s">
        <v>386</v>
      </c>
      <c r="E120" t="s">
        <v>663</v>
      </c>
      <c r="F120" t="s">
        <v>1615</v>
      </c>
      <c r="H120">
        <v>1</v>
      </c>
      <c r="I120" s="7" t="s">
        <v>1921</v>
      </c>
      <c r="J120">
        <v>0</v>
      </c>
      <c r="K120">
        <v>100</v>
      </c>
      <c r="O120" t="str">
        <f t="shared" ca="1" si="1"/>
        <v/>
      </c>
      <c r="P120">
        <f ca="1">5-COUNTBLANK(OFFSET(Mechanisms!$I$1:$M$1, MATCH(A120,Mechanisms!B:B,0)-1,0))</f>
        <v>2</v>
      </c>
      <c r="Q120">
        <f ca="1">5-COUNTBLANK(OFFSET(Mechanisms!$N$1:$R$1, MATCH(A120,Mechanisms!B:B,0)-1,0))</f>
        <v>2</v>
      </c>
      <c r="T120" t="str">
        <f>VLOOKUP(A120,Mechanisms!B:C,2,FALSE)</f>
        <v>ID recovery</v>
      </c>
    </row>
    <row r="121" spans="1:20" x14ac:dyDescent="0.25">
      <c r="A121" t="s">
        <v>343</v>
      </c>
      <c r="B121" t="s">
        <v>392</v>
      </c>
      <c r="C121" t="s">
        <v>1919</v>
      </c>
      <c r="D121" t="s">
        <v>386</v>
      </c>
      <c r="E121" s="10" t="s">
        <v>665</v>
      </c>
      <c r="F121" t="s">
        <v>1828</v>
      </c>
      <c r="H121">
        <v>1</v>
      </c>
      <c r="I121" s="9" t="s">
        <v>1924</v>
      </c>
      <c r="J121">
        <v>0</v>
      </c>
      <c r="K121">
        <v>0</v>
      </c>
      <c r="O121" t="str">
        <f t="shared" ca="1" si="1"/>
        <v/>
      </c>
      <c r="P121">
        <f ca="1">5-COUNTBLANK(OFFSET(Mechanisms!$I$1:$M$1, MATCH(A121,Mechanisms!B:B,0)-1,0))</f>
        <v>2</v>
      </c>
      <c r="Q121">
        <f ca="1">5-COUNTBLANK(OFFSET(Mechanisms!$N$1:$R$1, MATCH(A121,Mechanisms!B:B,0)-1,0))</f>
        <v>2</v>
      </c>
      <c r="T121" t="str">
        <f>VLOOKUP(A121,Mechanisms!B:C,2,FALSE)</f>
        <v>ID recovery</v>
      </c>
    </row>
    <row r="122" spans="1:20" x14ac:dyDescent="0.25">
      <c r="A122" t="s">
        <v>356</v>
      </c>
      <c r="B122" t="s">
        <v>384</v>
      </c>
      <c r="C122" t="s">
        <v>666</v>
      </c>
      <c r="D122" t="s">
        <v>386</v>
      </c>
      <c r="E122" t="s">
        <v>667</v>
      </c>
      <c r="F122" t="s">
        <v>1570</v>
      </c>
      <c r="G122" t="s">
        <v>668</v>
      </c>
      <c r="H122">
        <v>1</v>
      </c>
      <c r="I122" s="7" t="s">
        <v>1921</v>
      </c>
      <c r="O122" t="str">
        <f t="shared" ca="1" si="1"/>
        <v/>
      </c>
      <c r="P122">
        <f ca="1">5-COUNTBLANK(OFFSET(Mechanisms!$I$1:$M$1, MATCH(A122,Mechanisms!B:B,0)-1,0))</f>
        <v>0</v>
      </c>
      <c r="Q122">
        <f ca="1">5-COUNTBLANK(OFFSET(Mechanisms!$N$1:$R$1, MATCH(A122,Mechanisms!B:B,0)-1,0))</f>
        <v>0</v>
      </c>
    </row>
    <row r="123" spans="1:20" x14ac:dyDescent="0.25">
      <c r="A123" t="s">
        <v>356</v>
      </c>
      <c r="B123" t="s">
        <v>384</v>
      </c>
      <c r="C123" t="s">
        <v>669</v>
      </c>
      <c r="D123" t="s">
        <v>386</v>
      </c>
      <c r="E123" t="s">
        <v>670</v>
      </c>
      <c r="F123" t="s">
        <v>1571</v>
      </c>
      <c r="H123">
        <v>1</v>
      </c>
      <c r="I123" s="7" t="s">
        <v>1921</v>
      </c>
      <c r="O123" t="str">
        <f t="shared" ca="1" si="1"/>
        <v/>
      </c>
      <c r="P123">
        <f ca="1">5-COUNTBLANK(OFFSET(Mechanisms!$I$1:$M$1, MATCH(A123,Mechanisms!B:B,0)-1,0))</f>
        <v>0</v>
      </c>
      <c r="Q123">
        <f ca="1">5-COUNTBLANK(OFFSET(Mechanisms!$N$1:$R$1, MATCH(A123,Mechanisms!B:B,0)-1,0))</f>
        <v>0</v>
      </c>
    </row>
    <row r="124" spans="1:20" x14ac:dyDescent="0.25">
      <c r="A124" t="s">
        <v>356</v>
      </c>
      <c r="B124" t="s">
        <v>384</v>
      </c>
      <c r="C124" t="s">
        <v>671</v>
      </c>
      <c r="D124" t="s">
        <v>386</v>
      </c>
      <c r="E124" t="s">
        <v>672</v>
      </c>
      <c r="F124" t="s">
        <v>1897</v>
      </c>
      <c r="G124" t="s">
        <v>1898</v>
      </c>
      <c r="H124">
        <v>1</v>
      </c>
      <c r="I124" s="7" t="s">
        <v>1921</v>
      </c>
      <c r="O124" t="str">
        <f t="shared" ca="1" si="1"/>
        <v/>
      </c>
      <c r="P124">
        <f ca="1">5-COUNTBLANK(OFFSET(Mechanisms!$I$1:$M$1, MATCH(A124,Mechanisms!B:B,0)-1,0))</f>
        <v>0</v>
      </c>
      <c r="Q124">
        <f ca="1">5-COUNTBLANK(OFFSET(Mechanisms!$N$1:$R$1, MATCH(A124,Mechanisms!B:B,0)-1,0))</f>
        <v>0</v>
      </c>
    </row>
    <row r="125" spans="1:20" x14ac:dyDescent="0.25">
      <c r="A125" t="s">
        <v>356</v>
      </c>
      <c r="B125" t="s">
        <v>384</v>
      </c>
      <c r="C125" t="s">
        <v>673</v>
      </c>
      <c r="D125" t="s">
        <v>386</v>
      </c>
      <c r="E125" t="s">
        <v>674</v>
      </c>
      <c r="F125" t="s">
        <v>1859</v>
      </c>
      <c r="G125" t="s">
        <v>1860</v>
      </c>
      <c r="H125">
        <v>1</v>
      </c>
      <c r="I125" s="7" t="s">
        <v>1921</v>
      </c>
      <c r="O125" t="str">
        <f t="shared" ca="1" si="1"/>
        <v/>
      </c>
      <c r="P125">
        <f ca="1">5-COUNTBLANK(OFFSET(Mechanisms!$I$1:$M$1, MATCH(A125,Mechanisms!B:B,0)-1,0))</f>
        <v>0</v>
      </c>
      <c r="Q125">
        <f ca="1">5-COUNTBLANK(OFFSET(Mechanisms!$N$1:$R$1, MATCH(A125,Mechanisms!B:B,0)-1,0))</f>
        <v>0</v>
      </c>
    </row>
    <row r="126" spans="1:20" x14ac:dyDescent="0.25">
      <c r="A126" t="s">
        <v>356</v>
      </c>
      <c r="B126" t="s">
        <v>384</v>
      </c>
      <c r="C126" t="s">
        <v>675</v>
      </c>
      <c r="D126" t="s">
        <v>386</v>
      </c>
      <c r="E126" t="s">
        <v>676</v>
      </c>
      <c r="F126" t="s">
        <v>1572</v>
      </c>
      <c r="G126" t="s">
        <v>1573</v>
      </c>
      <c r="H126">
        <v>1</v>
      </c>
      <c r="I126" s="7" t="s">
        <v>1921</v>
      </c>
      <c r="O126" t="str">
        <f t="shared" ca="1" si="1"/>
        <v/>
      </c>
      <c r="P126">
        <f ca="1">5-COUNTBLANK(OFFSET(Mechanisms!$I$1:$M$1, MATCH(A126,Mechanisms!B:B,0)-1,0))</f>
        <v>0</v>
      </c>
      <c r="Q126">
        <f ca="1">5-COUNTBLANK(OFFSET(Mechanisms!$N$1:$R$1, MATCH(A126,Mechanisms!B:B,0)-1,0))</f>
        <v>0</v>
      </c>
    </row>
    <row r="127" spans="1:20" x14ac:dyDescent="0.25">
      <c r="A127" t="s">
        <v>356</v>
      </c>
      <c r="B127" t="s">
        <v>384</v>
      </c>
      <c r="C127" t="s">
        <v>677</v>
      </c>
      <c r="D127" t="s">
        <v>386</v>
      </c>
      <c r="E127" t="s">
        <v>667</v>
      </c>
      <c r="F127" t="s">
        <v>1570</v>
      </c>
      <c r="H127">
        <v>1</v>
      </c>
      <c r="I127" s="7" t="s">
        <v>1921</v>
      </c>
      <c r="O127" t="str">
        <f t="shared" ca="1" si="1"/>
        <v/>
      </c>
      <c r="P127">
        <f ca="1">5-COUNTBLANK(OFFSET(Mechanisms!$I$1:$M$1, MATCH(A127,Mechanisms!B:B,0)-1,0))</f>
        <v>0</v>
      </c>
      <c r="Q127">
        <f ca="1">5-COUNTBLANK(OFFSET(Mechanisms!$N$1:$R$1, MATCH(A127,Mechanisms!B:B,0)-1,0))</f>
        <v>0</v>
      </c>
    </row>
    <row r="128" spans="1:20" x14ac:dyDescent="0.25">
      <c r="A128" t="s">
        <v>356</v>
      </c>
      <c r="B128" t="s">
        <v>384</v>
      </c>
      <c r="C128" t="s">
        <v>678</v>
      </c>
      <c r="D128" t="s">
        <v>386</v>
      </c>
      <c r="E128" t="s">
        <v>679</v>
      </c>
      <c r="F128" t="s">
        <v>1574</v>
      </c>
      <c r="H128">
        <v>1</v>
      </c>
      <c r="I128" s="7" t="s">
        <v>1921</v>
      </c>
      <c r="O128" t="str">
        <f t="shared" ca="1" si="1"/>
        <v/>
      </c>
      <c r="P128">
        <f ca="1">5-COUNTBLANK(OFFSET(Mechanisms!$I$1:$M$1, MATCH(A128,Mechanisms!B:B,0)-1,0))</f>
        <v>0</v>
      </c>
      <c r="Q128">
        <f ca="1">5-COUNTBLANK(OFFSET(Mechanisms!$N$1:$R$1, MATCH(A128,Mechanisms!B:B,0)-1,0))</f>
        <v>0</v>
      </c>
    </row>
    <row r="129" spans="1:20" x14ac:dyDescent="0.25">
      <c r="A129" t="s">
        <v>356</v>
      </c>
      <c r="B129" t="s">
        <v>384</v>
      </c>
      <c r="C129" t="s">
        <v>680</v>
      </c>
      <c r="D129" t="s">
        <v>386</v>
      </c>
      <c r="E129" t="s">
        <v>681</v>
      </c>
      <c r="F129" t="s">
        <v>1575</v>
      </c>
      <c r="H129">
        <v>1</v>
      </c>
      <c r="I129" s="7" t="s">
        <v>1921</v>
      </c>
      <c r="O129" t="str">
        <f t="shared" ca="1" si="1"/>
        <v/>
      </c>
      <c r="P129">
        <f ca="1">5-COUNTBLANK(OFFSET(Mechanisms!$I$1:$M$1, MATCH(A129,Mechanisms!B:B,0)-1,0))</f>
        <v>0</v>
      </c>
      <c r="Q129">
        <f ca="1">5-COUNTBLANK(OFFSET(Mechanisms!$N$1:$R$1, MATCH(A129,Mechanisms!B:B,0)-1,0))</f>
        <v>0</v>
      </c>
    </row>
    <row r="130" spans="1:20" x14ac:dyDescent="0.25">
      <c r="A130" t="s">
        <v>356</v>
      </c>
      <c r="B130" t="s">
        <v>384</v>
      </c>
      <c r="C130" t="s">
        <v>682</v>
      </c>
      <c r="D130" t="s">
        <v>386</v>
      </c>
      <c r="E130" t="s">
        <v>683</v>
      </c>
      <c r="F130" t="s">
        <v>1576</v>
      </c>
      <c r="H130">
        <v>1</v>
      </c>
      <c r="I130" s="7" t="s">
        <v>1921</v>
      </c>
      <c r="O130" t="str">
        <f t="shared" ca="1" si="1"/>
        <v/>
      </c>
      <c r="P130">
        <f ca="1">5-COUNTBLANK(OFFSET(Mechanisms!$I$1:$M$1, MATCH(A130,Mechanisms!B:B,0)-1,0))</f>
        <v>0</v>
      </c>
      <c r="Q130">
        <f ca="1">5-COUNTBLANK(OFFSET(Mechanisms!$N$1:$R$1, MATCH(A130,Mechanisms!B:B,0)-1,0))</f>
        <v>0</v>
      </c>
    </row>
    <row r="131" spans="1:20" x14ac:dyDescent="0.25">
      <c r="A131" t="s">
        <v>356</v>
      </c>
      <c r="B131" t="s">
        <v>392</v>
      </c>
      <c r="C131" t="s">
        <v>684</v>
      </c>
      <c r="D131" t="s">
        <v>386</v>
      </c>
      <c r="E131" t="s">
        <v>685</v>
      </c>
      <c r="F131" t="s">
        <v>1577</v>
      </c>
      <c r="H131">
        <v>1</v>
      </c>
      <c r="I131" s="7" t="s">
        <v>1921</v>
      </c>
      <c r="O131" t="str">
        <f t="shared" ref="O131:O194" ca="1" si="2">IF(5-COUNTBLANK(J131:N131)=IF(B131="Design",P131,Q131),"","No")</f>
        <v/>
      </c>
      <c r="P131">
        <f ca="1">5-COUNTBLANK(OFFSET(Mechanisms!$I$1:$M$1, MATCH(A131,Mechanisms!B:B,0)-1,0))</f>
        <v>0</v>
      </c>
      <c r="Q131">
        <f ca="1">5-COUNTBLANK(OFFSET(Mechanisms!$N$1:$R$1, MATCH(A131,Mechanisms!B:B,0)-1,0))</f>
        <v>0</v>
      </c>
      <c r="T131" t="str">
        <f>VLOOKUP(A131,Mechanisms!B:C,2,FALSE)</f>
        <v xml:space="preserve">EIDS sufficient Assurance Levels against Fraud risks </v>
      </c>
    </row>
    <row r="132" spans="1:20" x14ac:dyDescent="0.25">
      <c r="A132" t="s">
        <v>356</v>
      </c>
      <c r="B132" t="s">
        <v>392</v>
      </c>
      <c r="C132" t="s">
        <v>686</v>
      </c>
      <c r="D132" t="s">
        <v>386</v>
      </c>
      <c r="E132" t="s">
        <v>687</v>
      </c>
      <c r="F132" t="s">
        <v>1578</v>
      </c>
      <c r="H132">
        <v>1</v>
      </c>
      <c r="I132" s="7" t="s">
        <v>1921</v>
      </c>
      <c r="O132" t="str">
        <f t="shared" ca="1" si="2"/>
        <v/>
      </c>
      <c r="P132">
        <f ca="1">5-COUNTBLANK(OFFSET(Mechanisms!$I$1:$M$1, MATCH(A132,Mechanisms!B:B,0)-1,0))</f>
        <v>0</v>
      </c>
      <c r="Q132">
        <f ca="1">5-COUNTBLANK(OFFSET(Mechanisms!$N$1:$R$1, MATCH(A132,Mechanisms!B:B,0)-1,0))</f>
        <v>0</v>
      </c>
      <c r="T132" t="str">
        <f>VLOOKUP(A132,Mechanisms!B:C,2,FALSE)</f>
        <v xml:space="preserve">EIDS sufficient Assurance Levels against Fraud risks </v>
      </c>
    </row>
    <row r="133" spans="1:20" x14ac:dyDescent="0.25">
      <c r="A133" t="s">
        <v>356</v>
      </c>
      <c r="B133" t="s">
        <v>392</v>
      </c>
      <c r="C133" t="s">
        <v>688</v>
      </c>
      <c r="D133" t="s">
        <v>386</v>
      </c>
      <c r="E133" t="s">
        <v>1880</v>
      </c>
      <c r="F133" t="s">
        <v>1881</v>
      </c>
      <c r="H133">
        <v>1</v>
      </c>
      <c r="I133" s="7" t="s">
        <v>1921</v>
      </c>
      <c r="O133" t="str">
        <f t="shared" ca="1" si="2"/>
        <v/>
      </c>
      <c r="P133">
        <f ca="1">5-COUNTBLANK(OFFSET(Mechanisms!$I$1:$M$1, MATCH(A133,Mechanisms!B:B,0)-1,0))</f>
        <v>0</v>
      </c>
      <c r="Q133">
        <f ca="1">5-COUNTBLANK(OFFSET(Mechanisms!$N$1:$R$1, MATCH(A133,Mechanisms!B:B,0)-1,0))</f>
        <v>0</v>
      </c>
      <c r="T133" t="str">
        <f>VLOOKUP(A133,Mechanisms!B:C,2,FALSE)</f>
        <v xml:space="preserve">EIDS sufficient Assurance Levels against Fraud risks </v>
      </c>
    </row>
    <row r="134" spans="1:20" x14ac:dyDescent="0.25">
      <c r="A134" t="s">
        <v>356</v>
      </c>
      <c r="B134" t="s">
        <v>392</v>
      </c>
      <c r="C134" t="s">
        <v>690</v>
      </c>
      <c r="D134" t="s">
        <v>386</v>
      </c>
      <c r="E134" s="10" t="s">
        <v>691</v>
      </c>
      <c r="F134" t="s">
        <v>1579</v>
      </c>
      <c r="H134">
        <v>1</v>
      </c>
      <c r="I134" s="9" t="s">
        <v>1924</v>
      </c>
      <c r="O134" t="str">
        <f t="shared" ca="1" si="2"/>
        <v/>
      </c>
      <c r="P134">
        <f ca="1">5-COUNTBLANK(OFFSET(Mechanisms!$I$1:$M$1, MATCH(A134,Mechanisms!B:B,0)-1,0))</f>
        <v>0</v>
      </c>
      <c r="Q134">
        <f ca="1">5-COUNTBLANK(OFFSET(Mechanisms!$N$1:$R$1, MATCH(A134,Mechanisms!B:B,0)-1,0))</f>
        <v>0</v>
      </c>
      <c r="T134" t="str">
        <f>VLOOKUP(A134,Mechanisms!B:C,2,FALSE)</f>
        <v xml:space="preserve">EIDS sufficient Assurance Levels against Fraud risks </v>
      </c>
    </row>
    <row r="135" spans="1:20" x14ac:dyDescent="0.25">
      <c r="A135" t="s">
        <v>356</v>
      </c>
      <c r="B135" t="s">
        <v>392</v>
      </c>
      <c r="C135" t="s">
        <v>692</v>
      </c>
      <c r="D135" t="s">
        <v>386</v>
      </c>
      <c r="E135" t="s">
        <v>693</v>
      </c>
      <c r="F135" t="s">
        <v>1580</v>
      </c>
      <c r="H135">
        <v>1</v>
      </c>
      <c r="I135" s="7" t="s">
        <v>1921</v>
      </c>
      <c r="O135" t="str">
        <f t="shared" ca="1" si="2"/>
        <v/>
      </c>
      <c r="P135">
        <f ca="1">5-COUNTBLANK(OFFSET(Mechanisms!$I$1:$M$1, MATCH(A135,Mechanisms!B:B,0)-1,0))</f>
        <v>0</v>
      </c>
      <c r="Q135">
        <f ca="1">5-COUNTBLANK(OFFSET(Mechanisms!$N$1:$R$1, MATCH(A135,Mechanisms!B:B,0)-1,0))</f>
        <v>0</v>
      </c>
      <c r="T135" t="str">
        <f>VLOOKUP(A135,Mechanisms!B:C,2,FALSE)</f>
        <v xml:space="preserve">EIDS sufficient Assurance Levels against Fraud risks </v>
      </c>
    </row>
    <row r="136" spans="1:20" x14ac:dyDescent="0.25">
      <c r="A136" t="s">
        <v>356</v>
      </c>
      <c r="B136" t="s">
        <v>392</v>
      </c>
      <c r="C136" t="s">
        <v>694</v>
      </c>
      <c r="D136" t="s">
        <v>386</v>
      </c>
      <c r="E136" s="10" t="s">
        <v>695</v>
      </c>
      <c r="F136" t="s">
        <v>1570</v>
      </c>
      <c r="H136">
        <v>1</v>
      </c>
      <c r="I136" s="9" t="s">
        <v>1923</v>
      </c>
      <c r="O136" t="str">
        <f t="shared" ca="1" si="2"/>
        <v/>
      </c>
      <c r="P136">
        <f ca="1">5-COUNTBLANK(OFFSET(Mechanisms!$I$1:$M$1, MATCH(A136,Mechanisms!B:B,0)-1,0))</f>
        <v>0</v>
      </c>
      <c r="Q136">
        <f ca="1">5-COUNTBLANK(OFFSET(Mechanisms!$N$1:$R$1, MATCH(A136,Mechanisms!B:B,0)-1,0))</f>
        <v>0</v>
      </c>
      <c r="T136" t="str">
        <f>VLOOKUP(A136,Mechanisms!B:C,2,FALSE)</f>
        <v xml:space="preserve">EIDS sufficient Assurance Levels against Fraud risks </v>
      </c>
    </row>
    <row r="137" spans="1:20" x14ac:dyDescent="0.25">
      <c r="A137" t="s">
        <v>356</v>
      </c>
      <c r="B137" t="s">
        <v>392</v>
      </c>
      <c r="C137" t="s">
        <v>696</v>
      </c>
      <c r="D137" t="s">
        <v>386</v>
      </c>
      <c r="E137" t="s">
        <v>697</v>
      </c>
      <c r="F137" t="s">
        <v>1581</v>
      </c>
      <c r="H137">
        <v>1</v>
      </c>
      <c r="I137" s="7" t="s">
        <v>1921</v>
      </c>
      <c r="O137" t="str">
        <f t="shared" ca="1" si="2"/>
        <v/>
      </c>
      <c r="P137">
        <f ca="1">5-COUNTBLANK(OFFSET(Mechanisms!$I$1:$M$1, MATCH(A137,Mechanisms!B:B,0)-1,0))</f>
        <v>0</v>
      </c>
      <c r="Q137">
        <f ca="1">5-COUNTBLANK(OFFSET(Mechanisms!$N$1:$R$1, MATCH(A137,Mechanisms!B:B,0)-1,0))</f>
        <v>0</v>
      </c>
      <c r="T137" t="str">
        <f>VLOOKUP(A137,Mechanisms!B:C,2,FALSE)</f>
        <v xml:space="preserve">EIDS sufficient Assurance Levels against Fraud risks </v>
      </c>
    </row>
    <row r="138" spans="1:20" x14ac:dyDescent="0.25">
      <c r="A138" t="s">
        <v>356</v>
      </c>
      <c r="B138" t="s">
        <v>392</v>
      </c>
      <c r="C138" t="s">
        <v>698</v>
      </c>
      <c r="D138" t="s">
        <v>386</v>
      </c>
      <c r="E138" t="s">
        <v>1880</v>
      </c>
      <c r="F138" t="s">
        <v>1881</v>
      </c>
      <c r="H138">
        <v>1</v>
      </c>
      <c r="I138" s="7" t="s">
        <v>1921</v>
      </c>
      <c r="O138" t="str">
        <f t="shared" ca="1" si="2"/>
        <v/>
      </c>
      <c r="P138">
        <f ca="1">5-COUNTBLANK(OFFSET(Mechanisms!$I$1:$M$1, MATCH(A138,Mechanisms!B:B,0)-1,0))</f>
        <v>0</v>
      </c>
      <c r="Q138">
        <f ca="1">5-COUNTBLANK(OFFSET(Mechanisms!$N$1:$R$1, MATCH(A138,Mechanisms!B:B,0)-1,0))</f>
        <v>0</v>
      </c>
      <c r="T138" t="str">
        <f>VLOOKUP(A138,Mechanisms!B:C,2,FALSE)</f>
        <v xml:space="preserve">EIDS sufficient Assurance Levels against Fraud risks </v>
      </c>
    </row>
    <row r="139" spans="1:20" x14ac:dyDescent="0.25">
      <c r="A139" t="s">
        <v>356</v>
      </c>
      <c r="B139" t="s">
        <v>392</v>
      </c>
      <c r="C139" t="s">
        <v>700</v>
      </c>
      <c r="D139" t="s">
        <v>386</v>
      </c>
      <c r="E139" t="s">
        <v>1882</v>
      </c>
      <c r="F139" t="s">
        <v>1883</v>
      </c>
      <c r="G139" t="s">
        <v>1884</v>
      </c>
      <c r="H139">
        <v>1</v>
      </c>
      <c r="I139" s="7" t="s">
        <v>1921</v>
      </c>
      <c r="O139" t="str">
        <f t="shared" ca="1" si="2"/>
        <v/>
      </c>
      <c r="P139">
        <f ca="1">5-COUNTBLANK(OFFSET(Mechanisms!$I$1:$M$1, MATCH(A139,Mechanisms!B:B,0)-1,0))</f>
        <v>0</v>
      </c>
      <c r="Q139">
        <f ca="1">5-COUNTBLANK(OFFSET(Mechanisms!$N$1:$R$1, MATCH(A139,Mechanisms!B:B,0)-1,0))</f>
        <v>0</v>
      </c>
      <c r="T139" t="str">
        <f>VLOOKUP(A139,Mechanisms!B:C,2,FALSE)</f>
        <v xml:space="preserve">EIDS sufficient Assurance Levels against Fraud risks </v>
      </c>
    </row>
    <row r="140" spans="1:20" x14ac:dyDescent="0.25">
      <c r="A140" t="s">
        <v>356</v>
      </c>
      <c r="B140" t="s">
        <v>392</v>
      </c>
      <c r="C140" t="s">
        <v>702</v>
      </c>
      <c r="D140" t="s">
        <v>386</v>
      </c>
      <c r="E140" t="s">
        <v>703</v>
      </c>
      <c r="F140" t="s">
        <v>1785</v>
      </c>
      <c r="H140">
        <v>1</v>
      </c>
      <c r="I140" s="7" t="s">
        <v>1921</v>
      </c>
      <c r="O140" t="str">
        <f t="shared" ca="1" si="2"/>
        <v/>
      </c>
      <c r="P140">
        <f ca="1">5-COUNTBLANK(OFFSET(Mechanisms!$I$1:$M$1, MATCH(A140,Mechanisms!B:B,0)-1,0))</f>
        <v>0</v>
      </c>
      <c r="Q140">
        <f ca="1">5-COUNTBLANK(OFFSET(Mechanisms!$N$1:$R$1, MATCH(A140,Mechanisms!B:B,0)-1,0))</f>
        <v>0</v>
      </c>
      <c r="T140" t="str">
        <f>VLOOKUP(A140,Mechanisms!B:C,2,FALSE)</f>
        <v xml:space="preserve">EIDS sufficient Assurance Levels against Fraud risks </v>
      </c>
    </row>
    <row r="141" spans="1:20" x14ac:dyDescent="0.25">
      <c r="A141" t="s">
        <v>360</v>
      </c>
      <c r="B141" t="s">
        <v>384</v>
      </c>
      <c r="C141" t="s">
        <v>704</v>
      </c>
      <c r="D141" t="s">
        <v>386</v>
      </c>
      <c r="E141" t="s">
        <v>705</v>
      </c>
      <c r="F141" t="s">
        <v>1582</v>
      </c>
      <c r="H141">
        <v>1</v>
      </c>
      <c r="I141" s="7" t="s">
        <v>1921</v>
      </c>
      <c r="J141">
        <v>0</v>
      </c>
      <c r="K141">
        <v>100</v>
      </c>
      <c r="L141">
        <v>100</v>
      </c>
      <c r="O141" t="str">
        <f t="shared" ca="1" si="2"/>
        <v/>
      </c>
      <c r="P141">
        <f ca="1">5-COUNTBLANK(OFFSET(Mechanisms!$I$1:$M$1, MATCH(A141,Mechanisms!B:B,0)-1,0))</f>
        <v>3</v>
      </c>
      <c r="Q141">
        <f ca="1">5-COUNTBLANK(OFFSET(Mechanisms!$N$1:$R$1, MATCH(A141,Mechanisms!B:B,0)-1,0))</f>
        <v>0</v>
      </c>
    </row>
    <row r="142" spans="1:20" x14ac:dyDescent="0.25">
      <c r="A142" t="s">
        <v>360</v>
      </c>
      <c r="B142" t="s">
        <v>384</v>
      </c>
      <c r="C142" t="s">
        <v>706</v>
      </c>
      <c r="D142" t="s">
        <v>386</v>
      </c>
      <c r="E142" t="s">
        <v>707</v>
      </c>
      <c r="F142" t="s">
        <v>1582</v>
      </c>
      <c r="H142">
        <v>1</v>
      </c>
      <c r="I142" s="7" t="s">
        <v>1921</v>
      </c>
      <c r="J142">
        <v>0</v>
      </c>
      <c r="K142">
        <v>0</v>
      </c>
      <c r="L142">
        <v>100</v>
      </c>
      <c r="O142" t="str">
        <f t="shared" ca="1" si="2"/>
        <v/>
      </c>
      <c r="P142">
        <f ca="1">5-COUNTBLANK(OFFSET(Mechanisms!$I$1:$M$1, MATCH(A142,Mechanisms!B:B,0)-1,0))</f>
        <v>3</v>
      </c>
      <c r="Q142">
        <f ca="1">5-COUNTBLANK(OFFSET(Mechanisms!$N$1:$R$1, MATCH(A142,Mechanisms!B:B,0)-1,0))</f>
        <v>0</v>
      </c>
    </row>
    <row r="143" spans="1:20" x14ac:dyDescent="0.25">
      <c r="A143" t="s">
        <v>360</v>
      </c>
      <c r="B143" t="s">
        <v>392</v>
      </c>
      <c r="C143" t="s">
        <v>708</v>
      </c>
      <c r="D143" t="s">
        <v>386</v>
      </c>
      <c r="E143" t="s">
        <v>709</v>
      </c>
      <c r="F143" t="s">
        <v>1583</v>
      </c>
      <c r="H143">
        <v>1</v>
      </c>
      <c r="I143" s="7" t="s">
        <v>1921</v>
      </c>
      <c r="O143" t="str">
        <f t="shared" ca="1" si="2"/>
        <v/>
      </c>
      <c r="P143">
        <f ca="1">5-COUNTBLANK(OFFSET(Mechanisms!$I$1:$M$1, MATCH(A143,Mechanisms!B:B,0)-1,0))</f>
        <v>3</v>
      </c>
      <c r="Q143">
        <f ca="1">5-COUNTBLANK(OFFSET(Mechanisms!$N$1:$R$1, MATCH(A143,Mechanisms!B:B,0)-1,0))</f>
        <v>0</v>
      </c>
      <c r="T143" t="str">
        <f>VLOOKUP(A143,Mechanisms!B:C,2,FALSE)</f>
        <v xml:space="preserve">Evidence of assurance assessment </v>
      </c>
    </row>
    <row r="144" spans="1:20" x14ac:dyDescent="0.25">
      <c r="A144" t="s">
        <v>360</v>
      </c>
      <c r="B144" t="s">
        <v>392</v>
      </c>
      <c r="C144" t="s">
        <v>710</v>
      </c>
      <c r="D144" t="s">
        <v>386</v>
      </c>
      <c r="E144" t="s">
        <v>711</v>
      </c>
      <c r="F144" t="s">
        <v>1584</v>
      </c>
      <c r="H144">
        <v>1</v>
      </c>
      <c r="I144" s="7" t="s">
        <v>1921</v>
      </c>
      <c r="O144" t="str">
        <f t="shared" ca="1" si="2"/>
        <v/>
      </c>
      <c r="P144">
        <f ca="1">5-COUNTBLANK(OFFSET(Mechanisms!$I$1:$M$1, MATCH(A144,Mechanisms!B:B,0)-1,0))</f>
        <v>3</v>
      </c>
      <c r="Q144">
        <f ca="1">5-COUNTBLANK(OFFSET(Mechanisms!$N$1:$R$1, MATCH(A144,Mechanisms!B:B,0)-1,0))</f>
        <v>0</v>
      </c>
      <c r="T144" t="str">
        <f>VLOOKUP(A144,Mechanisms!B:C,2,FALSE)</f>
        <v xml:space="preserve">Evidence of assurance assessment </v>
      </c>
    </row>
    <row r="145" spans="1:20" x14ac:dyDescent="0.25">
      <c r="A145" t="s">
        <v>358</v>
      </c>
      <c r="B145" t="s">
        <v>384</v>
      </c>
      <c r="C145" t="s">
        <v>712</v>
      </c>
      <c r="D145" t="s">
        <v>386</v>
      </c>
      <c r="E145" t="s">
        <v>713</v>
      </c>
      <c r="F145" t="s">
        <v>1585</v>
      </c>
      <c r="H145">
        <v>1</v>
      </c>
      <c r="I145" s="7" t="s">
        <v>1921</v>
      </c>
      <c r="O145" t="str">
        <f t="shared" ca="1" si="2"/>
        <v/>
      </c>
      <c r="P145">
        <f ca="1">5-COUNTBLANK(OFFSET(Mechanisms!$I$1:$M$1, MATCH(A145,Mechanisms!B:B,0)-1,0))</f>
        <v>0</v>
      </c>
      <c r="Q145">
        <f ca="1">5-COUNTBLANK(OFFSET(Mechanisms!$N$1:$R$1, MATCH(A145,Mechanisms!B:B,0)-1,0))</f>
        <v>0</v>
      </c>
    </row>
    <row r="146" spans="1:20" x14ac:dyDescent="0.25">
      <c r="A146" t="s">
        <v>358</v>
      </c>
      <c r="B146" t="s">
        <v>392</v>
      </c>
      <c r="C146" t="s">
        <v>714</v>
      </c>
      <c r="D146" t="s">
        <v>386</v>
      </c>
      <c r="E146" t="s">
        <v>1885</v>
      </c>
      <c r="F146" t="s">
        <v>1886</v>
      </c>
      <c r="H146">
        <v>1</v>
      </c>
      <c r="I146" s="7" t="s">
        <v>1921</v>
      </c>
      <c r="O146" t="str">
        <f t="shared" ca="1" si="2"/>
        <v/>
      </c>
      <c r="P146">
        <f ca="1">5-COUNTBLANK(OFFSET(Mechanisms!$I$1:$M$1, MATCH(A146,Mechanisms!B:B,0)-1,0))</f>
        <v>0</v>
      </c>
      <c r="Q146">
        <f ca="1">5-COUNTBLANK(OFFSET(Mechanisms!$N$1:$R$1, MATCH(A146,Mechanisms!B:B,0)-1,0))</f>
        <v>0</v>
      </c>
      <c r="T146" t="str">
        <f>VLOOKUP(A146,Mechanisms!B:C,2,FALSE)</f>
        <v xml:space="preserve">Government approved audits </v>
      </c>
    </row>
    <row r="147" spans="1:20" x14ac:dyDescent="0.25">
      <c r="A147" t="s">
        <v>365</v>
      </c>
      <c r="B147" t="s">
        <v>384</v>
      </c>
      <c r="C147" t="s">
        <v>716</v>
      </c>
      <c r="D147" t="s">
        <v>386</v>
      </c>
      <c r="E147" t="s">
        <v>717</v>
      </c>
      <c r="F147" t="s">
        <v>1586</v>
      </c>
      <c r="H147">
        <v>1</v>
      </c>
      <c r="I147" s="7" t="s">
        <v>1921</v>
      </c>
      <c r="J147">
        <v>0</v>
      </c>
      <c r="K147">
        <v>100</v>
      </c>
      <c r="O147" t="str">
        <f t="shared" ca="1" si="2"/>
        <v/>
      </c>
      <c r="P147">
        <f ca="1">5-COUNTBLANK(OFFSET(Mechanisms!$I$1:$M$1, MATCH(A147,Mechanisms!B:B,0)-1,0))</f>
        <v>2</v>
      </c>
      <c r="Q147">
        <f ca="1">5-COUNTBLANK(OFFSET(Mechanisms!$N$1:$R$1, MATCH(A147,Mechanisms!B:B,0)-1,0))</f>
        <v>2</v>
      </c>
    </row>
    <row r="148" spans="1:20" x14ac:dyDescent="0.25">
      <c r="A148" t="s">
        <v>365</v>
      </c>
      <c r="B148" t="s">
        <v>384</v>
      </c>
      <c r="C148" t="s">
        <v>718</v>
      </c>
      <c r="D148" t="s">
        <v>386</v>
      </c>
      <c r="E148" t="s">
        <v>719</v>
      </c>
      <c r="F148" t="s">
        <v>1587</v>
      </c>
      <c r="H148">
        <v>1</v>
      </c>
      <c r="I148" s="7" t="s">
        <v>1921</v>
      </c>
      <c r="J148">
        <v>0</v>
      </c>
      <c r="K148">
        <v>100</v>
      </c>
      <c r="O148" t="str">
        <f t="shared" ca="1" si="2"/>
        <v/>
      </c>
      <c r="P148">
        <f ca="1">5-COUNTBLANK(OFFSET(Mechanisms!$I$1:$M$1, MATCH(A148,Mechanisms!B:B,0)-1,0))</f>
        <v>2</v>
      </c>
      <c r="Q148">
        <f ca="1">5-COUNTBLANK(OFFSET(Mechanisms!$N$1:$R$1, MATCH(A148,Mechanisms!B:B,0)-1,0))</f>
        <v>2</v>
      </c>
    </row>
    <row r="149" spans="1:20" x14ac:dyDescent="0.25">
      <c r="A149" t="s">
        <v>365</v>
      </c>
      <c r="B149" t="s">
        <v>384</v>
      </c>
      <c r="C149" t="s">
        <v>720</v>
      </c>
      <c r="D149" t="s">
        <v>386</v>
      </c>
      <c r="E149" t="s">
        <v>721</v>
      </c>
      <c r="F149" t="s">
        <v>1588</v>
      </c>
      <c r="H149">
        <v>1</v>
      </c>
      <c r="I149" s="7" t="s">
        <v>1921</v>
      </c>
      <c r="J149">
        <v>0</v>
      </c>
      <c r="K149">
        <v>0</v>
      </c>
      <c r="O149" t="str">
        <f t="shared" ca="1" si="2"/>
        <v/>
      </c>
      <c r="P149">
        <f ca="1">5-COUNTBLANK(OFFSET(Mechanisms!$I$1:$M$1, MATCH(A149,Mechanisms!B:B,0)-1,0))</f>
        <v>2</v>
      </c>
      <c r="Q149">
        <f ca="1">5-COUNTBLANK(OFFSET(Mechanisms!$N$1:$R$1, MATCH(A149,Mechanisms!B:B,0)-1,0))</f>
        <v>2</v>
      </c>
    </row>
    <row r="150" spans="1:20" x14ac:dyDescent="0.25">
      <c r="A150" t="s">
        <v>365</v>
      </c>
      <c r="B150" t="s">
        <v>392</v>
      </c>
      <c r="C150" t="s">
        <v>722</v>
      </c>
      <c r="D150" t="s">
        <v>386</v>
      </c>
      <c r="E150" t="s">
        <v>723</v>
      </c>
      <c r="F150" t="s">
        <v>1589</v>
      </c>
      <c r="H150">
        <v>1</v>
      </c>
      <c r="I150" s="7" t="s">
        <v>1921</v>
      </c>
      <c r="J150">
        <v>0</v>
      </c>
      <c r="K150">
        <v>100</v>
      </c>
      <c r="O150" t="str">
        <f t="shared" ca="1" si="2"/>
        <v/>
      </c>
      <c r="P150">
        <f ca="1">5-COUNTBLANK(OFFSET(Mechanisms!$I$1:$M$1, MATCH(A150,Mechanisms!B:B,0)-1,0))</f>
        <v>2</v>
      </c>
      <c r="Q150">
        <f ca="1">5-COUNTBLANK(OFFSET(Mechanisms!$N$1:$R$1, MATCH(A150,Mechanisms!B:B,0)-1,0))</f>
        <v>2</v>
      </c>
      <c r="T150" t="str">
        <f>VLOOKUP(A150,Mechanisms!B:C,2,FALSE)</f>
        <v xml:space="preserve">Handling unexpected termination and unexpected actions </v>
      </c>
    </row>
    <row r="151" spans="1:20" x14ac:dyDescent="0.25">
      <c r="A151" t="s">
        <v>350</v>
      </c>
      <c r="B151" t="s">
        <v>384</v>
      </c>
      <c r="C151" t="s">
        <v>724</v>
      </c>
      <c r="D151" t="s">
        <v>386</v>
      </c>
      <c r="E151" t="s">
        <v>725</v>
      </c>
      <c r="F151" t="s">
        <v>1570</v>
      </c>
      <c r="H151">
        <v>1</v>
      </c>
      <c r="I151" s="7" t="s">
        <v>1921</v>
      </c>
      <c r="J151">
        <v>0</v>
      </c>
      <c r="K151">
        <v>100</v>
      </c>
      <c r="O151" t="str">
        <f t="shared" ca="1" si="2"/>
        <v/>
      </c>
      <c r="P151">
        <f ca="1">5-COUNTBLANK(OFFSET(Mechanisms!$I$1:$M$1, MATCH(A151,Mechanisms!B:B,0)-1,0))</f>
        <v>2</v>
      </c>
      <c r="Q151">
        <f ca="1">5-COUNTBLANK(OFFSET(Mechanisms!$N$1:$R$1, MATCH(A151,Mechanisms!B:B,0)-1,0))</f>
        <v>2</v>
      </c>
    </row>
    <row r="152" spans="1:20" x14ac:dyDescent="0.25">
      <c r="A152" t="s">
        <v>350</v>
      </c>
      <c r="B152" t="s">
        <v>392</v>
      </c>
      <c r="C152" t="s">
        <v>726</v>
      </c>
      <c r="D152" t="s">
        <v>386</v>
      </c>
      <c r="E152" s="10" t="s">
        <v>695</v>
      </c>
      <c r="F152" t="s">
        <v>1570</v>
      </c>
      <c r="H152">
        <v>1</v>
      </c>
      <c r="I152" s="9" t="s">
        <v>1923</v>
      </c>
      <c r="J152">
        <v>0</v>
      </c>
      <c r="K152">
        <v>100</v>
      </c>
      <c r="O152" t="str">
        <f t="shared" ca="1" si="2"/>
        <v/>
      </c>
      <c r="P152">
        <f ca="1">5-COUNTBLANK(OFFSET(Mechanisms!$I$1:$M$1, MATCH(A152,Mechanisms!B:B,0)-1,0))</f>
        <v>2</v>
      </c>
      <c r="Q152">
        <f ca="1">5-COUNTBLANK(OFFSET(Mechanisms!$N$1:$R$1, MATCH(A152,Mechanisms!B:B,0)-1,0))</f>
        <v>2</v>
      </c>
      <c r="T152" t="str">
        <f>VLOOKUP(A152,Mechanisms!B:C,2,FALSE)</f>
        <v xml:space="preserve">Streamlined user contact points and processes </v>
      </c>
    </row>
    <row r="153" spans="1:20" x14ac:dyDescent="0.25">
      <c r="A153" t="s">
        <v>350</v>
      </c>
      <c r="B153" t="s">
        <v>392</v>
      </c>
      <c r="C153" t="s">
        <v>727</v>
      </c>
      <c r="D153" t="s">
        <v>386</v>
      </c>
      <c r="E153" t="s">
        <v>728</v>
      </c>
      <c r="F153" t="s">
        <v>1590</v>
      </c>
      <c r="H153">
        <v>1</v>
      </c>
      <c r="I153" s="7" t="s">
        <v>1921</v>
      </c>
      <c r="J153">
        <v>0</v>
      </c>
      <c r="K153">
        <v>100</v>
      </c>
      <c r="O153" t="str">
        <f t="shared" ca="1" si="2"/>
        <v/>
      </c>
      <c r="P153">
        <f ca="1">5-COUNTBLANK(OFFSET(Mechanisms!$I$1:$M$1, MATCH(A153,Mechanisms!B:B,0)-1,0))</f>
        <v>2</v>
      </c>
      <c r="Q153">
        <f ca="1">5-COUNTBLANK(OFFSET(Mechanisms!$N$1:$R$1, MATCH(A153,Mechanisms!B:B,0)-1,0))</f>
        <v>2</v>
      </c>
      <c r="T153" t="str">
        <f>VLOOKUP(A153,Mechanisms!B:C,2,FALSE)</f>
        <v xml:space="preserve">Streamlined user contact points and processes </v>
      </c>
    </row>
    <row r="154" spans="1:20" x14ac:dyDescent="0.25">
      <c r="A154" t="s">
        <v>350</v>
      </c>
      <c r="B154" t="s">
        <v>392</v>
      </c>
      <c r="C154" t="s">
        <v>729</v>
      </c>
      <c r="D154" t="s">
        <v>386</v>
      </c>
      <c r="E154" t="s">
        <v>730</v>
      </c>
      <c r="F154" t="s">
        <v>1591</v>
      </c>
      <c r="H154">
        <v>1</v>
      </c>
      <c r="I154" s="7" t="s">
        <v>1921</v>
      </c>
      <c r="J154">
        <v>0</v>
      </c>
      <c r="K154">
        <v>100</v>
      </c>
      <c r="O154" t="str">
        <f t="shared" ca="1" si="2"/>
        <v/>
      </c>
      <c r="P154">
        <f ca="1">5-COUNTBLANK(OFFSET(Mechanisms!$I$1:$M$1, MATCH(A154,Mechanisms!B:B,0)-1,0))</f>
        <v>2</v>
      </c>
      <c r="Q154">
        <f ca="1">5-COUNTBLANK(OFFSET(Mechanisms!$N$1:$R$1, MATCH(A154,Mechanisms!B:B,0)-1,0))</f>
        <v>2</v>
      </c>
      <c r="T154" t="str">
        <f>VLOOKUP(A154,Mechanisms!B:C,2,FALSE)</f>
        <v xml:space="preserve">Streamlined user contact points and processes </v>
      </c>
    </row>
    <row r="155" spans="1:20" x14ac:dyDescent="0.25">
      <c r="A155" t="s">
        <v>315</v>
      </c>
      <c r="B155" t="s">
        <v>384</v>
      </c>
      <c r="C155" t="s">
        <v>731</v>
      </c>
      <c r="D155" t="s">
        <v>386</v>
      </c>
      <c r="E155" t="s">
        <v>732</v>
      </c>
      <c r="F155" t="s">
        <v>1592</v>
      </c>
      <c r="H155">
        <v>1</v>
      </c>
      <c r="I155" s="7" t="s">
        <v>1921</v>
      </c>
      <c r="J155">
        <v>0</v>
      </c>
      <c r="K155">
        <v>100</v>
      </c>
      <c r="L155">
        <v>100</v>
      </c>
      <c r="O155" t="str">
        <f t="shared" ca="1" si="2"/>
        <v/>
      </c>
      <c r="P155">
        <f ca="1">5-COUNTBLANK(OFFSET(Mechanisms!$I$1:$M$1, MATCH(A155,Mechanisms!B:B,0)-1,0))</f>
        <v>3</v>
      </c>
      <c r="Q155">
        <f ca="1">5-COUNTBLANK(OFFSET(Mechanisms!$N$1:$R$1, MATCH(A155,Mechanisms!B:B,0)-1,0))</f>
        <v>3</v>
      </c>
    </row>
    <row r="156" spans="1:20" x14ac:dyDescent="0.25">
      <c r="A156" t="s">
        <v>315</v>
      </c>
      <c r="B156" t="s">
        <v>384</v>
      </c>
      <c r="C156" t="s">
        <v>733</v>
      </c>
      <c r="D156" t="s">
        <v>386</v>
      </c>
      <c r="E156" t="s">
        <v>734</v>
      </c>
      <c r="F156" t="s">
        <v>1593</v>
      </c>
      <c r="G156" t="s">
        <v>1594</v>
      </c>
      <c r="H156">
        <v>1</v>
      </c>
      <c r="I156" s="7" t="s">
        <v>1921</v>
      </c>
      <c r="J156">
        <v>0</v>
      </c>
      <c r="K156">
        <v>100</v>
      </c>
      <c r="L156">
        <v>100</v>
      </c>
      <c r="O156" t="str">
        <f t="shared" ca="1" si="2"/>
        <v/>
      </c>
      <c r="P156">
        <f ca="1">5-COUNTBLANK(OFFSET(Mechanisms!$I$1:$M$1, MATCH(A156,Mechanisms!B:B,0)-1,0))</f>
        <v>3</v>
      </c>
      <c r="Q156">
        <f ca="1">5-COUNTBLANK(OFFSET(Mechanisms!$N$1:$R$1, MATCH(A156,Mechanisms!B:B,0)-1,0))</f>
        <v>3</v>
      </c>
    </row>
    <row r="157" spans="1:20" x14ac:dyDescent="0.25">
      <c r="A157" t="s">
        <v>315</v>
      </c>
      <c r="B157" t="s">
        <v>384</v>
      </c>
      <c r="C157" t="s">
        <v>735</v>
      </c>
      <c r="D157" t="s">
        <v>386</v>
      </c>
      <c r="E157" t="s">
        <v>736</v>
      </c>
      <c r="F157" t="s">
        <v>1595</v>
      </c>
      <c r="H157">
        <v>1</v>
      </c>
      <c r="I157" s="7" t="s">
        <v>1921</v>
      </c>
      <c r="J157">
        <v>0</v>
      </c>
      <c r="K157">
        <v>0</v>
      </c>
      <c r="L157">
        <v>0</v>
      </c>
      <c r="O157" t="str">
        <f t="shared" ca="1" si="2"/>
        <v/>
      </c>
      <c r="P157">
        <f ca="1">5-COUNTBLANK(OFFSET(Mechanisms!$I$1:$M$1, MATCH(A157,Mechanisms!B:B,0)-1,0))</f>
        <v>3</v>
      </c>
      <c r="Q157">
        <f ca="1">5-COUNTBLANK(OFFSET(Mechanisms!$N$1:$R$1, MATCH(A157,Mechanisms!B:B,0)-1,0))</f>
        <v>3</v>
      </c>
    </row>
    <row r="158" spans="1:20" x14ac:dyDescent="0.25">
      <c r="A158" t="s">
        <v>315</v>
      </c>
      <c r="B158" t="s">
        <v>384</v>
      </c>
      <c r="C158" t="s">
        <v>737</v>
      </c>
      <c r="D158" t="s">
        <v>386</v>
      </c>
      <c r="E158" t="s">
        <v>738</v>
      </c>
      <c r="F158" t="s">
        <v>1596</v>
      </c>
      <c r="H158">
        <v>1</v>
      </c>
      <c r="I158" s="7" t="s">
        <v>1921</v>
      </c>
      <c r="J158">
        <v>0</v>
      </c>
      <c r="K158">
        <v>0</v>
      </c>
      <c r="L158">
        <v>0</v>
      </c>
      <c r="O158" t="str">
        <f t="shared" ca="1" si="2"/>
        <v/>
      </c>
      <c r="P158">
        <f ca="1">5-COUNTBLANK(OFFSET(Mechanisms!$I$1:$M$1, MATCH(A158,Mechanisms!B:B,0)-1,0))</f>
        <v>3</v>
      </c>
      <c r="Q158">
        <f ca="1">5-COUNTBLANK(OFFSET(Mechanisms!$N$1:$R$1, MATCH(A158,Mechanisms!B:B,0)-1,0))</f>
        <v>3</v>
      </c>
    </row>
    <row r="159" spans="1:20" x14ac:dyDescent="0.25">
      <c r="A159" t="s">
        <v>315</v>
      </c>
      <c r="B159" t="s">
        <v>384</v>
      </c>
      <c r="C159" t="s">
        <v>739</v>
      </c>
      <c r="D159" t="s">
        <v>386</v>
      </c>
      <c r="E159" t="s">
        <v>740</v>
      </c>
      <c r="F159" t="s">
        <v>1597</v>
      </c>
      <c r="H159">
        <v>1</v>
      </c>
      <c r="I159" s="7" t="s">
        <v>1921</v>
      </c>
      <c r="J159">
        <v>0</v>
      </c>
      <c r="K159">
        <v>0</v>
      </c>
      <c r="L159">
        <v>0</v>
      </c>
      <c r="O159" t="str">
        <f t="shared" ca="1" si="2"/>
        <v/>
      </c>
      <c r="P159">
        <f ca="1">5-COUNTBLANK(OFFSET(Mechanisms!$I$1:$M$1, MATCH(A159,Mechanisms!B:B,0)-1,0))</f>
        <v>3</v>
      </c>
      <c r="Q159">
        <f ca="1">5-COUNTBLANK(OFFSET(Mechanisms!$N$1:$R$1, MATCH(A159,Mechanisms!B:B,0)-1,0))</f>
        <v>3</v>
      </c>
    </row>
    <row r="160" spans="1:20" x14ac:dyDescent="0.25">
      <c r="A160" t="s">
        <v>315</v>
      </c>
      <c r="B160" t="s">
        <v>384</v>
      </c>
      <c r="C160" t="s">
        <v>741</v>
      </c>
      <c r="D160" t="s">
        <v>386</v>
      </c>
      <c r="E160" t="s">
        <v>742</v>
      </c>
      <c r="F160" t="s">
        <v>1598</v>
      </c>
      <c r="H160">
        <v>1</v>
      </c>
      <c r="I160" s="7" t="s">
        <v>1921</v>
      </c>
      <c r="J160">
        <v>0</v>
      </c>
      <c r="K160">
        <v>0</v>
      </c>
      <c r="L160">
        <v>100</v>
      </c>
      <c r="O160" t="str">
        <f t="shared" ca="1" si="2"/>
        <v/>
      </c>
      <c r="P160">
        <f ca="1">5-COUNTBLANK(OFFSET(Mechanisms!$I$1:$M$1, MATCH(A160,Mechanisms!B:B,0)-1,0))</f>
        <v>3</v>
      </c>
      <c r="Q160">
        <f ca="1">5-COUNTBLANK(OFFSET(Mechanisms!$N$1:$R$1, MATCH(A160,Mechanisms!B:B,0)-1,0))</f>
        <v>3</v>
      </c>
    </row>
    <row r="161" spans="1:20" x14ac:dyDescent="0.25">
      <c r="A161" t="s">
        <v>315</v>
      </c>
      <c r="B161" t="s">
        <v>384</v>
      </c>
      <c r="C161" t="s">
        <v>743</v>
      </c>
      <c r="D161" t="s">
        <v>386</v>
      </c>
      <c r="E161" t="s">
        <v>744</v>
      </c>
      <c r="F161" t="s">
        <v>1599</v>
      </c>
      <c r="H161">
        <v>1</v>
      </c>
      <c r="I161" s="7" t="s">
        <v>1921</v>
      </c>
      <c r="J161">
        <v>0</v>
      </c>
      <c r="K161">
        <v>0</v>
      </c>
      <c r="L161">
        <v>100</v>
      </c>
      <c r="O161" t="str">
        <f t="shared" ca="1" si="2"/>
        <v/>
      </c>
      <c r="P161">
        <f ca="1">5-COUNTBLANK(OFFSET(Mechanisms!$I$1:$M$1, MATCH(A161,Mechanisms!B:B,0)-1,0))</f>
        <v>3</v>
      </c>
      <c r="Q161">
        <f ca="1">5-COUNTBLANK(OFFSET(Mechanisms!$N$1:$R$1, MATCH(A161,Mechanisms!B:B,0)-1,0))</f>
        <v>3</v>
      </c>
    </row>
    <row r="162" spans="1:20" x14ac:dyDescent="0.25">
      <c r="A162" t="s">
        <v>315</v>
      </c>
      <c r="B162" t="s">
        <v>392</v>
      </c>
      <c r="C162" t="s">
        <v>745</v>
      </c>
      <c r="D162" t="s">
        <v>394</v>
      </c>
      <c r="E162" t="s">
        <v>746</v>
      </c>
      <c r="F162" t="s">
        <v>1600</v>
      </c>
      <c r="H162">
        <v>1</v>
      </c>
      <c r="I162" s="7" t="s">
        <v>1921</v>
      </c>
      <c r="J162">
        <v>0</v>
      </c>
      <c r="K162">
        <v>25</v>
      </c>
      <c r="L162">
        <v>75</v>
      </c>
      <c r="O162" t="str">
        <f t="shared" ca="1" si="2"/>
        <v/>
      </c>
      <c r="P162">
        <f ca="1">5-COUNTBLANK(OFFSET(Mechanisms!$I$1:$M$1, MATCH(A162,Mechanisms!B:B,0)-1,0))</f>
        <v>3</v>
      </c>
      <c r="Q162">
        <f ca="1">5-COUNTBLANK(OFFSET(Mechanisms!$N$1:$R$1, MATCH(A162,Mechanisms!B:B,0)-1,0))</f>
        <v>3</v>
      </c>
      <c r="T162" t="str">
        <f>VLOOKUP(A162,Mechanisms!B:C,2,FALSE)</f>
        <v>Back up and Disaster Recovery Plans</v>
      </c>
    </row>
    <row r="163" spans="1:20" x14ac:dyDescent="0.25">
      <c r="A163" t="s">
        <v>315</v>
      </c>
      <c r="B163" t="s">
        <v>392</v>
      </c>
      <c r="C163" t="s">
        <v>747</v>
      </c>
      <c r="D163" t="s">
        <v>394</v>
      </c>
      <c r="E163" t="s">
        <v>748</v>
      </c>
      <c r="F163" t="s">
        <v>1601</v>
      </c>
      <c r="H163">
        <v>1</v>
      </c>
      <c r="I163" s="7" t="s">
        <v>1921</v>
      </c>
      <c r="J163">
        <v>0</v>
      </c>
      <c r="K163">
        <v>25</v>
      </c>
      <c r="L163">
        <v>75</v>
      </c>
      <c r="O163" t="str">
        <f t="shared" ca="1" si="2"/>
        <v/>
      </c>
      <c r="P163">
        <f ca="1">5-COUNTBLANK(OFFSET(Mechanisms!$I$1:$M$1, MATCH(A163,Mechanisms!B:B,0)-1,0))</f>
        <v>3</v>
      </c>
      <c r="Q163">
        <f ca="1">5-COUNTBLANK(OFFSET(Mechanisms!$N$1:$R$1, MATCH(A163,Mechanisms!B:B,0)-1,0))</f>
        <v>3</v>
      </c>
      <c r="T163" t="str">
        <f>VLOOKUP(A163,Mechanisms!B:C,2,FALSE)</f>
        <v>Back up and Disaster Recovery Plans</v>
      </c>
    </row>
    <row r="164" spans="1:20" x14ac:dyDescent="0.25">
      <c r="A164" t="s">
        <v>315</v>
      </c>
      <c r="B164" t="s">
        <v>392</v>
      </c>
      <c r="C164" t="s">
        <v>749</v>
      </c>
      <c r="D164" t="s">
        <v>386</v>
      </c>
      <c r="E164" s="10" t="s">
        <v>750</v>
      </c>
      <c r="F164" t="s">
        <v>1602</v>
      </c>
      <c r="H164">
        <v>1</v>
      </c>
      <c r="I164" s="9" t="s">
        <v>1924</v>
      </c>
      <c r="J164">
        <v>0</v>
      </c>
      <c r="K164">
        <v>100</v>
      </c>
      <c r="L164">
        <v>100</v>
      </c>
      <c r="O164" t="str">
        <f t="shared" ca="1" si="2"/>
        <v/>
      </c>
      <c r="P164">
        <f ca="1">5-COUNTBLANK(OFFSET(Mechanisms!$I$1:$M$1, MATCH(A164,Mechanisms!B:B,0)-1,0))</f>
        <v>3</v>
      </c>
      <c r="Q164">
        <f ca="1">5-COUNTBLANK(OFFSET(Mechanisms!$N$1:$R$1, MATCH(A164,Mechanisms!B:B,0)-1,0))</f>
        <v>3</v>
      </c>
      <c r="T164" t="str">
        <f>VLOOKUP(A164,Mechanisms!B:C,2,FALSE)</f>
        <v>Back up and Disaster Recovery Plans</v>
      </c>
    </row>
    <row r="165" spans="1:20" x14ac:dyDescent="0.25">
      <c r="A165" t="s">
        <v>315</v>
      </c>
      <c r="B165" t="s">
        <v>392</v>
      </c>
      <c r="C165" t="s">
        <v>751</v>
      </c>
      <c r="D165" t="s">
        <v>386</v>
      </c>
      <c r="E165" t="s">
        <v>752</v>
      </c>
      <c r="F165" t="s">
        <v>1603</v>
      </c>
      <c r="H165">
        <v>1</v>
      </c>
      <c r="I165" s="7" t="s">
        <v>1921</v>
      </c>
      <c r="J165">
        <v>0</v>
      </c>
      <c r="K165">
        <v>100</v>
      </c>
      <c r="L165">
        <v>100</v>
      </c>
      <c r="O165" t="str">
        <f t="shared" ca="1" si="2"/>
        <v/>
      </c>
      <c r="P165">
        <f ca="1">5-COUNTBLANK(OFFSET(Mechanisms!$I$1:$M$1, MATCH(A165,Mechanisms!B:B,0)-1,0))</f>
        <v>3</v>
      </c>
      <c r="Q165">
        <f ca="1">5-COUNTBLANK(OFFSET(Mechanisms!$N$1:$R$1, MATCH(A165,Mechanisms!B:B,0)-1,0))</f>
        <v>3</v>
      </c>
      <c r="T165" t="str">
        <f>VLOOKUP(A165,Mechanisms!B:C,2,FALSE)</f>
        <v>Back up and Disaster Recovery Plans</v>
      </c>
    </row>
    <row r="166" spans="1:20" x14ac:dyDescent="0.25">
      <c r="A166" t="s">
        <v>315</v>
      </c>
      <c r="B166" t="s">
        <v>392</v>
      </c>
      <c r="C166" t="s">
        <v>753</v>
      </c>
      <c r="D166" t="s">
        <v>386</v>
      </c>
      <c r="E166" t="s">
        <v>754</v>
      </c>
      <c r="F166" t="s">
        <v>1604</v>
      </c>
      <c r="H166">
        <v>1</v>
      </c>
      <c r="I166" s="7" t="s">
        <v>1921</v>
      </c>
      <c r="J166">
        <v>0</v>
      </c>
      <c r="K166">
        <v>0</v>
      </c>
      <c r="L166">
        <v>100</v>
      </c>
      <c r="O166" t="str">
        <f t="shared" ca="1" si="2"/>
        <v/>
      </c>
      <c r="P166">
        <f ca="1">5-COUNTBLANK(OFFSET(Mechanisms!$I$1:$M$1, MATCH(A166,Mechanisms!B:B,0)-1,0))</f>
        <v>3</v>
      </c>
      <c r="Q166">
        <f ca="1">5-COUNTBLANK(OFFSET(Mechanisms!$N$1:$R$1, MATCH(A166,Mechanisms!B:B,0)-1,0))</f>
        <v>3</v>
      </c>
      <c r="T166" t="str">
        <f>VLOOKUP(A166,Mechanisms!B:C,2,FALSE)</f>
        <v>Back up and Disaster Recovery Plans</v>
      </c>
    </row>
    <row r="167" spans="1:20" x14ac:dyDescent="0.25">
      <c r="A167" t="s">
        <v>315</v>
      </c>
      <c r="B167" t="s">
        <v>392</v>
      </c>
      <c r="C167" t="s">
        <v>755</v>
      </c>
      <c r="D167" t="s">
        <v>386</v>
      </c>
      <c r="E167" t="s">
        <v>756</v>
      </c>
      <c r="F167" t="s">
        <v>1605</v>
      </c>
      <c r="H167">
        <v>1</v>
      </c>
      <c r="I167" s="7" t="s">
        <v>1921</v>
      </c>
      <c r="J167">
        <v>0</v>
      </c>
      <c r="K167">
        <v>0</v>
      </c>
      <c r="L167">
        <v>0</v>
      </c>
      <c r="O167" t="str">
        <f t="shared" ca="1" si="2"/>
        <v/>
      </c>
      <c r="P167">
        <f ca="1">5-COUNTBLANK(OFFSET(Mechanisms!$I$1:$M$1, MATCH(A167,Mechanisms!B:B,0)-1,0))</f>
        <v>3</v>
      </c>
      <c r="Q167">
        <f ca="1">5-COUNTBLANK(OFFSET(Mechanisms!$N$1:$R$1, MATCH(A167,Mechanisms!B:B,0)-1,0))</f>
        <v>3</v>
      </c>
      <c r="T167" t="str">
        <f>VLOOKUP(A167,Mechanisms!B:C,2,FALSE)</f>
        <v>Back up and Disaster Recovery Plans</v>
      </c>
    </row>
    <row r="168" spans="1:20" x14ac:dyDescent="0.25">
      <c r="A168" t="s">
        <v>315</v>
      </c>
      <c r="B168" t="s">
        <v>392</v>
      </c>
      <c r="C168" t="s">
        <v>757</v>
      </c>
      <c r="D168" t="s">
        <v>394</v>
      </c>
      <c r="E168" t="s">
        <v>758</v>
      </c>
      <c r="F168" t="s">
        <v>1606</v>
      </c>
      <c r="H168">
        <v>1</v>
      </c>
      <c r="I168" s="7" t="s">
        <v>1921</v>
      </c>
      <c r="J168">
        <v>0</v>
      </c>
      <c r="K168">
        <v>25</v>
      </c>
      <c r="L168">
        <v>75</v>
      </c>
      <c r="O168" t="str">
        <f t="shared" ca="1" si="2"/>
        <v/>
      </c>
      <c r="P168">
        <f ca="1">5-COUNTBLANK(OFFSET(Mechanisms!$I$1:$M$1, MATCH(A168,Mechanisms!B:B,0)-1,0))</f>
        <v>3</v>
      </c>
      <c r="Q168">
        <f ca="1">5-COUNTBLANK(OFFSET(Mechanisms!$N$1:$R$1, MATCH(A168,Mechanisms!B:B,0)-1,0))</f>
        <v>3</v>
      </c>
      <c r="T168" t="str">
        <f>VLOOKUP(A168,Mechanisms!B:C,2,FALSE)</f>
        <v>Back up and Disaster Recovery Plans</v>
      </c>
    </row>
    <row r="169" spans="1:20" x14ac:dyDescent="0.25">
      <c r="A169" t="s">
        <v>330</v>
      </c>
      <c r="B169" t="s">
        <v>384</v>
      </c>
      <c r="C169" t="s">
        <v>759</v>
      </c>
      <c r="D169" t="s">
        <v>386</v>
      </c>
      <c r="E169" t="s">
        <v>760</v>
      </c>
      <c r="F169" t="s">
        <v>1607</v>
      </c>
      <c r="H169">
        <v>1</v>
      </c>
      <c r="I169" s="7" t="s">
        <v>1921</v>
      </c>
      <c r="J169">
        <v>0</v>
      </c>
      <c r="K169">
        <v>100</v>
      </c>
      <c r="O169" t="str">
        <f t="shared" ca="1" si="2"/>
        <v/>
      </c>
      <c r="P169">
        <f ca="1">5-COUNTBLANK(OFFSET(Mechanisms!$I$1:$M$1, MATCH(A169,Mechanisms!B:B,0)-1,0))</f>
        <v>2</v>
      </c>
      <c r="Q169">
        <f ca="1">5-COUNTBLANK(OFFSET(Mechanisms!$N$1:$R$1, MATCH(A169,Mechanisms!B:B,0)-1,0))</f>
        <v>2</v>
      </c>
    </row>
    <row r="170" spans="1:20" x14ac:dyDescent="0.25">
      <c r="A170" t="s">
        <v>330</v>
      </c>
      <c r="B170" t="s">
        <v>384</v>
      </c>
      <c r="C170" t="s">
        <v>761</v>
      </c>
      <c r="D170" t="s">
        <v>386</v>
      </c>
      <c r="E170" t="s">
        <v>762</v>
      </c>
      <c r="F170" t="s">
        <v>1608</v>
      </c>
      <c r="H170">
        <v>1</v>
      </c>
      <c r="I170" s="7" t="s">
        <v>1921</v>
      </c>
      <c r="J170">
        <v>0</v>
      </c>
      <c r="K170">
        <v>100</v>
      </c>
      <c r="O170" t="str">
        <f t="shared" ca="1" si="2"/>
        <v/>
      </c>
      <c r="P170">
        <f ca="1">5-COUNTBLANK(OFFSET(Mechanisms!$I$1:$M$1, MATCH(A170,Mechanisms!B:B,0)-1,0))</f>
        <v>2</v>
      </c>
      <c r="Q170">
        <f ca="1">5-COUNTBLANK(OFFSET(Mechanisms!$N$1:$R$1, MATCH(A170,Mechanisms!B:B,0)-1,0))</f>
        <v>2</v>
      </c>
    </row>
    <row r="171" spans="1:20" x14ac:dyDescent="0.25">
      <c r="A171" t="s">
        <v>330</v>
      </c>
      <c r="B171" t="s">
        <v>384</v>
      </c>
      <c r="C171" t="s">
        <v>763</v>
      </c>
      <c r="D171" t="s">
        <v>386</v>
      </c>
      <c r="E171" t="s">
        <v>764</v>
      </c>
      <c r="F171" t="s">
        <v>1609</v>
      </c>
      <c r="H171">
        <v>1</v>
      </c>
      <c r="I171" s="7" t="s">
        <v>1921</v>
      </c>
      <c r="J171">
        <v>0</v>
      </c>
      <c r="K171">
        <v>100</v>
      </c>
      <c r="O171" t="str">
        <f t="shared" ca="1" si="2"/>
        <v/>
      </c>
      <c r="P171">
        <f ca="1">5-COUNTBLANK(OFFSET(Mechanisms!$I$1:$M$1, MATCH(A171,Mechanisms!B:B,0)-1,0))</f>
        <v>2</v>
      </c>
      <c r="Q171">
        <f ca="1">5-COUNTBLANK(OFFSET(Mechanisms!$N$1:$R$1, MATCH(A171,Mechanisms!B:B,0)-1,0))</f>
        <v>2</v>
      </c>
    </row>
    <row r="172" spans="1:20" x14ac:dyDescent="0.25">
      <c r="A172" t="s">
        <v>330</v>
      </c>
      <c r="B172" t="s">
        <v>392</v>
      </c>
      <c r="C172" t="s">
        <v>765</v>
      </c>
      <c r="D172" t="s">
        <v>394</v>
      </c>
      <c r="E172" t="s">
        <v>766</v>
      </c>
      <c r="F172" t="s">
        <v>1610</v>
      </c>
      <c r="H172">
        <v>1</v>
      </c>
      <c r="I172" s="7" t="s">
        <v>1921</v>
      </c>
      <c r="J172">
        <v>0</v>
      </c>
      <c r="K172">
        <v>0</v>
      </c>
      <c r="O172" t="str">
        <f t="shared" ca="1" si="2"/>
        <v/>
      </c>
      <c r="P172">
        <f ca="1">5-COUNTBLANK(OFFSET(Mechanisms!$I$1:$M$1, MATCH(A172,Mechanisms!B:B,0)-1,0))</f>
        <v>2</v>
      </c>
      <c r="Q172">
        <f ca="1">5-COUNTBLANK(OFFSET(Mechanisms!$N$1:$R$1, MATCH(A172,Mechanisms!B:B,0)-1,0))</f>
        <v>2</v>
      </c>
      <c r="T172" t="str">
        <f>VLOOKUP(A172,Mechanisms!B:C,2,FALSE)</f>
        <v>Demonstrate balance between preventive and detective controls</v>
      </c>
    </row>
    <row r="173" spans="1:20" x14ac:dyDescent="0.25">
      <c r="A173" t="s">
        <v>330</v>
      </c>
      <c r="B173" t="s">
        <v>392</v>
      </c>
      <c r="C173" t="s">
        <v>767</v>
      </c>
      <c r="D173" t="s">
        <v>386</v>
      </c>
      <c r="E173" t="s">
        <v>768</v>
      </c>
      <c r="F173" t="s">
        <v>1611</v>
      </c>
      <c r="H173">
        <v>1</v>
      </c>
      <c r="I173" s="7" t="s">
        <v>1921</v>
      </c>
      <c r="J173">
        <v>0</v>
      </c>
      <c r="K173">
        <v>0</v>
      </c>
      <c r="O173" t="str">
        <f t="shared" ca="1" si="2"/>
        <v/>
      </c>
      <c r="P173">
        <f ca="1">5-COUNTBLANK(OFFSET(Mechanisms!$I$1:$M$1, MATCH(A173,Mechanisms!B:B,0)-1,0))</f>
        <v>2</v>
      </c>
      <c r="Q173">
        <f ca="1">5-COUNTBLANK(OFFSET(Mechanisms!$N$1:$R$1, MATCH(A173,Mechanisms!B:B,0)-1,0))</f>
        <v>2</v>
      </c>
      <c r="T173" t="str">
        <f>VLOOKUP(A173,Mechanisms!B:C,2,FALSE)</f>
        <v>Demonstrate balance between preventive and detective controls</v>
      </c>
    </row>
    <row r="174" spans="1:20" x14ac:dyDescent="0.25">
      <c r="A174" t="s">
        <v>330</v>
      </c>
      <c r="B174" t="s">
        <v>392</v>
      </c>
      <c r="C174" t="s">
        <v>769</v>
      </c>
      <c r="D174" t="s">
        <v>386</v>
      </c>
      <c r="E174" t="s">
        <v>770</v>
      </c>
      <c r="F174" t="s">
        <v>1609</v>
      </c>
      <c r="H174">
        <v>1</v>
      </c>
      <c r="I174" s="7" t="s">
        <v>1921</v>
      </c>
      <c r="J174">
        <v>0</v>
      </c>
      <c r="K174">
        <v>100</v>
      </c>
      <c r="O174" t="str">
        <f t="shared" ca="1" si="2"/>
        <v/>
      </c>
      <c r="P174">
        <f ca="1">5-COUNTBLANK(OFFSET(Mechanisms!$I$1:$M$1, MATCH(A174,Mechanisms!B:B,0)-1,0))</f>
        <v>2</v>
      </c>
      <c r="Q174">
        <f ca="1">5-COUNTBLANK(OFFSET(Mechanisms!$N$1:$R$1, MATCH(A174,Mechanisms!B:B,0)-1,0))</f>
        <v>2</v>
      </c>
      <c r="T174" t="str">
        <f>VLOOKUP(A174,Mechanisms!B:C,2,FALSE)</f>
        <v>Demonstrate balance between preventive and detective controls</v>
      </c>
    </row>
    <row r="175" spans="1:20" x14ac:dyDescent="0.25">
      <c r="A175" t="s">
        <v>330</v>
      </c>
      <c r="B175" t="s">
        <v>392</v>
      </c>
      <c r="C175" t="s">
        <v>771</v>
      </c>
      <c r="D175" t="s">
        <v>386</v>
      </c>
      <c r="E175" t="s">
        <v>772</v>
      </c>
      <c r="F175" t="s">
        <v>1609</v>
      </c>
      <c r="H175">
        <v>1</v>
      </c>
      <c r="I175" s="7" t="s">
        <v>1921</v>
      </c>
      <c r="J175">
        <v>0</v>
      </c>
      <c r="K175">
        <v>100</v>
      </c>
      <c r="O175" t="str">
        <f t="shared" ca="1" si="2"/>
        <v/>
      </c>
      <c r="P175">
        <f ca="1">5-COUNTBLANK(OFFSET(Mechanisms!$I$1:$M$1, MATCH(A175,Mechanisms!B:B,0)-1,0))</f>
        <v>2</v>
      </c>
      <c r="Q175">
        <f ca="1">5-COUNTBLANK(OFFSET(Mechanisms!$N$1:$R$1, MATCH(A175,Mechanisms!B:B,0)-1,0))</f>
        <v>2</v>
      </c>
      <c r="T175" t="str">
        <f>VLOOKUP(A175,Mechanisms!B:C,2,FALSE)</f>
        <v>Demonstrate balance between preventive and detective controls</v>
      </c>
    </row>
    <row r="176" spans="1:20" x14ac:dyDescent="0.25">
      <c r="A176" t="s">
        <v>330</v>
      </c>
      <c r="B176" t="s">
        <v>392</v>
      </c>
      <c r="C176" t="s">
        <v>773</v>
      </c>
      <c r="D176" t="s">
        <v>386</v>
      </c>
      <c r="E176" s="10" t="s">
        <v>774</v>
      </c>
      <c r="F176" t="s">
        <v>1608</v>
      </c>
      <c r="H176">
        <v>1</v>
      </c>
      <c r="I176" s="9" t="s">
        <v>1924</v>
      </c>
      <c r="J176">
        <v>0</v>
      </c>
      <c r="K176">
        <v>100</v>
      </c>
      <c r="O176" t="str">
        <f t="shared" ca="1" si="2"/>
        <v/>
      </c>
      <c r="P176">
        <f ca="1">5-COUNTBLANK(OFFSET(Mechanisms!$I$1:$M$1, MATCH(A176,Mechanisms!B:B,0)-1,0))</f>
        <v>2</v>
      </c>
      <c r="Q176">
        <f ca="1">5-COUNTBLANK(OFFSET(Mechanisms!$N$1:$R$1, MATCH(A176,Mechanisms!B:B,0)-1,0))</f>
        <v>2</v>
      </c>
      <c r="T176" t="str">
        <f>VLOOKUP(A176,Mechanisms!B:C,2,FALSE)</f>
        <v>Demonstrate balance between preventive and detective controls</v>
      </c>
    </row>
    <row r="177" spans="1:20" x14ac:dyDescent="0.25">
      <c r="A177" t="s">
        <v>323</v>
      </c>
      <c r="B177" t="s">
        <v>384</v>
      </c>
      <c r="C177" t="s">
        <v>775</v>
      </c>
      <c r="D177" t="s">
        <v>386</v>
      </c>
      <c r="E177" t="s">
        <v>776</v>
      </c>
      <c r="F177" t="s">
        <v>1612</v>
      </c>
      <c r="H177">
        <v>1</v>
      </c>
      <c r="I177" s="7" t="s">
        <v>1921</v>
      </c>
      <c r="J177">
        <v>0</v>
      </c>
      <c r="K177">
        <v>100</v>
      </c>
      <c r="L177">
        <v>100</v>
      </c>
      <c r="O177" t="str">
        <f t="shared" ca="1" si="2"/>
        <v/>
      </c>
      <c r="P177">
        <f ca="1">5-COUNTBLANK(OFFSET(Mechanisms!$I$1:$M$1, MATCH(A177,Mechanisms!B:B,0)-1,0))</f>
        <v>3</v>
      </c>
      <c r="Q177">
        <f ca="1">5-COUNTBLANK(OFFSET(Mechanisms!$N$1:$R$1, MATCH(A177,Mechanisms!B:B,0)-1,0))</f>
        <v>2</v>
      </c>
    </row>
    <row r="178" spans="1:20" x14ac:dyDescent="0.25">
      <c r="A178" t="s">
        <v>323</v>
      </c>
      <c r="B178" t="s">
        <v>384</v>
      </c>
      <c r="C178" t="s">
        <v>777</v>
      </c>
      <c r="D178" t="s">
        <v>386</v>
      </c>
      <c r="E178" t="s">
        <v>778</v>
      </c>
      <c r="F178" t="s">
        <v>1613</v>
      </c>
      <c r="H178">
        <v>1</v>
      </c>
      <c r="I178" s="7" t="s">
        <v>1921</v>
      </c>
      <c r="J178">
        <v>0</v>
      </c>
      <c r="K178">
        <v>0</v>
      </c>
      <c r="L178">
        <v>0</v>
      </c>
      <c r="O178" t="str">
        <f t="shared" ca="1" si="2"/>
        <v/>
      </c>
      <c r="P178">
        <f ca="1">5-COUNTBLANK(OFFSET(Mechanisms!$I$1:$M$1, MATCH(A178,Mechanisms!B:B,0)-1,0))</f>
        <v>3</v>
      </c>
      <c r="Q178">
        <f ca="1">5-COUNTBLANK(OFFSET(Mechanisms!$N$1:$R$1, MATCH(A178,Mechanisms!B:B,0)-1,0))</f>
        <v>2</v>
      </c>
    </row>
    <row r="179" spans="1:20" x14ac:dyDescent="0.25">
      <c r="A179" t="s">
        <v>323</v>
      </c>
      <c r="B179" t="s">
        <v>392</v>
      </c>
      <c r="C179" t="s">
        <v>779</v>
      </c>
      <c r="D179" t="s">
        <v>394</v>
      </c>
      <c r="E179" t="s">
        <v>780</v>
      </c>
      <c r="F179" t="s">
        <v>1614</v>
      </c>
      <c r="H179">
        <v>1</v>
      </c>
      <c r="I179" s="7" t="s">
        <v>1921</v>
      </c>
      <c r="J179">
        <v>0</v>
      </c>
      <c r="K179">
        <v>0</v>
      </c>
      <c r="O179" t="str">
        <f t="shared" ca="1" si="2"/>
        <v/>
      </c>
      <c r="P179">
        <f ca="1">5-COUNTBLANK(OFFSET(Mechanisms!$I$1:$M$1, MATCH(A179,Mechanisms!B:B,0)-1,0))</f>
        <v>3</v>
      </c>
      <c r="Q179">
        <f ca="1">5-COUNTBLANK(OFFSET(Mechanisms!$N$1:$R$1, MATCH(A179,Mechanisms!B:B,0)-1,0))</f>
        <v>2</v>
      </c>
      <c r="T179" t="str">
        <f>VLOOKUP(A179,Mechanisms!B:C,2,FALSE)</f>
        <v>Cyber resilience strategy in place</v>
      </c>
    </row>
    <row r="180" spans="1:20" x14ac:dyDescent="0.25">
      <c r="A180" t="s">
        <v>304</v>
      </c>
      <c r="B180" t="s">
        <v>384</v>
      </c>
      <c r="C180" t="s">
        <v>781</v>
      </c>
      <c r="D180" t="s">
        <v>386</v>
      </c>
      <c r="E180" t="s">
        <v>782</v>
      </c>
      <c r="F180" t="s">
        <v>1616</v>
      </c>
      <c r="G180" t="s">
        <v>1618</v>
      </c>
      <c r="H180">
        <v>1</v>
      </c>
      <c r="I180" s="7" t="s">
        <v>1921</v>
      </c>
      <c r="J180">
        <v>0</v>
      </c>
      <c r="K180">
        <v>100</v>
      </c>
      <c r="O180" t="str">
        <f t="shared" ca="1" si="2"/>
        <v/>
      </c>
      <c r="P180">
        <f ca="1">5-COUNTBLANK(OFFSET(Mechanisms!$I$1:$M$1, MATCH(A180,Mechanisms!B:B,0)-1,0))</f>
        <v>2</v>
      </c>
      <c r="Q180">
        <f ca="1">5-COUNTBLANK(OFFSET(Mechanisms!$N$1:$R$1, MATCH(A180,Mechanisms!B:B,0)-1,0))</f>
        <v>0</v>
      </c>
    </row>
    <row r="181" spans="1:20" x14ac:dyDescent="0.25">
      <c r="A181" t="s">
        <v>304</v>
      </c>
      <c r="B181" t="s">
        <v>384</v>
      </c>
      <c r="C181" t="s">
        <v>783</v>
      </c>
      <c r="D181" t="s">
        <v>386</v>
      </c>
      <c r="E181" t="s">
        <v>784</v>
      </c>
      <c r="F181" t="s">
        <v>1617</v>
      </c>
      <c r="G181" t="s">
        <v>1618</v>
      </c>
      <c r="H181">
        <v>1</v>
      </c>
      <c r="I181" s="7" t="s">
        <v>1921</v>
      </c>
      <c r="J181">
        <v>0</v>
      </c>
      <c r="K181">
        <v>100</v>
      </c>
      <c r="O181" t="str">
        <f t="shared" ca="1" si="2"/>
        <v/>
      </c>
      <c r="P181">
        <f ca="1">5-COUNTBLANK(OFFSET(Mechanisms!$I$1:$M$1, MATCH(A181,Mechanisms!B:B,0)-1,0))</f>
        <v>2</v>
      </c>
      <c r="Q181">
        <f ca="1">5-COUNTBLANK(OFFSET(Mechanisms!$N$1:$R$1, MATCH(A181,Mechanisms!B:B,0)-1,0))</f>
        <v>0</v>
      </c>
    </row>
    <row r="182" spans="1:20" x14ac:dyDescent="0.25">
      <c r="A182" t="s">
        <v>304</v>
      </c>
      <c r="B182" t="s">
        <v>384</v>
      </c>
      <c r="C182" t="s">
        <v>785</v>
      </c>
      <c r="D182" t="s">
        <v>386</v>
      </c>
      <c r="E182" t="s">
        <v>786</v>
      </c>
      <c r="F182" t="s">
        <v>1619</v>
      </c>
      <c r="G182" t="s">
        <v>1618</v>
      </c>
      <c r="H182">
        <v>1</v>
      </c>
      <c r="I182" s="7" t="s">
        <v>1921</v>
      </c>
      <c r="J182">
        <v>0</v>
      </c>
      <c r="K182">
        <v>100</v>
      </c>
      <c r="O182" t="str">
        <f t="shared" ca="1" si="2"/>
        <v/>
      </c>
      <c r="P182">
        <f ca="1">5-COUNTBLANK(OFFSET(Mechanisms!$I$1:$M$1, MATCH(A182,Mechanisms!B:B,0)-1,0))</f>
        <v>2</v>
      </c>
      <c r="Q182">
        <f ca="1">5-COUNTBLANK(OFFSET(Mechanisms!$N$1:$R$1, MATCH(A182,Mechanisms!B:B,0)-1,0))</f>
        <v>0</v>
      </c>
    </row>
    <row r="183" spans="1:20" x14ac:dyDescent="0.25">
      <c r="A183" t="s">
        <v>304</v>
      </c>
      <c r="B183" t="s">
        <v>384</v>
      </c>
      <c r="C183" t="s">
        <v>787</v>
      </c>
      <c r="D183" t="s">
        <v>386</v>
      </c>
      <c r="E183" t="s">
        <v>788</v>
      </c>
      <c r="F183" t="s">
        <v>1620</v>
      </c>
      <c r="G183" t="s">
        <v>1618</v>
      </c>
      <c r="H183">
        <v>1</v>
      </c>
      <c r="I183" s="7" t="s">
        <v>1921</v>
      </c>
      <c r="J183">
        <v>0</v>
      </c>
      <c r="K183">
        <v>0</v>
      </c>
      <c r="O183" t="str">
        <f t="shared" ca="1" si="2"/>
        <v/>
      </c>
      <c r="P183">
        <f ca="1">5-COUNTBLANK(OFFSET(Mechanisms!$I$1:$M$1, MATCH(A183,Mechanisms!B:B,0)-1,0))</f>
        <v>2</v>
      </c>
      <c r="Q183">
        <f ca="1">5-COUNTBLANK(OFFSET(Mechanisms!$N$1:$R$1, MATCH(A183,Mechanisms!B:B,0)-1,0))</f>
        <v>0</v>
      </c>
    </row>
    <row r="184" spans="1:20" x14ac:dyDescent="0.25">
      <c r="A184" t="s">
        <v>304</v>
      </c>
      <c r="B184" t="s">
        <v>384</v>
      </c>
      <c r="C184" t="s">
        <v>789</v>
      </c>
      <c r="D184" t="s">
        <v>386</v>
      </c>
      <c r="E184" t="s">
        <v>790</v>
      </c>
      <c r="F184" t="s">
        <v>1621</v>
      </c>
      <c r="H184">
        <v>1</v>
      </c>
      <c r="I184" s="7" t="s">
        <v>1921</v>
      </c>
      <c r="J184">
        <v>0</v>
      </c>
      <c r="K184">
        <v>0</v>
      </c>
      <c r="O184" t="str">
        <f t="shared" ca="1" si="2"/>
        <v/>
      </c>
      <c r="P184">
        <f ca="1">5-COUNTBLANK(OFFSET(Mechanisms!$I$1:$M$1, MATCH(A184,Mechanisms!B:B,0)-1,0))</f>
        <v>2</v>
      </c>
      <c r="Q184">
        <f ca="1">5-COUNTBLANK(OFFSET(Mechanisms!$N$1:$R$1, MATCH(A184,Mechanisms!B:B,0)-1,0))</f>
        <v>0</v>
      </c>
    </row>
    <row r="185" spans="1:20" x14ac:dyDescent="0.25">
      <c r="A185" t="s">
        <v>336</v>
      </c>
      <c r="B185" t="s">
        <v>384</v>
      </c>
      <c r="C185" t="s">
        <v>791</v>
      </c>
      <c r="D185" t="s">
        <v>386</v>
      </c>
      <c r="E185" t="s">
        <v>792</v>
      </c>
      <c r="F185" t="s">
        <v>1861</v>
      </c>
      <c r="G185" t="s">
        <v>1862</v>
      </c>
      <c r="H185">
        <v>1</v>
      </c>
      <c r="I185" s="7" t="s">
        <v>1921</v>
      </c>
      <c r="J185">
        <v>0</v>
      </c>
      <c r="K185">
        <v>100</v>
      </c>
      <c r="O185" t="str">
        <f t="shared" ca="1" si="2"/>
        <v/>
      </c>
      <c r="P185">
        <f ca="1">5-COUNTBLANK(OFFSET(Mechanisms!$I$1:$M$1, MATCH(A185,Mechanisms!B:B,0)-1,0))</f>
        <v>2</v>
      </c>
      <c r="Q185">
        <f ca="1">5-COUNTBLANK(OFFSET(Mechanisms!$N$1:$R$1, MATCH(A185,Mechanisms!B:B,0)-1,0))</f>
        <v>3</v>
      </c>
    </row>
    <row r="186" spans="1:20" x14ac:dyDescent="0.25">
      <c r="A186" t="s">
        <v>336</v>
      </c>
      <c r="B186" t="s">
        <v>384</v>
      </c>
      <c r="C186" t="s">
        <v>793</v>
      </c>
      <c r="D186" t="s">
        <v>386</v>
      </c>
      <c r="E186" t="s">
        <v>794</v>
      </c>
      <c r="F186" t="s">
        <v>1622</v>
      </c>
      <c r="G186" t="s">
        <v>1862</v>
      </c>
      <c r="H186">
        <v>1</v>
      </c>
      <c r="I186" s="7" t="s">
        <v>1921</v>
      </c>
      <c r="J186">
        <v>0</v>
      </c>
      <c r="K186">
        <v>100</v>
      </c>
      <c r="O186" t="str">
        <f t="shared" ca="1" si="2"/>
        <v/>
      </c>
      <c r="P186">
        <f ca="1">5-COUNTBLANK(OFFSET(Mechanisms!$I$1:$M$1, MATCH(A186,Mechanisms!B:B,0)-1,0))</f>
        <v>2</v>
      </c>
      <c r="Q186">
        <f ca="1">5-COUNTBLANK(OFFSET(Mechanisms!$N$1:$R$1, MATCH(A186,Mechanisms!B:B,0)-1,0))</f>
        <v>3</v>
      </c>
    </row>
    <row r="187" spans="1:20" x14ac:dyDescent="0.25">
      <c r="A187" t="s">
        <v>336</v>
      </c>
      <c r="B187" t="s">
        <v>392</v>
      </c>
      <c r="C187" t="s">
        <v>795</v>
      </c>
      <c r="D187" t="s">
        <v>386</v>
      </c>
      <c r="E187" s="10" t="s">
        <v>796</v>
      </c>
      <c r="F187" t="s">
        <v>1623</v>
      </c>
      <c r="H187">
        <v>1</v>
      </c>
      <c r="I187" s="9" t="s">
        <v>1924</v>
      </c>
      <c r="J187">
        <v>0</v>
      </c>
      <c r="K187">
        <v>100</v>
      </c>
      <c r="L187">
        <v>100</v>
      </c>
      <c r="O187" t="str">
        <f t="shared" ca="1" si="2"/>
        <v/>
      </c>
      <c r="P187">
        <f ca="1">5-COUNTBLANK(OFFSET(Mechanisms!$I$1:$M$1, MATCH(A187,Mechanisms!B:B,0)-1,0))</f>
        <v>2</v>
      </c>
      <c r="Q187">
        <f ca="1">5-COUNTBLANK(OFFSET(Mechanisms!$N$1:$R$1, MATCH(A187,Mechanisms!B:B,0)-1,0))</f>
        <v>3</v>
      </c>
      <c r="T187" t="str">
        <f>VLOOKUP(A187,Mechanisms!B:C,2,FALSE)</f>
        <v>Reaction to Security incidents against the EIDS</v>
      </c>
    </row>
    <row r="188" spans="1:20" x14ac:dyDescent="0.25">
      <c r="A188" t="s">
        <v>336</v>
      </c>
      <c r="B188" t="s">
        <v>392</v>
      </c>
      <c r="C188" t="s">
        <v>798</v>
      </c>
      <c r="D188" t="s">
        <v>386</v>
      </c>
      <c r="E188" t="s">
        <v>799</v>
      </c>
      <c r="F188" t="s">
        <v>1624</v>
      </c>
      <c r="H188">
        <v>1</v>
      </c>
      <c r="I188" s="7" t="s">
        <v>1921</v>
      </c>
      <c r="J188">
        <v>0</v>
      </c>
      <c r="K188">
        <v>0</v>
      </c>
      <c r="L188">
        <v>100</v>
      </c>
      <c r="O188" t="str">
        <f t="shared" ca="1" si="2"/>
        <v/>
      </c>
      <c r="P188">
        <f ca="1">5-COUNTBLANK(OFFSET(Mechanisms!$I$1:$M$1, MATCH(A188,Mechanisms!B:B,0)-1,0))</f>
        <v>2</v>
      </c>
      <c r="Q188">
        <f ca="1">5-COUNTBLANK(OFFSET(Mechanisms!$N$1:$R$1, MATCH(A188,Mechanisms!B:B,0)-1,0))</f>
        <v>3</v>
      </c>
      <c r="T188" t="str">
        <f>VLOOKUP(A188,Mechanisms!B:C,2,FALSE)</f>
        <v>Reaction to Security incidents against the EIDS</v>
      </c>
    </row>
    <row r="189" spans="1:20" x14ac:dyDescent="0.25">
      <c r="A189" t="s">
        <v>336</v>
      </c>
      <c r="B189" t="s">
        <v>392</v>
      </c>
      <c r="C189" t="s">
        <v>800</v>
      </c>
      <c r="D189" t="s">
        <v>386</v>
      </c>
      <c r="E189" s="10" t="s">
        <v>801</v>
      </c>
      <c r="F189" t="s">
        <v>1625</v>
      </c>
      <c r="H189">
        <v>1</v>
      </c>
      <c r="I189" s="9" t="s">
        <v>1923</v>
      </c>
      <c r="J189">
        <v>0</v>
      </c>
      <c r="K189">
        <v>100</v>
      </c>
      <c r="L189">
        <v>100</v>
      </c>
      <c r="O189" t="str">
        <f t="shared" ca="1" si="2"/>
        <v/>
      </c>
      <c r="P189">
        <f ca="1">5-COUNTBLANK(OFFSET(Mechanisms!$I$1:$M$1, MATCH(A189,Mechanisms!B:B,0)-1,0))</f>
        <v>2</v>
      </c>
      <c r="Q189">
        <f ca="1">5-COUNTBLANK(OFFSET(Mechanisms!$N$1:$R$1, MATCH(A189,Mechanisms!B:B,0)-1,0))</f>
        <v>3</v>
      </c>
      <c r="T189" t="str">
        <f>VLOOKUP(A189,Mechanisms!B:C,2,FALSE)</f>
        <v>Reaction to Security incidents against the EIDS</v>
      </c>
    </row>
    <row r="190" spans="1:20" x14ac:dyDescent="0.25">
      <c r="A190" t="s">
        <v>336</v>
      </c>
      <c r="B190" t="s">
        <v>392</v>
      </c>
      <c r="C190" t="s">
        <v>802</v>
      </c>
      <c r="D190" t="s">
        <v>386</v>
      </c>
      <c r="E190" s="10" t="s">
        <v>803</v>
      </c>
      <c r="F190" t="s">
        <v>1622</v>
      </c>
      <c r="H190">
        <v>1</v>
      </c>
      <c r="I190" s="9" t="s">
        <v>1924</v>
      </c>
      <c r="J190">
        <v>0</v>
      </c>
      <c r="K190">
        <v>0</v>
      </c>
      <c r="L190">
        <v>100</v>
      </c>
      <c r="O190" t="str">
        <f t="shared" ca="1" si="2"/>
        <v/>
      </c>
      <c r="P190">
        <f ca="1">5-COUNTBLANK(OFFSET(Mechanisms!$I$1:$M$1, MATCH(A190,Mechanisms!B:B,0)-1,0))</f>
        <v>2</v>
      </c>
      <c r="Q190">
        <f ca="1">5-COUNTBLANK(OFFSET(Mechanisms!$N$1:$R$1, MATCH(A190,Mechanisms!B:B,0)-1,0))</f>
        <v>3</v>
      </c>
      <c r="T190" t="str">
        <f>VLOOKUP(A190,Mechanisms!B:C,2,FALSE)</f>
        <v>Reaction to Security incidents against the EIDS</v>
      </c>
    </row>
    <row r="191" spans="1:20" x14ac:dyDescent="0.25">
      <c r="A191" t="s">
        <v>308</v>
      </c>
      <c r="B191" t="s">
        <v>384</v>
      </c>
      <c r="C191" t="s">
        <v>804</v>
      </c>
      <c r="D191" t="s">
        <v>386</v>
      </c>
      <c r="E191" t="s">
        <v>805</v>
      </c>
      <c r="F191" t="s">
        <v>1626</v>
      </c>
      <c r="H191">
        <v>1</v>
      </c>
      <c r="I191" s="7" t="s">
        <v>1921</v>
      </c>
      <c r="J191">
        <v>0</v>
      </c>
      <c r="K191">
        <v>100</v>
      </c>
      <c r="L191">
        <v>100</v>
      </c>
      <c r="O191" t="str">
        <f t="shared" ca="1" si="2"/>
        <v/>
      </c>
      <c r="P191">
        <f ca="1">5-COUNTBLANK(OFFSET(Mechanisms!$I$1:$M$1, MATCH(A191,Mechanisms!B:B,0)-1,0))</f>
        <v>3</v>
      </c>
      <c r="Q191">
        <f ca="1">5-COUNTBLANK(OFFSET(Mechanisms!$N$1:$R$1, MATCH(A191,Mechanisms!B:B,0)-1,0))</f>
        <v>2</v>
      </c>
    </row>
    <row r="192" spans="1:20" x14ac:dyDescent="0.25">
      <c r="A192" t="s">
        <v>308</v>
      </c>
      <c r="B192" t="s">
        <v>384</v>
      </c>
      <c r="C192" t="s">
        <v>806</v>
      </c>
      <c r="D192" t="s">
        <v>386</v>
      </c>
      <c r="E192" t="s">
        <v>807</v>
      </c>
      <c r="F192" t="s">
        <v>1627</v>
      </c>
      <c r="H192">
        <v>1</v>
      </c>
      <c r="I192" s="7" t="s">
        <v>1921</v>
      </c>
      <c r="J192">
        <v>0</v>
      </c>
      <c r="K192">
        <v>100</v>
      </c>
      <c r="L192">
        <v>100</v>
      </c>
      <c r="O192" t="str">
        <f t="shared" ca="1" si="2"/>
        <v/>
      </c>
      <c r="P192">
        <f ca="1">5-COUNTBLANK(OFFSET(Mechanisms!$I$1:$M$1, MATCH(A192,Mechanisms!B:B,0)-1,0))</f>
        <v>3</v>
      </c>
      <c r="Q192">
        <f ca="1">5-COUNTBLANK(OFFSET(Mechanisms!$N$1:$R$1, MATCH(A192,Mechanisms!B:B,0)-1,0))</f>
        <v>2</v>
      </c>
    </row>
    <row r="193" spans="1:20" x14ac:dyDescent="0.25">
      <c r="A193" t="s">
        <v>308</v>
      </c>
      <c r="B193" t="s">
        <v>384</v>
      </c>
      <c r="C193" t="s">
        <v>808</v>
      </c>
      <c r="D193" t="s">
        <v>386</v>
      </c>
      <c r="E193" t="s">
        <v>809</v>
      </c>
      <c r="F193" t="s">
        <v>1628</v>
      </c>
      <c r="H193">
        <v>1</v>
      </c>
      <c r="I193" s="7" t="s">
        <v>1921</v>
      </c>
      <c r="J193">
        <v>0</v>
      </c>
      <c r="K193">
        <v>0</v>
      </c>
      <c r="L193">
        <v>100</v>
      </c>
      <c r="O193" t="str">
        <f t="shared" ca="1" si="2"/>
        <v/>
      </c>
      <c r="P193">
        <f ca="1">5-COUNTBLANK(OFFSET(Mechanisms!$I$1:$M$1, MATCH(A193,Mechanisms!B:B,0)-1,0))</f>
        <v>3</v>
      </c>
      <c r="Q193">
        <f ca="1">5-COUNTBLANK(OFFSET(Mechanisms!$N$1:$R$1, MATCH(A193,Mechanisms!B:B,0)-1,0))</f>
        <v>2</v>
      </c>
    </row>
    <row r="194" spans="1:20" x14ac:dyDescent="0.25">
      <c r="A194" t="s">
        <v>308</v>
      </c>
      <c r="B194" t="s">
        <v>384</v>
      </c>
      <c r="C194" t="s">
        <v>810</v>
      </c>
      <c r="D194" t="s">
        <v>386</v>
      </c>
      <c r="E194" t="s">
        <v>811</v>
      </c>
      <c r="F194" t="s">
        <v>1629</v>
      </c>
      <c r="H194">
        <v>1</v>
      </c>
      <c r="I194" s="7" t="s">
        <v>1921</v>
      </c>
      <c r="J194">
        <v>0</v>
      </c>
      <c r="K194">
        <v>0</v>
      </c>
      <c r="L194">
        <v>100</v>
      </c>
      <c r="O194" t="str">
        <f t="shared" ca="1" si="2"/>
        <v/>
      </c>
      <c r="P194">
        <f ca="1">5-COUNTBLANK(OFFSET(Mechanisms!$I$1:$M$1, MATCH(A194,Mechanisms!B:B,0)-1,0))</f>
        <v>3</v>
      </c>
      <c r="Q194">
        <f ca="1">5-COUNTBLANK(OFFSET(Mechanisms!$N$1:$R$1, MATCH(A194,Mechanisms!B:B,0)-1,0))</f>
        <v>2</v>
      </c>
    </row>
    <row r="195" spans="1:20" x14ac:dyDescent="0.25">
      <c r="A195" t="s">
        <v>308</v>
      </c>
      <c r="B195" t="s">
        <v>392</v>
      </c>
      <c r="C195" t="s">
        <v>812</v>
      </c>
      <c r="D195" t="s">
        <v>386</v>
      </c>
      <c r="E195" t="s">
        <v>813</v>
      </c>
      <c r="F195" t="s">
        <v>1630</v>
      </c>
      <c r="H195">
        <v>1</v>
      </c>
      <c r="I195" s="7" t="s">
        <v>1921</v>
      </c>
      <c r="J195">
        <v>0</v>
      </c>
      <c r="K195">
        <v>100</v>
      </c>
      <c r="O195" t="str">
        <f t="shared" ref="O195:O258" ca="1" si="3">IF(5-COUNTBLANK(J195:N195)=IF(B195="Design",P195,Q195),"","No")</f>
        <v/>
      </c>
      <c r="P195">
        <f ca="1">5-COUNTBLANK(OFFSET(Mechanisms!$I$1:$M$1, MATCH(A195,Mechanisms!B:B,0)-1,0))</f>
        <v>3</v>
      </c>
      <c r="Q195">
        <f ca="1">5-COUNTBLANK(OFFSET(Mechanisms!$N$1:$R$1, MATCH(A195,Mechanisms!B:B,0)-1,0))</f>
        <v>2</v>
      </c>
      <c r="T195" t="str">
        <f>VLOOKUP(A195,Mechanisms!B:C,2,FALSE)</f>
        <v>Internal EIDS security processes enforced</v>
      </c>
    </row>
    <row r="196" spans="1:20" x14ac:dyDescent="0.25">
      <c r="A196" t="s">
        <v>260</v>
      </c>
      <c r="B196" t="s">
        <v>384</v>
      </c>
      <c r="C196" t="s">
        <v>815</v>
      </c>
      <c r="D196" t="s">
        <v>386</v>
      </c>
      <c r="E196" t="s">
        <v>816</v>
      </c>
      <c r="F196" t="s">
        <v>1631</v>
      </c>
      <c r="H196">
        <v>1</v>
      </c>
      <c r="I196" s="7" t="s">
        <v>1921</v>
      </c>
      <c r="J196">
        <v>0</v>
      </c>
      <c r="K196">
        <v>100</v>
      </c>
      <c r="O196" t="str">
        <f t="shared" ca="1" si="3"/>
        <v/>
      </c>
      <c r="P196">
        <f ca="1">5-COUNTBLANK(OFFSET(Mechanisms!$I$1:$M$1, MATCH(A196,Mechanisms!B:B,0)-1,0))</f>
        <v>2</v>
      </c>
      <c r="Q196">
        <f ca="1">5-COUNTBLANK(OFFSET(Mechanisms!$N$1:$R$1, MATCH(A196,Mechanisms!B:B,0)-1,0))</f>
        <v>3</v>
      </c>
    </row>
    <row r="197" spans="1:20" x14ac:dyDescent="0.25">
      <c r="A197" t="s">
        <v>260</v>
      </c>
      <c r="B197" t="s">
        <v>384</v>
      </c>
      <c r="C197" t="s">
        <v>817</v>
      </c>
      <c r="D197" t="s">
        <v>386</v>
      </c>
      <c r="E197" t="s">
        <v>818</v>
      </c>
      <c r="F197" t="s">
        <v>1632</v>
      </c>
      <c r="H197">
        <v>1</v>
      </c>
      <c r="I197" s="7" t="s">
        <v>1921</v>
      </c>
      <c r="J197">
        <v>0</v>
      </c>
      <c r="K197">
        <v>0</v>
      </c>
      <c r="O197" t="str">
        <f t="shared" ca="1" si="3"/>
        <v/>
      </c>
      <c r="P197">
        <f ca="1">5-COUNTBLANK(OFFSET(Mechanisms!$I$1:$M$1, MATCH(A197,Mechanisms!B:B,0)-1,0))</f>
        <v>2</v>
      </c>
      <c r="Q197">
        <f ca="1">5-COUNTBLANK(OFFSET(Mechanisms!$N$1:$R$1, MATCH(A197,Mechanisms!B:B,0)-1,0))</f>
        <v>3</v>
      </c>
    </row>
    <row r="198" spans="1:20" x14ac:dyDescent="0.25">
      <c r="A198" t="s">
        <v>260</v>
      </c>
      <c r="B198" t="s">
        <v>392</v>
      </c>
      <c r="C198" t="s">
        <v>819</v>
      </c>
      <c r="D198" t="s">
        <v>386</v>
      </c>
      <c r="E198" s="10" t="s">
        <v>820</v>
      </c>
      <c r="F198" t="s">
        <v>1633</v>
      </c>
      <c r="H198">
        <v>1</v>
      </c>
      <c r="I198" s="9" t="s">
        <v>1924</v>
      </c>
      <c r="J198">
        <v>0</v>
      </c>
      <c r="K198">
        <v>0</v>
      </c>
      <c r="L198">
        <v>100</v>
      </c>
      <c r="O198" t="str">
        <f t="shared" ca="1" si="3"/>
        <v/>
      </c>
      <c r="P198">
        <f ca="1">5-COUNTBLANK(OFFSET(Mechanisms!$I$1:$M$1, MATCH(A198,Mechanisms!B:B,0)-1,0))</f>
        <v>2</v>
      </c>
      <c r="Q198">
        <f ca="1">5-COUNTBLANK(OFFSET(Mechanisms!$N$1:$R$1, MATCH(A198,Mechanisms!B:B,0)-1,0))</f>
        <v>3</v>
      </c>
      <c r="T198" t="str">
        <f>VLOOKUP(A198,Mechanisms!B:C,2,FALSE)</f>
        <v>Evidence of maintainability Requirements</v>
      </c>
    </row>
    <row r="199" spans="1:20" x14ac:dyDescent="0.25">
      <c r="A199" t="s">
        <v>260</v>
      </c>
      <c r="B199" t="s">
        <v>392</v>
      </c>
      <c r="C199" t="s">
        <v>821</v>
      </c>
      <c r="D199" t="s">
        <v>386</v>
      </c>
      <c r="E199" s="10" t="s">
        <v>822</v>
      </c>
      <c r="F199" t="s">
        <v>1633</v>
      </c>
      <c r="H199">
        <v>1</v>
      </c>
      <c r="I199" s="9" t="s">
        <v>1924</v>
      </c>
      <c r="J199">
        <v>0</v>
      </c>
      <c r="K199">
        <v>100</v>
      </c>
      <c r="L199">
        <v>100</v>
      </c>
      <c r="O199" t="str">
        <f t="shared" ca="1" si="3"/>
        <v/>
      </c>
      <c r="P199">
        <f ca="1">5-COUNTBLANK(OFFSET(Mechanisms!$I$1:$M$1, MATCH(A199,Mechanisms!B:B,0)-1,0))</f>
        <v>2</v>
      </c>
      <c r="Q199">
        <f ca="1">5-COUNTBLANK(OFFSET(Mechanisms!$N$1:$R$1, MATCH(A199,Mechanisms!B:B,0)-1,0))</f>
        <v>3</v>
      </c>
      <c r="T199" t="str">
        <f>VLOOKUP(A199,Mechanisms!B:C,2,FALSE)</f>
        <v>Evidence of maintainability Requirements</v>
      </c>
    </row>
    <row r="200" spans="1:20" x14ac:dyDescent="0.25">
      <c r="A200" t="s">
        <v>260</v>
      </c>
      <c r="B200" t="s">
        <v>392</v>
      </c>
      <c r="C200" t="s">
        <v>823</v>
      </c>
      <c r="D200" t="s">
        <v>386</v>
      </c>
      <c r="E200" t="s">
        <v>824</v>
      </c>
      <c r="F200" t="s">
        <v>1634</v>
      </c>
      <c r="H200">
        <v>1</v>
      </c>
      <c r="I200" s="7" t="s">
        <v>1921</v>
      </c>
      <c r="J200">
        <v>0</v>
      </c>
      <c r="K200">
        <v>0</v>
      </c>
      <c r="L200">
        <v>100</v>
      </c>
      <c r="O200" t="str">
        <f t="shared" ca="1" si="3"/>
        <v/>
      </c>
      <c r="P200">
        <f ca="1">5-COUNTBLANK(OFFSET(Mechanisms!$I$1:$M$1, MATCH(A200,Mechanisms!B:B,0)-1,0))</f>
        <v>2</v>
      </c>
      <c r="Q200">
        <f ca="1">5-COUNTBLANK(OFFSET(Mechanisms!$N$1:$R$1, MATCH(A200,Mechanisms!B:B,0)-1,0))</f>
        <v>3</v>
      </c>
      <c r="T200" t="str">
        <f>VLOOKUP(A200,Mechanisms!B:C,2,FALSE)</f>
        <v>Evidence of maintainability Requirements</v>
      </c>
    </row>
    <row r="201" spans="1:20" x14ac:dyDescent="0.25">
      <c r="A201" t="s">
        <v>237</v>
      </c>
      <c r="B201" t="s">
        <v>384</v>
      </c>
      <c r="C201" t="s">
        <v>825</v>
      </c>
      <c r="D201" t="s">
        <v>386</v>
      </c>
      <c r="E201" t="s">
        <v>826</v>
      </c>
      <c r="F201" t="s">
        <v>1635</v>
      </c>
      <c r="H201">
        <v>1</v>
      </c>
      <c r="I201" s="7" t="s">
        <v>1921</v>
      </c>
      <c r="J201">
        <v>0</v>
      </c>
      <c r="K201">
        <v>100</v>
      </c>
      <c r="O201" t="str">
        <f t="shared" ca="1" si="3"/>
        <v/>
      </c>
      <c r="P201">
        <f ca="1">5-COUNTBLANK(OFFSET(Mechanisms!$I$1:$M$1, MATCH(A201,Mechanisms!B:B,0)-1,0))</f>
        <v>2</v>
      </c>
      <c r="Q201">
        <f ca="1">5-COUNTBLANK(OFFSET(Mechanisms!$N$1:$R$1, MATCH(A201,Mechanisms!B:B,0)-1,0))</f>
        <v>2</v>
      </c>
    </row>
    <row r="202" spans="1:20" x14ac:dyDescent="0.25">
      <c r="A202" t="s">
        <v>237</v>
      </c>
      <c r="B202" t="s">
        <v>392</v>
      </c>
      <c r="C202" t="s">
        <v>828</v>
      </c>
      <c r="D202" t="s">
        <v>386</v>
      </c>
      <c r="E202" t="s">
        <v>829</v>
      </c>
      <c r="F202" t="s">
        <v>1636</v>
      </c>
      <c r="H202">
        <v>1</v>
      </c>
      <c r="I202" s="7" t="s">
        <v>1921</v>
      </c>
      <c r="J202">
        <v>0</v>
      </c>
      <c r="K202">
        <v>100</v>
      </c>
      <c r="O202" t="str">
        <f t="shared" ca="1" si="3"/>
        <v/>
      </c>
      <c r="P202">
        <f ca="1">5-COUNTBLANK(OFFSET(Mechanisms!$I$1:$M$1, MATCH(A202,Mechanisms!B:B,0)-1,0))</f>
        <v>2</v>
      </c>
      <c r="Q202">
        <f ca="1">5-COUNTBLANK(OFFSET(Mechanisms!$N$1:$R$1, MATCH(A202,Mechanisms!B:B,0)-1,0))</f>
        <v>2</v>
      </c>
      <c r="T202" t="str">
        <f>VLOOKUP(A202,Mechanisms!B:C,2,FALSE)</f>
        <v>Expected outcomes from unexpected inputs</v>
      </c>
    </row>
    <row r="203" spans="1:20" x14ac:dyDescent="0.25">
      <c r="A203" t="s">
        <v>237</v>
      </c>
      <c r="B203" t="s">
        <v>392</v>
      </c>
      <c r="C203" t="s">
        <v>830</v>
      </c>
      <c r="D203" t="s">
        <v>386</v>
      </c>
      <c r="E203" t="s">
        <v>831</v>
      </c>
      <c r="F203" t="s">
        <v>1637</v>
      </c>
      <c r="H203">
        <v>1</v>
      </c>
      <c r="I203" s="7" t="s">
        <v>1921</v>
      </c>
      <c r="J203">
        <v>0</v>
      </c>
      <c r="K203">
        <v>100</v>
      </c>
      <c r="O203" t="str">
        <f t="shared" ca="1" si="3"/>
        <v/>
      </c>
      <c r="P203">
        <f ca="1">5-COUNTBLANK(OFFSET(Mechanisms!$I$1:$M$1, MATCH(A203,Mechanisms!B:B,0)-1,0))</f>
        <v>2</v>
      </c>
      <c r="Q203">
        <f ca="1">5-COUNTBLANK(OFFSET(Mechanisms!$N$1:$R$1, MATCH(A203,Mechanisms!B:B,0)-1,0))</f>
        <v>2</v>
      </c>
      <c r="T203" t="str">
        <f>VLOOKUP(A203,Mechanisms!B:C,2,FALSE)</f>
        <v>Expected outcomes from unexpected inputs</v>
      </c>
    </row>
    <row r="204" spans="1:20" x14ac:dyDescent="0.25">
      <c r="A204" t="s">
        <v>243</v>
      </c>
      <c r="B204" t="s">
        <v>384</v>
      </c>
      <c r="C204" t="s">
        <v>832</v>
      </c>
      <c r="D204" t="s">
        <v>386</v>
      </c>
      <c r="E204" t="s">
        <v>833</v>
      </c>
      <c r="F204" t="s">
        <v>1638</v>
      </c>
      <c r="H204">
        <v>1</v>
      </c>
      <c r="I204" s="7" t="s">
        <v>1921</v>
      </c>
      <c r="J204">
        <v>0</v>
      </c>
      <c r="K204">
        <v>100</v>
      </c>
      <c r="L204">
        <v>100</v>
      </c>
      <c r="O204" t="str">
        <f t="shared" ca="1" si="3"/>
        <v/>
      </c>
      <c r="P204">
        <f ca="1">5-COUNTBLANK(OFFSET(Mechanisms!$I$1:$M$1, MATCH(A204,Mechanisms!B:B,0)-1,0))</f>
        <v>3</v>
      </c>
      <c r="Q204">
        <f ca="1">5-COUNTBLANK(OFFSET(Mechanisms!$N$1:$R$1, MATCH(A204,Mechanisms!B:B,0)-1,0))</f>
        <v>3</v>
      </c>
    </row>
    <row r="205" spans="1:20" x14ac:dyDescent="0.25">
      <c r="A205" t="s">
        <v>243</v>
      </c>
      <c r="B205" t="s">
        <v>384</v>
      </c>
      <c r="C205" t="s">
        <v>834</v>
      </c>
      <c r="D205" t="s">
        <v>386</v>
      </c>
      <c r="E205" t="s">
        <v>835</v>
      </c>
      <c r="F205" t="s">
        <v>1639</v>
      </c>
      <c r="H205">
        <v>1</v>
      </c>
      <c r="I205" s="7" t="s">
        <v>1921</v>
      </c>
      <c r="J205">
        <v>0</v>
      </c>
      <c r="K205">
        <v>0</v>
      </c>
      <c r="L205">
        <v>100</v>
      </c>
      <c r="O205" t="str">
        <f t="shared" ca="1" si="3"/>
        <v/>
      </c>
      <c r="P205">
        <f ca="1">5-COUNTBLANK(OFFSET(Mechanisms!$I$1:$M$1, MATCH(A205,Mechanisms!B:B,0)-1,0))</f>
        <v>3</v>
      </c>
      <c r="Q205">
        <f ca="1">5-COUNTBLANK(OFFSET(Mechanisms!$N$1:$R$1, MATCH(A205,Mechanisms!B:B,0)-1,0))</f>
        <v>3</v>
      </c>
    </row>
    <row r="206" spans="1:20" x14ac:dyDescent="0.25">
      <c r="A206" t="s">
        <v>243</v>
      </c>
      <c r="B206" t="s">
        <v>384</v>
      </c>
      <c r="C206" t="s">
        <v>836</v>
      </c>
      <c r="D206" t="s">
        <v>386</v>
      </c>
      <c r="E206" t="s">
        <v>837</v>
      </c>
      <c r="F206" t="s">
        <v>1640</v>
      </c>
      <c r="H206">
        <v>1</v>
      </c>
      <c r="I206" s="7" t="s">
        <v>1921</v>
      </c>
      <c r="J206">
        <v>0</v>
      </c>
      <c r="K206">
        <v>0</v>
      </c>
      <c r="L206">
        <v>100</v>
      </c>
      <c r="O206" t="str">
        <f t="shared" ca="1" si="3"/>
        <v/>
      </c>
      <c r="P206">
        <f ca="1">5-COUNTBLANK(OFFSET(Mechanisms!$I$1:$M$1, MATCH(A206,Mechanisms!B:B,0)-1,0))</f>
        <v>3</v>
      </c>
      <c r="Q206">
        <f ca="1">5-COUNTBLANK(OFFSET(Mechanisms!$N$1:$R$1, MATCH(A206,Mechanisms!B:B,0)-1,0))</f>
        <v>3</v>
      </c>
    </row>
    <row r="207" spans="1:20" x14ac:dyDescent="0.25">
      <c r="A207" t="s">
        <v>243</v>
      </c>
      <c r="B207" t="s">
        <v>384</v>
      </c>
      <c r="C207" t="s">
        <v>838</v>
      </c>
      <c r="D207" t="s">
        <v>386</v>
      </c>
      <c r="E207" t="s">
        <v>839</v>
      </c>
      <c r="F207" t="s">
        <v>1640</v>
      </c>
      <c r="H207">
        <v>1</v>
      </c>
      <c r="I207" s="7" t="s">
        <v>1921</v>
      </c>
      <c r="J207">
        <v>0</v>
      </c>
      <c r="K207">
        <v>0</v>
      </c>
      <c r="L207">
        <v>100</v>
      </c>
      <c r="O207" t="str">
        <f t="shared" ca="1" si="3"/>
        <v/>
      </c>
      <c r="P207">
        <f ca="1">5-COUNTBLANK(OFFSET(Mechanisms!$I$1:$M$1, MATCH(A207,Mechanisms!B:B,0)-1,0))</f>
        <v>3</v>
      </c>
      <c r="Q207">
        <f ca="1">5-COUNTBLANK(OFFSET(Mechanisms!$N$1:$R$1, MATCH(A207,Mechanisms!B:B,0)-1,0))</f>
        <v>3</v>
      </c>
    </row>
    <row r="208" spans="1:20" x14ac:dyDescent="0.25">
      <c r="A208" t="s">
        <v>252</v>
      </c>
      <c r="B208" t="s">
        <v>384</v>
      </c>
      <c r="C208" t="s">
        <v>840</v>
      </c>
      <c r="D208" t="s">
        <v>386</v>
      </c>
      <c r="E208" t="s">
        <v>841</v>
      </c>
      <c r="F208" t="s">
        <v>1641</v>
      </c>
      <c r="H208">
        <v>1</v>
      </c>
      <c r="I208" s="7" t="s">
        <v>1921</v>
      </c>
      <c r="J208">
        <v>0</v>
      </c>
      <c r="K208">
        <v>0</v>
      </c>
      <c r="L208">
        <v>100</v>
      </c>
      <c r="O208" t="str">
        <f t="shared" ca="1" si="3"/>
        <v/>
      </c>
      <c r="P208">
        <f ca="1">5-COUNTBLANK(OFFSET(Mechanisms!$I$1:$M$1, MATCH(A208,Mechanisms!B:B,0)-1,0))</f>
        <v>3</v>
      </c>
      <c r="Q208">
        <f ca="1">5-COUNTBLANK(OFFSET(Mechanisms!$N$1:$R$1, MATCH(A208,Mechanisms!B:B,0)-1,0))</f>
        <v>3</v>
      </c>
    </row>
    <row r="209" spans="1:20" x14ac:dyDescent="0.25">
      <c r="A209" t="s">
        <v>252</v>
      </c>
      <c r="B209" t="s">
        <v>392</v>
      </c>
      <c r="C209" t="s">
        <v>842</v>
      </c>
      <c r="D209" t="s">
        <v>386</v>
      </c>
      <c r="E209" t="s">
        <v>843</v>
      </c>
      <c r="F209" t="s">
        <v>1642</v>
      </c>
      <c r="H209">
        <v>1</v>
      </c>
      <c r="I209" s="7" t="s">
        <v>1921</v>
      </c>
      <c r="J209">
        <v>0</v>
      </c>
      <c r="K209">
        <v>100</v>
      </c>
      <c r="L209">
        <v>100</v>
      </c>
      <c r="O209" t="str">
        <f t="shared" ca="1" si="3"/>
        <v/>
      </c>
      <c r="P209">
        <f ca="1">5-COUNTBLANK(OFFSET(Mechanisms!$I$1:$M$1, MATCH(A209,Mechanisms!B:B,0)-1,0))</f>
        <v>3</v>
      </c>
      <c r="Q209">
        <f ca="1">5-COUNTBLANK(OFFSET(Mechanisms!$N$1:$R$1, MATCH(A209,Mechanisms!B:B,0)-1,0))</f>
        <v>3</v>
      </c>
      <c r="T209" t="str">
        <f>VLOOKUP(A209,Mechanisms!B:C,2,FALSE)</f>
        <v>Tolerate process variability in operating and environmental conditions</v>
      </c>
    </row>
    <row r="210" spans="1:20" x14ac:dyDescent="0.25">
      <c r="A210" t="s">
        <v>252</v>
      </c>
      <c r="B210" t="s">
        <v>392</v>
      </c>
      <c r="C210" t="s">
        <v>844</v>
      </c>
      <c r="D210" t="s">
        <v>386</v>
      </c>
      <c r="E210" t="s">
        <v>845</v>
      </c>
      <c r="F210" t="s">
        <v>1642</v>
      </c>
      <c r="H210">
        <v>1</v>
      </c>
      <c r="I210" s="7" t="s">
        <v>1921</v>
      </c>
      <c r="J210">
        <v>0</v>
      </c>
      <c r="K210">
        <v>0</v>
      </c>
      <c r="L210">
        <v>100</v>
      </c>
      <c r="O210" t="str">
        <f t="shared" ca="1" si="3"/>
        <v/>
      </c>
      <c r="P210">
        <f ca="1">5-COUNTBLANK(OFFSET(Mechanisms!$I$1:$M$1, MATCH(A210,Mechanisms!B:B,0)-1,0))</f>
        <v>3</v>
      </c>
      <c r="Q210">
        <f ca="1">5-COUNTBLANK(OFFSET(Mechanisms!$N$1:$R$1, MATCH(A210,Mechanisms!B:B,0)-1,0))</f>
        <v>3</v>
      </c>
      <c r="T210" t="str">
        <f>VLOOKUP(A210,Mechanisms!B:C,2,FALSE)</f>
        <v>Tolerate process variability in operating and environmental conditions</v>
      </c>
    </row>
    <row r="211" spans="1:20" x14ac:dyDescent="0.25">
      <c r="A211" t="s">
        <v>38</v>
      </c>
      <c r="B211" t="s">
        <v>384</v>
      </c>
      <c r="C211" t="s">
        <v>846</v>
      </c>
      <c r="D211" t="s">
        <v>386</v>
      </c>
      <c r="E211" t="s">
        <v>847</v>
      </c>
      <c r="F211" t="s">
        <v>1643</v>
      </c>
      <c r="H211">
        <v>1</v>
      </c>
      <c r="I211" s="7" t="s">
        <v>1921</v>
      </c>
      <c r="J211">
        <v>0</v>
      </c>
      <c r="K211">
        <v>100</v>
      </c>
      <c r="L211">
        <v>100</v>
      </c>
      <c r="M211">
        <v>100</v>
      </c>
      <c r="O211" t="str">
        <f t="shared" ca="1" si="3"/>
        <v/>
      </c>
      <c r="P211">
        <f ca="1">5-COUNTBLANK(OFFSET(Mechanisms!$I$1:$M$1, MATCH(A211,Mechanisms!B:B,0)-1,0))</f>
        <v>4</v>
      </c>
      <c r="Q211">
        <f ca="1">5-COUNTBLANK(OFFSET(Mechanisms!$N$1:$R$1, MATCH(A211,Mechanisms!B:B,0)-1,0))</f>
        <v>3</v>
      </c>
    </row>
    <row r="212" spans="1:20" x14ac:dyDescent="0.25">
      <c r="A212" t="s">
        <v>38</v>
      </c>
      <c r="B212" t="s">
        <v>384</v>
      </c>
      <c r="C212" t="s">
        <v>849</v>
      </c>
      <c r="D212" t="s">
        <v>386</v>
      </c>
      <c r="E212" t="s">
        <v>850</v>
      </c>
      <c r="F212" t="s">
        <v>1829</v>
      </c>
      <c r="H212">
        <v>1</v>
      </c>
      <c r="I212" s="7" t="s">
        <v>1921</v>
      </c>
      <c r="J212">
        <v>0</v>
      </c>
      <c r="K212">
        <v>0</v>
      </c>
      <c r="L212">
        <v>100</v>
      </c>
      <c r="M212">
        <v>100</v>
      </c>
      <c r="O212" t="str">
        <f t="shared" ca="1" si="3"/>
        <v/>
      </c>
      <c r="P212">
        <f ca="1">5-COUNTBLANK(OFFSET(Mechanisms!$I$1:$M$1, MATCH(A212,Mechanisms!B:B,0)-1,0))</f>
        <v>4</v>
      </c>
      <c r="Q212">
        <f ca="1">5-COUNTBLANK(OFFSET(Mechanisms!$N$1:$R$1, MATCH(A212,Mechanisms!B:B,0)-1,0))</f>
        <v>3</v>
      </c>
    </row>
    <row r="213" spans="1:20" x14ac:dyDescent="0.25">
      <c r="A213" t="s">
        <v>38</v>
      </c>
      <c r="B213" t="s">
        <v>384</v>
      </c>
      <c r="C213" t="s">
        <v>851</v>
      </c>
      <c r="D213" t="s">
        <v>386</v>
      </c>
      <c r="E213" t="s">
        <v>852</v>
      </c>
      <c r="F213" t="s">
        <v>1830</v>
      </c>
      <c r="H213">
        <v>1</v>
      </c>
      <c r="I213" s="7" t="s">
        <v>1921</v>
      </c>
      <c r="J213">
        <v>0</v>
      </c>
      <c r="K213">
        <v>0</v>
      </c>
      <c r="L213">
        <v>100</v>
      </c>
      <c r="M213">
        <v>100</v>
      </c>
      <c r="O213" t="str">
        <f t="shared" ca="1" si="3"/>
        <v/>
      </c>
      <c r="P213">
        <f ca="1">5-COUNTBLANK(OFFSET(Mechanisms!$I$1:$M$1, MATCH(A213,Mechanisms!B:B,0)-1,0))</f>
        <v>4</v>
      </c>
      <c r="Q213">
        <f ca="1">5-COUNTBLANK(OFFSET(Mechanisms!$N$1:$R$1, MATCH(A213,Mechanisms!B:B,0)-1,0))</f>
        <v>3</v>
      </c>
    </row>
    <row r="214" spans="1:20" x14ac:dyDescent="0.25">
      <c r="A214" t="s">
        <v>38</v>
      </c>
      <c r="B214" t="s">
        <v>384</v>
      </c>
      <c r="C214" t="s">
        <v>853</v>
      </c>
      <c r="D214" t="s">
        <v>386</v>
      </c>
      <c r="E214" t="s">
        <v>854</v>
      </c>
      <c r="F214" t="s">
        <v>1644</v>
      </c>
      <c r="H214">
        <v>1</v>
      </c>
      <c r="I214" s="7" t="s">
        <v>1921</v>
      </c>
      <c r="J214">
        <v>0</v>
      </c>
      <c r="K214">
        <v>0</v>
      </c>
      <c r="L214">
        <v>0</v>
      </c>
      <c r="M214">
        <v>0</v>
      </c>
      <c r="O214" t="str">
        <f t="shared" ca="1" si="3"/>
        <v/>
      </c>
      <c r="P214">
        <f ca="1">5-COUNTBLANK(OFFSET(Mechanisms!$I$1:$M$1, MATCH(A214,Mechanisms!B:B,0)-1,0))</f>
        <v>4</v>
      </c>
      <c r="Q214">
        <f ca="1">5-COUNTBLANK(OFFSET(Mechanisms!$N$1:$R$1, MATCH(A214,Mechanisms!B:B,0)-1,0))</f>
        <v>3</v>
      </c>
    </row>
    <row r="215" spans="1:20" x14ac:dyDescent="0.25">
      <c r="A215" t="s">
        <v>38</v>
      </c>
      <c r="B215" t="s">
        <v>384</v>
      </c>
      <c r="C215" t="s">
        <v>855</v>
      </c>
      <c r="D215" t="s">
        <v>386</v>
      </c>
      <c r="E215" t="s">
        <v>856</v>
      </c>
      <c r="F215" t="s">
        <v>1645</v>
      </c>
      <c r="G215" t="s">
        <v>1646</v>
      </c>
      <c r="H215">
        <v>1</v>
      </c>
      <c r="I215" s="7" t="s">
        <v>1921</v>
      </c>
      <c r="J215">
        <v>0</v>
      </c>
      <c r="K215">
        <v>0</v>
      </c>
      <c r="L215">
        <v>0</v>
      </c>
      <c r="M215">
        <v>0</v>
      </c>
      <c r="O215" t="str">
        <f t="shared" ca="1" si="3"/>
        <v/>
      </c>
      <c r="P215">
        <f ca="1">5-COUNTBLANK(OFFSET(Mechanisms!$I$1:$M$1, MATCH(A215,Mechanisms!B:B,0)-1,0))</f>
        <v>4</v>
      </c>
      <c r="Q215">
        <f ca="1">5-COUNTBLANK(OFFSET(Mechanisms!$N$1:$R$1, MATCH(A215,Mechanisms!B:B,0)-1,0))</f>
        <v>3</v>
      </c>
    </row>
    <row r="216" spans="1:20" x14ac:dyDescent="0.25">
      <c r="A216" t="s">
        <v>38</v>
      </c>
      <c r="B216" t="s">
        <v>384</v>
      </c>
      <c r="C216" t="s">
        <v>859</v>
      </c>
      <c r="D216" t="s">
        <v>386</v>
      </c>
      <c r="E216" t="s">
        <v>860</v>
      </c>
      <c r="F216" t="s">
        <v>1609</v>
      </c>
      <c r="H216">
        <v>1</v>
      </c>
      <c r="I216" s="7" t="s">
        <v>1921</v>
      </c>
      <c r="J216">
        <v>0</v>
      </c>
      <c r="K216">
        <v>0</v>
      </c>
      <c r="L216">
        <v>0</v>
      </c>
      <c r="M216">
        <v>100</v>
      </c>
      <c r="O216" t="str">
        <f t="shared" ca="1" si="3"/>
        <v/>
      </c>
      <c r="P216">
        <f ca="1">5-COUNTBLANK(OFFSET(Mechanisms!$I$1:$M$1, MATCH(A216,Mechanisms!B:B,0)-1,0))</f>
        <v>4</v>
      </c>
      <c r="Q216">
        <f ca="1">5-COUNTBLANK(OFFSET(Mechanisms!$N$1:$R$1, MATCH(A216,Mechanisms!B:B,0)-1,0))</f>
        <v>3</v>
      </c>
    </row>
    <row r="217" spans="1:20" x14ac:dyDescent="0.25">
      <c r="A217" t="s">
        <v>38</v>
      </c>
      <c r="B217" t="s">
        <v>384</v>
      </c>
      <c r="C217" t="s">
        <v>863</v>
      </c>
      <c r="D217" t="s">
        <v>386</v>
      </c>
      <c r="E217" t="s">
        <v>864</v>
      </c>
      <c r="F217" t="s">
        <v>1609</v>
      </c>
      <c r="H217">
        <v>1</v>
      </c>
      <c r="I217" s="7" t="s">
        <v>1921</v>
      </c>
      <c r="J217">
        <v>0</v>
      </c>
      <c r="K217">
        <v>0</v>
      </c>
      <c r="L217">
        <v>0</v>
      </c>
      <c r="M217">
        <v>100</v>
      </c>
      <c r="O217" t="str">
        <f t="shared" ca="1" si="3"/>
        <v/>
      </c>
      <c r="P217">
        <f ca="1">5-COUNTBLANK(OFFSET(Mechanisms!$I$1:$M$1, MATCH(A217,Mechanisms!B:B,0)-1,0))</f>
        <v>4</v>
      </c>
      <c r="Q217">
        <f ca="1">5-COUNTBLANK(OFFSET(Mechanisms!$N$1:$R$1, MATCH(A217,Mechanisms!B:B,0)-1,0))</f>
        <v>3</v>
      </c>
    </row>
    <row r="218" spans="1:20" x14ac:dyDescent="0.25">
      <c r="A218" t="s">
        <v>19</v>
      </c>
      <c r="B218" t="s">
        <v>384</v>
      </c>
      <c r="C218" t="s">
        <v>865</v>
      </c>
      <c r="D218" t="s">
        <v>386</v>
      </c>
      <c r="E218" t="s">
        <v>866</v>
      </c>
      <c r="F218" t="s">
        <v>1492</v>
      </c>
      <c r="G218" t="s">
        <v>1838</v>
      </c>
      <c r="H218">
        <v>1</v>
      </c>
      <c r="I218" s="7" t="s">
        <v>1921</v>
      </c>
      <c r="J218">
        <v>0</v>
      </c>
      <c r="K218">
        <v>100</v>
      </c>
      <c r="L218">
        <v>100</v>
      </c>
      <c r="M218">
        <v>100</v>
      </c>
      <c r="O218" t="str">
        <f t="shared" ca="1" si="3"/>
        <v/>
      </c>
      <c r="P218">
        <f ca="1">5-COUNTBLANK(OFFSET(Mechanisms!$I$1:$M$1, MATCH(A218,Mechanisms!B:B,0)-1,0))</f>
        <v>4</v>
      </c>
      <c r="Q218">
        <f ca="1">5-COUNTBLANK(OFFSET(Mechanisms!$N$1:$R$1, MATCH(A218,Mechanisms!B:B,0)-1,0))</f>
        <v>4</v>
      </c>
    </row>
    <row r="219" spans="1:20" x14ac:dyDescent="0.25">
      <c r="A219" t="s">
        <v>19</v>
      </c>
      <c r="B219" t="s">
        <v>384</v>
      </c>
      <c r="C219" t="s">
        <v>868</v>
      </c>
      <c r="D219" t="s">
        <v>386</v>
      </c>
      <c r="E219" t="s">
        <v>869</v>
      </c>
      <c r="F219" t="s">
        <v>1656</v>
      </c>
      <c r="G219" t="s">
        <v>1893</v>
      </c>
      <c r="H219">
        <v>1</v>
      </c>
      <c r="I219" s="7" t="s">
        <v>1921</v>
      </c>
      <c r="J219">
        <v>0</v>
      </c>
      <c r="K219">
        <v>0</v>
      </c>
      <c r="L219">
        <v>0</v>
      </c>
      <c r="M219">
        <v>0</v>
      </c>
      <c r="O219" t="str">
        <f t="shared" ca="1" si="3"/>
        <v/>
      </c>
      <c r="P219">
        <f ca="1">5-COUNTBLANK(OFFSET(Mechanisms!$I$1:$M$1, MATCH(A219,Mechanisms!B:B,0)-1,0))</f>
        <v>4</v>
      </c>
      <c r="Q219">
        <f ca="1">5-COUNTBLANK(OFFSET(Mechanisms!$N$1:$R$1, MATCH(A219,Mechanisms!B:B,0)-1,0))</f>
        <v>4</v>
      </c>
    </row>
    <row r="220" spans="1:20" x14ac:dyDescent="0.25">
      <c r="A220" t="s">
        <v>19</v>
      </c>
      <c r="B220" t="s">
        <v>384</v>
      </c>
      <c r="C220" t="s">
        <v>872</v>
      </c>
      <c r="D220" t="s">
        <v>386</v>
      </c>
      <c r="E220" t="s">
        <v>873</v>
      </c>
      <c r="F220" t="s">
        <v>1657</v>
      </c>
      <c r="G220" t="s">
        <v>1658</v>
      </c>
      <c r="H220">
        <v>1</v>
      </c>
      <c r="I220" s="7" t="s">
        <v>1921</v>
      </c>
      <c r="J220">
        <v>0</v>
      </c>
      <c r="K220">
        <v>0</v>
      </c>
      <c r="L220">
        <v>0</v>
      </c>
      <c r="M220">
        <v>100</v>
      </c>
      <c r="O220" t="str">
        <f t="shared" ca="1" si="3"/>
        <v/>
      </c>
      <c r="P220">
        <f ca="1">5-COUNTBLANK(OFFSET(Mechanisms!$I$1:$M$1, MATCH(A220,Mechanisms!B:B,0)-1,0))</f>
        <v>4</v>
      </c>
      <c r="Q220">
        <f ca="1">5-COUNTBLANK(OFFSET(Mechanisms!$N$1:$R$1, MATCH(A220,Mechanisms!B:B,0)-1,0))</f>
        <v>4</v>
      </c>
    </row>
    <row r="221" spans="1:20" x14ac:dyDescent="0.25">
      <c r="A221" t="s">
        <v>19</v>
      </c>
      <c r="B221" t="s">
        <v>384</v>
      </c>
      <c r="C221" t="s">
        <v>875</v>
      </c>
      <c r="D221" t="s">
        <v>386</v>
      </c>
      <c r="E221" t="s">
        <v>876</v>
      </c>
      <c r="F221" t="s">
        <v>1659</v>
      </c>
      <c r="G221" t="s">
        <v>1658</v>
      </c>
      <c r="H221">
        <v>1</v>
      </c>
      <c r="I221" s="7" t="s">
        <v>1921</v>
      </c>
      <c r="J221">
        <v>0</v>
      </c>
      <c r="K221">
        <v>100</v>
      </c>
      <c r="L221">
        <v>100</v>
      </c>
      <c r="M221">
        <v>100</v>
      </c>
      <c r="O221" t="str">
        <f t="shared" ca="1" si="3"/>
        <v/>
      </c>
      <c r="P221">
        <f ca="1">5-COUNTBLANK(OFFSET(Mechanisms!$I$1:$M$1, MATCH(A221,Mechanisms!B:B,0)-1,0))</f>
        <v>4</v>
      </c>
      <c r="Q221">
        <f ca="1">5-COUNTBLANK(OFFSET(Mechanisms!$N$1:$R$1, MATCH(A221,Mechanisms!B:B,0)-1,0))</f>
        <v>4</v>
      </c>
    </row>
    <row r="222" spans="1:20" x14ac:dyDescent="0.25">
      <c r="A222" t="s">
        <v>19</v>
      </c>
      <c r="B222" t="s">
        <v>384</v>
      </c>
      <c r="C222" t="s">
        <v>878</v>
      </c>
      <c r="D222" t="s">
        <v>386</v>
      </c>
      <c r="E222" t="s">
        <v>879</v>
      </c>
      <c r="F222" t="s">
        <v>1836</v>
      </c>
      <c r="G222" t="s">
        <v>1660</v>
      </c>
      <c r="H222">
        <v>1</v>
      </c>
      <c r="I222" s="7" t="s">
        <v>1921</v>
      </c>
      <c r="J222">
        <v>0</v>
      </c>
      <c r="K222">
        <v>0</v>
      </c>
      <c r="L222">
        <v>100</v>
      </c>
      <c r="M222">
        <v>100</v>
      </c>
      <c r="O222" t="str">
        <f t="shared" ca="1" si="3"/>
        <v/>
      </c>
      <c r="P222">
        <f ca="1">5-COUNTBLANK(OFFSET(Mechanisms!$I$1:$M$1, MATCH(A222,Mechanisms!B:B,0)-1,0))</f>
        <v>4</v>
      </c>
      <c r="Q222">
        <f ca="1">5-COUNTBLANK(OFFSET(Mechanisms!$N$1:$R$1, MATCH(A222,Mechanisms!B:B,0)-1,0))</f>
        <v>4</v>
      </c>
    </row>
    <row r="223" spans="1:20" x14ac:dyDescent="0.25">
      <c r="A223" t="s">
        <v>19</v>
      </c>
      <c r="B223" t="s">
        <v>384</v>
      </c>
      <c r="C223" t="s">
        <v>881</v>
      </c>
      <c r="D223" t="s">
        <v>386</v>
      </c>
      <c r="E223" t="s">
        <v>882</v>
      </c>
      <c r="F223" t="s">
        <v>1661</v>
      </c>
      <c r="H223">
        <v>1</v>
      </c>
      <c r="I223" s="7" t="s">
        <v>1921</v>
      </c>
      <c r="J223">
        <v>0</v>
      </c>
      <c r="K223">
        <v>0</v>
      </c>
      <c r="L223">
        <v>0</v>
      </c>
      <c r="M223">
        <v>0</v>
      </c>
      <c r="O223" t="str">
        <f t="shared" ca="1" si="3"/>
        <v/>
      </c>
      <c r="P223">
        <f ca="1">5-COUNTBLANK(OFFSET(Mechanisms!$I$1:$M$1, MATCH(A223,Mechanisms!B:B,0)-1,0))</f>
        <v>4</v>
      </c>
      <c r="Q223">
        <f ca="1">5-COUNTBLANK(OFFSET(Mechanisms!$N$1:$R$1, MATCH(A223,Mechanisms!B:B,0)-1,0))</f>
        <v>4</v>
      </c>
    </row>
    <row r="224" spans="1:20" x14ac:dyDescent="0.25">
      <c r="A224" t="s">
        <v>19</v>
      </c>
      <c r="B224" t="s">
        <v>384</v>
      </c>
      <c r="C224" t="s">
        <v>885</v>
      </c>
      <c r="D224" t="s">
        <v>386</v>
      </c>
      <c r="E224" t="s">
        <v>886</v>
      </c>
      <c r="F224" t="s">
        <v>1662</v>
      </c>
      <c r="H224">
        <v>1</v>
      </c>
      <c r="I224" s="7" t="s">
        <v>1921</v>
      </c>
      <c r="J224">
        <v>0</v>
      </c>
      <c r="K224">
        <v>0</v>
      </c>
      <c r="L224">
        <v>0</v>
      </c>
      <c r="M224">
        <v>0</v>
      </c>
      <c r="O224" t="str">
        <f t="shared" ca="1" si="3"/>
        <v/>
      </c>
      <c r="P224">
        <f ca="1">5-COUNTBLANK(OFFSET(Mechanisms!$I$1:$M$1, MATCH(A224,Mechanisms!B:B,0)-1,0))</f>
        <v>4</v>
      </c>
      <c r="Q224">
        <f ca="1">5-COUNTBLANK(OFFSET(Mechanisms!$N$1:$R$1, MATCH(A224,Mechanisms!B:B,0)-1,0))</f>
        <v>4</v>
      </c>
    </row>
    <row r="225" spans="1:20" x14ac:dyDescent="0.25">
      <c r="A225" t="s">
        <v>19</v>
      </c>
      <c r="B225" t="s">
        <v>384</v>
      </c>
      <c r="C225" t="s">
        <v>888</v>
      </c>
      <c r="D225" t="s">
        <v>386</v>
      </c>
      <c r="E225" t="s">
        <v>889</v>
      </c>
      <c r="F225" t="s">
        <v>1663</v>
      </c>
      <c r="H225">
        <v>1</v>
      </c>
      <c r="I225" s="7" t="s">
        <v>1921</v>
      </c>
      <c r="J225">
        <v>0</v>
      </c>
      <c r="K225">
        <v>0</v>
      </c>
      <c r="L225">
        <v>0</v>
      </c>
      <c r="M225">
        <v>100</v>
      </c>
      <c r="O225" t="str">
        <f t="shared" ca="1" si="3"/>
        <v/>
      </c>
      <c r="P225">
        <f ca="1">5-COUNTBLANK(OFFSET(Mechanisms!$I$1:$M$1, MATCH(A225,Mechanisms!B:B,0)-1,0))</f>
        <v>4</v>
      </c>
      <c r="Q225">
        <f ca="1">5-COUNTBLANK(OFFSET(Mechanisms!$N$1:$R$1, MATCH(A225,Mechanisms!B:B,0)-1,0))</f>
        <v>4</v>
      </c>
    </row>
    <row r="226" spans="1:20" x14ac:dyDescent="0.25">
      <c r="A226" t="s">
        <v>19</v>
      </c>
      <c r="B226" t="s">
        <v>392</v>
      </c>
      <c r="C226" t="s">
        <v>891</v>
      </c>
      <c r="D226" t="s">
        <v>386</v>
      </c>
      <c r="E226" s="10" t="s">
        <v>892</v>
      </c>
      <c r="F226" t="s">
        <v>1492</v>
      </c>
      <c r="G226" t="s">
        <v>1838</v>
      </c>
      <c r="H226">
        <v>1</v>
      </c>
      <c r="I226" s="9" t="s">
        <v>1924</v>
      </c>
      <c r="J226">
        <v>0</v>
      </c>
      <c r="K226">
        <v>100</v>
      </c>
      <c r="L226">
        <v>100</v>
      </c>
      <c r="M226">
        <v>100</v>
      </c>
      <c r="O226" t="str">
        <f t="shared" ca="1" si="3"/>
        <v/>
      </c>
      <c r="P226">
        <f ca="1">5-COUNTBLANK(OFFSET(Mechanisms!$I$1:$M$1, MATCH(A226,Mechanisms!B:B,0)-1,0))</f>
        <v>4</v>
      </c>
      <c r="Q226">
        <f ca="1">5-COUNTBLANK(OFFSET(Mechanisms!$N$1:$R$1, MATCH(A226,Mechanisms!B:B,0)-1,0))</f>
        <v>4</v>
      </c>
      <c r="T226" t="str">
        <f>VLOOKUP(A226,Mechanisms!B:C,2,FALSE)</f>
        <v>Access Control (AC) Methods</v>
      </c>
    </row>
    <row r="227" spans="1:20" x14ac:dyDescent="0.25">
      <c r="A227" t="s">
        <v>19</v>
      </c>
      <c r="B227" t="s">
        <v>392</v>
      </c>
      <c r="C227" t="s">
        <v>893</v>
      </c>
      <c r="D227" t="s">
        <v>386</v>
      </c>
      <c r="E227" s="10" t="s">
        <v>894</v>
      </c>
      <c r="F227" t="s">
        <v>1657</v>
      </c>
      <c r="G227" t="s">
        <v>1658</v>
      </c>
      <c r="H227">
        <v>1</v>
      </c>
      <c r="I227" s="9" t="s">
        <v>1923</v>
      </c>
      <c r="J227">
        <v>0</v>
      </c>
      <c r="K227">
        <v>0</v>
      </c>
      <c r="L227">
        <v>0</v>
      </c>
      <c r="M227">
        <v>100</v>
      </c>
      <c r="O227" t="str">
        <f t="shared" ca="1" si="3"/>
        <v/>
      </c>
      <c r="P227">
        <f ca="1">5-COUNTBLANK(OFFSET(Mechanisms!$I$1:$M$1, MATCH(A227,Mechanisms!B:B,0)-1,0))</f>
        <v>4</v>
      </c>
      <c r="Q227">
        <f ca="1">5-COUNTBLANK(OFFSET(Mechanisms!$N$1:$R$1, MATCH(A227,Mechanisms!B:B,0)-1,0))</f>
        <v>4</v>
      </c>
      <c r="T227" t="str">
        <f>VLOOKUP(A227,Mechanisms!B:C,2,FALSE)</f>
        <v>Access Control (AC) Methods</v>
      </c>
    </row>
    <row r="228" spans="1:20" x14ac:dyDescent="0.25">
      <c r="A228" t="s">
        <v>19</v>
      </c>
      <c r="B228" t="s">
        <v>392</v>
      </c>
      <c r="C228" t="s">
        <v>895</v>
      </c>
      <c r="D228" t="s">
        <v>386</v>
      </c>
      <c r="E228" s="10" t="s">
        <v>896</v>
      </c>
      <c r="F228" t="s">
        <v>1659</v>
      </c>
      <c r="G228" t="s">
        <v>1658</v>
      </c>
      <c r="H228">
        <v>1</v>
      </c>
      <c r="I228" s="9" t="s">
        <v>1924</v>
      </c>
      <c r="J228">
        <v>0</v>
      </c>
      <c r="K228">
        <v>0</v>
      </c>
      <c r="L228">
        <v>100</v>
      </c>
      <c r="M228">
        <v>100</v>
      </c>
      <c r="O228" t="str">
        <f t="shared" ca="1" si="3"/>
        <v/>
      </c>
      <c r="P228">
        <f ca="1">5-COUNTBLANK(OFFSET(Mechanisms!$I$1:$M$1, MATCH(A228,Mechanisms!B:B,0)-1,0))</f>
        <v>4</v>
      </c>
      <c r="Q228">
        <f ca="1">5-COUNTBLANK(OFFSET(Mechanisms!$N$1:$R$1, MATCH(A228,Mechanisms!B:B,0)-1,0))</f>
        <v>4</v>
      </c>
      <c r="T228" t="str">
        <f>VLOOKUP(A228,Mechanisms!B:C,2,FALSE)</f>
        <v>Access Control (AC) Methods</v>
      </c>
    </row>
    <row r="229" spans="1:20" x14ac:dyDescent="0.25">
      <c r="A229" t="s">
        <v>19</v>
      </c>
      <c r="B229" t="s">
        <v>392</v>
      </c>
      <c r="C229" t="s">
        <v>897</v>
      </c>
      <c r="D229" t="s">
        <v>386</v>
      </c>
      <c r="E229" s="10" t="s">
        <v>898</v>
      </c>
      <c r="F229" t="s">
        <v>1836</v>
      </c>
      <c r="G229" t="s">
        <v>1660</v>
      </c>
      <c r="H229">
        <v>1</v>
      </c>
      <c r="I229" s="9" t="s">
        <v>1923</v>
      </c>
      <c r="J229">
        <v>0</v>
      </c>
      <c r="K229">
        <v>0</v>
      </c>
      <c r="L229">
        <v>100</v>
      </c>
      <c r="M229">
        <v>100</v>
      </c>
      <c r="O229" t="str">
        <f t="shared" ca="1" si="3"/>
        <v/>
      </c>
      <c r="P229">
        <f ca="1">5-COUNTBLANK(OFFSET(Mechanisms!$I$1:$M$1, MATCH(A229,Mechanisms!B:B,0)-1,0))</f>
        <v>4</v>
      </c>
      <c r="Q229">
        <f ca="1">5-COUNTBLANK(OFFSET(Mechanisms!$N$1:$R$1, MATCH(A229,Mechanisms!B:B,0)-1,0))</f>
        <v>4</v>
      </c>
      <c r="T229" t="str">
        <f>VLOOKUP(A229,Mechanisms!B:C,2,FALSE)</f>
        <v>Access Control (AC) Methods</v>
      </c>
    </row>
    <row r="230" spans="1:20" x14ac:dyDescent="0.25">
      <c r="A230" t="s">
        <v>19</v>
      </c>
      <c r="B230" t="s">
        <v>392</v>
      </c>
      <c r="C230" t="s">
        <v>899</v>
      </c>
      <c r="D230" t="s">
        <v>386</v>
      </c>
      <c r="E230" t="s">
        <v>900</v>
      </c>
      <c r="F230" t="s">
        <v>1664</v>
      </c>
      <c r="G230" t="s">
        <v>1838</v>
      </c>
      <c r="H230">
        <v>1</v>
      </c>
      <c r="I230" s="7" t="s">
        <v>1921</v>
      </c>
      <c r="J230">
        <v>0</v>
      </c>
      <c r="K230">
        <v>0</v>
      </c>
      <c r="L230">
        <v>0</v>
      </c>
      <c r="M230">
        <v>0</v>
      </c>
      <c r="O230" t="str">
        <f t="shared" ca="1" si="3"/>
        <v/>
      </c>
      <c r="P230">
        <f ca="1">5-COUNTBLANK(OFFSET(Mechanisms!$I$1:$M$1, MATCH(A230,Mechanisms!B:B,0)-1,0))</f>
        <v>4</v>
      </c>
      <c r="Q230">
        <f ca="1">5-COUNTBLANK(OFFSET(Mechanisms!$N$1:$R$1, MATCH(A230,Mechanisms!B:B,0)-1,0))</f>
        <v>4</v>
      </c>
      <c r="T230" t="str">
        <f>VLOOKUP(A230,Mechanisms!B:C,2,FALSE)</f>
        <v>Access Control (AC) Methods</v>
      </c>
    </row>
    <row r="231" spans="1:20" x14ac:dyDescent="0.25">
      <c r="A231" t="s">
        <v>19</v>
      </c>
      <c r="B231" t="s">
        <v>392</v>
      </c>
      <c r="C231" t="s">
        <v>901</v>
      </c>
      <c r="D231" t="s">
        <v>386</v>
      </c>
      <c r="E231" t="s">
        <v>902</v>
      </c>
      <c r="F231" t="s">
        <v>1665</v>
      </c>
      <c r="G231" t="s">
        <v>904</v>
      </c>
      <c r="H231">
        <v>1</v>
      </c>
      <c r="I231" s="7" t="s">
        <v>1921</v>
      </c>
      <c r="J231">
        <v>0</v>
      </c>
      <c r="K231">
        <v>0</v>
      </c>
      <c r="L231">
        <v>0</v>
      </c>
      <c r="M231">
        <v>100</v>
      </c>
      <c r="O231" t="str">
        <f t="shared" ca="1" si="3"/>
        <v/>
      </c>
      <c r="P231">
        <f ca="1">5-COUNTBLANK(OFFSET(Mechanisms!$I$1:$M$1, MATCH(A231,Mechanisms!B:B,0)-1,0))</f>
        <v>4</v>
      </c>
      <c r="Q231">
        <f ca="1">5-COUNTBLANK(OFFSET(Mechanisms!$N$1:$R$1, MATCH(A231,Mechanisms!B:B,0)-1,0))</f>
        <v>4</v>
      </c>
      <c r="T231" t="str">
        <f>VLOOKUP(A231,Mechanisms!B:C,2,FALSE)</f>
        <v>Access Control (AC) Methods</v>
      </c>
    </row>
    <row r="232" spans="1:20" x14ac:dyDescent="0.25">
      <c r="A232" t="s">
        <v>19</v>
      </c>
      <c r="B232" t="s">
        <v>392</v>
      </c>
      <c r="C232" t="s">
        <v>905</v>
      </c>
      <c r="D232" t="s">
        <v>386</v>
      </c>
      <c r="E232" t="s">
        <v>906</v>
      </c>
      <c r="F232" t="s">
        <v>1666</v>
      </c>
      <c r="G232" t="s">
        <v>907</v>
      </c>
      <c r="H232">
        <v>1</v>
      </c>
      <c r="I232" s="7" t="s">
        <v>1921</v>
      </c>
      <c r="J232">
        <v>0</v>
      </c>
      <c r="K232">
        <v>0</v>
      </c>
      <c r="L232">
        <v>0</v>
      </c>
      <c r="M232">
        <v>100</v>
      </c>
      <c r="O232" t="str">
        <f t="shared" ca="1" si="3"/>
        <v/>
      </c>
      <c r="P232">
        <f ca="1">5-COUNTBLANK(OFFSET(Mechanisms!$I$1:$M$1, MATCH(A232,Mechanisms!B:B,0)-1,0))</f>
        <v>4</v>
      </c>
      <c r="Q232">
        <f ca="1">5-COUNTBLANK(OFFSET(Mechanisms!$N$1:$R$1, MATCH(A232,Mechanisms!B:B,0)-1,0))</f>
        <v>4</v>
      </c>
      <c r="T232" t="str">
        <f>VLOOKUP(A232,Mechanisms!B:C,2,FALSE)</f>
        <v>Access Control (AC) Methods</v>
      </c>
    </row>
    <row r="233" spans="1:20" x14ac:dyDescent="0.25">
      <c r="A233" t="s">
        <v>19</v>
      </c>
      <c r="B233" t="s">
        <v>392</v>
      </c>
      <c r="C233" t="s">
        <v>908</v>
      </c>
      <c r="D233" t="s">
        <v>386</v>
      </c>
      <c r="E233" t="s">
        <v>909</v>
      </c>
      <c r="F233" t="s">
        <v>1837</v>
      </c>
      <c r="G233" t="s">
        <v>1838</v>
      </c>
      <c r="H233">
        <v>1</v>
      </c>
      <c r="I233" s="7" t="s">
        <v>1921</v>
      </c>
      <c r="J233">
        <v>0</v>
      </c>
      <c r="K233">
        <v>0</v>
      </c>
      <c r="L233">
        <v>0</v>
      </c>
      <c r="M233">
        <v>100</v>
      </c>
      <c r="O233" t="str">
        <f t="shared" ca="1" si="3"/>
        <v/>
      </c>
      <c r="P233">
        <f ca="1">5-COUNTBLANK(OFFSET(Mechanisms!$I$1:$M$1, MATCH(A233,Mechanisms!B:B,0)-1,0))</f>
        <v>4</v>
      </c>
      <c r="Q233">
        <f ca="1">5-COUNTBLANK(OFFSET(Mechanisms!$N$1:$R$1, MATCH(A233,Mechanisms!B:B,0)-1,0))</f>
        <v>4</v>
      </c>
      <c r="T233" t="str">
        <f>VLOOKUP(A233,Mechanisms!B:C,2,FALSE)</f>
        <v>Access Control (AC) Methods</v>
      </c>
    </row>
    <row r="234" spans="1:20" x14ac:dyDescent="0.25">
      <c r="A234" t="s">
        <v>93</v>
      </c>
      <c r="B234" t="s">
        <v>384</v>
      </c>
      <c r="C234" t="s">
        <v>911</v>
      </c>
      <c r="D234" t="s">
        <v>386</v>
      </c>
      <c r="E234" t="s">
        <v>912</v>
      </c>
      <c r="F234" t="s">
        <v>1667</v>
      </c>
      <c r="H234">
        <v>1</v>
      </c>
      <c r="I234" s="7" t="s">
        <v>1921</v>
      </c>
      <c r="J234">
        <v>0</v>
      </c>
      <c r="K234">
        <v>100</v>
      </c>
      <c r="O234" t="str">
        <f t="shared" ca="1" si="3"/>
        <v/>
      </c>
      <c r="P234">
        <f ca="1">5-COUNTBLANK(OFFSET(Mechanisms!$I$1:$M$1, MATCH(A234,Mechanisms!B:B,0)-1,0))</f>
        <v>2</v>
      </c>
      <c r="Q234">
        <f ca="1">5-COUNTBLANK(OFFSET(Mechanisms!$N$1:$R$1, MATCH(A234,Mechanisms!B:B,0)-1,0))</f>
        <v>3</v>
      </c>
    </row>
    <row r="235" spans="1:20" x14ac:dyDescent="0.25">
      <c r="A235" t="s">
        <v>93</v>
      </c>
      <c r="B235" t="s">
        <v>384</v>
      </c>
      <c r="C235" t="s">
        <v>914</v>
      </c>
      <c r="D235" t="s">
        <v>386</v>
      </c>
      <c r="E235" t="s">
        <v>915</v>
      </c>
      <c r="F235" t="s">
        <v>1668</v>
      </c>
      <c r="H235">
        <v>1</v>
      </c>
      <c r="I235" s="7" t="s">
        <v>1921</v>
      </c>
      <c r="J235">
        <v>0</v>
      </c>
      <c r="K235">
        <v>100</v>
      </c>
      <c r="O235" t="str">
        <f t="shared" ca="1" si="3"/>
        <v/>
      </c>
      <c r="P235">
        <f ca="1">5-COUNTBLANK(OFFSET(Mechanisms!$I$1:$M$1, MATCH(A235,Mechanisms!B:B,0)-1,0))</f>
        <v>2</v>
      </c>
      <c r="Q235">
        <f ca="1">5-COUNTBLANK(OFFSET(Mechanisms!$N$1:$R$1, MATCH(A235,Mechanisms!B:B,0)-1,0))</f>
        <v>3</v>
      </c>
    </row>
    <row r="236" spans="1:20" x14ac:dyDescent="0.25">
      <c r="A236" t="s">
        <v>93</v>
      </c>
      <c r="B236" t="s">
        <v>384</v>
      </c>
      <c r="C236" t="s">
        <v>917</v>
      </c>
      <c r="D236" t="s">
        <v>386</v>
      </c>
      <c r="E236" t="s">
        <v>918</v>
      </c>
      <c r="F236" t="s">
        <v>1901</v>
      </c>
      <c r="G236" t="s">
        <v>1838</v>
      </c>
      <c r="H236">
        <v>1</v>
      </c>
      <c r="I236" s="7" t="s">
        <v>1921</v>
      </c>
      <c r="J236">
        <v>0</v>
      </c>
      <c r="K236">
        <v>0</v>
      </c>
      <c r="O236" t="str">
        <f t="shared" ca="1" si="3"/>
        <v/>
      </c>
      <c r="P236">
        <f ca="1">5-COUNTBLANK(OFFSET(Mechanisms!$I$1:$M$1, MATCH(A236,Mechanisms!B:B,0)-1,0))</f>
        <v>2</v>
      </c>
      <c r="Q236">
        <f ca="1">5-COUNTBLANK(OFFSET(Mechanisms!$N$1:$R$1, MATCH(A236,Mechanisms!B:B,0)-1,0))</f>
        <v>3</v>
      </c>
    </row>
    <row r="237" spans="1:20" x14ac:dyDescent="0.25">
      <c r="A237" t="s">
        <v>93</v>
      </c>
      <c r="B237" t="s">
        <v>392</v>
      </c>
      <c r="C237" t="s">
        <v>920</v>
      </c>
      <c r="D237" t="s">
        <v>394</v>
      </c>
      <c r="E237" t="s">
        <v>921</v>
      </c>
      <c r="F237" t="s">
        <v>1669</v>
      </c>
      <c r="H237">
        <v>1</v>
      </c>
      <c r="I237" s="7" t="s">
        <v>1921</v>
      </c>
      <c r="J237">
        <v>0</v>
      </c>
      <c r="K237">
        <v>25</v>
      </c>
      <c r="L237">
        <v>75</v>
      </c>
      <c r="O237" t="str">
        <f t="shared" ca="1" si="3"/>
        <v/>
      </c>
      <c r="P237">
        <f ca="1">5-COUNTBLANK(OFFSET(Mechanisms!$I$1:$M$1, MATCH(A237,Mechanisms!B:B,0)-1,0))</f>
        <v>2</v>
      </c>
      <c r="Q237">
        <f ca="1">5-COUNTBLANK(OFFSET(Mechanisms!$N$1:$R$1, MATCH(A237,Mechanisms!B:B,0)-1,0))</f>
        <v>3</v>
      </c>
      <c r="T237" t="str">
        <f>VLOOKUP(A237,Mechanisms!B:C,2,FALSE)</f>
        <v>Cryptographic protection</v>
      </c>
    </row>
    <row r="238" spans="1:20" x14ac:dyDescent="0.25">
      <c r="A238" t="s">
        <v>93</v>
      </c>
      <c r="B238" t="s">
        <v>392</v>
      </c>
      <c r="C238" t="s">
        <v>922</v>
      </c>
      <c r="D238" t="s">
        <v>394</v>
      </c>
      <c r="E238" t="s">
        <v>923</v>
      </c>
      <c r="F238" t="s">
        <v>1670</v>
      </c>
      <c r="H238">
        <v>1</v>
      </c>
      <c r="I238" s="7" t="s">
        <v>1921</v>
      </c>
      <c r="J238">
        <v>0</v>
      </c>
      <c r="K238">
        <v>25</v>
      </c>
      <c r="L238">
        <v>75</v>
      </c>
      <c r="O238" t="str">
        <f t="shared" ca="1" si="3"/>
        <v/>
      </c>
      <c r="P238">
        <f ca="1">5-COUNTBLANK(OFFSET(Mechanisms!$I$1:$M$1, MATCH(A238,Mechanisms!B:B,0)-1,0))</f>
        <v>2</v>
      </c>
      <c r="Q238">
        <f ca="1">5-COUNTBLANK(OFFSET(Mechanisms!$N$1:$R$1, MATCH(A238,Mechanisms!B:B,0)-1,0))</f>
        <v>3</v>
      </c>
      <c r="T238" t="str">
        <f>VLOOKUP(A238,Mechanisms!B:C,2,FALSE)</f>
        <v>Cryptographic protection</v>
      </c>
    </row>
    <row r="239" spans="1:20" x14ac:dyDescent="0.25">
      <c r="A239" t="s">
        <v>93</v>
      </c>
      <c r="B239" t="s">
        <v>392</v>
      </c>
      <c r="C239" t="s">
        <v>924</v>
      </c>
      <c r="D239" t="s">
        <v>394</v>
      </c>
      <c r="E239" t="s">
        <v>925</v>
      </c>
      <c r="F239" t="s">
        <v>1671</v>
      </c>
      <c r="G239" t="s">
        <v>1838</v>
      </c>
      <c r="H239">
        <v>1</v>
      </c>
      <c r="I239" s="7" t="s">
        <v>1921</v>
      </c>
      <c r="J239">
        <v>0</v>
      </c>
      <c r="K239">
        <v>25</v>
      </c>
      <c r="L239">
        <v>75</v>
      </c>
      <c r="O239" t="str">
        <f t="shared" ca="1" si="3"/>
        <v/>
      </c>
      <c r="P239">
        <f ca="1">5-COUNTBLANK(OFFSET(Mechanisms!$I$1:$M$1, MATCH(A239,Mechanisms!B:B,0)-1,0))</f>
        <v>2</v>
      </c>
      <c r="Q239">
        <f ca="1">5-COUNTBLANK(OFFSET(Mechanisms!$N$1:$R$1, MATCH(A239,Mechanisms!B:B,0)-1,0))</f>
        <v>3</v>
      </c>
      <c r="T239" t="str">
        <f>VLOOKUP(A239,Mechanisms!B:C,2,FALSE)</f>
        <v>Cryptographic protection</v>
      </c>
    </row>
    <row r="240" spans="1:20" x14ac:dyDescent="0.25">
      <c r="A240" t="s">
        <v>93</v>
      </c>
      <c r="B240" t="s">
        <v>392</v>
      </c>
      <c r="C240" t="s">
        <v>926</v>
      </c>
      <c r="D240" t="s">
        <v>394</v>
      </c>
      <c r="E240" t="s">
        <v>927</v>
      </c>
      <c r="F240" t="s">
        <v>1887</v>
      </c>
      <c r="G240" t="s">
        <v>1888</v>
      </c>
      <c r="H240">
        <v>1</v>
      </c>
      <c r="I240" s="7" t="s">
        <v>1921</v>
      </c>
      <c r="J240">
        <v>0</v>
      </c>
      <c r="K240">
        <v>0</v>
      </c>
      <c r="L240">
        <v>0</v>
      </c>
      <c r="O240" t="str">
        <f t="shared" ca="1" si="3"/>
        <v/>
      </c>
      <c r="P240">
        <f ca="1">5-COUNTBLANK(OFFSET(Mechanisms!$I$1:$M$1, MATCH(A240,Mechanisms!B:B,0)-1,0))</f>
        <v>2</v>
      </c>
      <c r="Q240">
        <f ca="1">5-COUNTBLANK(OFFSET(Mechanisms!$N$1:$R$1, MATCH(A240,Mechanisms!B:B,0)-1,0))</f>
        <v>3</v>
      </c>
      <c r="T240" t="str">
        <f>VLOOKUP(A240,Mechanisms!B:C,2,FALSE)</f>
        <v>Cryptographic protection</v>
      </c>
    </row>
    <row r="241" spans="1:20" x14ac:dyDescent="0.25">
      <c r="A241" t="s">
        <v>71</v>
      </c>
      <c r="B241" t="s">
        <v>384</v>
      </c>
      <c r="C241" t="s">
        <v>928</v>
      </c>
      <c r="D241" t="s">
        <v>386</v>
      </c>
      <c r="E241" t="s">
        <v>929</v>
      </c>
      <c r="F241" t="s">
        <v>1856</v>
      </c>
      <c r="G241" t="s">
        <v>1857</v>
      </c>
      <c r="H241">
        <v>1</v>
      </c>
      <c r="I241" s="7" t="s">
        <v>1921</v>
      </c>
      <c r="J241">
        <v>0</v>
      </c>
      <c r="K241">
        <v>100</v>
      </c>
      <c r="O241" t="str">
        <f t="shared" ca="1" si="3"/>
        <v/>
      </c>
      <c r="P241">
        <f ca="1">5-COUNTBLANK(OFFSET(Mechanisms!$I$1:$M$1, MATCH(A241,Mechanisms!B:B,0)-1,0))</f>
        <v>2</v>
      </c>
      <c r="Q241">
        <f ca="1">5-COUNTBLANK(OFFSET(Mechanisms!$N$1:$R$1, MATCH(A241,Mechanisms!B:B,0)-1,0))</f>
        <v>3</v>
      </c>
    </row>
    <row r="242" spans="1:20" x14ac:dyDescent="0.25">
      <c r="A242" t="s">
        <v>71</v>
      </c>
      <c r="B242" t="s">
        <v>384</v>
      </c>
      <c r="C242" t="s">
        <v>931</v>
      </c>
      <c r="D242" t="s">
        <v>386</v>
      </c>
      <c r="E242" t="s">
        <v>932</v>
      </c>
      <c r="F242" t="s">
        <v>1839</v>
      </c>
      <c r="G242" t="s">
        <v>1840</v>
      </c>
      <c r="H242">
        <v>1</v>
      </c>
      <c r="I242" s="7" t="s">
        <v>1921</v>
      </c>
      <c r="J242">
        <v>0</v>
      </c>
      <c r="K242">
        <v>100</v>
      </c>
      <c r="O242" t="str">
        <f t="shared" ca="1" si="3"/>
        <v/>
      </c>
      <c r="P242">
        <f ca="1">5-COUNTBLANK(OFFSET(Mechanisms!$I$1:$M$1, MATCH(A242,Mechanisms!B:B,0)-1,0))</f>
        <v>2</v>
      </c>
      <c r="Q242">
        <f ca="1">5-COUNTBLANK(OFFSET(Mechanisms!$N$1:$R$1, MATCH(A242,Mechanisms!B:B,0)-1,0))</f>
        <v>3</v>
      </c>
    </row>
    <row r="243" spans="1:20" x14ac:dyDescent="0.25">
      <c r="A243" t="s">
        <v>71</v>
      </c>
      <c r="B243" t="s">
        <v>384</v>
      </c>
      <c r="C243" t="s">
        <v>934</v>
      </c>
      <c r="D243" t="s">
        <v>386</v>
      </c>
      <c r="E243" t="s">
        <v>935</v>
      </c>
      <c r="F243" t="s">
        <v>1858</v>
      </c>
      <c r="G243" t="s">
        <v>1857</v>
      </c>
      <c r="H243">
        <v>1</v>
      </c>
      <c r="I243" s="7" t="s">
        <v>1921</v>
      </c>
      <c r="J243">
        <v>0</v>
      </c>
      <c r="K243">
        <v>100</v>
      </c>
      <c r="O243" t="str">
        <f t="shared" ca="1" si="3"/>
        <v/>
      </c>
      <c r="P243">
        <f ca="1">5-COUNTBLANK(OFFSET(Mechanisms!$I$1:$M$1, MATCH(A243,Mechanisms!B:B,0)-1,0))</f>
        <v>2</v>
      </c>
      <c r="Q243">
        <f ca="1">5-COUNTBLANK(OFFSET(Mechanisms!$N$1:$R$1, MATCH(A243,Mechanisms!B:B,0)-1,0))</f>
        <v>3</v>
      </c>
    </row>
    <row r="244" spans="1:20" x14ac:dyDescent="0.25">
      <c r="A244" t="s">
        <v>71</v>
      </c>
      <c r="B244" t="s">
        <v>392</v>
      </c>
      <c r="C244" t="s">
        <v>937</v>
      </c>
      <c r="D244" t="s">
        <v>386</v>
      </c>
      <c r="E244" t="s">
        <v>938</v>
      </c>
      <c r="F244" t="s">
        <v>1841</v>
      </c>
      <c r="G244" t="s">
        <v>1842</v>
      </c>
      <c r="H244">
        <v>1</v>
      </c>
      <c r="I244" s="7" t="s">
        <v>1921</v>
      </c>
      <c r="J244">
        <v>0</v>
      </c>
      <c r="K244">
        <v>100</v>
      </c>
      <c r="L244">
        <v>100</v>
      </c>
      <c r="O244" t="str">
        <f t="shared" ca="1" si="3"/>
        <v/>
      </c>
      <c r="P244">
        <f ca="1">5-COUNTBLANK(OFFSET(Mechanisms!$I$1:$M$1, MATCH(A244,Mechanisms!B:B,0)-1,0))</f>
        <v>2</v>
      </c>
      <c r="Q244">
        <f ca="1">5-COUNTBLANK(OFFSET(Mechanisms!$N$1:$R$1, MATCH(A244,Mechanisms!B:B,0)-1,0))</f>
        <v>3</v>
      </c>
      <c r="T244" t="str">
        <f>VLOOKUP(A244,Mechanisms!B:C,2,FALSE)</f>
        <v>Defence-in-depth</v>
      </c>
    </row>
    <row r="245" spans="1:20" x14ac:dyDescent="0.25">
      <c r="A245" t="s">
        <v>71</v>
      </c>
      <c r="B245" t="s">
        <v>392</v>
      </c>
      <c r="C245" t="s">
        <v>939</v>
      </c>
      <c r="D245" t="s">
        <v>386</v>
      </c>
      <c r="E245" s="10" t="s">
        <v>940</v>
      </c>
      <c r="F245" t="s">
        <v>1843</v>
      </c>
      <c r="G245" t="s">
        <v>1842</v>
      </c>
      <c r="H245">
        <v>1</v>
      </c>
      <c r="I245" s="9" t="s">
        <v>1924</v>
      </c>
      <c r="J245">
        <v>0</v>
      </c>
      <c r="K245">
        <v>100</v>
      </c>
      <c r="L245">
        <v>100</v>
      </c>
      <c r="O245" t="str">
        <f t="shared" ca="1" si="3"/>
        <v/>
      </c>
      <c r="P245">
        <f ca="1">5-COUNTBLANK(OFFSET(Mechanisms!$I$1:$M$1, MATCH(A245,Mechanisms!B:B,0)-1,0))</f>
        <v>2</v>
      </c>
      <c r="Q245">
        <f ca="1">5-COUNTBLANK(OFFSET(Mechanisms!$N$1:$R$1, MATCH(A245,Mechanisms!B:B,0)-1,0))</f>
        <v>3</v>
      </c>
      <c r="T245" t="str">
        <f>VLOOKUP(A245,Mechanisms!B:C,2,FALSE)</f>
        <v>Defence-in-depth</v>
      </c>
    </row>
    <row r="246" spans="1:20" x14ac:dyDescent="0.25">
      <c r="A246" t="s">
        <v>64</v>
      </c>
      <c r="B246" t="s">
        <v>384</v>
      </c>
      <c r="C246" t="s">
        <v>941</v>
      </c>
      <c r="D246" t="s">
        <v>386</v>
      </c>
      <c r="E246" t="s">
        <v>942</v>
      </c>
      <c r="F246" t="s">
        <v>1902</v>
      </c>
      <c r="G246" t="s">
        <v>1844</v>
      </c>
      <c r="H246">
        <v>1</v>
      </c>
      <c r="I246" s="7" t="s">
        <v>1921</v>
      </c>
      <c r="J246">
        <v>0</v>
      </c>
      <c r="K246">
        <v>100</v>
      </c>
      <c r="O246" t="str">
        <f t="shared" ca="1" si="3"/>
        <v/>
      </c>
      <c r="P246">
        <f ca="1">5-COUNTBLANK(OFFSET(Mechanisms!$I$1:$M$1, MATCH(A246,Mechanisms!B:B,0)-1,0))</f>
        <v>2</v>
      </c>
      <c r="Q246">
        <f ca="1">5-COUNTBLANK(OFFSET(Mechanisms!$N$1:$R$1, MATCH(A246,Mechanisms!B:B,0)-1,0))</f>
        <v>3</v>
      </c>
    </row>
    <row r="247" spans="1:20" x14ac:dyDescent="0.25">
      <c r="A247" t="s">
        <v>64</v>
      </c>
      <c r="B247" t="s">
        <v>384</v>
      </c>
      <c r="C247" t="s">
        <v>944</v>
      </c>
      <c r="D247" t="s">
        <v>386</v>
      </c>
      <c r="E247" t="s">
        <v>945</v>
      </c>
      <c r="F247" t="s">
        <v>1845</v>
      </c>
      <c r="G247" t="s">
        <v>1846</v>
      </c>
      <c r="H247">
        <v>1</v>
      </c>
      <c r="I247" s="7" t="s">
        <v>1921</v>
      </c>
      <c r="J247">
        <v>0</v>
      </c>
      <c r="K247">
        <v>100</v>
      </c>
      <c r="O247" t="str">
        <f t="shared" ca="1" si="3"/>
        <v/>
      </c>
      <c r="P247">
        <f ca="1">5-COUNTBLANK(OFFSET(Mechanisms!$I$1:$M$1, MATCH(A247,Mechanisms!B:B,0)-1,0))</f>
        <v>2</v>
      </c>
      <c r="Q247">
        <f ca="1">5-COUNTBLANK(OFFSET(Mechanisms!$N$1:$R$1, MATCH(A247,Mechanisms!B:B,0)-1,0))</f>
        <v>3</v>
      </c>
    </row>
    <row r="248" spans="1:20" x14ac:dyDescent="0.25">
      <c r="A248" t="s">
        <v>64</v>
      </c>
      <c r="B248" t="s">
        <v>392</v>
      </c>
      <c r="C248" t="s">
        <v>947</v>
      </c>
      <c r="D248" t="s">
        <v>386</v>
      </c>
      <c r="E248" t="s">
        <v>948</v>
      </c>
      <c r="F248" t="s">
        <v>1902</v>
      </c>
      <c r="G248" t="s">
        <v>1844</v>
      </c>
      <c r="H248">
        <v>1</v>
      </c>
      <c r="I248" s="7" t="s">
        <v>1921</v>
      </c>
      <c r="J248">
        <v>0</v>
      </c>
      <c r="K248">
        <v>100</v>
      </c>
      <c r="L248">
        <v>100</v>
      </c>
      <c r="O248" t="str">
        <f t="shared" ca="1" si="3"/>
        <v/>
      </c>
      <c r="P248">
        <f ca="1">5-COUNTBLANK(OFFSET(Mechanisms!$I$1:$M$1, MATCH(A248,Mechanisms!B:B,0)-1,0))</f>
        <v>2</v>
      </c>
      <c r="Q248">
        <f ca="1">5-COUNTBLANK(OFFSET(Mechanisms!$N$1:$R$1, MATCH(A248,Mechanisms!B:B,0)-1,0))</f>
        <v>3</v>
      </c>
      <c r="T248" t="str">
        <f>VLOOKUP(A248,Mechanisms!B:C,2,FALSE)</f>
        <v>Evidence of Layered-Security</v>
      </c>
    </row>
    <row r="249" spans="1:20" x14ac:dyDescent="0.25">
      <c r="A249" t="s">
        <v>64</v>
      </c>
      <c r="B249" t="s">
        <v>392</v>
      </c>
      <c r="C249" t="s">
        <v>949</v>
      </c>
      <c r="D249" t="s">
        <v>386</v>
      </c>
      <c r="E249" t="s">
        <v>950</v>
      </c>
      <c r="F249" t="s">
        <v>1845</v>
      </c>
      <c r="G249" t="s">
        <v>1846</v>
      </c>
      <c r="H249">
        <v>1</v>
      </c>
      <c r="I249" s="7" t="s">
        <v>1921</v>
      </c>
      <c r="J249">
        <v>0</v>
      </c>
      <c r="K249">
        <v>100</v>
      </c>
      <c r="L249">
        <v>100</v>
      </c>
      <c r="O249" t="str">
        <f t="shared" ca="1" si="3"/>
        <v/>
      </c>
      <c r="P249">
        <f ca="1">5-COUNTBLANK(OFFSET(Mechanisms!$I$1:$M$1, MATCH(A249,Mechanisms!B:B,0)-1,0))</f>
        <v>2</v>
      </c>
      <c r="Q249">
        <f ca="1">5-COUNTBLANK(OFFSET(Mechanisms!$N$1:$R$1, MATCH(A249,Mechanisms!B:B,0)-1,0))</f>
        <v>3</v>
      </c>
      <c r="T249" t="str">
        <f>VLOOKUP(A249,Mechanisms!B:C,2,FALSE)</f>
        <v>Evidence of Layered-Security</v>
      </c>
    </row>
    <row r="250" spans="1:20" x14ac:dyDescent="0.25">
      <c r="A250" s="2" t="s">
        <v>111</v>
      </c>
      <c r="B250" t="s">
        <v>384</v>
      </c>
      <c r="C250" s="2" t="s">
        <v>951</v>
      </c>
      <c r="D250" t="s">
        <v>386</v>
      </c>
      <c r="E250" t="s">
        <v>860</v>
      </c>
      <c r="F250" t="s">
        <v>1609</v>
      </c>
      <c r="H250">
        <v>1</v>
      </c>
      <c r="I250" s="7" t="s">
        <v>1921</v>
      </c>
      <c r="J250">
        <v>0</v>
      </c>
      <c r="K250">
        <v>100</v>
      </c>
      <c r="L250">
        <v>100</v>
      </c>
      <c r="O250" t="str">
        <f t="shared" ca="1" si="3"/>
        <v/>
      </c>
      <c r="P250">
        <f ca="1">5-COUNTBLANK(OFFSET(Mechanisms!$I$1:$M$1, MATCH(A250,Mechanisms!B:B,0)-1,0))</f>
        <v>3</v>
      </c>
      <c r="Q250">
        <f ca="1">5-COUNTBLANK(OFFSET(Mechanisms!$N$1:$R$1, MATCH(A250,Mechanisms!B:B,0)-1,0))</f>
        <v>0</v>
      </c>
    </row>
    <row r="251" spans="1:20" x14ac:dyDescent="0.25">
      <c r="A251" s="2" t="s">
        <v>111</v>
      </c>
      <c r="B251" t="s">
        <v>384</v>
      </c>
      <c r="C251" s="2" t="s">
        <v>952</v>
      </c>
      <c r="D251" t="s">
        <v>386</v>
      </c>
      <c r="E251" t="s">
        <v>864</v>
      </c>
      <c r="F251" t="s">
        <v>1609</v>
      </c>
      <c r="H251">
        <v>1</v>
      </c>
      <c r="I251" s="7" t="s">
        <v>1921</v>
      </c>
      <c r="J251">
        <v>0</v>
      </c>
      <c r="K251">
        <v>0</v>
      </c>
      <c r="L251">
        <v>100</v>
      </c>
      <c r="O251" t="str">
        <f t="shared" ca="1" si="3"/>
        <v/>
      </c>
      <c r="P251">
        <f ca="1">5-COUNTBLANK(OFFSET(Mechanisms!$I$1:$M$1, MATCH(A251,Mechanisms!B:B,0)-1,0))</f>
        <v>3</v>
      </c>
      <c r="Q251">
        <f ca="1">5-COUNTBLANK(OFFSET(Mechanisms!$N$1:$R$1, MATCH(A251,Mechanisms!B:B,0)-1,0))</f>
        <v>0</v>
      </c>
    </row>
    <row r="252" spans="1:20" x14ac:dyDescent="0.25">
      <c r="A252" s="2" t="s">
        <v>111</v>
      </c>
      <c r="B252" t="s">
        <v>384</v>
      </c>
      <c r="C252" s="2" t="s">
        <v>1908</v>
      </c>
      <c r="D252" t="s">
        <v>386</v>
      </c>
      <c r="E252" t="s">
        <v>953</v>
      </c>
      <c r="F252" t="s">
        <v>1903</v>
      </c>
      <c r="G252" t="s">
        <v>1827</v>
      </c>
      <c r="H252">
        <v>1</v>
      </c>
      <c r="I252" s="7" t="s">
        <v>1921</v>
      </c>
      <c r="J252">
        <v>0</v>
      </c>
      <c r="K252">
        <v>0</v>
      </c>
      <c r="L252">
        <v>100</v>
      </c>
      <c r="O252" t="str">
        <f t="shared" ca="1" si="3"/>
        <v/>
      </c>
      <c r="P252">
        <f ca="1">5-COUNTBLANK(OFFSET(Mechanisms!$I$1:$M$1, MATCH(A252,Mechanisms!B:B,0)-1,0))</f>
        <v>3</v>
      </c>
      <c r="Q252">
        <f ca="1">5-COUNTBLANK(OFFSET(Mechanisms!$N$1:$R$1, MATCH(A252,Mechanisms!B:B,0)-1,0))</f>
        <v>0</v>
      </c>
    </row>
    <row r="253" spans="1:20" x14ac:dyDescent="0.25">
      <c r="A253" s="2" t="s">
        <v>111</v>
      </c>
      <c r="B253" t="s">
        <v>384</v>
      </c>
      <c r="C253" t="s">
        <v>955</v>
      </c>
      <c r="D253" t="s">
        <v>386</v>
      </c>
      <c r="E253" t="s">
        <v>956</v>
      </c>
      <c r="F253" t="s">
        <v>1672</v>
      </c>
      <c r="H253">
        <v>1</v>
      </c>
      <c r="I253" s="7" t="s">
        <v>1921</v>
      </c>
      <c r="J253">
        <v>0</v>
      </c>
      <c r="K253">
        <v>0</v>
      </c>
      <c r="L253">
        <v>0</v>
      </c>
      <c r="O253" t="str">
        <f t="shared" ca="1" si="3"/>
        <v/>
      </c>
      <c r="P253">
        <f ca="1">5-COUNTBLANK(OFFSET(Mechanisms!$I$1:$M$1, MATCH(A253,Mechanisms!B:B,0)-1,0))</f>
        <v>3</v>
      </c>
      <c r="Q253">
        <f ca="1">5-COUNTBLANK(OFFSET(Mechanisms!$N$1:$R$1, MATCH(A253,Mechanisms!B:B,0)-1,0))</f>
        <v>0</v>
      </c>
    </row>
    <row r="254" spans="1:20" x14ac:dyDescent="0.25">
      <c r="A254" s="2" t="s">
        <v>111</v>
      </c>
      <c r="B254" t="s">
        <v>392</v>
      </c>
      <c r="C254" t="s">
        <v>957</v>
      </c>
      <c r="D254" t="s">
        <v>386</v>
      </c>
      <c r="E254" s="10" t="s">
        <v>958</v>
      </c>
      <c r="F254" t="s">
        <v>1673</v>
      </c>
      <c r="H254">
        <v>1</v>
      </c>
      <c r="I254" s="9" t="s">
        <v>1924</v>
      </c>
      <c r="O254" t="str">
        <f t="shared" ca="1" si="3"/>
        <v/>
      </c>
      <c r="P254">
        <f ca="1">5-COUNTBLANK(OFFSET(Mechanisms!$I$1:$M$1, MATCH(A254,Mechanisms!B:B,0)-1,0))</f>
        <v>3</v>
      </c>
      <c r="Q254">
        <f ca="1">5-COUNTBLANK(OFFSET(Mechanisms!$N$1:$R$1, MATCH(A254,Mechanisms!B:B,0)-1,0))</f>
        <v>0</v>
      </c>
      <c r="T254" t="str">
        <f>VLOOKUP(A254,Mechanisms!B:C,2,FALSE)</f>
        <v>SSO or federated access Mngt support</v>
      </c>
    </row>
    <row r="255" spans="1:20" x14ac:dyDescent="0.25">
      <c r="A255" s="2" t="s">
        <v>111</v>
      </c>
      <c r="B255" t="s">
        <v>392</v>
      </c>
      <c r="C255" t="s">
        <v>959</v>
      </c>
      <c r="D255" t="s">
        <v>386</v>
      </c>
      <c r="E255" t="s">
        <v>960</v>
      </c>
      <c r="F255" t="s">
        <v>1673</v>
      </c>
      <c r="H255">
        <v>1</v>
      </c>
      <c r="I255" s="7" t="s">
        <v>1921</v>
      </c>
      <c r="O255" t="str">
        <f t="shared" ca="1" si="3"/>
        <v/>
      </c>
      <c r="P255">
        <f ca="1">5-COUNTBLANK(OFFSET(Mechanisms!$I$1:$M$1, MATCH(A255,Mechanisms!B:B,0)-1,0))</f>
        <v>3</v>
      </c>
      <c r="Q255">
        <f ca="1">5-COUNTBLANK(OFFSET(Mechanisms!$N$1:$R$1, MATCH(A255,Mechanisms!B:B,0)-1,0))</f>
        <v>0</v>
      </c>
      <c r="T255" t="str">
        <f>VLOOKUP(A255,Mechanisms!B:C,2,FALSE)</f>
        <v>SSO or federated access Mngt support</v>
      </c>
    </row>
    <row r="256" spans="1:20" x14ac:dyDescent="0.25">
      <c r="A256" t="s">
        <v>55</v>
      </c>
      <c r="B256" t="s">
        <v>384</v>
      </c>
      <c r="C256" t="s">
        <v>961</v>
      </c>
      <c r="D256" t="s">
        <v>386</v>
      </c>
      <c r="E256" t="s">
        <v>962</v>
      </c>
      <c r="F256" t="s">
        <v>1847</v>
      </c>
      <c r="H256">
        <v>1</v>
      </c>
      <c r="I256" s="7" t="s">
        <v>1921</v>
      </c>
      <c r="J256">
        <v>0</v>
      </c>
      <c r="K256">
        <v>100</v>
      </c>
      <c r="L256">
        <v>0</v>
      </c>
      <c r="M256">
        <v>100</v>
      </c>
      <c r="O256" t="str">
        <f t="shared" ca="1" si="3"/>
        <v/>
      </c>
      <c r="P256">
        <f ca="1">5-COUNTBLANK(OFFSET(Mechanisms!$I$1:$M$1, MATCH(A256,Mechanisms!B:B,0)-1,0))</f>
        <v>4</v>
      </c>
      <c r="Q256">
        <f ca="1">5-COUNTBLANK(OFFSET(Mechanisms!$N$1:$R$1, MATCH(A256,Mechanisms!B:B,0)-1,0))</f>
        <v>3</v>
      </c>
    </row>
    <row r="257" spans="1:20" x14ac:dyDescent="0.25">
      <c r="A257" t="s">
        <v>55</v>
      </c>
      <c r="B257" t="s">
        <v>384</v>
      </c>
      <c r="C257" t="s">
        <v>964</v>
      </c>
      <c r="D257" t="s">
        <v>386</v>
      </c>
      <c r="E257" t="s">
        <v>965</v>
      </c>
      <c r="F257" t="s">
        <v>1904</v>
      </c>
      <c r="G257" t="s">
        <v>1844</v>
      </c>
      <c r="H257">
        <v>1</v>
      </c>
      <c r="I257" s="7" t="s">
        <v>1921</v>
      </c>
      <c r="J257">
        <v>0</v>
      </c>
      <c r="K257">
        <v>0</v>
      </c>
      <c r="L257">
        <v>0</v>
      </c>
      <c r="M257">
        <v>0</v>
      </c>
      <c r="O257" t="str">
        <f t="shared" ca="1" si="3"/>
        <v/>
      </c>
      <c r="P257">
        <f ca="1">5-COUNTBLANK(OFFSET(Mechanisms!$I$1:$M$1, MATCH(A257,Mechanisms!B:B,0)-1,0))</f>
        <v>4</v>
      </c>
      <c r="Q257">
        <f ca="1">5-COUNTBLANK(OFFSET(Mechanisms!$N$1:$R$1, MATCH(A257,Mechanisms!B:B,0)-1,0))</f>
        <v>3</v>
      </c>
    </row>
    <row r="258" spans="1:20" x14ac:dyDescent="0.25">
      <c r="A258" t="s">
        <v>55</v>
      </c>
      <c r="B258" t="s">
        <v>384</v>
      </c>
      <c r="C258" t="s">
        <v>967</v>
      </c>
      <c r="D258" t="s">
        <v>386</v>
      </c>
      <c r="E258" t="s">
        <v>953</v>
      </c>
      <c r="F258" t="s">
        <v>1903</v>
      </c>
      <c r="H258">
        <v>1</v>
      </c>
      <c r="I258" s="7" t="s">
        <v>1921</v>
      </c>
      <c r="J258">
        <v>0</v>
      </c>
      <c r="K258">
        <v>0</v>
      </c>
      <c r="L258">
        <v>0</v>
      </c>
      <c r="M258">
        <v>0</v>
      </c>
      <c r="O258" t="str">
        <f t="shared" ca="1" si="3"/>
        <v/>
      </c>
      <c r="P258">
        <f ca="1">5-COUNTBLANK(OFFSET(Mechanisms!$I$1:$M$1, MATCH(A258,Mechanisms!B:B,0)-1,0))</f>
        <v>4</v>
      </c>
      <c r="Q258">
        <f ca="1">5-COUNTBLANK(OFFSET(Mechanisms!$N$1:$R$1, MATCH(A258,Mechanisms!B:B,0)-1,0))</f>
        <v>3</v>
      </c>
    </row>
    <row r="259" spans="1:20" x14ac:dyDescent="0.25">
      <c r="A259" t="s">
        <v>55</v>
      </c>
      <c r="B259" t="s">
        <v>384</v>
      </c>
      <c r="C259" t="s">
        <v>968</v>
      </c>
      <c r="D259" t="s">
        <v>386</v>
      </c>
      <c r="E259" t="s">
        <v>969</v>
      </c>
      <c r="F259" t="s">
        <v>1905</v>
      </c>
      <c r="G259" t="s">
        <v>1844</v>
      </c>
      <c r="H259">
        <v>1</v>
      </c>
      <c r="I259" s="7" t="s">
        <v>1921</v>
      </c>
      <c r="J259">
        <v>0</v>
      </c>
      <c r="K259">
        <v>0</v>
      </c>
      <c r="L259">
        <v>0</v>
      </c>
      <c r="M259">
        <v>0</v>
      </c>
      <c r="O259" t="str">
        <f t="shared" ref="O259:O322" ca="1" si="4">IF(5-COUNTBLANK(J259:N259)=IF(B259="Design",P259,Q259),"","No")</f>
        <v/>
      </c>
      <c r="P259">
        <f ca="1">5-COUNTBLANK(OFFSET(Mechanisms!$I$1:$M$1, MATCH(A259,Mechanisms!B:B,0)-1,0))</f>
        <v>4</v>
      </c>
      <c r="Q259">
        <f ca="1">5-COUNTBLANK(OFFSET(Mechanisms!$N$1:$R$1, MATCH(A259,Mechanisms!B:B,0)-1,0))</f>
        <v>3</v>
      </c>
    </row>
    <row r="260" spans="1:20" x14ac:dyDescent="0.25">
      <c r="A260" t="s">
        <v>55</v>
      </c>
      <c r="B260" t="s">
        <v>384</v>
      </c>
      <c r="C260" t="s">
        <v>971</v>
      </c>
      <c r="D260" t="s">
        <v>386</v>
      </c>
      <c r="E260" t="s">
        <v>972</v>
      </c>
      <c r="F260" t="s">
        <v>1848</v>
      </c>
      <c r="G260" t="s">
        <v>1844</v>
      </c>
      <c r="H260">
        <v>1</v>
      </c>
      <c r="I260" s="7" t="s">
        <v>1921</v>
      </c>
      <c r="J260">
        <v>0</v>
      </c>
      <c r="K260">
        <v>0</v>
      </c>
      <c r="L260">
        <v>0</v>
      </c>
      <c r="M260">
        <v>0</v>
      </c>
      <c r="O260" t="str">
        <f t="shared" ca="1" si="4"/>
        <v/>
      </c>
      <c r="P260">
        <f ca="1">5-COUNTBLANK(OFFSET(Mechanisms!$I$1:$M$1, MATCH(A260,Mechanisms!B:B,0)-1,0))</f>
        <v>4</v>
      </c>
      <c r="Q260">
        <f ca="1">5-COUNTBLANK(OFFSET(Mechanisms!$N$1:$R$1, MATCH(A260,Mechanisms!B:B,0)-1,0))</f>
        <v>3</v>
      </c>
    </row>
    <row r="261" spans="1:20" x14ac:dyDescent="0.25">
      <c r="A261" t="s">
        <v>55</v>
      </c>
      <c r="B261" t="s">
        <v>384</v>
      </c>
      <c r="C261" t="s">
        <v>974</v>
      </c>
      <c r="D261" t="s">
        <v>386</v>
      </c>
      <c r="E261" t="s">
        <v>975</v>
      </c>
      <c r="F261" t="s">
        <v>1848</v>
      </c>
      <c r="G261" t="s">
        <v>1844</v>
      </c>
      <c r="H261">
        <v>1</v>
      </c>
      <c r="I261" s="7" t="s">
        <v>1921</v>
      </c>
      <c r="J261">
        <v>0</v>
      </c>
      <c r="K261">
        <v>0</v>
      </c>
      <c r="L261">
        <v>0</v>
      </c>
      <c r="M261">
        <v>0</v>
      </c>
      <c r="O261" t="str">
        <f t="shared" ca="1" si="4"/>
        <v/>
      </c>
      <c r="P261">
        <f ca="1">5-COUNTBLANK(OFFSET(Mechanisms!$I$1:$M$1, MATCH(A261,Mechanisms!B:B,0)-1,0))</f>
        <v>4</v>
      </c>
      <c r="Q261">
        <f ca="1">5-COUNTBLANK(OFFSET(Mechanisms!$N$1:$R$1, MATCH(A261,Mechanisms!B:B,0)-1,0))</f>
        <v>3</v>
      </c>
    </row>
    <row r="262" spans="1:20" x14ac:dyDescent="0.25">
      <c r="A262" t="s">
        <v>55</v>
      </c>
      <c r="B262" t="s">
        <v>384</v>
      </c>
      <c r="C262" t="s">
        <v>977</v>
      </c>
      <c r="D262" t="s">
        <v>386</v>
      </c>
      <c r="E262" t="s">
        <v>978</v>
      </c>
      <c r="F262" t="s">
        <v>1674</v>
      </c>
      <c r="H262">
        <v>1</v>
      </c>
      <c r="I262" s="7" t="s">
        <v>1921</v>
      </c>
      <c r="J262">
        <v>0</v>
      </c>
      <c r="K262">
        <v>0</v>
      </c>
      <c r="L262">
        <v>0</v>
      </c>
      <c r="M262">
        <v>0</v>
      </c>
      <c r="O262" t="str">
        <f t="shared" ca="1" si="4"/>
        <v/>
      </c>
      <c r="P262">
        <f ca="1">5-COUNTBLANK(OFFSET(Mechanisms!$I$1:$M$1, MATCH(A262,Mechanisms!B:B,0)-1,0))</f>
        <v>4</v>
      </c>
      <c r="Q262">
        <f ca="1">5-COUNTBLANK(OFFSET(Mechanisms!$N$1:$R$1, MATCH(A262,Mechanisms!B:B,0)-1,0))</f>
        <v>3</v>
      </c>
    </row>
    <row r="263" spans="1:20" x14ac:dyDescent="0.25">
      <c r="A263" t="s">
        <v>55</v>
      </c>
      <c r="B263" t="s">
        <v>392</v>
      </c>
      <c r="C263" t="s">
        <v>980</v>
      </c>
      <c r="D263" t="s">
        <v>386</v>
      </c>
      <c r="E263" t="s">
        <v>981</v>
      </c>
      <c r="F263" t="s">
        <v>1906</v>
      </c>
      <c r="G263" t="s">
        <v>1844</v>
      </c>
      <c r="H263">
        <v>1</v>
      </c>
      <c r="I263" s="7" t="s">
        <v>1921</v>
      </c>
      <c r="J263">
        <v>0</v>
      </c>
      <c r="K263">
        <v>0</v>
      </c>
      <c r="L263">
        <v>100</v>
      </c>
      <c r="O263" t="str">
        <f t="shared" ca="1" si="4"/>
        <v/>
      </c>
      <c r="P263">
        <f ca="1">5-COUNTBLANK(OFFSET(Mechanisms!$I$1:$M$1, MATCH(A263,Mechanisms!B:B,0)-1,0))</f>
        <v>4</v>
      </c>
      <c r="Q263">
        <f ca="1">5-COUNTBLANK(OFFSET(Mechanisms!$N$1:$R$1, MATCH(A263,Mechanisms!B:B,0)-1,0))</f>
        <v>3</v>
      </c>
      <c r="T263" t="str">
        <f>VLOOKUP(A263,Mechanisms!B:C,2,FALSE)</f>
        <v>Identity Governance and Intelligence</v>
      </c>
    </row>
    <row r="264" spans="1:20" x14ac:dyDescent="0.25">
      <c r="A264" t="s">
        <v>55</v>
      </c>
      <c r="B264" t="s">
        <v>392</v>
      </c>
      <c r="C264" t="s">
        <v>982</v>
      </c>
      <c r="D264" t="s">
        <v>386</v>
      </c>
      <c r="E264" s="10" t="s">
        <v>983</v>
      </c>
      <c r="F264" t="s">
        <v>1849</v>
      </c>
      <c r="G264" t="s">
        <v>1846</v>
      </c>
      <c r="H264">
        <v>1</v>
      </c>
      <c r="I264" s="9" t="s">
        <v>1923</v>
      </c>
      <c r="J264">
        <v>0</v>
      </c>
      <c r="K264">
        <v>0</v>
      </c>
      <c r="L264">
        <v>0</v>
      </c>
      <c r="O264" t="str">
        <f t="shared" ca="1" si="4"/>
        <v/>
      </c>
      <c r="P264">
        <f ca="1">5-COUNTBLANK(OFFSET(Mechanisms!$I$1:$M$1, MATCH(A264,Mechanisms!B:B,0)-1,0))</f>
        <v>4</v>
      </c>
      <c r="Q264">
        <f ca="1">5-COUNTBLANK(OFFSET(Mechanisms!$N$1:$R$1, MATCH(A264,Mechanisms!B:B,0)-1,0))</f>
        <v>3</v>
      </c>
      <c r="T264" t="str">
        <f>VLOOKUP(A264,Mechanisms!B:C,2,FALSE)</f>
        <v>Identity Governance and Intelligence</v>
      </c>
    </row>
    <row r="265" spans="1:20" x14ac:dyDescent="0.25">
      <c r="A265" t="s">
        <v>55</v>
      </c>
      <c r="B265" t="s">
        <v>392</v>
      </c>
      <c r="C265" t="s">
        <v>984</v>
      </c>
      <c r="D265" t="s">
        <v>386</v>
      </c>
      <c r="E265" t="s">
        <v>985</v>
      </c>
      <c r="F265" t="s">
        <v>1907</v>
      </c>
      <c r="G265" t="s">
        <v>1844</v>
      </c>
      <c r="H265">
        <v>1</v>
      </c>
      <c r="I265" s="7" t="s">
        <v>1921</v>
      </c>
      <c r="J265">
        <v>0</v>
      </c>
      <c r="K265">
        <v>100</v>
      </c>
      <c r="L265">
        <v>100</v>
      </c>
      <c r="O265" t="str">
        <f t="shared" ca="1" si="4"/>
        <v/>
      </c>
      <c r="P265">
        <f ca="1">5-COUNTBLANK(OFFSET(Mechanisms!$I$1:$M$1, MATCH(A265,Mechanisms!B:B,0)-1,0))</f>
        <v>4</v>
      </c>
      <c r="Q265">
        <f ca="1">5-COUNTBLANK(OFFSET(Mechanisms!$N$1:$R$1, MATCH(A265,Mechanisms!B:B,0)-1,0))</f>
        <v>3</v>
      </c>
      <c r="T265" t="str">
        <f>VLOOKUP(A265,Mechanisms!B:C,2,FALSE)</f>
        <v>Identity Governance and Intelligence</v>
      </c>
    </row>
    <row r="266" spans="1:20" x14ac:dyDescent="0.25">
      <c r="A266" t="s">
        <v>100</v>
      </c>
      <c r="B266" t="s">
        <v>384</v>
      </c>
      <c r="C266" t="s">
        <v>987</v>
      </c>
      <c r="D266" t="s">
        <v>386</v>
      </c>
      <c r="E266" t="s">
        <v>988</v>
      </c>
      <c r="F266" t="s">
        <v>1675</v>
      </c>
      <c r="H266">
        <v>1</v>
      </c>
      <c r="I266" s="7" t="s">
        <v>1921</v>
      </c>
      <c r="J266">
        <v>0</v>
      </c>
      <c r="K266">
        <v>0</v>
      </c>
      <c r="L266">
        <v>100</v>
      </c>
      <c r="O266" t="str">
        <f t="shared" ca="1" si="4"/>
        <v/>
      </c>
      <c r="P266">
        <f ca="1">5-COUNTBLANK(OFFSET(Mechanisms!$I$1:$M$1, MATCH(A266,Mechanisms!B:B,0)-1,0))</f>
        <v>3</v>
      </c>
      <c r="Q266">
        <f ca="1">5-COUNTBLANK(OFFSET(Mechanisms!$N$1:$R$1, MATCH(A266,Mechanisms!B:B,0)-1,0))</f>
        <v>5</v>
      </c>
    </row>
    <row r="267" spans="1:20" x14ac:dyDescent="0.25">
      <c r="A267" t="s">
        <v>100</v>
      </c>
      <c r="B267" t="s">
        <v>384</v>
      </c>
      <c r="C267" t="s">
        <v>990</v>
      </c>
      <c r="D267" t="s">
        <v>386</v>
      </c>
      <c r="E267" t="s">
        <v>991</v>
      </c>
      <c r="F267" t="s">
        <v>1850</v>
      </c>
      <c r="G267" t="s">
        <v>1846</v>
      </c>
      <c r="H267">
        <v>1</v>
      </c>
      <c r="I267" s="7" t="s">
        <v>1921</v>
      </c>
      <c r="J267">
        <v>0</v>
      </c>
      <c r="K267">
        <v>0</v>
      </c>
      <c r="L267">
        <v>100</v>
      </c>
      <c r="O267" t="str">
        <f t="shared" ca="1" si="4"/>
        <v/>
      </c>
      <c r="P267">
        <f ca="1">5-COUNTBLANK(OFFSET(Mechanisms!$I$1:$M$1, MATCH(A267,Mechanisms!B:B,0)-1,0))</f>
        <v>3</v>
      </c>
      <c r="Q267">
        <f ca="1">5-COUNTBLANK(OFFSET(Mechanisms!$N$1:$R$1, MATCH(A267,Mechanisms!B:B,0)-1,0))</f>
        <v>5</v>
      </c>
    </row>
    <row r="268" spans="1:20" x14ac:dyDescent="0.25">
      <c r="A268" t="s">
        <v>100</v>
      </c>
      <c r="B268" t="s">
        <v>384</v>
      </c>
      <c r="C268" t="s">
        <v>993</v>
      </c>
      <c r="D268" t="s">
        <v>386</v>
      </c>
      <c r="E268" t="s">
        <v>994</v>
      </c>
      <c r="F268" t="s">
        <v>1851</v>
      </c>
      <c r="G268" t="s">
        <v>1846</v>
      </c>
      <c r="H268">
        <v>1</v>
      </c>
      <c r="I268" s="7" t="s">
        <v>1921</v>
      </c>
      <c r="J268">
        <v>0</v>
      </c>
      <c r="K268">
        <v>0</v>
      </c>
      <c r="L268">
        <v>0</v>
      </c>
      <c r="O268" t="str">
        <f t="shared" ca="1" si="4"/>
        <v/>
      </c>
      <c r="P268">
        <f ca="1">5-COUNTBLANK(OFFSET(Mechanisms!$I$1:$M$1, MATCH(A268,Mechanisms!B:B,0)-1,0))</f>
        <v>3</v>
      </c>
      <c r="Q268">
        <f ca="1">5-COUNTBLANK(OFFSET(Mechanisms!$N$1:$R$1, MATCH(A268,Mechanisms!B:B,0)-1,0))</f>
        <v>5</v>
      </c>
    </row>
    <row r="269" spans="1:20" x14ac:dyDescent="0.25">
      <c r="A269" t="s">
        <v>100</v>
      </c>
      <c r="B269" t="s">
        <v>384</v>
      </c>
      <c r="C269" t="s">
        <v>996</v>
      </c>
      <c r="D269" t="s">
        <v>386</v>
      </c>
      <c r="E269" t="s">
        <v>997</v>
      </c>
      <c r="F269" t="s">
        <v>1852</v>
      </c>
      <c r="G269" t="s">
        <v>1846</v>
      </c>
      <c r="H269">
        <v>1</v>
      </c>
      <c r="I269" s="7" t="s">
        <v>1921</v>
      </c>
      <c r="J269">
        <v>0</v>
      </c>
      <c r="K269">
        <v>100</v>
      </c>
      <c r="L269">
        <v>100</v>
      </c>
      <c r="O269" t="str">
        <f t="shared" ca="1" si="4"/>
        <v/>
      </c>
      <c r="P269">
        <f ca="1">5-COUNTBLANK(OFFSET(Mechanisms!$I$1:$M$1, MATCH(A269,Mechanisms!B:B,0)-1,0))</f>
        <v>3</v>
      </c>
      <c r="Q269">
        <f ca="1">5-COUNTBLANK(OFFSET(Mechanisms!$N$1:$R$1, MATCH(A269,Mechanisms!B:B,0)-1,0))</f>
        <v>5</v>
      </c>
    </row>
    <row r="270" spans="1:20" x14ac:dyDescent="0.25">
      <c r="A270" t="s">
        <v>100</v>
      </c>
      <c r="B270" t="s">
        <v>384</v>
      </c>
      <c r="C270" t="s">
        <v>999</v>
      </c>
      <c r="D270" t="s">
        <v>386</v>
      </c>
      <c r="E270" t="s">
        <v>1000</v>
      </c>
      <c r="F270" t="s">
        <v>1676</v>
      </c>
      <c r="H270">
        <v>1</v>
      </c>
      <c r="I270" s="7" t="s">
        <v>1921</v>
      </c>
      <c r="J270">
        <v>0</v>
      </c>
      <c r="K270">
        <v>100</v>
      </c>
      <c r="L270">
        <v>100</v>
      </c>
      <c r="O270" t="str">
        <f t="shared" ca="1" si="4"/>
        <v/>
      </c>
      <c r="P270">
        <f ca="1">5-COUNTBLANK(OFFSET(Mechanisms!$I$1:$M$1, MATCH(A270,Mechanisms!B:B,0)-1,0))</f>
        <v>3</v>
      </c>
      <c r="Q270">
        <f ca="1">5-COUNTBLANK(OFFSET(Mechanisms!$N$1:$R$1, MATCH(A270,Mechanisms!B:B,0)-1,0))</f>
        <v>5</v>
      </c>
    </row>
    <row r="271" spans="1:20" x14ac:dyDescent="0.25">
      <c r="A271" t="s">
        <v>100</v>
      </c>
      <c r="B271" t="s">
        <v>384</v>
      </c>
      <c r="C271" t="s">
        <v>1002</v>
      </c>
      <c r="D271" t="s">
        <v>386</v>
      </c>
      <c r="E271" t="s">
        <v>1003</v>
      </c>
      <c r="F271" t="s">
        <v>1677</v>
      </c>
      <c r="H271">
        <v>1</v>
      </c>
      <c r="I271" s="7" t="s">
        <v>1921</v>
      </c>
      <c r="J271">
        <v>0</v>
      </c>
      <c r="K271">
        <v>0</v>
      </c>
      <c r="L271">
        <v>0</v>
      </c>
      <c r="O271" t="str">
        <f t="shared" ca="1" si="4"/>
        <v/>
      </c>
      <c r="P271">
        <f ca="1">5-COUNTBLANK(OFFSET(Mechanisms!$I$1:$M$1, MATCH(A271,Mechanisms!B:B,0)-1,0))</f>
        <v>3</v>
      </c>
      <c r="Q271">
        <f ca="1">5-COUNTBLANK(OFFSET(Mechanisms!$N$1:$R$1, MATCH(A271,Mechanisms!B:B,0)-1,0))</f>
        <v>5</v>
      </c>
    </row>
    <row r="272" spans="1:20" x14ac:dyDescent="0.25">
      <c r="A272" t="s">
        <v>100</v>
      </c>
      <c r="B272" t="s">
        <v>384</v>
      </c>
      <c r="C272" t="s">
        <v>1005</v>
      </c>
      <c r="D272" t="s">
        <v>386</v>
      </c>
      <c r="E272" t="s">
        <v>1006</v>
      </c>
      <c r="F272" t="s">
        <v>1678</v>
      </c>
      <c r="G272" t="s">
        <v>1679</v>
      </c>
      <c r="H272">
        <v>1</v>
      </c>
      <c r="I272" s="7" t="s">
        <v>1921</v>
      </c>
      <c r="J272">
        <v>0</v>
      </c>
      <c r="K272">
        <v>0</v>
      </c>
      <c r="L272">
        <v>0</v>
      </c>
      <c r="O272" t="str">
        <f t="shared" ca="1" si="4"/>
        <v/>
      </c>
      <c r="P272">
        <f ca="1">5-COUNTBLANK(OFFSET(Mechanisms!$I$1:$M$1, MATCH(A272,Mechanisms!B:B,0)-1,0))</f>
        <v>3</v>
      </c>
      <c r="Q272">
        <f ca="1">5-COUNTBLANK(OFFSET(Mechanisms!$N$1:$R$1, MATCH(A272,Mechanisms!B:B,0)-1,0))</f>
        <v>5</v>
      </c>
    </row>
    <row r="273" spans="1:20" x14ac:dyDescent="0.25">
      <c r="A273" t="s">
        <v>100</v>
      </c>
      <c r="B273" t="s">
        <v>384</v>
      </c>
      <c r="C273" t="s">
        <v>1008</v>
      </c>
      <c r="D273" t="s">
        <v>386</v>
      </c>
      <c r="E273" t="s">
        <v>1009</v>
      </c>
      <c r="F273" t="s">
        <v>1890</v>
      </c>
      <c r="G273" t="s">
        <v>1891</v>
      </c>
      <c r="H273">
        <v>1</v>
      </c>
      <c r="I273" s="7" t="s">
        <v>1921</v>
      </c>
      <c r="J273">
        <v>0</v>
      </c>
      <c r="K273">
        <v>0</v>
      </c>
      <c r="L273">
        <v>0</v>
      </c>
      <c r="O273" t="str">
        <f t="shared" ca="1" si="4"/>
        <v/>
      </c>
      <c r="P273">
        <f ca="1">5-COUNTBLANK(OFFSET(Mechanisms!$I$1:$M$1, MATCH(A273,Mechanisms!B:B,0)-1,0))</f>
        <v>3</v>
      </c>
      <c r="Q273">
        <f ca="1">5-COUNTBLANK(OFFSET(Mechanisms!$N$1:$R$1, MATCH(A273,Mechanisms!B:B,0)-1,0))</f>
        <v>5</v>
      </c>
    </row>
    <row r="274" spans="1:20" x14ac:dyDescent="0.25">
      <c r="A274" t="s">
        <v>100</v>
      </c>
      <c r="B274" t="s">
        <v>384</v>
      </c>
      <c r="C274" t="s">
        <v>1012</v>
      </c>
      <c r="D274" t="s">
        <v>386</v>
      </c>
      <c r="E274" t="s">
        <v>1013</v>
      </c>
      <c r="F274" t="s">
        <v>1680</v>
      </c>
      <c r="H274">
        <v>1</v>
      </c>
      <c r="I274" s="7" t="s">
        <v>1921</v>
      </c>
      <c r="J274">
        <v>0</v>
      </c>
      <c r="K274">
        <v>0</v>
      </c>
      <c r="L274">
        <v>0</v>
      </c>
      <c r="O274" t="str">
        <f t="shared" ca="1" si="4"/>
        <v/>
      </c>
      <c r="P274">
        <f ca="1">5-COUNTBLANK(OFFSET(Mechanisms!$I$1:$M$1, MATCH(A274,Mechanisms!B:B,0)-1,0))</f>
        <v>3</v>
      </c>
      <c r="Q274">
        <f ca="1">5-COUNTBLANK(OFFSET(Mechanisms!$N$1:$R$1, MATCH(A274,Mechanisms!B:B,0)-1,0))</f>
        <v>5</v>
      </c>
    </row>
    <row r="275" spans="1:20" x14ac:dyDescent="0.25">
      <c r="A275" t="s">
        <v>100</v>
      </c>
      <c r="B275" t="s">
        <v>384</v>
      </c>
      <c r="C275" t="s">
        <v>1015</v>
      </c>
      <c r="D275" t="s">
        <v>386</v>
      </c>
      <c r="E275" t="s">
        <v>1016</v>
      </c>
      <c r="F275" t="s">
        <v>1853</v>
      </c>
      <c r="G275" t="s">
        <v>1846</v>
      </c>
      <c r="H275">
        <v>1</v>
      </c>
      <c r="I275" s="7" t="s">
        <v>1921</v>
      </c>
      <c r="J275">
        <v>0</v>
      </c>
      <c r="K275">
        <v>100</v>
      </c>
      <c r="L275">
        <v>100</v>
      </c>
      <c r="O275" t="str">
        <f t="shared" ca="1" si="4"/>
        <v/>
      </c>
      <c r="P275">
        <f ca="1">5-COUNTBLANK(OFFSET(Mechanisms!$I$1:$M$1, MATCH(A275,Mechanisms!B:B,0)-1,0))</f>
        <v>3</v>
      </c>
      <c r="Q275">
        <f ca="1">5-COUNTBLANK(OFFSET(Mechanisms!$N$1:$R$1, MATCH(A275,Mechanisms!B:B,0)-1,0))</f>
        <v>5</v>
      </c>
    </row>
    <row r="276" spans="1:20" x14ac:dyDescent="0.25">
      <c r="A276" t="s">
        <v>100</v>
      </c>
      <c r="B276" t="s">
        <v>392</v>
      </c>
      <c r="C276" t="s">
        <v>1018</v>
      </c>
      <c r="D276" t="s">
        <v>386</v>
      </c>
      <c r="E276" t="s">
        <v>1019</v>
      </c>
      <c r="F276" t="s">
        <v>1681</v>
      </c>
      <c r="H276">
        <v>1</v>
      </c>
      <c r="I276" s="7" t="s">
        <v>1921</v>
      </c>
      <c r="J276">
        <v>0</v>
      </c>
      <c r="K276">
        <v>0</v>
      </c>
      <c r="L276">
        <v>0</v>
      </c>
      <c r="M276">
        <v>0</v>
      </c>
      <c r="N276">
        <v>0</v>
      </c>
      <c r="O276" t="str">
        <f t="shared" ca="1" si="4"/>
        <v/>
      </c>
      <c r="P276">
        <f ca="1">5-COUNTBLANK(OFFSET(Mechanisms!$I$1:$M$1, MATCH(A276,Mechanisms!B:B,0)-1,0))</f>
        <v>3</v>
      </c>
      <c r="Q276">
        <f ca="1">5-COUNTBLANK(OFFSET(Mechanisms!$N$1:$R$1, MATCH(A276,Mechanisms!B:B,0)-1,0))</f>
        <v>5</v>
      </c>
      <c r="T276" t="str">
        <f>VLOOKUP(A276,Mechanisms!B:C,2,FALSE)</f>
        <v>Maturity level of security policies in place</v>
      </c>
    </row>
    <row r="277" spans="1:20" x14ac:dyDescent="0.25">
      <c r="A277" t="s">
        <v>100</v>
      </c>
      <c r="B277" t="s">
        <v>392</v>
      </c>
      <c r="C277" t="s">
        <v>1021</v>
      </c>
      <c r="D277" t="s">
        <v>386</v>
      </c>
      <c r="E277" t="s">
        <v>1022</v>
      </c>
      <c r="F277" t="s">
        <v>1854</v>
      </c>
      <c r="G277" t="s">
        <v>1846</v>
      </c>
      <c r="H277">
        <v>1</v>
      </c>
      <c r="I277" s="7" t="s">
        <v>1921</v>
      </c>
      <c r="J277">
        <v>0</v>
      </c>
      <c r="K277">
        <v>100</v>
      </c>
      <c r="L277">
        <v>100</v>
      </c>
      <c r="M277">
        <v>100</v>
      </c>
      <c r="N277">
        <v>100</v>
      </c>
      <c r="O277" t="str">
        <f t="shared" ca="1" si="4"/>
        <v/>
      </c>
      <c r="P277">
        <f ca="1">5-COUNTBLANK(OFFSET(Mechanisms!$I$1:$M$1, MATCH(A277,Mechanisms!B:B,0)-1,0))</f>
        <v>3</v>
      </c>
      <c r="Q277">
        <f ca="1">5-COUNTBLANK(OFFSET(Mechanisms!$N$1:$R$1, MATCH(A277,Mechanisms!B:B,0)-1,0))</f>
        <v>5</v>
      </c>
      <c r="T277" t="str">
        <f>VLOOKUP(A277,Mechanisms!B:C,2,FALSE)</f>
        <v>Maturity level of security policies in place</v>
      </c>
    </row>
    <row r="278" spans="1:20" x14ac:dyDescent="0.25">
      <c r="A278" t="s">
        <v>100</v>
      </c>
      <c r="B278" t="s">
        <v>392</v>
      </c>
      <c r="C278" t="s">
        <v>1023</v>
      </c>
      <c r="D278" t="s">
        <v>386</v>
      </c>
      <c r="E278" s="10" t="s">
        <v>1024</v>
      </c>
      <c r="F278" t="s">
        <v>1682</v>
      </c>
      <c r="H278">
        <v>1</v>
      </c>
      <c r="I278" s="9" t="s">
        <v>1924</v>
      </c>
      <c r="J278">
        <v>0</v>
      </c>
      <c r="K278">
        <v>0</v>
      </c>
      <c r="L278">
        <v>100</v>
      </c>
      <c r="M278">
        <v>100</v>
      </c>
      <c r="N278">
        <v>100</v>
      </c>
      <c r="O278" t="str">
        <f t="shared" ca="1" si="4"/>
        <v/>
      </c>
      <c r="P278">
        <f ca="1">5-COUNTBLANK(OFFSET(Mechanisms!$I$1:$M$1, MATCH(A278,Mechanisms!B:B,0)-1,0))</f>
        <v>3</v>
      </c>
      <c r="Q278">
        <f ca="1">5-COUNTBLANK(OFFSET(Mechanisms!$N$1:$R$1, MATCH(A278,Mechanisms!B:B,0)-1,0))</f>
        <v>5</v>
      </c>
      <c r="T278" t="str">
        <f>VLOOKUP(A278,Mechanisms!B:C,2,FALSE)</f>
        <v>Maturity level of security policies in place</v>
      </c>
    </row>
    <row r="279" spans="1:20" x14ac:dyDescent="0.25">
      <c r="A279" t="s">
        <v>100</v>
      </c>
      <c r="B279" t="s">
        <v>392</v>
      </c>
      <c r="C279" t="s">
        <v>1025</v>
      </c>
      <c r="D279" t="s">
        <v>386</v>
      </c>
      <c r="E279" t="s">
        <v>1026</v>
      </c>
      <c r="F279" t="s">
        <v>1683</v>
      </c>
      <c r="G279" t="s">
        <v>1684</v>
      </c>
      <c r="H279">
        <v>1</v>
      </c>
      <c r="I279" s="7" t="s">
        <v>1921</v>
      </c>
      <c r="J279">
        <v>0</v>
      </c>
      <c r="K279">
        <v>0</v>
      </c>
      <c r="L279">
        <v>0</v>
      </c>
      <c r="M279">
        <v>100</v>
      </c>
      <c r="N279">
        <v>100</v>
      </c>
      <c r="O279" t="str">
        <f t="shared" ca="1" si="4"/>
        <v/>
      </c>
      <c r="P279">
        <f ca="1">5-COUNTBLANK(OFFSET(Mechanisms!$I$1:$M$1, MATCH(A279,Mechanisms!B:B,0)-1,0))</f>
        <v>3</v>
      </c>
      <c r="Q279">
        <f ca="1">5-COUNTBLANK(OFFSET(Mechanisms!$N$1:$R$1, MATCH(A279,Mechanisms!B:B,0)-1,0))</f>
        <v>5</v>
      </c>
      <c r="T279" t="str">
        <f>VLOOKUP(A279,Mechanisms!B:C,2,FALSE)</f>
        <v>Maturity level of security policies in place</v>
      </c>
    </row>
    <row r="280" spans="1:20" x14ac:dyDescent="0.25">
      <c r="A280" t="s">
        <v>100</v>
      </c>
      <c r="B280" t="s">
        <v>392</v>
      </c>
      <c r="C280" t="s">
        <v>1027</v>
      </c>
      <c r="D280" t="s">
        <v>386</v>
      </c>
      <c r="E280" t="s">
        <v>1028</v>
      </c>
      <c r="F280" t="s">
        <v>1685</v>
      </c>
      <c r="H280">
        <v>1</v>
      </c>
      <c r="I280" s="7" t="s">
        <v>1921</v>
      </c>
      <c r="J280">
        <v>0</v>
      </c>
      <c r="K280">
        <v>0</v>
      </c>
      <c r="L280">
        <v>0</v>
      </c>
      <c r="M280">
        <v>0</v>
      </c>
      <c r="N280">
        <v>100</v>
      </c>
      <c r="O280" t="str">
        <f t="shared" ca="1" si="4"/>
        <v/>
      </c>
      <c r="P280">
        <f ca="1">5-COUNTBLANK(OFFSET(Mechanisms!$I$1:$M$1, MATCH(A280,Mechanisms!B:B,0)-1,0))</f>
        <v>3</v>
      </c>
      <c r="Q280">
        <f ca="1">5-COUNTBLANK(OFFSET(Mechanisms!$N$1:$R$1, MATCH(A280,Mechanisms!B:B,0)-1,0))</f>
        <v>5</v>
      </c>
      <c r="T280" t="str">
        <f>VLOOKUP(A280,Mechanisms!B:C,2,FALSE)</f>
        <v>Maturity level of security policies in place</v>
      </c>
    </row>
    <row r="281" spans="1:20" x14ac:dyDescent="0.25">
      <c r="A281" t="s">
        <v>100</v>
      </c>
      <c r="B281" t="s">
        <v>392</v>
      </c>
      <c r="C281" t="s">
        <v>1029</v>
      </c>
      <c r="D281" t="s">
        <v>386</v>
      </c>
      <c r="E281" s="10" t="s">
        <v>1030</v>
      </c>
      <c r="F281" t="s">
        <v>1686</v>
      </c>
      <c r="H281">
        <v>1</v>
      </c>
      <c r="I281" s="9" t="s">
        <v>1924</v>
      </c>
      <c r="J281">
        <v>0</v>
      </c>
      <c r="K281">
        <v>0</v>
      </c>
      <c r="L281">
        <v>0</v>
      </c>
      <c r="M281">
        <v>0</v>
      </c>
      <c r="N281">
        <v>100</v>
      </c>
      <c r="O281" t="str">
        <f t="shared" ca="1" si="4"/>
        <v/>
      </c>
      <c r="P281">
        <f ca="1">5-COUNTBLANK(OFFSET(Mechanisms!$I$1:$M$1, MATCH(A281,Mechanisms!B:B,0)-1,0))</f>
        <v>3</v>
      </c>
      <c r="Q281">
        <f ca="1">5-COUNTBLANK(OFFSET(Mechanisms!$N$1:$R$1, MATCH(A281,Mechanisms!B:B,0)-1,0))</f>
        <v>5</v>
      </c>
      <c r="T281" t="str">
        <f>VLOOKUP(A281,Mechanisms!B:C,2,FALSE)</f>
        <v>Maturity level of security policies in place</v>
      </c>
    </row>
    <row r="282" spans="1:20" x14ac:dyDescent="0.25">
      <c r="A282" t="s">
        <v>78</v>
      </c>
      <c r="B282" t="s">
        <v>384</v>
      </c>
      <c r="C282" t="s">
        <v>1031</v>
      </c>
      <c r="D282" t="s">
        <v>386</v>
      </c>
      <c r="E282" t="s">
        <v>1032</v>
      </c>
      <c r="F282" t="s">
        <v>1547</v>
      </c>
      <c r="H282">
        <v>1</v>
      </c>
      <c r="I282" s="7" t="s">
        <v>1921</v>
      </c>
      <c r="J282">
        <v>0</v>
      </c>
      <c r="K282">
        <v>100</v>
      </c>
      <c r="L282">
        <v>100</v>
      </c>
      <c r="O282" t="str">
        <f t="shared" ca="1" si="4"/>
        <v/>
      </c>
      <c r="P282">
        <f ca="1">5-COUNTBLANK(OFFSET(Mechanisms!$I$1:$M$1, MATCH(A282,Mechanisms!B:B,0)-1,0))</f>
        <v>3</v>
      </c>
      <c r="Q282">
        <f ca="1">5-COUNTBLANK(OFFSET(Mechanisms!$N$1:$R$1, MATCH(A282,Mechanisms!B:B,0)-1,0))</f>
        <v>3</v>
      </c>
    </row>
    <row r="283" spans="1:20" x14ac:dyDescent="0.25">
      <c r="A283" t="s">
        <v>78</v>
      </c>
      <c r="B283" t="s">
        <v>384</v>
      </c>
      <c r="C283" t="s">
        <v>1035</v>
      </c>
      <c r="D283" t="s">
        <v>386</v>
      </c>
      <c r="E283" t="s">
        <v>1036</v>
      </c>
      <c r="F283" t="s">
        <v>1687</v>
      </c>
      <c r="H283">
        <v>1</v>
      </c>
      <c r="I283" s="7" t="s">
        <v>1921</v>
      </c>
      <c r="J283">
        <v>0</v>
      </c>
      <c r="K283">
        <v>0</v>
      </c>
      <c r="L283">
        <v>0</v>
      </c>
      <c r="O283" t="str">
        <f t="shared" ca="1" si="4"/>
        <v/>
      </c>
      <c r="P283">
        <f ca="1">5-COUNTBLANK(OFFSET(Mechanisms!$I$1:$M$1, MATCH(A283,Mechanisms!B:B,0)-1,0))</f>
        <v>3</v>
      </c>
      <c r="Q283">
        <f ca="1">5-COUNTBLANK(OFFSET(Mechanisms!$N$1:$R$1, MATCH(A283,Mechanisms!B:B,0)-1,0))</f>
        <v>3</v>
      </c>
    </row>
    <row r="284" spans="1:20" x14ac:dyDescent="0.25">
      <c r="A284" t="s">
        <v>78</v>
      </c>
      <c r="B284" t="s">
        <v>384</v>
      </c>
      <c r="C284" t="s">
        <v>1038</v>
      </c>
      <c r="D284" t="s">
        <v>386</v>
      </c>
      <c r="E284" t="s">
        <v>1039</v>
      </c>
      <c r="F284" t="s">
        <v>1688</v>
      </c>
      <c r="H284">
        <v>1</v>
      </c>
      <c r="I284" s="7" t="s">
        <v>1921</v>
      </c>
      <c r="J284">
        <v>0</v>
      </c>
      <c r="K284">
        <v>0</v>
      </c>
      <c r="L284">
        <v>100</v>
      </c>
      <c r="O284" t="str">
        <f t="shared" ca="1" si="4"/>
        <v/>
      </c>
      <c r="P284">
        <f ca="1">5-COUNTBLANK(OFFSET(Mechanisms!$I$1:$M$1, MATCH(A284,Mechanisms!B:B,0)-1,0))</f>
        <v>3</v>
      </c>
      <c r="Q284">
        <f ca="1">5-COUNTBLANK(OFFSET(Mechanisms!$N$1:$R$1, MATCH(A284,Mechanisms!B:B,0)-1,0))</f>
        <v>3</v>
      </c>
    </row>
    <row r="285" spans="1:20" x14ac:dyDescent="0.25">
      <c r="A285" t="s">
        <v>78</v>
      </c>
      <c r="B285" t="s">
        <v>384</v>
      </c>
      <c r="C285" t="s">
        <v>1041</v>
      </c>
      <c r="D285" t="s">
        <v>386</v>
      </c>
      <c r="E285" t="s">
        <v>1042</v>
      </c>
      <c r="F285" t="s">
        <v>1689</v>
      </c>
      <c r="H285">
        <v>1</v>
      </c>
      <c r="I285" s="7" t="s">
        <v>1921</v>
      </c>
      <c r="J285">
        <v>0</v>
      </c>
      <c r="K285">
        <v>0</v>
      </c>
      <c r="L285">
        <v>100</v>
      </c>
      <c r="O285" t="str">
        <f t="shared" ca="1" si="4"/>
        <v/>
      </c>
      <c r="P285">
        <f ca="1">5-COUNTBLANK(OFFSET(Mechanisms!$I$1:$M$1, MATCH(A285,Mechanisms!B:B,0)-1,0))</f>
        <v>3</v>
      </c>
      <c r="Q285">
        <f ca="1">5-COUNTBLANK(OFFSET(Mechanisms!$N$1:$R$1, MATCH(A285,Mechanisms!B:B,0)-1,0))</f>
        <v>3</v>
      </c>
    </row>
    <row r="286" spans="1:20" x14ac:dyDescent="0.25">
      <c r="A286" t="s">
        <v>78</v>
      </c>
      <c r="B286" t="s">
        <v>392</v>
      </c>
      <c r="C286" t="s">
        <v>1044</v>
      </c>
      <c r="D286" t="s">
        <v>386</v>
      </c>
      <c r="E286" s="10" t="s">
        <v>1045</v>
      </c>
      <c r="F286" t="s">
        <v>1547</v>
      </c>
      <c r="H286">
        <v>1</v>
      </c>
      <c r="I286" s="9" t="s">
        <v>1923</v>
      </c>
      <c r="J286">
        <v>0</v>
      </c>
      <c r="K286">
        <v>100</v>
      </c>
      <c r="L286">
        <v>100</v>
      </c>
      <c r="O286" t="str">
        <f t="shared" ca="1" si="4"/>
        <v/>
      </c>
      <c r="P286">
        <f ca="1">5-COUNTBLANK(OFFSET(Mechanisms!$I$1:$M$1, MATCH(A286,Mechanisms!B:B,0)-1,0))</f>
        <v>3</v>
      </c>
      <c r="Q286">
        <f ca="1">5-COUNTBLANK(OFFSET(Mechanisms!$N$1:$R$1, MATCH(A286,Mechanisms!B:B,0)-1,0))</f>
        <v>3</v>
      </c>
      <c r="T286" t="str">
        <f>VLOOKUP(A286,Mechanisms!B:C,2,FALSE)</f>
        <v>Personal Identifiable Information (PII) and Sensitive PII (SPII)</v>
      </c>
    </row>
    <row r="287" spans="1:20" x14ac:dyDescent="0.25">
      <c r="A287" t="s">
        <v>78</v>
      </c>
      <c r="B287" t="s">
        <v>392</v>
      </c>
      <c r="C287" t="s">
        <v>1046</v>
      </c>
      <c r="D287" t="s">
        <v>386</v>
      </c>
      <c r="E287" t="s">
        <v>1047</v>
      </c>
      <c r="F287" t="s">
        <v>1687</v>
      </c>
      <c r="H287">
        <v>1</v>
      </c>
      <c r="I287" s="7" t="s">
        <v>1921</v>
      </c>
      <c r="J287">
        <v>0</v>
      </c>
      <c r="K287">
        <v>0</v>
      </c>
      <c r="L287">
        <v>0</v>
      </c>
      <c r="O287" t="str">
        <f t="shared" ca="1" si="4"/>
        <v/>
      </c>
      <c r="P287">
        <f ca="1">5-COUNTBLANK(OFFSET(Mechanisms!$I$1:$M$1, MATCH(A287,Mechanisms!B:B,0)-1,0))</f>
        <v>3</v>
      </c>
      <c r="Q287">
        <f ca="1">5-COUNTBLANK(OFFSET(Mechanisms!$N$1:$R$1, MATCH(A287,Mechanisms!B:B,0)-1,0))</f>
        <v>3</v>
      </c>
      <c r="T287" t="str">
        <f>VLOOKUP(A287,Mechanisms!B:C,2,FALSE)</f>
        <v>Personal Identifiable Information (PII) and Sensitive PII (SPII)</v>
      </c>
    </row>
    <row r="288" spans="1:20" x14ac:dyDescent="0.25">
      <c r="A288" t="s">
        <v>78</v>
      </c>
      <c r="B288" t="s">
        <v>392</v>
      </c>
      <c r="C288" t="s">
        <v>1048</v>
      </c>
      <c r="D288" t="s">
        <v>386</v>
      </c>
      <c r="E288" t="s">
        <v>1049</v>
      </c>
      <c r="F288" t="s">
        <v>1688</v>
      </c>
      <c r="H288">
        <v>1</v>
      </c>
      <c r="I288" s="7" t="s">
        <v>1921</v>
      </c>
      <c r="J288">
        <v>0</v>
      </c>
      <c r="K288">
        <v>0</v>
      </c>
      <c r="L288">
        <v>100</v>
      </c>
      <c r="O288" t="str">
        <f t="shared" ca="1" si="4"/>
        <v/>
      </c>
      <c r="P288">
        <f ca="1">5-COUNTBLANK(OFFSET(Mechanisms!$I$1:$M$1, MATCH(A288,Mechanisms!B:B,0)-1,0))</f>
        <v>3</v>
      </c>
      <c r="Q288">
        <f ca="1">5-COUNTBLANK(OFFSET(Mechanisms!$N$1:$R$1, MATCH(A288,Mechanisms!B:B,0)-1,0))</f>
        <v>3</v>
      </c>
      <c r="T288" t="str">
        <f>VLOOKUP(A288,Mechanisms!B:C,2,FALSE)</f>
        <v>Personal Identifiable Information (PII) and Sensitive PII (SPII)</v>
      </c>
    </row>
    <row r="289" spans="1:20" x14ac:dyDescent="0.25">
      <c r="A289" t="s">
        <v>78</v>
      </c>
      <c r="B289" t="s">
        <v>392</v>
      </c>
      <c r="C289" t="s">
        <v>1050</v>
      </c>
      <c r="D289" t="s">
        <v>386</v>
      </c>
      <c r="E289" t="s">
        <v>1051</v>
      </c>
      <c r="F289" t="s">
        <v>1689</v>
      </c>
      <c r="H289">
        <v>1</v>
      </c>
      <c r="I289" s="7" t="s">
        <v>1921</v>
      </c>
      <c r="J289">
        <v>0</v>
      </c>
      <c r="K289">
        <v>0</v>
      </c>
      <c r="L289">
        <v>100</v>
      </c>
      <c r="O289" t="str">
        <f t="shared" ca="1" si="4"/>
        <v/>
      </c>
      <c r="P289">
        <f ca="1">5-COUNTBLANK(OFFSET(Mechanisms!$I$1:$M$1, MATCH(A289,Mechanisms!B:B,0)-1,0))</f>
        <v>3</v>
      </c>
      <c r="Q289">
        <f ca="1">5-COUNTBLANK(OFFSET(Mechanisms!$N$1:$R$1, MATCH(A289,Mechanisms!B:B,0)-1,0))</f>
        <v>3</v>
      </c>
      <c r="T289" t="str">
        <f>VLOOKUP(A289,Mechanisms!B:C,2,FALSE)</f>
        <v>Personal Identifiable Information (PII) and Sensitive PII (SPII)</v>
      </c>
    </row>
    <row r="290" spans="1:20" x14ac:dyDescent="0.25">
      <c r="A290" t="s">
        <v>87</v>
      </c>
      <c r="B290" t="s">
        <v>384</v>
      </c>
      <c r="C290" t="s">
        <v>1052</v>
      </c>
      <c r="D290" t="s">
        <v>386</v>
      </c>
      <c r="E290" t="s">
        <v>1053</v>
      </c>
      <c r="F290" t="s">
        <v>1690</v>
      </c>
      <c r="H290">
        <v>1</v>
      </c>
      <c r="I290" s="7" t="s">
        <v>1921</v>
      </c>
      <c r="J290">
        <v>0</v>
      </c>
      <c r="K290">
        <v>100</v>
      </c>
      <c r="L290">
        <v>100</v>
      </c>
      <c r="O290" t="str">
        <f t="shared" ca="1" si="4"/>
        <v/>
      </c>
      <c r="P290">
        <f ca="1">5-COUNTBLANK(OFFSET(Mechanisms!$I$1:$M$1, MATCH(A290,Mechanisms!B:B,0)-1,0))</f>
        <v>3</v>
      </c>
      <c r="Q290">
        <f ca="1">5-COUNTBLANK(OFFSET(Mechanisms!$N$1:$R$1, MATCH(A290,Mechanisms!B:B,0)-1,0))</f>
        <v>1</v>
      </c>
    </row>
    <row r="291" spans="1:20" x14ac:dyDescent="0.25">
      <c r="A291" t="s">
        <v>87</v>
      </c>
      <c r="B291" t="s">
        <v>384</v>
      </c>
      <c r="C291" t="s">
        <v>1054</v>
      </c>
      <c r="D291" t="s">
        <v>386</v>
      </c>
      <c r="E291" t="s">
        <v>1055</v>
      </c>
      <c r="F291" t="s">
        <v>1701</v>
      </c>
      <c r="H291">
        <v>1</v>
      </c>
      <c r="I291" s="7" t="s">
        <v>1921</v>
      </c>
      <c r="J291">
        <v>0</v>
      </c>
      <c r="K291">
        <v>0</v>
      </c>
      <c r="L291">
        <v>100</v>
      </c>
      <c r="O291" t="str">
        <f t="shared" ca="1" si="4"/>
        <v/>
      </c>
      <c r="P291">
        <f ca="1">5-COUNTBLANK(OFFSET(Mechanisms!$I$1:$M$1, MATCH(A291,Mechanisms!B:B,0)-1,0))</f>
        <v>3</v>
      </c>
      <c r="Q291">
        <f ca="1">5-COUNTBLANK(OFFSET(Mechanisms!$N$1:$R$1, MATCH(A291,Mechanisms!B:B,0)-1,0))</f>
        <v>1</v>
      </c>
    </row>
    <row r="292" spans="1:20" x14ac:dyDescent="0.25">
      <c r="A292" t="s">
        <v>87</v>
      </c>
      <c r="B292" t="s">
        <v>384</v>
      </c>
      <c r="C292" t="s">
        <v>1056</v>
      </c>
      <c r="D292" t="s">
        <v>386</v>
      </c>
      <c r="E292" t="s">
        <v>1057</v>
      </c>
      <c r="F292" t="s">
        <v>1700</v>
      </c>
      <c r="H292">
        <v>1</v>
      </c>
      <c r="I292" s="7" t="s">
        <v>1921</v>
      </c>
      <c r="J292">
        <v>0</v>
      </c>
      <c r="K292">
        <v>0</v>
      </c>
      <c r="L292">
        <v>0</v>
      </c>
      <c r="O292" t="str">
        <f t="shared" ca="1" si="4"/>
        <v/>
      </c>
      <c r="P292">
        <f ca="1">5-COUNTBLANK(OFFSET(Mechanisms!$I$1:$M$1, MATCH(A292,Mechanisms!B:B,0)-1,0))</f>
        <v>3</v>
      </c>
      <c r="Q292">
        <f ca="1">5-COUNTBLANK(OFFSET(Mechanisms!$N$1:$R$1, MATCH(A292,Mechanisms!B:B,0)-1,0))</f>
        <v>1</v>
      </c>
    </row>
    <row r="293" spans="1:20" x14ac:dyDescent="0.25">
      <c r="A293" t="s">
        <v>87</v>
      </c>
      <c r="B293" t="s">
        <v>392</v>
      </c>
      <c r="C293" t="s">
        <v>1058</v>
      </c>
      <c r="D293" t="s">
        <v>394</v>
      </c>
      <c r="E293" t="s">
        <v>1059</v>
      </c>
      <c r="F293" t="s">
        <v>1691</v>
      </c>
      <c r="H293">
        <v>1</v>
      </c>
      <c r="I293" s="7" t="s">
        <v>1921</v>
      </c>
      <c r="J293">
        <v>0</v>
      </c>
      <c r="O293" t="str">
        <f t="shared" ca="1" si="4"/>
        <v/>
      </c>
      <c r="P293">
        <f ca="1">5-COUNTBLANK(OFFSET(Mechanisms!$I$1:$M$1, MATCH(A293,Mechanisms!B:B,0)-1,0))</f>
        <v>3</v>
      </c>
      <c r="Q293">
        <f ca="1">5-COUNTBLANK(OFFSET(Mechanisms!$N$1:$R$1, MATCH(A293,Mechanisms!B:B,0)-1,0))</f>
        <v>1</v>
      </c>
      <c r="T293" t="str">
        <f>VLOOKUP(A293,Mechanisms!B:C,2,FALSE)</f>
        <v>Regulatory Compliance (DID assurance)</v>
      </c>
    </row>
    <row r="294" spans="1:20" x14ac:dyDescent="0.25">
      <c r="A294" t="s">
        <v>87</v>
      </c>
      <c r="B294" t="s">
        <v>392</v>
      </c>
      <c r="C294" t="s">
        <v>1060</v>
      </c>
      <c r="D294" t="s">
        <v>386</v>
      </c>
      <c r="E294" t="s">
        <v>1061</v>
      </c>
      <c r="F294" t="s">
        <v>1062</v>
      </c>
      <c r="G294" t="s">
        <v>1695</v>
      </c>
      <c r="H294">
        <v>1</v>
      </c>
      <c r="I294" s="7" t="s">
        <v>1921</v>
      </c>
      <c r="J294">
        <v>0</v>
      </c>
      <c r="O294" t="str">
        <f t="shared" ca="1" si="4"/>
        <v/>
      </c>
      <c r="P294">
        <f ca="1">5-COUNTBLANK(OFFSET(Mechanisms!$I$1:$M$1, MATCH(A294,Mechanisms!B:B,0)-1,0))</f>
        <v>3</v>
      </c>
      <c r="Q294">
        <f ca="1">5-COUNTBLANK(OFFSET(Mechanisms!$N$1:$R$1, MATCH(A294,Mechanisms!B:B,0)-1,0))</f>
        <v>1</v>
      </c>
      <c r="T294" t="str">
        <f>VLOOKUP(A294,Mechanisms!B:C,2,FALSE)</f>
        <v>Regulatory Compliance (DID assurance)</v>
      </c>
    </row>
    <row r="295" spans="1:20" x14ac:dyDescent="0.25">
      <c r="A295" t="s">
        <v>87</v>
      </c>
      <c r="B295" t="s">
        <v>392</v>
      </c>
      <c r="C295" t="s">
        <v>1064</v>
      </c>
      <c r="D295" t="s">
        <v>386</v>
      </c>
      <c r="E295" t="s">
        <v>1065</v>
      </c>
      <c r="F295" t="s">
        <v>1066</v>
      </c>
      <c r="G295" t="s">
        <v>1694</v>
      </c>
      <c r="H295">
        <v>1</v>
      </c>
      <c r="I295" s="7" t="s">
        <v>1921</v>
      </c>
      <c r="J295">
        <v>0</v>
      </c>
      <c r="O295" t="str">
        <f t="shared" ca="1" si="4"/>
        <v/>
      </c>
      <c r="P295">
        <f ca="1">5-COUNTBLANK(OFFSET(Mechanisms!$I$1:$M$1, MATCH(A295,Mechanisms!B:B,0)-1,0))</f>
        <v>3</v>
      </c>
      <c r="Q295">
        <f ca="1">5-COUNTBLANK(OFFSET(Mechanisms!$N$1:$R$1, MATCH(A295,Mechanisms!B:B,0)-1,0))</f>
        <v>1</v>
      </c>
      <c r="T295" t="str">
        <f>VLOOKUP(A295,Mechanisms!B:C,2,FALSE)</f>
        <v>Regulatory Compliance (DID assurance)</v>
      </c>
    </row>
    <row r="296" spans="1:20" x14ac:dyDescent="0.25">
      <c r="A296" t="s">
        <v>87</v>
      </c>
      <c r="B296" t="s">
        <v>392</v>
      </c>
      <c r="C296" t="s">
        <v>1068</v>
      </c>
      <c r="D296" t="s">
        <v>386</v>
      </c>
      <c r="E296" t="s">
        <v>1069</v>
      </c>
      <c r="F296" t="s">
        <v>1070</v>
      </c>
      <c r="G296" t="s">
        <v>1071</v>
      </c>
      <c r="H296">
        <v>1</v>
      </c>
      <c r="I296" s="7" t="s">
        <v>1921</v>
      </c>
      <c r="J296">
        <v>0</v>
      </c>
      <c r="O296" t="str">
        <f t="shared" ca="1" si="4"/>
        <v/>
      </c>
      <c r="P296">
        <f ca="1">5-COUNTBLANK(OFFSET(Mechanisms!$I$1:$M$1, MATCH(A296,Mechanisms!B:B,0)-1,0))</f>
        <v>3</v>
      </c>
      <c r="Q296">
        <f ca="1">5-COUNTBLANK(OFFSET(Mechanisms!$N$1:$R$1, MATCH(A296,Mechanisms!B:B,0)-1,0))</f>
        <v>1</v>
      </c>
      <c r="T296" t="str">
        <f>VLOOKUP(A296,Mechanisms!B:C,2,FALSE)</f>
        <v>Regulatory Compliance (DID assurance)</v>
      </c>
    </row>
    <row r="297" spans="1:20" x14ac:dyDescent="0.25">
      <c r="A297" t="s">
        <v>87</v>
      </c>
      <c r="B297" t="s">
        <v>392</v>
      </c>
      <c r="C297" t="s">
        <v>1072</v>
      </c>
      <c r="D297" t="s">
        <v>386</v>
      </c>
      <c r="E297" t="s">
        <v>1073</v>
      </c>
      <c r="F297" t="s">
        <v>1074</v>
      </c>
      <c r="G297" t="s">
        <v>1075</v>
      </c>
      <c r="H297">
        <v>1</v>
      </c>
      <c r="I297" s="7" t="s">
        <v>1921</v>
      </c>
      <c r="J297">
        <v>0</v>
      </c>
      <c r="O297" t="str">
        <f t="shared" ca="1" si="4"/>
        <v/>
      </c>
      <c r="P297">
        <f ca="1">5-COUNTBLANK(OFFSET(Mechanisms!$I$1:$M$1, MATCH(A297,Mechanisms!B:B,0)-1,0))</f>
        <v>3</v>
      </c>
      <c r="Q297">
        <f ca="1">5-COUNTBLANK(OFFSET(Mechanisms!$N$1:$R$1, MATCH(A297,Mechanisms!B:B,0)-1,0))</f>
        <v>1</v>
      </c>
      <c r="T297" t="str">
        <f>VLOOKUP(A297,Mechanisms!B:C,2,FALSE)</f>
        <v>Regulatory Compliance (DID assurance)</v>
      </c>
    </row>
    <row r="298" spans="1:20" x14ac:dyDescent="0.25">
      <c r="A298" t="s">
        <v>87</v>
      </c>
      <c r="B298" t="s">
        <v>392</v>
      </c>
      <c r="C298" t="s">
        <v>1076</v>
      </c>
      <c r="D298" t="s">
        <v>386</v>
      </c>
      <c r="E298" t="s">
        <v>1077</v>
      </c>
      <c r="F298" t="s">
        <v>1078</v>
      </c>
      <c r="G298" t="s">
        <v>1079</v>
      </c>
      <c r="H298">
        <v>1</v>
      </c>
      <c r="I298" s="7" t="s">
        <v>1921</v>
      </c>
      <c r="J298">
        <v>0</v>
      </c>
      <c r="O298" t="str">
        <f t="shared" ca="1" si="4"/>
        <v/>
      </c>
      <c r="P298">
        <f ca="1">5-COUNTBLANK(OFFSET(Mechanisms!$I$1:$M$1, MATCH(A298,Mechanisms!B:B,0)-1,0))</f>
        <v>3</v>
      </c>
      <c r="Q298">
        <f ca="1">5-COUNTBLANK(OFFSET(Mechanisms!$N$1:$R$1, MATCH(A298,Mechanisms!B:B,0)-1,0))</f>
        <v>1</v>
      </c>
      <c r="T298" t="str">
        <f>VLOOKUP(A298,Mechanisms!B:C,2,FALSE)</f>
        <v>Regulatory Compliance (DID assurance)</v>
      </c>
    </row>
    <row r="299" spans="1:20" x14ac:dyDescent="0.25">
      <c r="A299" t="s">
        <v>87</v>
      </c>
      <c r="B299" t="s">
        <v>392</v>
      </c>
      <c r="C299" t="s">
        <v>1080</v>
      </c>
      <c r="D299" t="s">
        <v>394</v>
      </c>
      <c r="E299" t="s">
        <v>1081</v>
      </c>
      <c r="F299" t="s">
        <v>1692</v>
      </c>
      <c r="H299">
        <v>1</v>
      </c>
      <c r="I299" s="7" t="s">
        <v>1921</v>
      </c>
      <c r="J299">
        <v>0</v>
      </c>
      <c r="O299" t="str">
        <f t="shared" ca="1" si="4"/>
        <v/>
      </c>
      <c r="P299">
        <f ca="1">5-COUNTBLANK(OFFSET(Mechanisms!$I$1:$M$1, MATCH(A299,Mechanisms!B:B,0)-1,0))</f>
        <v>3</v>
      </c>
      <c r="Q299">
        <f ca="1">5-COUNTBLANK(OFFSET(Mechanisms!$N$1:$R$1, MATCH(A299,Mechanisms!B:B,0)-1,0))</f>
        <v>1</v>
      </c>
      <c r="T299" t="str">
        <f>VLOOKUP(A299,Mechanisms!B:C,2,FALSE)</f>
        <v>Regulatory Compliance (DID assurance)</v>
      </c>
    </row>
    <row r="300" spans="1:20" x14ac:dyDescent="0.25">
      <c r="A300" t="s">
        <v>87</v>
      </c>
      <c r="B300" t="s">
        <v>392</v>
      </c>
      <c r="C300" t="s">
        <v>1082</v>
      </c>
      <c r="D300" t="s">
        <v>386</v>
      </c>
      <c r="E300" t="s">
        <v>1083</v>
      </c>
      <c r="F300" t="s">
        <v>1697</v>
      </c>
      <c r="H300">
        <v>1</v>
      </c>
      <c r="I300" s="7" t="s">
        <v>1921</v>
      </c>
      <c r="J300">
        <v>0</v>
      </c>
      <c r="O300" t="str">
        <f t="shared" ca="1" si="4"/>
        <v/>
      </c>
      <c r="P300">
        <f ca="1">5-COUNTBLANK(OFFSET(Mechanisms!$I$1:$M$1, MATCH(A300,Mechanisms!B:B,0)-1,0))</f>
        <v>3</v>
      </c>
      <c r="Q300">
        <f ca="1">5-COUNTBLANK(OFFSET(Mechanisms!$N$1:$R$1, MATCH(A300,Mechanisms!B:B,0)-1,0))</f>
        <v>1</v>
      </c>
      <c r="T300" t="str">
        <f>VLOOKUP(A300,Mechanisms!B:C,2,FALSE)</f>
        <v>Regulatory Compliance (DID assurance)</v>
      </c>
    </row>
    <row r="301" spans="1:20" x14ac:dyDescent="0.25">
      <c r="A301" t="s">
        <v>87</v>
      </c>
      <c r="B301" t="s">
        <v>392</v>
      </c>
      <c r="C301" t="s">
        <v>1084</v>
      </c>
      <c r="D301" t="s">
        <v>386</v>
      </c>
      <c r="E301" t="s">
        <v>1085</v>
      </c>
      <c r="F301" t="s">
        <v>1086</v>
      </c>
      <c r="G301" t="s">
        <v>1660</v>
      </c>
      <c r="H301">
        <v>1</v>
      </c>
      <c r="I301" s="7" t="s">
        <v>1921</v>
      </c>
      <c r="J301">
        <v>0</v>
      </c>
      <c r="O301" t="str">
        <f t="shared" ca="1" si="4"/>
        <v/>
      </c>
      <c r="P301">
        <f ca="1">5-COUNTBLANK(OFFSET(Mechanisms!$I$1:$M$1, MATCH(A301,Mechanisms!B:B,0)-1,0))</f>
        <v>3</v>
      </c>
      <c r="Q301">
        <f ca="1">5-COUNTBLANK(OFFSET(Mechanisms!$N$1:$R$1, MATCH(A301,Mechanisms!B:B,0)-1,0))</f>
        <v>1</v>
      </c>
      <c r="T301" t="str">
        <f>VLOOKUP(A301,Mechanisms!B:C,2,FALSE)</f>
        <v>Regulatory Compliance (DID assurance)</v>
      </c>
    </row>
    <row r="302" spans="1:20" x14ac:dyDescent="0.25">
      <c r="A302" t="s">
        <v>87</v>
      </c>
      <c r="B302" t="s">
        <v>392</v>
      </c>
      <c r="C302" t="s">
        <v>1088</v>
      </c>
      <c r="D302" t="s">
        <v>386</v>
      </c>
      <c r="E302" t="s">
        <v>1089</v>
      </c>
      <c r="F302" t="s">
        <v>1090</v>
      </c>
      <c r="G302" t="s">
        <v>1693</v>
      </c>
      <c r="H302">
        <v>1</v>
      </c>
      <c r="I302" s="7" t="s">
        <v>1921</v>
      </c>
      <c r="J302">
        <v>0</v>
      </c>
      <c r="O302" t="str">
        <f t="shared" ca="1" si="4"/>
        <v/>
      </c>
      <c r="P302">
        <f ca="1">5-COUNTBLANK(OFFSET(Mechanisms!$I$1:$M$1, MATCH(A302,Mechanisms!B:B,0)-1,0))</f>
        <v>3</v>
      </c>
      <c r="Q302">
        <f ca="1">5-COUNTBLANK(OFFSET(Mechanisms!$N$1:$R$1, MATCH(A302,Mechanisms!B:B,0)-1,0))</f>
        <v>1</v>
      </c>
      <c r="T302" t="str">
        <f>VLOOKUP(A302,Mechanisms!B:C,2,FALSE)</f>
        <v>Regulatory Compliance (DID assurance)</v>
      </c>
    </row>
    <row r="303" spans="1:20" x14ac:dyDescent="0.25">
      <c r="A303" s="2" t="s">
        <v>124</v>
      </c>
      <c r="B303" t="s">
        <v>384</v>
      </c>
      <c r="C303" s="2" t="s">
        <v>1092</v>
      </c>
      <c r="D303" t="s">
        <v>386</v>
      </c>
      <c r="E303" t="s">
        <v>1093</v>
      </c>
      <c r="F303" t="s">
        <v>1017</v>
      </c>
      <c r="G303" t="s">
        <v>1696</v>
      </c>
      <c r="H303">
        <v>1</v>
      </c>
      <c r="I303" s="7" t="s">
        <v>1921</v>
      </c>
      <c r="J303">
        <v>0</v>
      </c>
      <c r="K303">
        <v>100</v>
      </c>
      <c r="L303">
        <v>100</v>
      </c>
      <c r="O303" t="str">
        <f t="shared" ca="1" si="4"/>
        <v/>
      </c>
      <c r="P303">
        <f ca="1">5-COUNTBLANK(OFFSET(Mechanisms!$I$1:$M$1, MATCH(A303,Mechanisms!B:B,0)-1,0))</f>
        <v>3</v>
      </c>
      <c r="Q303">
        <f ca="1">5-COUNTBLANK(OFFSET(Mechanisms!$N$1:$R$1, MATCH(A303,Mechanisms!B:B,0)-1,0))</f>
        <v>3</v>
      </c>
    </row>
    <row r="304" spans="1:20" x14ac:dyDescent="0.25">
      <c r="A304" s="2" t="s">
        <v>124</v>
      </c>
      <c r="B304" t="s">
        <v>384</v>
      </c>
      <c r="C304" t="s">
        <v>1095</v>
      </c>
      <c r="D304" t="s">
        <v>386</v>
      </c>
      <c r="E304" t="s">
        <v>1096</v>
      </c>
      <c r="F304" t="s">
        <v>1698</v>
      </c>
      <c r="H304">
        <v>1</v>
      </c>
      <c r="I304" s="7" t="s">
        <v>1921</v>
      </c>
      <c r="J304">
        <v>0</v>
      </c>
      <c r="K304">
        <v>0</v>
      </c>
      <c r="L304">
        <v>0</v>
      </c>
      <c r="O304" t="str">
        <f t="shared" ca="1" si="4"/>
        <v/>
      </c>
      <c r="P304">
        <f ca="1">5-COUNTBLANK(OFFSET(Mechanisms!$I$1:$M$1, MATCH(A304,Mechanisms!B:B,0)-1,0))</f>
        <v>3</v>
      </c>
      <c r="Q304">
        <f ca="1">5-COUNTBLANK(OFFSET(Mechanisms!$N$1:$R$1, MATCH(A304,Mechanisms!B:B,0)-1,0))</f>
        <v>3</v>
      </c>
    </row>
    <row r="305" spans="1:20" x14ac:dyDescent="0.25">
      <c r="A305" s="2" t="s">
        <v>124</v>
      </c>
      <c r="B305" t="s">
        <v>384</v>
      </c>
      <c r="C305" t="s">
        <v>1097</v>
      </c>
      <c r="D305" t="s">
        <v>394</v>
      </c>
      <c r="E305" t="s">
        <v>1098</v>
      </c>
      <c r="F305" t="s">
        <v>1699</v>
      </c>
      <c r="H305">
        <v>1</v>
      </c>
      <c r="I305" s="7" t="s">
        <v>1921</v>
      </c>
      <c r="J305">
        <v>0</v>
      </c>
      <c r="K305">
        <v>0</v>
      </c>
      <c r="L305">
        <v>0</v>
      </c>
      <c r="O305" t="str">
        <f t="shared" ca="1" si="4"/>
        <v/>
      </c>
      <c r="P305">
        <f ca="1">5-COUNTBLANK(OFFSET(Mechanisms!$I$1:$M$1, MATCH(A305,Mechanisms!B:B,0)-1,0))</f>
        <v>3</v>
      </c>
      <c r="Q305">
        <f ca="1">5-COUNTBLANK(OFFSET(Mechanisms!$N$1:$R$1, MATCH(A305,Mechanisms!B:B,0)-1,0))</f>
        <v>3</v>
      </c>
    </row>
    <row r="306" spans="1:20" x14ac:dyDescent="0.25">
      <c r="A306" s="2" t="s">
        <v>124</v>
      </c>
      <c r="B306" t="s">
        <v>384</v>
      </c>
      <c r="C306" t="s">
        <v>1102</v>
      </c>
      <c r="D306" t="s">
        <v>386</v>
      </c>
      <c r="E306" t="s">
        <v>1103</v>
      </c>
      <c r="F306" t="s">
        <v>1702</v>
      </c>
      <c r="G306" t="s">
        <v>1703</v>
      </c>
      <c r="H306">
        <v>1</v>
      </c>
      <c r="I306" s="7" t="s">
        <v>1921</v>
      </c>
      <c r="J306">
        <v>0</v>
      </c>
      <c r="K306">
        <v>0</v>
      </c>
      <c r="L306">
        <v>100</v>
      </c>
      <c r="O306" t="str">
        <f t="shared" ca="1" si="4"/>
        <v/>
      </c>
      <c r="P306">
        <f ca="1">5-COUNTBLANK(OFFSET(Mechanisms!$I$1:$M$1, MATCH(A306,Mechanisms!B:B,0)-1,0))</f>
        <v>3</v>
      </c>
      <c r="Q306">
        <f ca="1">5-COUNTBLANK(OFFSET(Mechanisms!$N$1:$R$1, MATCH(A306,Mechanisms!B:B,0)-1,0))</f>
        <v>3</v>
      </c>
    </row>
    <row r="307" spans="1:20" x14ac:dyDescent="0.25">
      <c r="A307" s="2" t="s">
        <v>124</v>
      </c>
      <c r="B307" t="s">
        <v>384</v>
      </c>
      <c r="C307" t="s">
        <v>1105</v>
      </c>
      <c r="D307" t="s">
        <v>386</v>
      </c>
      <c r="E307" t="s">
        <v>1106</v>
      </c>
      <c r="F307" t="s">
        <v>1700</v>
      </c>
      <c r="H307">
        <v>1</v>
      </c>
      <c r="I307" s="7" t="s">
        <v>1921</v>
      </c>
      <c r="J307">
        <v>0</v>
      </c>
      <c r="K307">
        <v>0</v>
      </c>
      <c r="L307">
        <v>0</v>
      </c>
      <c r="O307" t="str">
        <f t="shared" ca="1" si="4"/>
        <v/>
      </c>
      <c r="P307">
        <f ca="1">5-COUNTBLANK(OFFSET(Mechanisms!$I$1:$M$1, MATCH(A307,Mechanisms!B:B,0)-1,0))</f>
        <v>3</v>
      </c>
      <c r="Q307">
        <f ca="1">5-COUNTBLANK(OFFSET(Mechanisms!$N$1:$R$1, MATCH(A307,Mechanisms!B:B,0)-1,0))</f>
        <v>3</v>
      </c>
    </row>
    <row r="308" spans="1:20" x14ac:dyDescent="0.25">
      <c r="A308" s="2" t="s">
        <v>124</v>
      </c>
      <c r="B308" t="s">
        <v>384</v>
      </c>
      <c r="C308" t="s">
        <v>1108</v>
      </c>
      <c r="D308" t="s">
        <v>386</v>
      </c>
      <c r="E308" t="s">
        <v>734</v>
      </c>
      <c r="F308" t="s">
        <v>1593</v>
      </c>
      <c r="H308">
        <v>1</v>
      </c>
      <c r="I308" s="7" t="s">
        <v>1921</v>
      </c>
      <c r="J308">
        <v>0</v>
      </c>
      <c r="K308">
        <v>0</v>
      </c>
      <c r="L308">
        <v>0</v>
      </c>
      <c r="O308" t="str">
        <f t="shared" ca="1" si="4"/>
        <v/>
      </c>
      <c r="P308">
        <f ca="1">5-COUNTBLANK(OFFSET(Mechanisms!$I$1:$M$1, MATCH(A308,Mechanisms!B:B,0)-1,0))</f>
        <v>3</v>
      </c>
      <c r="Q308">
        <f ca="1">5-COUNTBLANK(OFFSET(Mechanisms!$N$1:$R$1, MATCH(A308,Mechanisms!B:B,0)-1,0))</f>
        <v>3</v>
      </c>
    </row>
    <row r="309" spans="1:20" x14ac:dyDescent="0.25">
      <c r="A309" s="2" t="s">
        <v>124</v>
      </c>
      <c r="B309" t="s">
        <v>384</v>
      </c>
      <c r="C309" t="s">
        <v>1110</v>
      </c>
      <c r="D309" t="s">
        <v>386</v>
      </c>
      <c r="E309" t="s">
        <v>1111</v>
      </c>
      <c r="F309" t="s">
        <v>1704</v>
      </c>
      <c r="H309">
        <v>1</v>
      </c>
      <c r="I309" s="7" t="s">
        <v>1921</v>
      </c>
      <c r="J309">
        <v>0</v>
      </c>
      <c r="K309">
        <v>0</v>
      </c>
      <c r="L309">
        <v>0</v>
      </c>
      <c r="O309" t="str">
        <f t="shared" ca="1" si="4"/>
        <v/>
      </c>
      <c r="P309">
        <f ca="1">5-COUNTBLANK(OFFSET(Mechanisms!$I$1:$M$1, MATCH(A309,Mechanisms!B:B,0)-1,0))</f>
        <v>3</v>
      </c>
      <c r="Q309">
        <f ca="1">5-COUNTBLANK(OFFSET(Mechanisms!$N$1:$R$1, MATCH(A309,Mechanisms!B:B,0)-1,0))</f>
        <v>3</v>
      </c>
    </row>
    <row r="310" spans="1:20" x14ac:dyDescent="0.25">
      <c r="A310" s="2" t="s">
        <v>124</v>
      </c>
      <c r="B310" t="s">
        <v>384</v>
      </c>
      <c r="C310" t="s">
        <v>1113</v>
      </c>
      <c r="D310" t="s">
        <v>386</v>
      </c>
      <c r="E310" t="s">
        <v>1114</v>
      </c>
      <c r="F310" t="s">
        <v>1705</v>
      </c>
      <c r="H310">
        <v>1</v>
      </c>
      <c r="I310" s="7" t="s">
        <v>1921</v>
      </c>
      <c r="J310">
        <v>0</v>
      </c>
      <c r="K310">
        <v>0</v>
      </c>
      <c r="L310">
        <v>0</v>
      </c>
      <c r="O310" t="str">
        <f t="shared" ca="1" si="4"/>
        <v/>
      </c>
      <c r="P310">
        <f ca="1">5-COUNTBLANK(OFFSET(Mechanisms!$I$1:$M$1, MATCH(A310,Mechanisms!B:B,0)-1,0))</f>
        <v>3</v>
      </c>
      <c r="Q310">
        <f ca="1">5-COUNTBLANK(OFFSET(Mechanisms!$N$1:$R$1, MATCH(A310,Mechanisms!B:B,0)-1,0))</f>
        <v>3</v>
      </c>
    </row>
    <row r="311" spans="1:20" x14ac:dyDescent="0.25">
      <c r="A311" s="2" t="s">
        <v>124</v>
      </c>
      <c r="B311" t="s">
        <v>384</v>
      </c>
      <c r="C311" t="s">
        <v>1115</v>
      </c>
      <c r="D311" t="s">
        <v>386</v>
      </c>
      <c r="E311" t="s">
        <v>1116</v>
      </c>
      <c r="F311" t="s">
        <v>1705</v>
      </c>
      <c r="H311">
        <v>1</v>
      </c>
      <c r="I311" s="7" t="s">
        <v>1921</v>
      </c>
      <c r="J311">
        <v>0</v>
      </c>
      <c r="K311">
        <v>0</v>
      </c>
      <c r="L311">
        <v>0</v>
      </c>
      <c r="O311" t="str">
        <f t="shared" ca="1" si="4"/>
        <v/>
      </c>
      <c r="P311">
        <f ca="1">5-COUNTBLANK(OFFSET(Mechanisms!$I$1:$M$1, MATCH(A311,Mechanisms!B:B,0)-1,0))</f>
        <v>3</v>
      </c>
      <c r="Q311">
        <f ca="1">5-COUNTBLANK(OFFSET(Mechanisms!$N$1:$R$1, MATCH(A311,Mechanisms!B:B,0)-1,0))</f>
        <v>3</v>
      </c>
    </row>
    <row r="312" spans="1:20" x14ac:dyDescent="0.25">
      <c r="A312" s="2" t="s">
        <v>124</v>
      </c>
      <c r="B312" t="s">
        <v>392</v>
      </c>
      <c r="C312" t="s">
        <v>1117</v>
      </c>
      <c r="D312" t="s">
        <v>386</v>
      </c>
      <c r="E312" t="s">
        <v>1780</v>
      </c>
      <c r="F312" t="s">
        <v>1889</v>
      </c>
      <c r="G312" t="s">
        <v>1781</v>
      </c>
      <c r="H312">
        <v>1</v>
      </c>
      <c r="I312" s="7" t="s">
        <v>1921</v>
      </c>
      <c r="J312">
        <v>0</v>
      </c>
      <c r="K312">
        <v>0</v>
      </c>
      <c r="L312">
        <v>0</v>
      </c>
      <c r="O312" t="str">
        <f t="shared" ca="1" si="4"/>
        <v/>
      </c>
      <c r="P312">
        <f ca="1">5-COUNTBLANK(OFFSET(Mechanisms!$I$1:$M$1, MATCH(A312,Mechanisms!B:B,0)-1,0))</f>
        <v>3</v>
      </c>
      <c r="Q312">
        <f ca="1">5-COUNTBLANK(OFFSET(Mechanisms!$N$1:$R$1, MATCH(A312,Mechanisms!B:B,0)-1,0))</f>
        <v>3</v>
      </c>
      <c r="T312" t="str">
        <f>VLOOKUP(A312,Mechanisms!B:C,2,FALSE)</f>
        <v>Risk Response</v>
      </c>
    </row>
    <row r="313" spans="1:20" x14ac:dyDescent="0.25">
      <c r="A313" s="2" t="s">
        <v>124</v>
      </c>
      <c r="B313" t="s">
        <v>392</v>
      </c>
      <c r="C313" t="s">
        <v>1120</v>
      </c>
      <c r="D313" t="s">
        <v>386</v>
      </c>
      <c r="E313" t="s">
        <v>1121</v>
      </c>
      <c r="F313" t="s">
        <v>1706</v>
      </c>
      <c r="G313" t="s">
        <v>1660</v>
      </c>
      <c r="H313">
        <v>1</v>
      </c>
      <c r="I313" s="7" t="s">
        <v>1921</v>
      </c>
      <c r="J313">
        <v>0</v>
      </c>
      <c r="K313">
        <v>0</v>
      </c>
      <c r="L313">
        <v>0</v>
      </c>
      <c r="O313" t="str">
        <f t="shared" ca="1" si="4"/>
        <v/>
      </c>
      <c r="P313">
        <f ca="1">5-COUNTBLANK(OFFSET(Mechanisms!$I$1:$M$1, MATCH(A313,Mechanisms!B:B,0)-1,0))</f>
        <v>3</v>
      </c>
      <c r="Q313">
        <f ca="1">5-COUNTBLANK(OFFSET(Mechanisms!$N$1:$R$1, MATCH(A313,Mechanisms!B:B,0)-1,0))</f>
        <v>3</v>
      </c>
      <c r="T313" t="str">
        <f>VLOOKUP(A313,Mechanisms!B:C,2,FALSE)</f>
        <v>Risk Response</v>
      </c>
    </row>
    <row r="314" spans="1:20" x14ac:dyDescent="0.25">
      <c r="A314" s="2" t="s">
        <v>124</v>
      </c>
      <c r="B314" t="s">
        <v>392</v>
      </c>
      <c r="C314" t="s">
        <v>1123</v>
      </c>
      <c r="D314" t="s">
        <v>386</v>
      </c>
      <c r="E314" t="s">
        <v>1782</v>
      </c>
      <c r="F314" t="s">
        <v>1783</v>
      </c>
      <c r="G314" t="s">
        <v>1784</v>
      </c>
      <c r="H314">
        <v>1</v>
      </c>
      <c r="I314" s="7" t="s">
        <v>1921</v>
      </c>
      <c r="J314">
        <v>0</v>
      </c>
      <c r="K314">
        <v>0</v>
      </c>
      <c r="L314">
        <v>0</v>
      </c>
      <c r="O314" t="str">
        <f t="shared" ca="1" si="4"/>
        <v/>
      </c>
      <c r="P314">
        <f ca="1">5-COUNTBLANK(OFFSET(Mechanisms!$I$1:$M$1, MATCH(A314,Mechanisms!B:B,0)-1,0))</f>
        <v>3</v>
      </c>
      <c r="Q314">
        <f ca="1">5-COUNTBLANK(OFFSET(Mechanisms!$N$1:$R$1, MATCH(A314,Mechanisms!B:B,0)-1,0))</f>
        <v>3</v>
      </c>
      <c r="T314" t="str">
        <f>VLOOKUP(A314,Mechanisms!B:C,2,FALSE)</f>
        <v>Risk Response</v>
      </c>
    </row>
    <row r="315" spans="1:20" x14ac:dyDescent="0.25">
      <c r="A315" s="2" t="s">
        <v>124</v>
      </c>
      <c r="B315" t="s">
        <v>392</v>
      </c>
      <c r="C315" t="s">
        <v>1125</v>
      </c>
      <c r="D315" t="s">
        <v>386</v>
      </c>
      <c r="E315" t="s">
        <v>1126</v>
      </c>
      <c r="F315" t="s">
        <v>1708</v>
      </c>
      <c r="G315" t="s">
        <v>1707</v>
      </c>
      <c r="H315">
        <v>1</v>
      </c>
      <c r="I315" s="7" t="s">
        <v>1921</v>
      </c>
      <c r="J315">
        <v>0</v>
      </c>
      <c r="K315">
        <v>0</v>
      </c>
      <c r="L315">
        <v>0</v>
      </c>
      <c r="O315" t="str">
        <f t="shared" ca="1" si="4"/>
        <v/>
      </c>
      <c r="P315">
        <f ca="1">5-COUNTBLANK(OFFSET(Mechanisms!$I$1:$M$1, MATCH(A315,Mechanisms!B:B,0)-1,0))</f>
        <v>3</v>
      </c>
      <c r="Q315">
        <f ca="1">5-COUNTBLANK(OFFSET(Mechanisms!$N$1:$R$1, MATCH(A315,Mechanisms!B:B,0)-1,0))</f>
        <v>3</v>
      </c>
      <c r="T315" t="str">
        <f>VLOOKUP(A315,Mechanisms!B:C,2,FALSE)</f>
        <v>Risk Response</v>
      </c>
    </row>
    <row r="316" spans="1:20" x14ac:dyDescent="0.25">
      <c r="A316" s="2" t="s">
        <v>124</v>
      </c>
      <c r="B316" t="s">
        <v>392</v>
      </c>
      <c r="C316" t="s">
        <v>1127</v>
      </c>
      <c r="D316" t="s">
        <v>394</v>
      </c>
      <c r="E316" t="s">
        <v>1128</v>
      </c>
      <c r="F316" t="s">
        <v>1709</v>
      </c>
      <c r="H316">
        <v>1</v>
      </c>
      <c r="I316" s="7" t="s">
        <v>1921</v>
      </c>
      <c r="J316">
        <v>0</v>
      </c>
      <c r="K316">
        <v>0</v>
      </c>
      <c r="L316">
        <v>0</v>
      </c>
      <c r="O316" t="str">
        <f t="shared" ca="1" si="4"/>
        <v/>
      </c>
      <c r="P316">
        <f ca="1">5-COUNTBLANK(OFFSET(Mechanisms!$I$1:$M$1, MATCH(A316,Mechanisms!B:B,0)-1,0))</f>
        <v>3</v>
      </c>
      <c r="Q316">
        <f ca="1">5-COUNTBLANK(OFFSET(Mechanisms!$N$1:$R$1, MATCH(A316,Mechanisms!B:B,0)-1,0))</f>
        <v>3</v>
      </c>
      <c r="T316" t="str">
        <f>VLOOKUP(A316,Mechanisms!B:C,2,FALSE)</f>
        <v>Risk Response</v>
      </c>
    </row>
    <row r="317" spans="1:20" x14ac:dyDescent="0.25">
      <c r="A317" s="2" t="s">
        <v>124</v>
      </c>
      <c r="B317" t="s">
        <v>392</v>
      </c>
      <c r="C317" t="s">
        <v>1129</v>
      </c>
      <c r="D317" t="s">
        <v>394</v>
      </c>
      <c r="E317" t="s">
        <v>1130</v>
      </c>
      <c r="F317" t="s">
        <v>1710</v>
      </c>
      <c r="H317">
        <v>1</v>
      </c>
      <c r="I317" s="7" t="s">
        <v>1921</v>
      </c>
      <c r="J317">
        <v>0</v>
      </c>
      <c r="K317">
        <v>0</v>
      </c>
      <c r="L317">
        <v>0</v>
      </c>
      <c r="O317" t="str">
        <f t="shared" ca="1" si="4"/>
        <v/>
      </c>
      <c r="P317">
        <f ca="1">5-COUNTBLANK(OFFSET(Mechanisms!$I$1:$M$1, MATCH(A317,Mechanisms!B:B,0)-1,0))</f>
        <v>3</v>
      </c>
      <c r="Q317">
        <f ca="1">5-COUNTBLANK(OFFSET(Mechanisms!$N$1:$R$1, MATCH(A317,Mechanisms!B:B,0)-1,0))</f>
        <v>3</v>
      </c>
      <c r="T317" t="str">
        <f>VLOOKUP(A317,Mechanisms!B:C,2,FALSE)</f>
        <v>Risk Response</v>
      </c>
    </row>
    <row r="318" spans="1:20" x14ac:dyDescent="0.25">
      <c r="A318" s="2" t="s">
        <v>124</v>
      </c>
      <c r="B318" t="s">
        <v>392</v>
      </c>
      <c r="C318" t="s">
        <v>1131</v>
      </c>
      <c r="D318" t="s">
        <v>386</v>
      </c>
      <c r="E318" t="s">
        <v>1132</v>
      </c>
      <c r="F318" t="s">
        <v>1700</v>
      </c>
      <c r="H318">
        <v>1</v>
      </c>
      <c r="I318" s="7" t="s">
        <v>1921</v>
      </c>
      <c r="J318">
        <v>0</v>
      </c>
      <c r="K318">
        <v>0</v>
      </c>
      <c r="L318">
        <v>100</v>
      </c>
      <c r="O318" t="str">
        <f t="shared" ca="1" si="4"/>
        <v/>
      </c>
      <c r="P318">
        <f ca="1">5-COUNTBLANK(OFFSET(Mechanisms!$I$1:$M$1, MATCH(A318,Mechanisms!B:B,0)-1,0))</f>
        <v>3</v>
      </c>
      <c r="Q318">
        <f ca="1">5-COUNTBLANK(OFFSET(Mechanisms!$N$1:$R$1, MATCH(A318,Mechanisms!B:B,0)-1,0))</f>
        <v>3</v>
      </c>
      <c r="T318" t="str">
        <f>VLOOKUP(A318,Mechanisms!B:C,2,FALSE)</f>
        <v>Risk Response</v>
      </c>
    </row>
    <row r="319" spans="1:20" x14ac:dyDescent="0.25">
      <c r="A319" s="2" t="s">
        <v>124</v>
      </c>
      <c r="B319" t="s">
        <v>392</v>
      </c>
      <c r="C319" t="s">
        <v>1133</v>
      </c>
      <c r="D319" t="s">
        <v>386</v>
      </c>
      <c r="E319" s="10" t="s">
        <v>1134</v>
      </c>
      <c r="F319" t="s">
        <v>1593</v>
      </c>
      <c r="H319">
        <v>1</v>
      </c>
      <c r="I319" s="9" t="s">
        <v>1924</v>
      </c>
      <c r="J319">
        <v>0</v>
      </c>
      <c r="K319">
        <v>0</v>
      </c>
      <c r="L319">
        <v>0</v>
      </c>
      <c r="O319" t="str">
        <f t="shared" ca="1" si="4"/>
        <v/>
      </c>
      <c r="P319">
        <f ca="1">5-COUNTBLANK(OFFSET(Mechanisms!$I$1:$M$1, MATCH(A319,Mechanisms!B:B,0)-1,0))</f>
        <v>3</v>
      </c>
      <c r="Q319">
        <f ca="1">5-COUNTBLANK(OFFSET(Mechanisms!$N$1:$R$1, MATCH(A319,Mechanisms!B:B,0)-1,0))</f>
        <v>3</v>
      </c>
      <c r="T319" t="str">
        <f>VLOOKUP(A319,Mechanisms!B:C,2,FALSE)</f>
        <v>Risk Response</v>
      </c>
    </row>
    <row r="320" spans="1:20" x14ac:dyDescent="0.25">
      <c r="A320" s="2" t="s">
        <v>124</v>
      </c>
      <c r="B320" t="s">
        <v>392</v>
      </c>
      <c r="C320" t="s">
        <v>1135</v>
      </c>
      <c r="D320" t="s">
        <v>386</v>
      </c>
      <c r="E320" t="s">
        <v>1136</v>
      </c>
      <c r="F320" t="s">
        <v>1711</v>
      </c>
      <c r="H320">
        <v>1</v>
      </c>
      <c r="I320" s="7" t="s">
        <v>1921</v>
      </c>
      <c r="J320">
        <v>0</v>
      </c>
      <c r="K320">
        <v>0</v>
      </c>
      <c r="L320">
        <v>0</v>
      </c>
      <c r="O320" t="str">
        <f t="shared" ca="1" si="4"/>
        <v/>
      </c>
      <c r="P320">
        <f ca="1">5-COUNTBLANK(OFFSET(Mechanisms!$I$1:$M$1, MATCH(A320,Mechanisms!B:B,0)-1,0))</f>
        <v>3</v>
      </c>
      <c r="Q320">
        <f ca="1">5-COUNTBLANK(OFFSET(Mechanisms!$N$1:$R$1, MATCH(A320,Mechanisms!B:B,0)-1,0))</f>
        <v>3</v>
      </c>
      <c r="T320" t="str">
        <f>VLOOKUP(A320,Mechanisms!B:C,2,FALSE)</f>
        <v>Risk Response</v>
      </c>
    </row>
    <row r="321" spans="1:20" x14ac:dyDescent="0.25">
      <c r="A321" t="s">
        <v>29</v>
      </c>
      <c r="B321" t="s">
        <v>384</v>
      </c>
      <c r="C321" t="s">
        <v>1138</v>
      </c>
      <c r="D321" t="s">
        <v>386</v>
      </c>
      <c r="E321" t="s">
        <v>1139</v>
      </c>
      <c r="F321" t="s">
        <v>1712</v>
      </c>
      <c r="H321">
        <v>1</v>
      </c>
      <c r="I321" s="7" t="s">
        <v>1921</v>
      </c>
      <c r="J321">
        <v>0</v>
      </c>
      <c r="K321">
        <v>100</v>
      </c>
      <c r="L321">
        <v>100</v>
      </c>
      <c r="M321">
        <v>100</v>
      </c>
      <c r="O321" t="str">
        <f t="shared" ca="1" si="4"/>
        <v/>
      </c>
      <c r="P321">
        <f ca="1">5-COUNTBLANK(OFFSET(Mechanisms!$I$1:$M$1, MATCH(A321,Mechanisms!B:B,0)-1,0))</f>
        <v>4</v>
      </c>
      <c r="Q321">
        <f ca="1">5-COUNTBLANK(OFFSET(Mechanisms!$N$1:$R$1, MATCH(A321,Mechanisms!B:B,0)-1,0))</f>
        <v>3</v>
      </c>
    </row>
    <row r="322" spans="1:20" x14ac:dyDescent="0.25">
      <c r="A322" t="s">
        <v>29</v>
      </c>
      <c r="B322" t="s">
        <v>384</v>
      </c>
      <c r="C322" t="s">
        <v>1141</v>
      </c>
      <c r="D322" t="s">
        <v>386</v>
      </c>
      <c r="E322" t="s">
        <v>1142</v>
      </c>
      <c r="F322" t="s">
        <v>1713</v>
      </c>
      <c r="H322">
        <v>1</v>
      </c>
      <c r="I322" s="7" t="s">
        <v>1921</v>
      </c>
      <c r="J322">
        <v>0</v>
      </c>
      <c r="K322">
        <v>0</v>
      </c>
      <c r="L322">
        <v>0</v>
      </c>
      <c r="M322">
        <v>0</v>
      </c>
      <c r="O322" t="str">
        <f t="shared" ca="1" si="4"/>
        <v/>
      </c>
      <c r="P322">
        <f ca="1">5-COUNTBLANK(OFFSET(Mechanisms!$I$1:$M$1, MATCH(A322,Mechanisms!B:B,0)-1,0))</f>
        <v>4</v>
      </c>
      <c r="Q322">
        <f ca="1">5-COUNTBLANK(OFFSET(Mechanisms!$N$1:$R$1, MATCH(A322,Mechanisms!B:B,0)-1,0))</f>
        <v>3</v>
      </c>
    </row>
    <row r="323" spans="1:20" x14ac:dyDescent="0.25">
      <c r="A323" t="s">
        <v>29</v>
      </c>
      <c r="B323" t="s">
        <v>384</v>
      </c>
      <c r="C323" t="s">
        <v>1143</v>
      </c>
      <c r="D323" t="s">
        <v>386</v>
      </c>
      <c r="E323" t="s">
        <v>1144</v>
      </c>
      <c r="F323" t="s">
        <v>1714</v>
      </c>
      <c r="H323">
        <v>1</v>
      </c>
      <c r="I323" s="7" t="s">
        <v>1921</v>
      </c>
      <c r="J323">
        <v>0</v>
      </c>
      <c r="K323">
        <v>0</v>
      </c>
      <c r="L323">
        <v>0</v>
      </c>
      <c r="M323">
        <v>0</v>
      </c>
      <c r="O323" t="str">
        <f t="shared" ref="O323:O377" ca="1" si="5">IF(5-COUNTBLANK(J323:N323)=IF(B323="Design",P323,Q323),"","No")</f>
        <v/>
      </c>
      <c r="P323">
        <f ca="1">5-COUNTBLANK(OFFSET(Mechanisms!$I$1:$M$1, MATCH(A323,Mechanisms!B:B,0)-1,0))</f>
        <v>4</v>
      </c>
      <c r="Q323">
        <f ca="1">5-COUNTBLANK(OFFSET(Mechanisms!$N$1:$R$1, MATCH(A323,Mechanisms!B:B,0)-1,0))</f>
        <v>3</v>
      </c>
    </row>
    <row r="324" spans="1:20" x14ac:dyDescent="0.25">
      <c r="A324" t="s">
        <v>29</v>
      </c>
      <c r="B324" t="s">
        <v>384</v>
      </c>
      <c r="C324" t="s">
        <v>1145</v>
      </c>
      <c r="D324" t="s">
        <v>394</v>
      </c>
      <c r="E324" t="s">
        <v>1146</v>
      </c>
      <c r="F324" t="s">
        <v>1715</v>
      </c>
      <c r="G324" t="s">
        <v>1148</v>
      </c>
      <c r="H324">
        <v>1</v>
      </c>
      <c r="I324" s="7" t="s">
        <v>1921</v>
      </c>
      <c r="J324">
        <v>0</v>
      </c>
      <c r="K324">
        <v>20</v>
      </c>
      <c r="L324">
        <v>40</v>
      </c>
      <c r="M324">
        <v>100</v>
      </c>
      <c r="O324" t="str">
        <f t="shared" ca="1" si="5"/>
        <v/>
      </c>
      <c r="P324">
        <f ca="1">5-COUNTBLANK(OFFSET(Mechanisms!$I$1:$M$1, MATCH(A324,Mechanisms!B:B,0)-1,0))</f>
        <v>4</v>
      </c>
      <c r="Q324">
        <f ca="1">5-COUNTBLANK(OFFSET(Mechanisms!$N$1:$R$1, MATCH(A324,Mechanisms!B:B,0)-1,0))</f>
        <v>3</v>
      </c>
    </row>
    <row r="325" spans="1:20" x14ac:dyDescent="0.25">
      <c r="A325" t="s">
        <v>29</v>
      </c>
      <c r="B325" t="s">
        <v>384</v>
      </c>
      <c r="C325" t="s">
        <v>1149</v>
      </c>
      <c r="D325" t="s">
        <v>394</v>
      </c>
      <c r="E325" t="s">
        <v>1150</v>
      </c>
      <c r="F325" t="s">
        <v>1716</v>
      </c>
      <c r="G325" t="s">
        <v>1148</v>
      </c>
      <c r="H325">
        <v>1</v>
      </c>
      <c r="I325" s="7" t="s">
        <v>1921</v>
      </c>
      <c r="J325">
        <v>0</v>
      </c>
      <c r="K325">
        <v>0</v>
      </c>
      <c r="L325">
        <v>50</v>
      </c>
      <c r="M325">
        <v>100</v>
      </c>
      <c r="O325" t="str">
        <f t="shared" ca="1" si="5"/>
        <v/>
      </c>
      <c r="P325">
        <f ca="1">5-COUNTBLANK(OFFSET(Mechanisms!$I$1:$M$1, MATCH(A325,Mechanisms!B:B,0)-1,0))</f>
        <v>4</v>
      </c>
      <c r="Q325">
        <f ca="1">5-COUNTBLANK(OFFSET(Mechanisms!$N$1:$R$1, MATCH(A325,Mechanisms!B:B,0)-1,0))</f>
        <v>3</v>
      </c>
    </row>
    <row r="326" spans="1:20" x14ac:dyDescent="0.25">
      <c r="A326" t="s">
        <v>29</v>
      </c>
      <c r="B326" t="s">
        <v>384</v>
      </c>
      <c r="C326" t="s">
        <v>1152</v>
      </c>
      <c r="D326" t="s">
        <v>394</v>
      </c>
      <c r="E326" t="s">
        <v>1153</v>
      </c>
      <c r="F326" t="s">
        <v>1717</v>
      </c>
      <c r="G326" t="s">
        <v>1148</v>
      </c>
      <c r="H326">
        <v>1</v>
      </c>
      <c r="I326" s="7" t="s">
        <v>1921</v>
      </c>
      <c r="J326">
        <v>0</v>
      </c>
      <c r="K326">
        <v>25</v>
      </c>
      <c r="L326">
        <v>50</v>
      </c>
      <c r="M326">
        <v>75</v>
      </c>
      <c r="O326" t="str">
        <f t="shared" ca="1" si="5"/>
        <v/>
      </c>
      <c r="P326">
        <f ca="1">5-COUNTBLANK(OFFSET(Mechanisms!$I$1:$M$1, MATCH(A326,Mechanisms!B:B,0)-1,0))</f>
        <v>4</v>
      </c>
      <c r="Q326">
        <f ca="1">5-COUNTBLANK(OFFSET(Mechanisms!$N$1:$R$1, MATCH(A326,Mechanisms!B:B,0)-1,0))</f>
        <v>3</v>
      </c>
    </row>
    <row r="327" spans="1:20" x14ac:dyDescent="0.25">
      <c r="A327" t="s">
        <v>29</v>
      </c>
      <c r="B327" t="s">
        <v>384</v>
      </c>
      <c r="C327" t="s">
        <v>1155</v>
      </c>
      <c r="D327" t="s">
        <v>386</v>
      </c>
      <c r="E327" t="s">
        <v>1156</v>
      </c>
      <c r="F327" t="s">
        <v>1157</v>
      </c>
      <c r="G327" t="s">
        <v>1892</v>
      </c>
      <c r="H327">
        <v>1</v>
      </c>
      <c r="I327" s="7" t="s">
        <v>1921</v>
      </c>
      <c r="J327">
        <v>0</v>
      </c>
      <c r="K327">
        <v>0</v>
      </c>
      <c r="L327">
        <v>0</v>
      </c>
      <c r="M327">
        <v>0</v>
      </c>
      <c r="O327" t="str">
        <f t="shared" ca="1" si="5"/>
        <v/>
      </c>
      <c r="P327">
        <f ca="1">5-COUNTBLANK(OFFSET(Mechanisms!$I$1:$M$1, MATCH(A327,Mechanisms!B:B,0)-1,0))</f>
        <v>4</v>
      </c>
      <c r="Q327">
        <f ca="1">5-COUNTBLANK(OFFSET(Mechanisms!$N$1:$R$1, MATCH(A327,Mechanisms!B:B,0)-1,0))</f>
        <v>3</v>
      </c>
    </row>
    <row r="328" spans="1:20" x14ac:dyDescent="0.25">
      <c r="A328" t="s">
        <v>29</v>
      </c>
      <c r="B328" t="s">
        <v>384</v>
      </c>
      <c r="C328" t="s">
        <v>1159</v>
      </c>
      <c r="D328" t="s">
        <v>394</v>
      </c>
      <c r="E328" t="s">
        <v>1160</v>
      </c>
      <c r="F328" t="s">
        <v>1161</v>
      </c>
      <c r="H328">
        <v>1</v>
      </c>
      <c r="I328" s="7" t="s">
        <v>1921</v>
      </c>
      <c r="J328">
        <v>0</v>
      </c>
      <c r="K328">
        <v>0</v>
      </c>
      <c r="L328">
        <v>33</v>
      </c>
      <c r="M328">
        <v>66</v>
      </c>
      <c r="O328" t="str">
        <f t="shared" ca="1" si="5"/>
        <v/>
      </c>
      <c r="P328">
        <f ca="1">5-COUNTBLANK(OFFSET(Mechanisms!$I$1:$M$1, MATCH(A328,Mechanisms!B:B,0)-1,0))</f>
        <v>4</v>
      </c>
      <c r="Q328">
        <f ca="1">5-COUNTBLANK(OFFSET(Mechanisms!$N$1:$R$1, MATCH(A328,Mechanisms!B:B,0)-1,0))</f>
        <v>3</v>
      </c>
    </row>
    <row r="329" spans="1:20" x14ac:dyDescent="0.25">
      <c r="A329" t="s">
        <v>29</v>
      </c>
      <c r="B329" t="s">
        <v>384</v>
      </c>
      <c r="C329" t="s">
        <v>1162</v>
      </c>
      <c r="D329" t="s">
        <v>386</v>
      </c>
      <c r="E329" t="s">
        <v>1163</v>
      </c>
      <c r="F329" t="s">
        <v>1164</v>
      </c>
      <c r="H329">
        <v>1</v>
      </c>
      <c r="I329" s="7" t="s">
        <v>1921</v>
      </c>
      <c r="J329">
        <v>0</v>
      </c>
      <c r="K329">
        <v>0</v>
      </c>
      <c r="L329">
        <v>100</v>
      </c>
      <c r="M329">
        <v>100</v>
      </c>
      <c r="O329" t="str">
        <f t="shared" ca="1" si="5"/>
        <v/>
      </c>
      <c r="P329">
        <f ca="1">5-COUNTBLANK(OFFSET(Mechanisms!$I$1:$M$1, MATCH(A329,Mechanisms!B:B,0)-1,0))</f>
        <v>4</v>
      </c>
      <c r="Q329">
        <f ca="1">5-COUNTBLANK(OFFSET(Mechanisms!$N$1:$R$1, MATCH(A329,Mechanisms!B:B,0)-1,0))</f>
        <v>3</v>
      </c>
    </row>
    <row r="330" spans="1:20" x14ac:dyDescent="0.25">
      <c r="A330" t="s">
        <v>29</v>
      </c>
      <c r="B330" t="s">
        <v>384</v>
      </c>
      <c r="C330" t="s">
        <v>1165</v>
      </c>
      <c r="D330" t="s">
        <v>386</v>
      </c>
      <c r="E330" t="s">
        <v>1166</v>
      </c>
      <c r="F330" t="s">
        <v>1164</v>
      </c>
      <c r="H330">
        <v>1</v>
      </c>
      <c r="I330" s="7" t="s">
        <v>1921</v>
      </c>
      <c r="J330">
        <v>0</v>
      </c>
      <c r="K330">
        <v>0</v>
      </c>
      <c r="L330">
        <v>100</v>
      </c>
      <c r="M330">
        <v>100</v>
      </c>
      <c r="O330" t="str">
        <f t="shared" ca="1" si="5"/>
        <v/>
      </c>
      <c r="P330">
        <f ca="1">5-COUNTBLANK(OFFSET(Mechanisms!$I$1:$M$1, MATCH(A330,Mechanisms!B:B,0)-1,0))</f>
        <v>4</v>
      </c>
      <c r="Q330">
        <f ca="1">5-COUNTBLANK(OFFSET(Mechanisms!$N$1:$R$1, MATCH(A330,Mechanisms!B:B,0)-1,0))</f>
        <v>3</v>
      </c>
    </row>
    <row r="331" spans="1:20" x14ac:dyDescent="0.25">
      <c r="A331" t="s">
        <v>29</v>
      </c>
      <c r="B331" t="s">
        <v>392</v>
      </c>
      <c r="C331" t="s">
        <v>1167</v>
      </c>
      <c r="D331" t="s">
        <v>394</v>
      </c>
      <c r="E331" t="s">
        <v>1168</v>
      </c>
      <c r="F331" t="s">
        <v>1151</v>
      </c>
      <c r="G331" t="s">
        <v>1148</v>
      </c>
      <c r="H331">
        <v>1</v>
      </c>
      <c r="I331" s="7" t="s">
        <v>1921</v>
      </c>
      <c r="J331">
        <v>0</v>
      </c>
      <c r="K331">
        <v>50</v>
      </c>
      <c r="L331">
        <v>100</v>
      </c>
      <c r="O331" t="str">
        <f t="shared" ca="1" si="5"/>
        <v/>
      </c>
      <c r="P331">
        <f ca="1">5-COUNTBLANK(OFFSET(Mechanisms!$I$1:$M$1, MATCH(A331,Mechanisms!B:B,0)-1,0))</f>
        <v>4</v>
      </c>
      <c r="Q331">
        <f ca="1">5-COUNTBLANK(OFFSET(Mechanisms!$N$1:$R$1, MATCH(A331,Mechanisms!B:B,0)-1,0))</f>
        <v>3</v>
      </c>
      <c r="T331" t="str">
        <f>VLOOKUP(A331,Mechanisms!B:C,2,FALSE)</f>
        <v>Security Assessment and Auditing (SAA)</v>
      </c>
    </row>
    <row r="332" spans="1:20" x14ac:dyDescent="0.25">
      <c r="A332" t="s">
        <v>38</v>
      </c>
      <c r="B332" t="s">
        <v>392</v>
      </c>
      <c r="C332" t="s">
        <v>1169</v>
      </c>
      <c r="D332" t="s">
        <v>394</v>
      </c>
      <c r="E332" t="s">
        <v>1171</v>
      </c>
      <c r="F332" t="s">
        <v>1647</v>
      </c>
      <c r="H332">
        <v>1</v>
      </c>
      <c r="I332" s="7" t="s">
        <v>1921</v>
      </c>
      <c r="J332">
        <v>0</v>
      </c>
      <c r="K332">
        <v>0</v>
      </c>
      <c r="L332">
        <v>0</v>
      </c>
      <c r="O332" t="str">
        <f t="shared" ca="1" si="5"/>
        <v/>
      </c>
      <c r="P332">
        <f ca="1">5-COUNTBLANK(OFFSET(Mechanisms!$I$1:$M$1, MATCH(A332,Mechanisms!B:B,0)-1,0))</f>
        <v>4</v>
      </c>
      <c r="Q332">
        <f ca="1">5-COUNTBLANK(OFFSET(Mechanisms!$N$1:$R$1, MATCH(A332,Mechanisms!B:B,0)-1,0))</f>
        <v>3</v>
      </c>
      <c r="T332" t="str">
        <f>VLOOKUP(A332,Mechanisms!B:C,2,FALSE)</f>
        <v>Authentication-Authorisation-Accounting (AAA)</v>
      </c>
    </row>
    <row r="333" spans="1:20" x14ac:dyDescent="0.25">
      <c r="A333" t="s">
        <v>38</v>
      </c>
      <c r="B333" t="s">
        <v>392</v>
      </c>
      <c r="C333" t="s">
        <v>1173</v>
      </c>
      <c r="D333" t="s">
        <v>394</v>
      </c>
      <c r="E333" t="s">
        <v>1174</v>
      </c>
      <c r="F333" t="s">
        <v>1648</v>
      </c>
      <c r="H333">
        <v>1</v>
      </c>
      <c r="I333" s="7" t="s">
        <v>1921</v>
      </c>
      <c r="J333">
        <v>0</v>
      </c>
      <c r="K333">
        <v>0</v>
      </c>
      <c r="L333">
        <v>0</v>
      </c>
      <c r="O333" t="str">
        <f t="shared" ca="1" si="5"/>
        <v/>
      </c>
      <c r="P333">
        <f ca="1">5-COUNTBLANK(OFFSET(Mechanisms!$I$1:$M$1, MATCH(A333,Mechanisms!B:B,0)-1,0))</f>
        <v>4</v>
      </c>
      <c r="Q333">
        <f ca="1">5-COUNTBLANK(OFFSET(Mechanisms!$N$1:$R$1, MATCH(A333,Mechanisms!B:B,0)-1,0))</f>
        <v>3</v>
      </c>
      <c r="T333" t="str">
        <f>VLOOKUP(A333,Mechanisms!B:C,2,FALSE)</f>
        <v>Authentication-Authorisation-Accounting (AAA)</v>
      </c>
    </row>
    <row r="334" spans="1:20" x14ac:dyDescent="0.25">
      <c r="A334" t="s">
        <v>38</v>
      </c>
      <c r="B334" t="s">
        <v>392</v>
      </c>
      <c r="C334" t="s">
        <v>1176</v>
      </c>
      <c r="D334" t="s">
        <v>386</v>
      </c>
      <c r="E334" s="10" t="s">
        <v>1177</v>
      </c>
      <c r="F334" t="s">
        <v>1831</v>
      </c>
      <c r="G334" t="s">
        <v>1832</v>
      </c>
      <c r="H334">
        <v>1</v>
      </c>
      <c r="I334" s="9" t="s">
        <v>1924</v>
      </c>
      <c r="J334">
        <v>0</v>
      </c>
      <c r="K334">
        <v>0</v>
      </c>
      <c r="L334">
        <v>100</v>
      </c>
      <c r="O334" t="str">
        <f t="shared" ca="1" si="5"/>
        <v/>
      </c>
      <c r="P334">
        <f ca="1">5-COUNTBLANK(OFFSET(Mechanisms!$I$1:$M$1, MATCH(A334,Mechanisms!B:B,0)-1,0))</f>
        <v>4</v>
      </c>
      <c r="Q334">
        <f ca="1">5-COUNTBLANK(OFFSET(Mechanisms!$N$1:$R$1, MATCH(A334,Mechanisms!B:B,0)-1,0))</f>
        <v>3</v>
      </c>
      <c r="T334" t="str">
        <f>VLOOKUP(A334,Mechanisms!B:C,2,FALSE)</f>
        <v>Authentication-Authorisation-Accounting (AAA)</v>
      </c>
    </row>
    <row r="335" spans="1:20" x14ac:dyDescent="0.25">
      <c r="A335" t="s">
        <v>38</v>
      </c>
      <c r="B335" t="s">
        <v>392</v>
      </c>
      <c r="C335" t="s">
        <v>1179</v>
      </c>
      <c r="D335" t="s">
        <v>386</v>
      </c>
      <c r="E335" t="s">
        <v>1180</v>
      </c>
      <c r="F335" t="s">
        <v>1833</v>
      </c>
      <c r="G335" t="s">
        <v>1660</v>
      </c>
      <c r="H335">
        <v>1</v>
      </c>
      <c r="I335" s="7" t="s">
        <v>1921</v>
      </c>
      <c r="J335">
        <v>0</v>
      </c>
      <c r="K335">
        <v>0</v>
      </c>
      <c r="L335">
        <v>0</v>
      </c>
      <c r="O335" t="str">
        <f t="shared" ca="1" si="5"/>
        <v/>
      </c>
      <c r="P335">
        <f ca="1">5-COUNTBLANK(OFFSET(Mechanisms!$I$1:$M$1, MATCH(A335,Mechanisms!B:B,0)-1,0))</f>
        <v>4</v>
      </c>
      <c r="Q335">
        <f ca="1">5-COUNTBLANK(OFFSET(Mechanisms!$N$1:$R$1, MATCH(A335,Mechanisms!B:B,0)-1,0))</f>
        <v>3</v>
      </c>
      <c r="T335" t="str">
        <f>VLOOKUP(A335,Mechanisms!B:C,2,FALSE)</f>
        <v>Authentication-Authorisation-Accounting (AAA)</v>
      </c>
    </row>
    <row r="336" spans="1:20" x14ac:dyDescent="0.25">
      <c r="A336" t="s">
        <v>38</v>
      </c>
      <c r="B336" t="s">
        <v>392</v>
      </c>
      <c r="C336" t="s">
        <v>1182</v>
      </c>
      <c r="D336" t="s">
        <v>386</v>
      </c>
      <c r="E336" t="s">
        <v>1183</v>
      </c>
      <c r="F336" t="s">
        <v>1649</v>
      </c>
      <c r="G336" t="s">
        <v>1660</v>
      </c>
      <c r="H336">
        <v>1</v>
      </c>
      <c r="I336" s="7" t="s">
        <v>1921</v>
      </c>
      <c r="J336">
        <v>0</v>
      </c>
      <c r="K336">
        <v>0</v>
      </c>
      <c r="L336">
        <v>0</v>
      </c>
      <c r="O336" t="str">
        <f t="shared" ca="1" si="5"/>
        <v/>
      </c>
      <c r="P336">
        <f ca="1">5-COUNTBLANK(OFFSET(Mechanisms!$I$1:$M$1, MATCH(A336,Mechanisms!B:B,0)-1,0))</f>
        <v>4</v>
      </c>
      <c r="Q336">
        <f ca="1">5-COUNTBLANK(OFFSET(Mechanisms!$N$1:$R$1, MATCH(A336,Mechanisms!B:B,0)-1,0))</f>
        <v>3</v>
      </c>
      <c r="T336" t="str">
        <f>VLOOKUP(A336,Mechanisms!B:C,2,FALSE)</f>
        <v>Authentication-Authorisation-Accounting (AAA)</v>
      </c>
    </row>
    <row r="337" spans="1:20" x14ac:dyDescent="0.25">
      <c r="A337" t="s">
        <v>38</v>
      </c>
      <c r="B337" t="s">
        <v>392</v>
      </c>
      <c r="C337" t="s">
        <v>1185</v>
      </c>
      <c r="D337" t="s">
        <v>386</v>
      </c>
      <c r="E337" t="s">
        <v>1186</v>
      </c>
      <c r="F337" t="s">
        <v>1650</v>
      </c>
      <c r="G337" t="s">
        <v>1894</v>
      </c>
      <c r="H337">
        <v>1</v>
      </c>
      <c r="I337" s="7" t="s">
        <v>1921</v>
      </c>
      <c r="J337">
        <v>0</v>
      </c>
      <c r="K337">
        <v>0</v>
      </c>
      <c r="L337">
        <v>100</v>
      </c>
      <c r="O337" t="str">
        <f t="shared" ca="1" si="5"/>
        <v/>
      </c>
      <c r="P337">
        <f ca="1">5-COUNTBLANK(OFFSET(Mechanisms!$I$1:$M$1, MATCH(A337,Mechanisms!B:B,0)-1,0))</f>
        <v>4</v>
      </c>
      <c r="Q337">
        <f ca="1">5-COUNTBLANK(OFFSET(Mechanisms!$N$1:$R$1, MATCH(A337,Mechanisms!B:B,0)-1,0))</f>
        <v>3</v>
      </c>
      <c r="T337" t="str">
        <f>VLOOKUP(A337,Mechanisms!B:C,2,FALSE)</f>
        <v>Authentication-Authorisation-Accounting (AAA)</v>
      </c>
    </row>
    <row r="338" spans="1:20" x14ac:dyDescent="0.25">
      <c r="A338" t="s">
        <v>38</v>
      </c>
      <c r="B338" t="s">
        <v>392</v>
      </c>
      <c r="C338" t="s">
        <v>1188</v>
      </c>
      <c r="D338" t="s">
        <v>386</v>
      </c>
      <c r="E338" t="s">
        <v>1189</v>
      </c>
      <c r="F338" t="s">
        <v>1651</v>
      </c>
      <c r="H338">
        <v>1</v>
      </c>
      <c r="I338" s="7" t="s">
        <v>1921</v>
      </c>
      <c r="J338">
        <v>0</v>
      </c>
      <c r="K338">
        <v>0</v>
      </c>
      <c r="L338">
        <v>100</v>
      </c>
      <c r="O338" t="str">
        <f t="shared" ca="1" si="5"/>
        <v/>
      </c>
      <c r="P338">
        <f ca="1">5-COUNTBLANK(OFFSET(Mechanisms!$I$1:$M$1, MATCH(A338,Mechanisms!B:B,0)-1,0))</f>
        <v>4</v>
      </c>
      <c r="Q338">
        <f ca="1">5-COUNTBLANK(OFFSET(Mechanisms!$N$1:$R$1, MATCH(A338,Mechanisms!B:B,0)-1,0))</f>
        <v>3</v>
      </c>
      <c r="T338" t="str">
        <f>VLOOKUP(A338,Mechanisms!B:C,2,FALSE)</f>
        <v>Authentication-Authorisation-Accounting (AAA)</v>
      </c>
    </row>
    <row r="339" spans="1:20" x14ac:dyDescent="0.25">
      <c r="A339" t="s">
        <v>29</v>
      </c>
      <c r="B339" t="s">
        <v>392</v>
      </c>
      <c r="C339" t="s">
        <v>1191</v>
      </c>
      <c r="D339" t="s">
        <v>394</v>
      </c>
      <c r="E339" t="s">
        <v>1192</v>
      </c>
      <c r="F339" t="s">
        <v>1718</v>
      </c>
      <c r="G339" t="s">
        <v>1148</v>
      </c>
      <c r="H339">
        <v>1</v>
      </c>
      <c r="I339" s="7" t="s">
        <v>1921</v>
      </c>
      <c r="J339">
        <v>0</v>
      </c>
      <c r="K339">
        <v>50</v>
      </c>
      <c r="L339">
        <v>100</v>
      </c>
      <c r="O339" t="str">
        <f t="shared" ca="1" si="5"/>
        <v/>
      </c>
      <c r="P339">
        <f ca="1">5-COUNTBLANK(OFFSET(Mechanisms!$I$1:$M$1, MATCH(A339,Mechanisms!B:B,0)-1,0))</f>
        <v>4</v>
      </c>
      <c r="Q339">
        <f ca="1">5-COUNTBLANK(OFFSET(Mechanisms!$N$1:$R$1, MATCH(A339,Mechanisms!B:B,0)-1,0))</f>
        <v>3</v>
      </c>
      <c r="T339" t="str">
        <f>VLOOKUP(A339,Mechanisms!B:C,2,FALSE)</f>
        <v>Security Assessment and Auditing (SAA)</v>
      </c>
    </row>
    <row r="340" spans="1:20" x14ac:dyDescent="0.25">
      <c r="A340" t="s">
        <v>38</v>
      </c>
      <c r="B340" t="s">
        <v>392</v>
      </c>
      <c r="C340" t="s">
        <v>1193</v>
      </c>
      <c r="D340" t="s">
        <v>386</v>
      </c>
      <c r="E340" s="10" t="s">
        <v>1194</v>
      </c>
      <c r="F340" t="s">
        <v>1834</v>
      </c>
      <c r="G340" t="s">
        <v>1835</v>
      </c>
      <c r="H340">
        <v>1</v>
      </c>
      <c r="I340" s="9" t="s">
        <v>1924</v>
      </c>
      <c r="J340">
        <v>0</v>
      </c>
      <c r="K340">
        <v>100</v>
      </c>
      <c r="L340">
        <v>100</v>
      </c>
      <c r="O340" t="str">
        <f t="shared" ca="1" si="5"/>
        <v/>
      </c>
      <c r="P340">
        <f ca="1">5-COUNTBLANK(OFFSET(Mechanisms!$I$1:$M$1, MATCH(A340,Mechanisms!B:B,0)-1,0))</f>
        <v>4</v>
      </c>
      <c r="Q340">
        <f ca="1">5-COUNTBLANK(OFFSET(Mechanisms!$N$1:$R$1, MATCH(A340,Mechanisms!B:B,0)-1,0))</f>
        <v>3</v>
      </c>
      <c r="T340" t="str">
        <f>VLOOKUP(A340,Mechanisms!B:C,2,FALSE)</f>
        <v>Authentication-Authorisation-Accounting (AAA)</v>
      </c>
    </row>
    <row r="341" spans="1:20" x14ac:dyDescent="0.25">
      <c r="A341" t="s">
        <v>38</v>
      </c>
      <c r="B341" t="s">
        <v>392</v>
      </c>
      <c r="C341" t="s">
        <v>1196</v>
      </c>
      <c r="D341" t="s">
        <v>386</v>
      </c>
      <c r="E341" t="s">
        <v>1198</v>
      </c>
      <c r="F341" t="s">
        <v>1652</v>
      </c>
      <c r="H341">
        <v>1</v>
      </c>
      <c r="I341" s="7" t="s">
        <v>1921</v>
      </c>
      <c r="J341">
        <v>0</v>
      </c>
      <c r="K341">
        <v>0</v>
      </c>
      <c r="L341">
        <v>0</v>
      </c>
      <c r="O341" t="str">
        <f t="shared" ca="1" si="5"/>
        <v/>
      </c>
      <c r="P341">
        <f ca="1">5-COUNTBLANK(OFFSET(Mechanisms!$I$1:$M$1, MATCH(A341,Mechanisms!B:B,0)-1,0))</f>
        <v>4</v>
      </c>
      <c r="Q341">
        <f ca="1">5-COUNTBLANK(OFFSET(Mechanisms!$N$1:$R$1, MATCH(A341,Mechanisms!B:B,0)-1,0))</f>
        <v>3</v>
      </c>
      <c r="T341" t="str">
        <f>VLOOKUP(A341,Mechanisms!B:C,2,FALSE)</f>
        <v>Authentication-Authorisation-Accounting (AAA)</v>
      </c>
    </row>
    <row r="342" spans="1:20" ht="17.25" x14ac:dyDescent="0.25">
      <c r="A342" t="s">
        <v>38</v>
      </c>
      <c r="B342" t="s">
        <v>392</v>
      </c>
      <c r="C342" t="s">
        <v>1200</v>
      </c>
      <c r="D342" t="s">
        <v>386</v>
      </c>
      <c r="E342" t="s">
        <v>1201</v>
      </c>
      <c r="F342" t="s">
        <v>1653</v>
      </c>
      <c r="G342" s="5"/>
      <c r="H342">
        <v>1</v>
      </c>
      <c r="I342" s="7" t="s">
        <v>1921</v>
      </c>
      <c r="J342">
        <v>0</v>
      </c>
      <c r="K342">
        <v>100</v>
      </c>
      <c r="L342">
        <v>100</v>
      </c>
      <c r="O342" t="str">
        <f t="shared" ca="1" si="5"/>
        <v/>
      </c>
      <c r="P342">
        <f ca="1">5-COUNTBLANK(OFFSET(Mechanisms!$I$1:$M$1, MATCH(A342,Mechanisms!B:B,0)-1,0))</f>
        <v>4</v>
      </c>
      <c r="Q342">
        <f ca="1">5-COUNTBLANK(OFFSET(Mechanisms!$N$1:$R$1, MATCH(A342,Mechanisms!B:B,0)-1,0))</f>
        <v>3</v>
      </c>
      <c r="T342" t="str">
        <f>VLOOKUP(A342,Mechanisms!B:C,2,FALSE)</f>
        <v>Authentication-Authorisation-Accounting (AAA)</v>
      </c>
    </row>
    <row r="343" spans="1:20" x14ac:dyDescent="0.25">
      <c r="A343" t="s">
        <v>29</v>
      </c>
      <c r="B343" t="s">
        <v>392</v>
      </c>
      <c r="C343" t="s">
        <v>1203</v>
      </c>
      <c r="D343" t="s">
        <v>386</v>
      </c>
      <c r="E343" s="10" t="s">
        <v>1204</v>
      </c>
      <c r="F343" t="s">
        <v>1164</v>
      </c>
      <c r="H343">
        <v>1</v>
      </c>
      <c r="I343" s="9" t="s">
        <v>1923</v>
      </c>
      <c r="J343">
        <v>0</v>
      </c>
      <c r="K343">
        <v>66</v>
      </c>
      <c r="L343">
        <v>100</v>
      </c>
      <c r="O343" t="str">
        <f t="shared" ca="1" si="5"/>
        <v/>
      </c>
      <c r="P343">
        <f ca="1">5-COUNTBLANK(OFFSET(Mechanisms!$I$1:$M$1, MATCH(A343,Mechanisms!B:B,0)-1,0))</f>
        <v>4</v>
      </c>
      <c r="Q343">
        <f ca="1">5-COUNTBLANK(OFFSET(Mechanisms!$N$1:$R$1, MATCH(A343,Mechanisms!B:B,0)-1,0))</f>
        <v>3</v>
      </c>
      <c r="T343" t="str">
        <f>VLOOKUP(A343,Mechanisms!B:C,2,FALSE)</f>
        <v>Security Assessment and Auditing (SAA)</v>
      </c>
    </row>
    <row r="344" spans="1:20" x14ac:dyDescent="0.25">
      <c r="A344" t="s">
        <v>29</v>
      </c>
      <c r="B344" t="s">
        <v>392</v>
      </c>
      <c r="C344" t="s">
        <v>1205</v>
      </c>
      <c r="D344" t="s">
        <v>386</v>
      </c>
      <c r="E344" s="10" t="s">
        <v>1206</v>
      </c>
      <c r="F344" t="s">
        <v>1164</v>
      </c>
      <c r="H344">
        <v>1</v>
      </c>
      <c r="I344" s="9" t="s">
        <v>1923</v>
      </c>
      <c r="J344">
        <v>0</v>
      </c>
      <c r="K344">
        <v>100</v>
      </c>
      <c r="L344">
        <v>100</v>
      </c>
      <c r="O344" t="str">
        <f t="shared" ca="1" si="5"/>
        <v/>
      </c>
      <c r="P344">
        <f ca="1">5-COUNTBLANK(OFFSET(Mechanisms!$I$1:$M$1, MATCH(A344,Mechanisms!B:B,0)-1,0))</f>
        <v>4</v>
      </c>
      <c r="Q344">
        <f ca="1">5-COUNTBLANK(OFFSET(Mechanisms!$N$1:$R$1, MATCH(A344,Mechanisms!B:B,0)-1,0))</f>
        <v>3</v>
      </c>
      <c r="T344" t="str">
        <f>VLOOKUP(A344,Mechanisms!B:C,2,FALSE)</f>
        <v>Security Assessment and Auditing (SAA)</v>
      </c>
    </row>
    <row r="345" spans="1:20" x14ac:dyDescent="0.25">
      <c r="A345" t="s">
        <v>38</v>
      </c>
      <c r="B345" t="s">
        <v>392</v>
      </c>
      <c r="C345" t="s">
        <v>1207</v>
      </c>
      <c r="D345" t="s">
        <v>394</v>
      </c>
      <c r="E345" t="s">
        <v>1209</v>
      </c>
      <c r="F345" t="s">
        <v>1655</v>
      </c>
      <c r="H345">
        <v>1</v>
      </c>
      <c r="I345" s="7" t="s">
        <v>1921</v>
      </c>
      <c r="J345">
        <v>0</v>
      </c>
      <c r="K345">
        <v>0</v>
      </c>
      <c r="L345">
        <v>0</v>
      </c>
      <c r="O345" t="str">
        <f t="shared" ca="1" si="5"/>
        <v/>
      </c>
      <c r="P345">
        <f ca="1">5-COUNTBLANK(OFFSET(Mechanisms!$I$1:$M$1, MATCH(A345,Mechanisms!B:B,0)-1,0))</f>
        <v>4</v>
      </c>
      <c r="Q345">
        <f ca="1">5-COUNTBLANK(OFFSET(Mechanisms!$N$1:$R$1, MATCH(A345,Mechanisms!B:B,0)-1,0))</f>
        <v>3</v>
      </c>
      <c r="T345" t="str">
        <f>VLOOKUP(A345,Mechanisms!B:C,2,FALSE)</f>
        <v>Authentication-Authorisation-Accounting (AAA)</v>
      </c>
    </row>
    <row r="346" spans="1:20" x14ac:dyDescent="0.25">
      <c r="A346" t="s">
        <v>132</v>
      </c>
      <c r="B346" t="s">
        <v>384</v>
      </c>
      <c r="C346" t="s">
        <v>1211</v>
      </c>
      <c r="D346" t="s">
        <v>386</v>
      </c>
      <c r="E346" t="s">
        <v>1212</v>
      </c>
      <c r="F346" t="s">
        <v>134</v>
      </c>
      <c r="H346">
        <v>1</v>
      </c>
      <c r="I346" s="7" t="s">
        <v>1921</v>
      </c>
      <c r="J346">
        <v>0</v>
      </c>
      <c r="K346">
        <v>100</v>
      </c>
      <c r="L346">
        <v>100</v>
      </c>
      <c r="O346" t="str">
        <f t="shared" ca="1" si="5"/>
        <v/>
      </c>
      <c r="P346">
        <f ca="1">5-COUNTBLANK(OFFSET(Mechanisms!$I$1:$M$1, MATCH(A346,Mechanisms!B:B,0)-1,0))</f>
        <v>3</v>
      </c>
      <c r="Q346">
        <f ca="1">5-COUNTBLANK(OFFSET(Mechanisms!$N$1:$R$1, MATCH(A346,Mechanisms!B:B,0)-1,0))</f>
        <v>3</v>
      </c>
    </row>
    <row r="347" spans="1:20" x14ac:dyDescent="0.25">
      <c r="A347" t="s">
        <v>132</v>
      </c>
      <c r="B347" t="s">
        <v>384</v>
      </c>
      <c r="C347" t="s">
        <v>1213</v>
      </c>
      <c r="D347" t="s">
        <v>386</v>
      </c>
      <c r="E347" t="s">
        <v>1214</v>
      </c>
      <c r="F347" t="s">
        <v>1719</v>
      </c>
      <c r="H347">
        <v>1</v>
      </c>
      <c r="I347" s="7" t="s">
        <v>1921</v>
      </c>
      <c r="J347">
        <v>0</v>
      </c>
      <c r="K347">
        <v>0</v>
      </c>
      <c r="L347">
        <v>100</v>
      </c>
      <c r="O347" t="str">
        <f t="shared" ca="1" si="5"/>
        <v/>
      </c>
      <c r="P347">
        <f ca="1">5-COUNTBLANK(OFFSET(Mechanisms!$I$1:$M$1, MATCH(A347,Mechanisms!B:B,0)-1,0))</f>
        <v>3</v>
      </c>
      <c r="Q347">
        <f ca="1">5-COUNTBLANK(OFFSET(Mechanisms!$N$1:$R$1, MATCH(A347,Mechanisms!B:B,0)-1,0))</f>
        <v>3</v>
      </c>
    </row>
    <row r="348" spans="1:20" x14ac:dyDescent="0.25">
      <c r="A348" t="s">
        <v>132</v>
      </c>
      <c r="B348" t="s">
        <v>384</v>
      </c>
      <c r="C348" t="s">
        <v>1215</v>
      </c>
      <c r="D348" t="s">
        <v>386</v>
      </c>
      <c r="E348" t="s">
        <v>1216</v>
      </c>
      <c r="F348" t="s">
        <v>1732</v>
      </c>
      <c r="G348" t="s">
        <v>1720</v>
      </c>
      <c r="H348">
        <v>1</v>
      </c>
      <c r="I348" s="7" t="s">
        <v>1921</v>
      </c>
      <c r="J348">
        <v>0</v>
      </c>
      <c r="K348">
        <v>0</v>
      </c>
      <c r="L348">
        <v>0</v>
      </c>
      <c r="O348" t="str">
        <f t="shared" ca="1" si="5"/>
        <v/>
      </c>
      <c r="P348">
        <f ca="1">5-COUNTBLANK(OFFSET(Mechanisms!$I$1:$M$1, MATCH(A348,Mechanisms!B:B,0)-1,0))</f>
        <v>3</v>
      </c>
      <c r="Q348">
        <f ca="1">5-COUNTBLANK(OFFSET(Mechanisms!$N$1:$R$1, MATCH(A348,Mechanisms!B:B,0)-1,0))</f>
        <v>3</v>
      </c>
    </row>
    <row r="349" spans="1:20" x14ac:dyDescent="0.25">
      <c r="A349" t="s">
        <v>132</v>
      </c>
      <c r="B349" t="s">
        <v>384</v>
      </c>
      <c r="C349" t="s">
        <v>1218</v>
      </c>
      <c r="D349" t="s">
        <v>386</v>
      </c>
      <c r="E349" t="s">
        <v>1219</v>
      </c>
      <c r="F349" t="s">
        <v>1728</v>
      </c>
      <c r="G349" t="s">
        <v>1721</v>
      </c>
      <c r="H349">
        <v>1</v>
      </c>
      <c r="I349" s="7" t="s">
        <v>1921</v>
      </c>
      <c r="J349">
        <v>0</v>
      </c>
      <c r="K349">
        <v>0</v>
      </c>
      <c r="L349">
        <v>0</v>
      </c>
      <c r="O349" t="str">
        <f t="shared" ca="1" si="5"/>
        <v/>
      </c>
      <c r="P349">
        <f ca="1">5-COUNTBLANK(OFFSET(Mechanisms!$I$1:$M$1, MATCH(A349,Mechanisms!B:B,0)-1,0))</f>
        <v>3</v>
      </c>
      <c r="Q349">
        <f ca="1">5-COUNTBLANK(OFFSET(Mechanisms!$N$1:$R$1, MATCH(A349,Mechanisms!B:B,0)-1,0))</f>
        <v>3</v>
      </c>
    </row>
    <row r="350" spans="1:20" x14ac:dyDescent="0.25">
      <c r="A350" t="s">
        <v>132</v>
      </c>
      <c r="B350" t="s">
        <v>384</v>
      </c>
      <c r="C350" t="s">
        <v>1221</v>
      </c>
      <c r="D350" t="s">
        <v>386</v>
      </c>
      <c r="E350" t="s">
        <v>1722</v>
      </c>
      <c r="F350" t="s">
        <v>1729</v>
      </c>
      <c r="G350" t="s">
        <v>1723</v>
      </c>
      <c r="H350">
        <v>1</v>
      </c>
      <c r="I350" s="7" t="s">
        <v>1921</v>
      </c>
      <c r="J350">
        <v>0</v>
      </c>
      <c r="K350">
        <v>0</v>
      </c>
      <c r="L350">
        <v>0</v>
      </c>
      <c r="O350" t="str">
        <f t="shared" ca="1" si="5"/>
        <v/>
      </c>
      <c r="P350">
        <f ca="1">5-COUNTBLANK(OFFSET(Mechanisms!$I$1:$M$1, MATCH(A350,Mechanisms!B:B,0)-1,0))</f>
        <v>3</v>
      </c>
      <c r="Q350">
        <f ca="1">5-COUNTBLANK(OFFSET(Mechanisms!$N$1:$R$1, MATCH(A350,Mechanisms!B:B,0)-1,0))</f>
        <v>3</v>
      </c>
    </row>
    <row r="351" spans="1:20" x14ac:dyDescent="0.25">
      <c r="A351" t="s">
        <v>132</v>
      </c>
      <c r="B351" t="s">
        <v>384</v>
      </c>
      <c r="C351" t="s">
        <v>1224</v>
      </c>
      <c r="D351" t="s">
        <v>386</v>
      </c>
      <c r="E351" t="s">
        <v>1724</v>
      </c>
      <c r="F351" t="s">
        <v>1730</v>
      </c>
      <c r="G351" t="s">
        <v>1725</v>
      </c>
      <c r="H351">
        <v>1</v>
      </c>
      <c r="I351" s="7" t="s">
        <v>1921</v>
      </c>
      <c r="J351">
        <v>0</v>
      </c>
      <c r="K351">
        <v>0</v>
      </c>
      <c r="L351">
        <v>0</v>
      </c>
      <c r="O351" t="str">
        <f t="shared" ca="1" si="5"/>
        <v/>
      </c>
      <c r="P351">
        <f ca="1">5-COUNTBLANK(OFFSET(Mechanisms!$I$1:$M$1, MATCH(A351,Mechanisms!B:B,0)-1,0))</f>
        <v>3</v>
      </c>
      <c r="Q351">
        <f ca="1">5-COUNTBLANK(OFFSET(Mechanisms!$N$1:$R$1, MATCH(A351,Mechanisms!B:B,0)-1,0))</f>
        <v>3</v>
      </c>
    </row>
    <row r="352" spans="1:20" x14ac:dyDescent="0.25">
      <c r="A352" t="s">
        <v>132</v>
      </c>
      <c r="B352" t="s">
        <v>384</v>
      </c>
      <c r="C352" t="s">
        <v>1227</v>
      </c>
      <c r="D352" t="s">
        <v>386</v>
      </c>
      <c r="E352" t="s">
        <v>1726</v>
      </c>
      <c r="F352" t="s">
        <v>1731</v>
      </c>
      <c r="G352" t="s">
        <v>1727</v>
      </c>
      <c r="H352">
        <v>1</v>
      </c>
      <c r="I352" s="7" t="s">
        <v>1921</v>
      </c>
      <c r="J352">
        <v>0</v>
      </c>
      <c r="K352">
        <v>0</v>
      </c>
      <c r="L352">
        <v>0</v>
      </c>
      <c r="O352" t="str">
        <f t="shared" ca="1" si="5"/>
        <v/>
      </c>
      <c r="P352">
        <f ca="1">5-COUNTBLANK(OFFSET(Mechanisms!$I$1:$M$1, MATCH(A352,Mechanisms!B:B,0)-1,0))</f>
        <v>3</v>
      </c>
      <c r="Q352">
        <f ca="1">5-COUNTBLANK(OFFSET(Mechanisms!$N$1:$R$1, MATCH(A352,Mechanisms!B:B,0)-1,0))</f>
        <v>3</v>
      </c>
    </row>
    <row r="353" spans="1:20" x14ac:dyDescent="0.25">
      <c r="A353" t="s">
        <v>132</v>
      </c>
      <c r="B353" t="s">
        <v>384</v>
      </c>
      <c r="C353" t="s">
        <v>1230</v>
      </c>
      <c r="D353" t="s">
        <v>386</v>
      </c>
      <c r="E353" t="s">
        <v>1231</v>
      </c>
      <c r="F353" t="s">
        <v>1733</v>
      </c>
      <c r="G353" t="s">
        <v>1660</v>
      </c>
      <c r="H353">
        <v>1</v>
      </c>
      <c r="I353" s="7" t="s">
        <v>1921</v>
      </c>
      <c r="J353">
        <v>0</v>
      </c>
      <c r="K353">
        <v>0</v>
      </c>
      <c r="L353">
        <v>0</v>
      </c>
      <c r="O353" t="str">
        <f t="shared" ca="1" si="5"/>
        <v/>
      </c>
      <c r="P353">
        <f ca="1">5-COUNTBLANK(OFFSET(Mechanisms!$I$1:$M$1, MATCH(A353,Mechanisms!B:B,0)-1,0))</f>
        <v>3</v>
      </c>
      <c r="Q353">
        <f ca="1">5-COUNTBLANK(OFFSET(Mechanisms!$N$1:$R$1, MATCH(A353,Mechanisms!B:B,0)-1,0))</f>
        <v>3</v>
      </c>
    </row>
    <row r="354" spans="1:20" x14ac:dyDescent="0.25">
      <c r="A354" t="s">
        <v>132</v>
      </c>
      <c r="B354" t="s">
        <v>392</v>
      </c>
      <c r="C354" t="s">
        <v>1232</v>
      </c>
      <c r="D354" t="s">
        <v>386</v>
      </c>
      <c r="E354" t="s">
        <v>1233</v>
      </c>
      <c r="F354" t="s">
        <v>134</v>
      </c>
      <c r="H354">
        <v>1</v>
      </c>
      <c r="I354" s="7" t="s">
        <v>1921</v>
      </c>
      <c r="J354">
        <v>0</v>
      </c>
      <c r="K354">
        <v>100</v>
      </c>
      <c r="L354">
        <v>100</v>
      </c>
      <c r="O354" t="str">
        <f t="shared" ca="1" si="5"/>
        <v/>
      </c>
      <c r="P354">
        <f ca="1">5-COUNTBLANK(OFFSET(Mechanisms!$I$1:$M$1, MATCH(A354,Mechanisms!B:B,0)-1,0))</f>
        <v>3</v>
      </c>
      <c r="Q354">
        <f ca="1">5-COUNTBLANK(OFFSET(Mechanisms!$N$1:$R$1, MATCH(A354,Mechanisms!B:B,0)-1,0))</f>
        <v>3</v>
      </c>
      <c r="T354" t="str">
        <f>VLOOKUP(A354,Mechanisms!B:C,2,FALSE)</f>
        <v>Systems &amp; Communications Protection</v>
      </c>
    </row>
    <row r="355" spans="1:20" x14ac:dyDescent="0.25">
      <c r="A355" t="s">
        <v>132</v>
      </c>
      <c r="B355" t="s">
        <v>392</v>
      </c>
      <c r="C355" t="s">
        <v>1234</v>
      </c>
      <c r="D355" t="s">
        <v>386</v>
      </c>
      <c r="E355" t="s">
        <v>1235</v>
      </c>
      <c r="F355" t="s">
        <v>1734</v>
      </c>
      <c r="G355" t="s">
        <v>1720</v>
      </c>
      <c r="H355">
        <v>1</v>
      </c>
      <c r="I355" s="7" t="s">
        <v>1921</v>
      </c>
      <c r="J355">
        <v>0</v>
      </c>
      <c r="K355">
        <v>0</v>
      </c>
      <c r="L355">
        <v>0</v>
      </c>
      <c r="O355" t="str">
        <f t="shared" ca="1" si="5"/>
        <v/>
      </c>
      <c r="P355">
        <f ca="1">5-COUNTBLANK(OFFSET(Mechanisms!$I$1:$M$1, MATCH(A355,Mechanisms!B:B,0)-1,0))</f>
        <v>3</v>
      </c>
      <c r="Q355">
        <f ca="1">5-COUNTBLANK(OFFSET(Mechanisms!$N$1:$R$1, MATCH(A355,Mechanisms!B:B,0)-1,0))</f>
        <v>3</v>
      </c>
      <c r="T355" t="str">
        <f>VLOOKUP(A355,Mechanisms!B:C,2,FALSE)</f>
        <v>Systems &amp; Communications Protection</v>
      </c>
    </row>
    <row r="356" spans="1:20" x14ac:dyDescent="0.25">
      <c r="A356" t="s">
        <v>132</v>
      </c>
      <c r="B356" t="s">
        <v>392</v>
      </c>
      <c r="C356" t="s">
        <v>1236</v>
      </c>
      <c r="D356" t="s">
        <v>386</v>
      </c>
      <c r="E356" t="s">
        <v>1237</v>
      </c>
      <c r="F356" t="s">
        <v>1735</v>
      </c>
      <c r="G356" t="s">
        <v>1720</v>
      </c>
      <c r="H356">
        <v>1</v>
      </c>
      <c r="I356" s="7" t="s">
        <v>1921</v>
      </c>
      <c r="J356">
        <v>0</v>
      </c>
      <c r="K356">
        <v>0</v>
      </c>
      <c r="L356">
        <v>0</v>
      </c>
      <c r="O356" t="str">
        <f t="shared" ca="1" si="5"/>
        <v/>
      </c>
      <c r="P356">
        <f ca="1">5-COUNTBLANK(OFFSET(Mechanisms!$I$1:$M$1, MATCH(A356,Mechanisms!B:B,0)-1,0))</f>
        <v>3</v>
      </c>
      <c r="Q356">
        <f ca="1">5-COUNTBLANK(OFFSET(Mechanisms!$N$1:$R$1, MATCH(A356,Mechanisms!B:B,0)-1,0))</f>
        <v>3</v>
      </c>
      <c r="T356" t="str">
        <f>VLOOKUP(A356,Mechanisms!B:C,2,FALSE)</f>
        <v>Systems &amp; Communications Protection</v>
      </c>
    </row>
    <row r="357" spans="1:20" x14ac:dyDescent="0.25">
      <c r="A357" t="s">
        <v>132</v>
      </c>
      <c r="B357" t="s">
        <v>392</v>
      </c>
      <c r="C357" t="s">
        <v>1238</v>
      </c>
      <c r="D357" t="s">
        <v>386</v>
      </c>
      <c r="E357" t="s">
        <v>1239</v>
      </c>
      <c r="F357" t="s">
        <v>1736</v>
      </c>
      <c r="G357" t="s">
        <v>1720</v>
      </c>
      <c r="H357">
        <v>1</v>
      </c>
      <c r="I357" s="7" t="s">
        <v>1921</v>
      </c>
      <c r="J357">
        <v>0</v>
      </c>
      <c r="K357">
        <v>0</v>
      </c>
      <c r="L357">
        <v>0</v>
      </c>
      <c r="O357" t="str">
        <f t="shared" ca="1" si="5"/>
        <v/>
      </c>
      <c r="P357">
        <f ca="1">5-COUNTBLANK(OFFSET(Mechanisms!$I$1:$M$1, MATCH(A357,Mechanisms!B:B,0)-1,0))</f>
        <v>3</v>
      </c>
      <c r="Q357">
        <f ca="1">5-COUNTBLANK(OFFSET(Mechanisms!$N$1:$R$1, MATCH(A357,Mechanisms!B:B,0)-1,0))</f>
        <v>3</v>
      </c>
      <c r="T357" t="str">
        <f>VLOOKUP(A357,Mechanisms!B:C,2,FALSE)</f>
        <v>Systems &amp; Communications Protection</v>
      </c>
    </row>
    <row r="358" spans="1:20" x14ac:dyDescent="0.25">
      <c r="A358" t="s">
        <v>132</v>
      </c>
      <c r="B358" t="s">
        <v>392</v>
      </c>
      <c r="C358" t="s">
        <v>1240</v>
      </c>
      <c r="D358" t="s">
        <v>386</v>
      </c>
      <c r="E358" t="s">
        <v>1241</v>
      </c>
      <c r="F358" t="s">
        <v>1487</v>
      </c>
      <c r="G358" t="s">
        <v>1720</v>
      </c>
      <c r="H358">
        <v>1</v>
      </c>
      <c r="I358" s="7" t="s">
        <v>1921</v>
      </c>
      <c r="J358">
        <v>0</v>
      </c>
      <c r="K358">
        <v>0</v>
      </c>
      <c r="L358">
        <v>0</v>
      </c>
      <c r="O358" t="str">
        <f t="shared" ca="1" si="5"/>
        <v/>
      </c>
      <c r="P358">
        <f ca="1">5-COUNTBLANK(OFFSET(Mechanisms!$I$1:$M$1, MATCH(A358,Mechanisms!B:B,0)-1,0))</f>
        <v>3</v>
      </c>
      <c r="Q358">
        <f ca="1">5-COUNTBLANK(OFFSET(Mechanisms!$N$1:$R$1, MATCH(A358,Mechanisms!B:B,0)-1,0))</f>
        <v>3</v>
      </c>
      <c r="T358" t="str">
        <f>VLOOKUP(A358,Mechanisms!B:C,2,FALSE)</f>
        <v>Systems &amp; Communications Protection</v>
      </c>
    </row>
    <row r="359" spans="1:20" x14ac:dyDescent="0.25">
      <c r="A359" t="s">
        <v>132</v>
      </c>
      <c r="B359" t="s">
        <v>392</v>
      </c>
      <c r="C359" t="s">
        <v>1242</v>
      </c>
      <c r="D359" t="s">
        <v>386</v>
      </c>
      <c r="E359" t="s">
        <v>1243</v>
      </c>
      <c r="F359" t="s">
        <v>1244</v>
      </c>
      <c r="H359">
        <v>1</v>
      </c>
      <c r="I359" s="7" t="s">
        <v>1921</v>
      </c>
      <c r="J359">
        <v>0</v>
      </c>
      <c r="K359">
        <v>0</v>
      </c>
      <c r="L359">
        <v>100</v>
      </c>
      <c r="O359" t="str">
        <f t="shared" ca="1" si="5"/>
        <v/>
      </c>
      <c r="P359">
        <f ca="1">5-COUNTBLANK(OFFSET(Mechanisms!$I$1:$M$1, MATCH(A359,Mechanisms!B:B,0)-1,0))</f>
        <v>3</v>
      </c>
      <c r="Q359">
        <f ca="1">5-COUNTBLANK(OFFSET(Mechanisms!$N$1:$R$1, MATCH(A359,Mechanisms!B:B,0)-1,0))</f>
        <v>3</v>
      </c>
      <c r="T359" t="str">
        <f>VLOOKUP(A359,Mechanisms!B:C,2,FALSE)</f>
        <v>Systems &amp; Communications Protection</v>
      </c>
    </row>
    <row r="360" spans="1:20" x14ac:dyDescent="0.25">
      <c r="A360" t="s">
        <v>132</v>
      </c>
      <c r="B360" t="s">
        <v>392</v>
      </c>
      <c r="C360" t="s">
        <v>1245</v>
      </c>
      <c r="D360" t="s">
        <v>386</v>
      </c>
      <c r="E360" s="10" t="s">
        <v>1246</v>
      </c>
      <c r="F360" t="s">
        <v>1247</v>
      </c>
      <c r="H360">
        <v>1</v>
      </c>
      <c r="I360" s="9" t="s">
        <v>1924</v>
      </c>
      <c r="J360">
        <v>0</v>
      </c>
      <c r="K360">
        <v>100</v>
      </c>
      <c r="L360">
        <v>100</v>
      </c>
      <c r="O360" t="str">
        <f t="shared" ca="1" si="5"/>
        <v/>
      </c>
      <c r="P360">
        <f ca="1">5-COUNTBLANK(OFFSET(Mechanisms!$I$1:$M$1, MATCH(A360,Mechanisms!B:B,0)-1,0))</f>
        <v>3</v>
      </c>
      <c r="Q360">
        <f ca="1">5-COUNTBLANK(OFFSET(Mechanisms!$N$1:$R$1, MATCH(A360,Mechanisms!B:B,0)-1,0))</f>
        <v>3</v>
      </c>
      <c r="T360" t="str">
        <f>VLOOKUP(A360,Mechanisms!B:C,2,FALSE)</f>
        <v>Systems &amp; Communications Protection</v>
      </c>
    </row>
    <row r="361" spans="1:20" x14ac:dyDescent="0.25">
      <c r="A361" t="s">
        <v>132</v>
      </c>
      <c r="B361" t="s">
        <v>392</v>
      </c>
      <c r="C361" t="s">
        <v>1248</v>
      </c>
      <c r="D361" t="s">
        <v>386</v>
      </c>
      <c r="E361" t="s">
        <v>1249</v>
      </c>
      <c r="F361" t="s">
        <v>1737</v>
      </c>
      <c r="H361">
        <v>1</v>
      </c>
      <c r="I361" s="7" t="s">
        <v>1921</v>
      </c>
      <c r="J361">
        <v>0</v>
      </c>
      <c r="K361">
        <v>0</v>
      </c>
      <c r="L361">
        <v>100</v>
      </c>
      <c r="O361" t="str">
        <f t="shared" ca="1" si="5"/>
        <v/>
      </c>
      <c r="P361">
        <f ca="1">5-COUNTBLANK(OFFSET(Mechanisms!$I$1:$M$1, MATCH(A361,Mechanisms!B:B,0)-1,0))</f>
        <v>3</v>
      </c>
      <c r="Q361">
        <f ca="1">5-COUNTBLANK(OFFSET(Mechanisms!$N$1:$R$1, MATCH(A361,Mechanisms!B:B,0)-1,0))</f>
        <v>3</v>
      </c>
      <c r="T361" t="str">
        <f>VLOOKUP(A361,Mechanisms!B:C,2,FALSE)</f>
        <v>Systems &amp; Communications Protection</v>
      </c>
    </row>
    <row r="362" spans="1:20" x14ac:dyDescent="0.25">
      <c r="A362" t="s">
        <v>132</v>
      </c>
      <c r="B362" t="s">
        <v>392</v>
      </c>
      <c r="C362" t="s">
        <v>1250</v>
      </c>
      <c r="D362" t="s">
        <v>386</v>
      </c>
      <c r="E362" t="s">
        <v>1251</v>
      </c>
      <c r="F362" t="s">
        <v>1738</v>
      </c>
      <c r="G362" t="s">
        <v>1252</v>
      </c>
      <c r="H362">
        <v>1</v>
      </c>
      <c r="I362" s="7" t="s">
        <v>1921</v>
      </c>
      <c r="J362">
        <v>0</v>
      </c>
      <c r="K362">
        <v>0</v>
      </c>
      <c r="L362">
        <v>0</v>
      </c>
      <c r="O362" t="str">
        <f t="shared" ca="1" si="5"/>
        <v/>
      </c>
      <c r="P362">
        <f ca="1">5-COUNTBLANK(OFFSET(Mechanisms!$I$1:$M$1, MATCH(A362,Mechanisms!B:B,0)-1,0))</f>
        <v>3</v>
      </c>
      <c r="Q362">
        <f ca="1">5-COUNTBLANK(OFFSET(Mechanisms!$N$1:$R$1, MATCH(A362,Mechanisms!B:B,0)-1,0))</f>
        <v>3</v>
      </c>
      <c r="T362" t="str">
        <f>VLOOKUP(A362,Mechanisms!B:C,2,FALSE)</f>
        <v>Systems &amp; Communications Protection</v>
      </c>
    </row>
    <row r="363" spans="1:20" x14ac:dyDescent="0.25">
      <c r="A363" t="s">
        <v>132</v>
      </c>
      <c r="B363" t="s">
        <v>392</v>
      </c>
      <c r="C363" t="s">
        <v>1253</v>
      </c>
      <c r="D363" t="s">
        <v>386</v>
      </c>
      <c r="E363" t="s">
        <v>1254</v>
      </c>
      <c r="F363" t="s">
        <v>1739</v>
      </c>
      <c r="H363">
        <v>1</v>
      </c>
      <c r="I363" s="7" t="s">
        <v>1921</v>
      </c>
      <c r="J363">
        <v>0</v>
      </c>
      <c r="K363">
        <v>0</v>
      </c>
      <c r="L363">
        <v>0</v>
      </c>
      <c r="O363" t="str">
        <f t="shared" ca="1" si="5"/>
        <v/>
      </c>
      <c r="P363">
        <f ca="1">5-COUNTBLANK(OFFSET(Mechanisms!$I$1:$M$1, MATCH(A363,Mechanisms!B:B,0)-1,0))</f>
        <v>3</v>
      </c>
      <c r="Q363">
        <f ca="1">5-COUNTBLANK(OFFSET(Mechanisms!$N$1:$R$1, MATCH(A363,Mechanisms!B:B,0)-1,0))</f>
        <v>3</v>
      </c>
      <c r="T363" t="str">
        <f>VLOOKUP(A363,Mechanisms!B:C,2,FALSE)</f>
        <v>Systems &amp; Communications Protection</v>
      </c>
    </row>
    <row r="364" spans="1:20" x14ac:dyDescent="0.25">
      <c r="A364" t="s">
        <v>132</v>
      </c>
      <c r="B364" t="s">
        <v>392</v>
      </c>
      <c r="C364" t="s">
        <v>1255</v>
      </c>
      <c r="D364" t="s">
        <v>386</v>
      </c>
      <c r="E364" t="s">
        <v>1256</v>
      </c>
      <c r="F364" t="s">
        <v>1740</v>
      </c>
      <c r="H364">
        <v>1</v>
      </c>
      <c r="I364" s="7" t="s">
        <v>1921</v>
      </c>
      <c r="J364">
        <v>0</v>
      </c>
      <c r="K364">
        <v>0</v>
      </c>
      <c r="L364">
        <v>0</v>
      </c>
      <c r="O364" t="str">
        <f t="shared" ca="1" si="5"/>
        <v/>
      </c>
      <c r="P364">
        <f ca="1">5-COUNTBLANK(OFFSET(Mechanisms!$I$1:$M$1, MATCH(A364,Mechanisms!B:B,0)-1,0))</f>
        <v>3</v>
      </c>
      <c r="Q364">
        <f ca="1">5-COUNTBLANK(OFFSET(Mechanisms!$N$1:$R$1, MATCH(A364,Mechanisms!B:B,0)-1,0))</f>
        <v>3</v>
      </c>
      <c r="T364" t="str">
        <f>VLOOKUP(A364,Mechanisms!B:C,2,FALSE)</f>
        <v>Systems &amp; Communications Protection</v>
      </c>
    </row>
    <row r="365" spans="1:20" x14ac:dyDescent="0.25">
      <c r="A365" t="s">
        <v>132</v>
      </c>
      <c r="B365" t="s">
        <v>392</v>
      </c>
      <c r="C365" t="s">
        <v>1257</v>
      </c>
      <c r="D365" t="s">
        <v>386</v>
      </c>
      <c r="E365" t="s">
        <v>1258</v>
      </c>
      <c r="F365" t="s">
        <v>1741</v>
      </c>
      <c r="H365">
        <v>1</v>
      </c>
      <c r="I365" s="7" t="s">
        <v>1921</v>
      </c>
      <c r="J365">
        <v>0</v>
      </c>
      <c r="K365">
        <v>0</v>
      </c>
      <c r="L365">
        <v>0</v>
      </c>
      <c r="O365" t="str">
        <f t="shared" ca="1" si="5"/>
        <v/>
      </c>
      <c r="P365">
        <f ca="1">5-COUNTBLANK(OFFSET(Mechanisms!$I$1:$M$1, MATCH(A365,Mechanisms!B:B,0)-1,0))</f>
        <v>3</v>
      </c>
      <c r="Q365">
        <f ca="1">5-COUNTBLANK(OFFSET(Mechanisms!$N$1:$R$1, MATCH(A365,Mechanisms!B:B,0)-1,0))</f>
        <v>3</v>
      </c>
      <c r="T365" t="str">
        <f>VLOOKUP(A365,Mechanisms!B:C,2,FALSE)</f>
        <v>Systems &amp; Communications Protection</v>
      </c>
    </row>
    <row r="366" spans="1:20" x14ac:dyDescent="0.25">
      <c r="A366" t="s">
        <v>47</v>
      </c>
      <c r="B366" t="s">
        <v>384</v>
      </c>
      <c r="C366" t="s">
        <v>1259</v>
      </c>
      <c r="D366" t="s">
        <v>386</v>
      </c>
      <c r="E366" t="s">
        <v>1260</v>
      </c>
      <c r="F366" t="s">
        <v>1261</v>
      </c>
      <c r="H366">
        <v>1</v>
      </c>
      <c r="I366" s="7" t="s">
        <v>1921</v>
      </c>
      <c r="J366">
        <v>0</v>
      </c>
      <c r="K366">
        <v>100</v>
      </c>
      <c r="L366">
        <v>100</v>
      </c>
      <c r="O366" t="str">
        <f t="shared" ca="1" si="5"/>
        <v/>
      </c>
      <c r="P366">
        <f ca="1">5-COUNTBLANK(OFFSET(Mechanisms!$I$1:$M$1, MATCH(A366,Mechanisms!B:B,0)-1,0))</f>
        <v>3</v>
      </c>
      <c r="Q366">
        <f ca="1">5-COUNTBLANK(OFFSET(Mechanisms!$N$1:$R$1, MATCH(A366,Mechanisms!B:B,0)-1,0))</f>
        <v>3</v>
      </c>
    </row>
    <row r="367" spans="1:20" x14ac:dyDescent="0.25">
      <c r="A367" t="s">
        <v>47</v>
      </c>
      <c r="B367" t="s">
        <v>384</v>
      </c>
      <c r="C367" t="s">
        <v>1262</v>
      </c>
      <c r="D367" t="s">
        <v>386</v>
      </c>
      <c r="E367" t="s">
        <v>1263</v>
      </c>
      <c r="F367" t="s">
        <v>1264</v>
      </c>
      <c r="H367">
        <v>1</v>
      </c>
      <c r="I367" s="7" t="s">
        <v>1921</v>
      </c>
      <c r="J367">
        <v>0</v>
      </c>
      <c r="K367">
        <v>0</v>
      </c>
      <c r="L367">
        <v>100</v>
      </c>
      <c r="O367" t="str">
        <f t="shared" ca="1" si="5"/>
        <v/>
      </c>
      <c r="P367">
        <f ca="1">5-COUNTBLANK(OFFSET(Mechanisms!$I$1:$M$1, MATCH(A367,Mechanisms!B:B,0)-1,0))</f>
        <v>3</v>
      </c>
      <c r="Q367">
        <f ca="1">5-COUNTBLANK(OFFSET(Mechanisms!$N$1:$R$1, MATCH(A367,Mechanisms!B:B,0)-1,0))</f>
        <v>3</v>
      </c>
    </row>
    <row r="368" spans="1:20" x14ac:dyDescent="0.25">
      <c r="A368" t="s">
        <v>47</v>
      </c>
      <c r="B368" t="s">
        <v>384</v>
      </c>
      <c r="C368" t="s">
        <v>1265</v>
      </c>
      <c r="D368" t="s">
        <v>386</v>
      </c>
      <c r="E368" t="s">
        <v>1266</v>
      </c>
      <c r="F368" t="s">
        <v>1267</v>
      </c>
      <c r="H368">
        <v>1</v>
      </c>
      <c r="I368" s="7" t="s">
        <v>1921</v>
      </c>
      <c r="J368">
        <v>0</v>
      </c>
      <c r="K368">
        <v>100</v>
      </c>
      <c r="L368">
        <v>100</v>
      </c>
      <c r="O368" t="str">
        <f t="shared" ca="1" si="5"/>
        <v/>
      </c>
      <c r="P368">
        <f ca="1">5-COUNTBLANK(OFFSET(Mechanisms!$I$1:$M$1, MATCH(A368,Mechanisms!B:B,0)-1,0))</f>
        <v>3</v>
      </c>
      <c r="Q368">
        <f ca="1">5-COUNTBLANK(OFFSET(Mechanisms!$N$1:$R$1, MATCH(A368,Mechanisms!B:B,0)-1,0))</f>
        <v>3</v>
      </c>
    </row>
    <row r="369" spans="1:20" x14ac:dyDescent="0.25">
      <c r="A369" t="s">
        <v>47</v>
      </c>
      <c r="B369" t="s">
        <v>384</v>
      </c>
      <c r="C369" t="s">
        <v>1268</v>
      </c>
      <c r="D369" t="s">
        <v>386</v>
      </c>
      <c r="E369" t="s">
        <v>1269</v>
      </c>
      <c r="F369" t="s">
        <v>1270</v>
      </c>
      <c r="H369">
        <v>1</v>
      </c>
      <c r="I369" s="7" t="s">
        <v>1921</v>
      </c>
      <c r="J369">
        <v>0</v>
      </c>
      <c r="K369">
        <v>0</v>
      </c>
      <c r="L369">
        <v>0</v>
      </c>
      <c r="O369" t="str">
        <f t="shared" ca="1" si="5"/>
        <v/>
      </c>
      <c r="P369">
        <f ca="1">5-COUNTBLANK(OFFSET(Mechanisms!$I$1:$M$1, MATCH(A369,Mechanisms!B:B,0)-1,0))</f>
        <v>3</v>
      </c>
      <c r="Q369">
        <f ca="1">5-COUNTBLANK(OFFSET(Mechanisms!$N$1:$R$1, MATCH(A369,Mechanisms!B:B,0)-1,0))</f>
        <v>3</v>
      </c>
    </row>
    <row r="370" spans="1:20" x14ac:dyDescent="0.25">
      <c r="A370" t="s">
        <v>47</v>
      </c>
      <c r="B370" t="s">
        <v>384</v>
      </c>
      <c r="C370" t="s">
        <v>1271</v>
      </c>
      <c r="D370" t="s">
        <v>386</v>
      </c>
      <c r="E370" t="s">
        <v>1272</v>
      </c>
      <c r="F370" t="s">
        <v>1273</v>
      </c>
      <c r="H370">
        <v>1</v>
      </c>
      <c r="I370" s="7" t="s">
        <v>1921</v>
      </c>
      <c r="J370">
        <v>0</v>
      </c>
      <c r="K370">
        <v>0</v>
      </c>
      <c r="L370">
        <v>0</v>
      </c>
      <c r="O370" t="str">
        <f t="shared" ca="1" si="5"/>
        <v/>
      </c>
      <c r="P370">
        <f ca="1">5-COUNTBLANK(OFFSET(Mechanisms!$I$1:$M$1, MATCH(A370,Mechanisms!B:B,0)-1,0))</f>
        <v>3</v>
      </c>
      <c r="Q370">
        <f ca="1">5-COUNTBLANK(OFFSET(Mechanisms!$N$1:$R$1, MATCH(A370,Mechanisms!B:B,0)-1,0))</f>
        <v>3</v>
      </c>
    </row>
    <row r="371" spans="1:20" x14ac:dyDescent="0.25">
      <c r="A371" t="s">
        <v>47</v>
      </c>
      <c r="B371" t="s">
        <v>392</v>
      </c>
      <c r="C371" t="s">
        <v>1274</v>
      </c>
      <c r="D371" t="s">
        <v>386</v>
      </c>
      <c r="E371" s="10" t="s">
        <v>1275</v>
      </c>
      <c r="F371" t="s">
        <v>1264</v>
      </c>
      <c r="H371">
        <v>1</v>
      </c>
      <c r="I371" s="9" t="s">
        <v>1924</v>
      </c>
      <c r="J371">
        <v>0</v>
      </c>
      <c r="K371">
        <v>100</v>
      </c>
      <c r="L371">
        <v>100</v>
      </c>
      <c r="O371" t="str">
        <f t="shared" ca="1" si="5"/>
        <v/>
      </c>
      <c r="P371">
        <f ca="1">5-COUNTBLANK(OFFSET(Mechanisms!$I$1:$M$1, MATCH(A371,Mechanisms!B:B,0)-1,0))</f>
        <v>3</v>
      </c>
      <c r="Q371">
        <f ca="1">5-COUNTBLANK(OFFSET(Mechanisms!$N$1:$R$1, MATCH(A371,Mechanisms!B:B,0)-1,0))</f>
        <v>3</v>
      </c>
      <c r="T371" t="str">
        <f>VLOOKUP(A371,Mechanisms!B:C,2,FALSE)</f>
        <v>SSO, MFA</v>
      </c>
    </row>
    <row r="372" spans="1:20" x14ac:dyDescent="0.25">
      <c r="A372" t="s">
        <v>47</v>
      </c>
      <c r="B372" t="s">
        <v>392</v>
      </c>
      <c r="C372" t="s">
        <v>1276</v>
      </c>
      <c r="D372" t="s">
        <v>386</v>
      </c>
      <c r="E372" t="s">
        <v>1277</v>
      </c>
      <c r="F372" t="s">
        <v>1264</v>
      </c>
      <c r="H372">
        <v>1</v>
      </c>
      <c r="I372" s="7" t="s">
        <v>1921</v>
      </c>
      <c r="J372">
        <v>0</v>
      </c>
      <c r="K372">
        <v>0</v>
      </c>
      <c r="L372">
        <v>100</v>
      </c>
      <c r="O372" t="str">
        <f t="shared" ca="1" si="5"/>
        <v/>
      </c>
      <c r="P372">
        <f ca="1">5-COUNTBLANK(OFFSET(Mechanisms!$I$1:$M$1, MATCH(A372,Mechanisms!B:B,0)-1,0))</f>
        <v>3</v>
      </c>
      <c r="Q372">
        <f ca="1">5-COUNTBLANK(OFFSET(Mechanisms!$N$1:$R$1, MATCH(A372,Mechanisms!B:B,0)-1,0))</f>
        <v>3</v>
      </c>
      <c r="T372" t="str">
        <f>VLOOKUP(A372,Mechanisms!B:C,2,FALSE)</f>
        <v>SSO, MFA</v>
      </c>
    </row>
    <row r="373" spans="1:20" x14ac:dyDescent="0.25">
      <c r="A373" t="s">
        <v>47</v>
      </c>
      <c r="B373" t="s">
        <v>392</v>
      </c>
      <c r="C373" t="s">
        <v>1278</v>
      </c>
      <c r="D373" t="s">
        <v>386</v>
      </c>
      <c r="E373" t="s">
        <v>1279</v>
      </c>
      <c r="F373" t="s">
        <v>1270</v>
      </c>
      <c r="H373">
        <v>1</v>
      </c>
      <c r="I373" s="7" t="s">
        <v>1921</v>
      </c>
      <c r="J373">
        <v>0</v>
      </c>
      <c r="K373">
        <v>0</v>
      </c>
      <c r="L373">
        <v>100</v>
      </c>
      <c r="O373" t="str">
        <f t="shared" ca="1" si="5"/>
        <v/>
      </c>
      <c r="P373">
        <f ca="1">5-COUNTBLANK(OFFSET(Mechanisms!$I$1:$M$1, MATCH(A373,Mechanisms!B:B,0)-1,0))</f>
        <v>3</v>
      </c>
      <c r="Q373">
        <f ca="1">5-COUNTBLANK(OFFSET(Mechanisms!$N$1:$R$1, MATCH(A373,Mechanisms!B:B,0)-1,0))</f>
        <v>3</v>
      </c>
      <c r="T373" t="str">
        <f>VLOOKUP(A373,Mechanisms!B:C,2,FALSE)</f>
        <v>SSO, MFA</v>
      </c>
    </row>
    <row r="374" spans="1:20" x14ac:dyDescent="0.25">
      <c r="A374" t="s">
        <v>47</v>
      </c>
      <c r="B374" t="s">
        <v>392</v>
      </c>
      <c r="C374" t="s">
        <v>1280</v>
      </c>
      <c r="D374" t="s">
        <v>386</v>
      </c>
      <c r="E374" t="s">
        <v>1281</v>
      </c>
      <c r="F374" t="s">
        <v>1273</v>
      </c>
      <c r="H374">
        <v>1</v>
      </c>
      <c r="I374" s="7" t="s">
        <v>1921</v>
      </c>
      <c r="J374">
        <v>0</v>
      </c>
      <c r="K374">
        <v>0</v>
      </c>
      <c r="L374">
        <v>100</v>
      </c>
      <c r="O374" t="str">
        <f t="shared" ca="1" si="5"/>
        <v/>
      </c>
      <c r="P374">
        <f ca="1">5-COUNTBLANK(OFFSET(Mechanisms!$I$1:$M$1, MATCH(A374,Mechanisms!B:B,0)-1,0))</f>
        <v>3</v>
      </c>
      <c r="Q374">
        <f ca="1">5-COUNTBLANK(OFFSET(Mechanisms!$N$1:$R$1, MATCH(A374,Mechanisms!B:B,0)-1,0))</f>
        <v>3</v>
      </c>
      <c r="T374" t="str">
        <f>VLOOKUP(A374,Mechanisms!B:C,2,FALSE)</f>
        <v>SSO, MFA</v>
      </c>
    </row>
    <row r="375" spans="1:20" x14ac:dyDescent="0.25">
      <c r="A375" s="2" t="s">
        <v>116</v>
      </c>
      <c r="B375" t="s">
        <v>384</v>
      </c>
      <c r="C375" s="2" t="s">
        <v>1282</v>
      </c>
      <c r="D375" t="s">
        <v>394</v>
      </c>
      <c r="E375" t="s">
        <v>1283</v>
      </c>
      <c r="F375" t="s">
        <v>1284</v>
      </c>
      <c r="H375">
        <v>1</v>
      </c>
      <c r="I375" s="7" t="s">
        <v>1921</v>
      </c>
      <c r="J375">
        <v>0</v>
      </c>
      <c r="K375">
        <v>0</v>
      </c>
      <c r="L375">
        <v>0</v>
      </c>
      <c r="O375" t="str">
        <f t="shared" ca="1" si="5"/>
        <v/>
      </c>
      <c r="P375">
        <f ca="1">5-COUNTBLANK(OFFSET(Mechanisms!$I$1:$M$1, MATCH(A375,Mechanisms!B:B,0)-1,0))</f>
        <v>3</v>
      </c>
      <c r="Q375">
        <f ca="1">5-COUNTBLANK(OFFSET(Mechanisms!$N$1:$R$1, MATCH(A375,Mechanisms!B:B,0)-1,0))</f>
        <v>3</v>
      </c>
    </row>
    <row r="376" spans="1:20" x14ac:dyDescent="0.25">
      <c r="A376" s="2" t="s">
        <v>116</v>
      </c>
      <c r="B376" t="s">
        <v>384</v>
      </c>
      <c r="C376" t="s">
        <v>1285</v>
      </c>
      <c r="D376" t="s">
        <v>386</v>
      </c>
      <c r="E376" t="s">
        <v>1286</v>
      </c>
      <c r="F376" t="s">
        <v>1742</v>
      </c>
      <c r="H376">
        <v>1</v>
      </c>
      <c r="I376" s="7" t="s">
        <v>1921</v>
      </c>
      <c r="J376">
        <v>0</v>
      </c>
      <c r="K376">
        <v>100</v>
      </c>
      <c r="L376">
        <v>100</v>
      </c>
      <c r="O376" t="str">
        <f t="shared" ca="1" si="5"/>
        <v/>
      </c>
      <c r="P376">
        <f ca="1">5-COUNTBLANK(OFFSET(Mechanisms!$I$1:$M$1, MATCH(A376,Mechanisms!B:B,0)-1,0))</f>
        <v>3</v>
      </c>
      <c r="Q376">
        <f ca="1">5-COUNTBLANK(OFFSET(Mechanisms!$N$1:$R$1, MATCH(A376,Mechanisms!B:B,0)-1,0))</f>
        <v>3</v>
      </c>
    </row>
    <row r="377" spans="1:20" x14ac:dyDescent="0.25">
      <c r="A377" s="2" t="s">
        <v>116</v>
      </c>
      <c r="B377" t="s">
        <v>384</v>
      </c>
      <c r="C377" t="s">
        <v>1288</v>
      </c>
      <c r="D377" t="s">
        <v>386</v>
      </c>
      <c r="E377" t="s">
        <v>1289</v>
      </c>
      <c r="F377" t="s">
        <v>1743</v>
      </c>
      <c r="H377">
        <v>1</v>
      </c>
      <c r="I377" s="7" t="s">
        <v>1921</v>
      </c>
      <c r="J377">
        <v>0</v>
      </c>
      <c r="K377">
        <v>0</v>
      </c>
      <c r="L377">
        <v>100</v>
      </c>
      <c r="O377" t="str">
        <f t="shared" ca="1" si="5"/>
        <v/>
      </c>
      <c r="P377">
        <f ca="1">5-COUNTBLANK(OFFSET(Mechanisms!$I$1:$M$1, MATCH(A377,Mechanisms!B:B,0)-1,0))</f>
        <v>3</v>
      </c>
      <c r="Q377">
        <f ca="1">5-COUNTBLANK(OFFSET(Mechanisms!$N$1:$R$1, MATCH(A377,Mechanisms!B:B,0)-1,0))</f>
        <v>3</v>
      </c>
    </row>
    <row r="378" spans="1:20" x14ac:dyDescent="0.25">
      <c r="A378" s="2" t="s">
        <v>116</v>
      </c>
      <c r="B378" t="s">
        <v>392</v>
      </c>
      <c r="C378" t="s">
        <v>1290</v>
      </c>
      <c r="D378" t="s">
        <v>394</v>
      </c>
      <c r="E378" t="s">
        <v>1291</v>
      </c>
      <c r="F378" t="s">
        <v>1284</v>
      </c>
      <c r="H378">
        <v>1</v>
      </c>
      <c r="I378" s="7" t="s">
        <v>1921</v>
      </c>
      <c r="J378">
        <v>0</v>
      </c>
      <c r="K378">
        <v>0</v>
      </c>
      <c r="L378">
        <v>0</v>
      </c>
      <c r="P378">
        <f ca="1">5-COUNTBLANK(OFFSET(Mechanisms!$I$1:$M$1, MATCH(A378,Mechanisms!B:B,0)-1,0))</f>
        <v>3</v>
      </c>
      <c r="Q378">
        <f ca="1">5-COUNTBLANK(OFFSET(Mechanisms!$N$1:$R$1, MATCH(A378,Mechanisms!B:B,0)-1,0))</f>
        <v>3</v>
      </c>
      <c r="T378" t="str">
        <f>VLOOKUP(A378,Mechanisms!B:C,2,FALSE)</f>
        <v>Vulnerability Management</v>
      </c>
    </row>
    <row r="379" spans="1:20" x14ac:dyDescent="0.25">
      <c r="A379" s="2" t="s">
        <v>116</v>
      </c>
      <c r="B379" t="s">
        <v>392</v>
      </c>
      <c r="C379" t="s">
        <v>1292</v>
      </c>
      <c r="D379" t="s">
        <v>386</v>
      </c>
      <c r="E379" s="10" t="s">
        <v>1293</v>
      </c>
      <c r="F379" t="s">
        <v>1287</v>
      </c>
      <c r="H379">
        <v>1</v>
      </c>
      <c r="I379" s="9" t="s">
        <v>1924</v>
      </c>
      <c r="J379">
        <v>0</v>
      </c>
      <c r="K379">
        <v>100</v>
      </c>
      <c r="L379">
        <v>100</v>
      </c>
      <c r="P379">
        <f ca="1">5-COUNTBLANK(OFFSET(Mechanisms!$I$1:$M$1, MATCH(A379,Mechanisms!B:B,0)-1,0))</f>
        <v>3</v>
      </c>
      <c r="Q379">
        <f ca="1">5-COUNTBLANK(OFFSET(Mechanisms!$N$1:$R$1, MATCH(A379,Mechanisms!B:B,0)-1,0))</f>
        <v>3</v>
      </c>
      <c r="T379" t="str">
        <f>VLOOKUP(A379,Mechanisms!B:C,2,FALSE)</f>
        <v>Vulnerability Management</v>
      </c>
    </row>
    <row r="380" spans="1:20" x14ac:dyDescent="0.25">
      <c r="A380" s="2" t="s">
        <v>116</v>
      </c>
      <c r="B380" t="s">
        <v>392</v>
      </c>
      <c r="C380" t="s">
        <v>1294</v>
      </c>
      <c r="D380" t="s">
        <v>394</v>
      </c>
      <c r="E380" t="s">
        <v>1295</v>
      </c>
      <c r="F380" t="s">
        <v>1296</v>
      </c>
      <c r="H380">
        <v>1</v>
      </c>
      <c r="I380" s="7" t="s">
        <v>1921</v>
      </c>
      <c r="J380">
        <v>0</v>
      </c>
      <c r="K380">
        <v>0</v>
      </c>
      <c r="L380">
        <v>0</v>
      </c>
      <c r="P380">
        <f ca="1">5-COUNTBLANK(OFFSET(Mechanisms!$I$1:$M$1, MATCH(A380,Mechanisms!B:B,0)-1,0))</f>
        <v>3</v>
      </c>
      <c r="Q380">
        <f ca="1">5-COUNTBLANK(OFFSET(Mechanisms!$N$1:$R$1, MATCH(A380,Mechanisms!B:B,0)-1,0))</f>
        <v>3</v>
      </c>
      <c r="T380" t="str">
        <f>VLOOKUP(A380,Mechanisms!B:C,2,FALSE)</f>
        <v>Vulnerability Management</v>
      </c>
    </row>
    <row r="381" spans="1:20" x14ac:dyDescent="0.25">
      <c r="A381" s="2" t="s">
        <v>116</v>
      </c>
      <c r="B381" t="s">
        <v>392</v>
      </c>
      <c r="C381" t="s">
        <v>1297</v>
      </c>
      <c r="D381" t="s">
        <v>394</v>
      </c>
      <c r="E381" t="s">
        <v>1298</v>
      </c>
      <c r="F381" t="s">
        <v>1299</v>
      </c>
      <c r="H381">
        <v>1</v>
      </c>
      <c r="I381" s="7" t="s">
        <v>1921</v>
      </c>
      <c r="J381">
        <v>0</v>
      </c>
      <c r="K381">
        <v>0</v>
      </c>
      <c r="L381">
        <v>0</v>
      </c>
      <c r="P381">
        <f ca="1">5-COUNTBLANK(OFFSET(Mechanisms!$I$1:$M$1, MATCH(A381,Mechanisms!B:B,0)-1,0))</f>
        <v>3</v>
      </c>
      <c r="Q381">
        <f ca="1">5-COUNTBLANK(OFFSET(Mechanisms!$N$1:$R$1, MATCH(A381,Mechanisms!B:B,0)-1,0))</f>
        <v>3</v>
      </c>
      <c r="T381" t="str">
        <f>VLOOKUP(A381,Mechanisms!B:C,2,FALSE)</f>
        <v>Vulnerability Management</v>
      </c>
    </row>
  </sheetData>
  <autoFilter ref="A1:Q381" xr:uid="{A8D9E030-DC72-1242-8D47-8AB6D70A0A27}">
    <sortState xmlns:xlrd2="http://schemas.microsoft.com/office/spreadsheetml/2017/richdata2" ref="A2:Q384">
      <sortCondition ref="C1"/>
    </sortState>
  </autoFilter>
  <phoneticPr fontId="2"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7C1CBE-9B86-4BBD-ADCA-90C16BCB7380}">
  <dimension ref="A1:P476"/>
  <sheetViews>
    <sheetView zoomScale="90" zoomScaleNormal="90" workbookViewId="0">
      <pane ySplit="1" topLeftCell="A2" activePane="bottomLeft" state="frozen"/>
      <selection pane="bottomLeft" activeCell="E2" sqref="E2"/>
    </sheetView>
  </sheetViews>
  <sheetFormatPr defaultColWidth="10.625" defaultRowHeight="15.75" x14ac:dyDescent="0.25"/>
  <cols>
    <col min="5" max="5" width="61.5" bestFit="1" customWidth="1"/>
    <col min="6" max="6" width="28.375" customWidth="1"/>
    <col min="7" max="7" width="17.375" bestFit="1" customWidth="1"/>
  </cols>
  <sheetData>
    <row r="1" spans="1:16" x14ac:dyDescent="0.25">
      <c r="A1" s="1" t="s">
        <v>371</v>
      </c>
      <c r="B1" s="1" t="s">
        <v>372</v>
      </c>
      <c r="C1" s="1" t="s">
        <v>1</v>
      </c>
      <c r="D1" s="1" t="s">
        <v>373</v>
      </c>
      <c r="E1" s="1" t="s">
        <v>2</v>
      </c>
      <c r="F1" s="1" t="s">
        <v>3</v>
      </c>
      <c r="G1" s="1" t="s">
        <v>374</v>
      </c>
      <c r="H1" s="1" t="s">
        <v>375</v>
      </c>
      <c r="I1" s="1" t="s">
        <v>376</v>
      </c>
      <c r="J1" s="1" t="s">
        <v>377</v>
      </c>
      <c r="K1" s="1" t="s">
        <v>378</v>
      </c>
      <c r="L1" s="1" t="s">
        <v>379</v>
      </c>
      <c r="M1" s="1" t="s">
        <v>380</v>
      </c>
      <c r="N1" s="1" t="s">
        <v>381</v>
      </c>
      <c r="O1" s="1" t="s">
        <v>382</v>
      </c>
      <c r="P1" s="1" t="s">
        <v>383</v>
      </c>
    </row>
    <row r="2" spans="1:16" x14ac:dyDescent="0.25">
      <c r="A2" t="s">
        <v>19</v>
      </c>
      <c r="B2" t="s">
        <v>384</v>
      </c>
      <c r="C2" t="s">
        <v>865</v>
      </c>
      <c r="D2" t="s">
        <v>386</v>
      </c>
      <c r="E2" t="s">
        <v>866</v>
      </c>
      <c r="F2" t="s">
        <v>867</v>
      </c>
      <c r="H2">
        <v>1</v>
      </c>
      <c r="I2">
        <v>0</v>
      </c>
      <c r="J2">
        <v>100</v>
      </c>
      <c r="K2">
        <v>100</v>
      </c>
      <c r="L2">
        <v>100</v>
      </c>
      <c r="N2" t="str">
        <f t="shared" ref="N2:N65" ca="1" si="0">IF(5-COUNTBLANK(H2:M2)=IF(B2="Design",O2,P2),"","No")</f>
        <v/>
      </c>
      <c r="O2">
        <f ca="1">5-COUNTBLANK(OFFSET(Mechanisms!$I$1:$M$1, MATCH(A2,Mechanisms!B:B,0)-1,0))</f>
        <v>4</v>
      </c>
      <c r="P2">
        <f ca="1">5-COUNTBLANK(OFFSET(Mechanisms!$N$1:$R$1, MATCH(A2,Mechanisms!B:B,0)-1,0))</f>
        <v>4</v>
      </c>
    </row>
    <row r="3" spans="1:16" x14ac:dyDescent="0.25">
      <c r="A3" t="s">
        <v>19</v>
      </c>
      <c r="B3" t="s">
        <v>384</v>
      </c>
      <c r="C3" t="s">
        <v>872</v>
      </c>
      <c r="D3" t="s">
        <v>386</v>
      </c>
      <c r="E3" t="s">
        <v>873</v>
      </c>
      <c r="F3" t="s">
        <v>874</v>
      </c>
      <c r="H3">
        <v>1</v>
      </c>
      <c r="I3">
        <v>0</v>
      </c>
      <c r="J3">
        <v>0</v>
      </c>
      <c r="K3">
        <v>0</v>
      </c>
      <c r="L3">
        <v>100</v>
      </c>
      <c r="N3" t="str">
        <f t="shared" ca="1" si="0"/>
        <v/>
      </c>
      <c r="O3">
        <f ca="1">5-COUNTBLANK(OFFSET(Mechanisms!$I$1:$M$1, MATCH(A3,Mechanisms!B:B,0)-1,0))</f>
        <v>4</v>
      </c>
      <c r="P3">
        <f ca="1">5-COUNTBLANK(OFFSET(Mechanisms!$N$1:$R$1, MATCH(A3,Mechanisms!B:B,0)-1,0))</f>
        <v>4</v>
      </c>
    </row>
    <row r="4" spans="1:16" x14ac:dyDescent="0.25">
      <c r="A4" t="s">
        <v>19</v>
      </c>
      <c r="B4" t="s">
        <v>384</v>
      </c>
      <c r="C4" t="s">
        <v>875</v>
      </c>
      <c r="D4" t="s">
        <v>386</v>
      </c>
      <c r="E4" t="s">
        <v>876</v>
      </c>
      <c r="F4" t="s">
        <v>877</v>
      </c>
      <c r="H4">
        <v>1</v>
      </c>
      <c r="I4">
        <v>0</v>
      </c>
      <c r="J4">
        <v>100</v>
      </c>
      <c r="K4">
        <v>100</v>
      </c>
      <c r="L4">
        <v>100</v>
      </c>
      <c r="N4" t="str">
        <f t="shared" ca="1" si="0"/>
        <v/>
      </c>
      <c r="O4">
        <f ca="1">5-COUNTBLANK(OFFSET(Mechanisms!$I$1:$M$1, MATCH(A4,Mechanisms!B:B,0)-1,0))</f>
        <v>4</v>
      </c>
      <c r="P4">
        <f ca="1">5-COUNTBLANK(OFFSET(Mechanisms!$N$1:$R$1, MATCH(A4,Mechanisms!B:B,0)-1,0))</f>
        <v>4</v>
      </c>
    </row>
    <row r="5" spans="1:16" x14ac:dyDescent="0.25">
      <c r="A5" t="s">
        <v>19</v>
      </c>
      <c r="B5" t="s">
        <v>384</v>
      </c>
      <c r="C5" t="s">
        <v>878</v>
      </c>
      <c r="D5" t="s">
        <v>386</v>
      </c>
      <c r="E5" t="s">
        <v>879</v>
      </c>
      <c r="F5" t="s">
        <v>880</v>
      </c>
      <c r="H5">
        <v>1</v>
      </c>
      <c r="I5">
        <v>0</v>
      </c>
      <c r="J5">
        <v>0</v>
      </c>
      <c r="K5">
        <v>100</v>
      </c>
      <c r="L5">
        <v>100</v>
      </c>
      <c r="N5" t="str">
        <f t="shared" ca="1" si="0"/>
        <v/>
      </c>
      <c r="O5">
        <f ca="1">5-COUNTBLANK(OFFSET(Mechanisms!$I$1:$M$1, MATCH(A5,Mechanisms!B:B,0)-1,0))</f>
        <v>4</v>
      </c>
      <c r="P5">
        <f ca="1">5-COUNTBLANK(OFFSET(Mechanisms!$N$1:$R$1, MATCH(A5,Mechanisms!B:B,0)-1,0))</f>
        <v>4</v>
      </c>
    </row>
    <row r="6" spans="1:16" x14ac:dyDescent="0.25">
      <c r="A6" t="s">
        <v>19</v>
      </c>
      <c r="B6" t="s">
        <v>384</v>
      </c>
      <c r="C6" t="s">
        <v>881</v>
      </c>
      <c r="D6" t="s">
        <v>386</v>
      </c>
      <c r="E6" t="s">
        <v>882</v>
      </c>
      <c r="F6" t="s">
        <v>883</v>
      </c>
      <c r="G6" s="3" t="s">
        <v>884</v>
      </c>
      <c r="H6">
        <v>1</v>
      </c>
      <c r="I6">
        <v>0</v>
      </c>
      <c r="J6">
        <v>0</v>
      </c>
      <c r="K6">
        <v>0</v>
      </c>
      <c r="L6">
        <v>0</v>
      </c>
      <c r="N6" t="str">
        <f t="shared" ca="1" si="0"/>
        <v/>
      </c>
      <c r="O6">
        <f ca="1">5-COUNTBLANK(OFFSET(Mechanisms!$I$1:$M$1, MATCH(A6,Mechanisms!B:B,0)-1,0))</f>
        <v>4</v>
      </c>
      <c r="P6">
        <f ca="1">5-COUNTBLANK(OFFSET(Mechanisms!$N$1:$R$1, MATCH(A6,Mechanisms!B:B,0)-1,0))</f>
        <v>4</v>
      </c>
    </row>
    <row r="7" spans="1:16" x14ac:dyDescent="0.25">
      <c r="A7" t="s">
        <v>19</v>
      </c>
      <c r="B7" t="s">
        <v>384</v>
      </c>
      <c r="C7" t="s">
        <v>885</v>
      </c>
      <c r="D7" t="s">
        <v>386</v>
      </c>
      <c r="E7" t="s">
        <v>886</v>
      </c>
      <c r="F7" t="s">
        <v>887</v>
      </c>
      <c r="H7">
        <v>1</v>
      </c>
      <c r="I7">
        <v>0</v>
      </c>
      <c r="J7">
        <v>0</v>
      </c>
      <c r="K7">
        <v>0</v>
      </c>
      <c r="L7">
        <v>0</v>
      </c>
      <c r="N7" t="str">
        <f t="shared" ca="1" si="0"/>
        <v/>
      </c>
      <c r="O7">
        <f ca="1">5-COUNTBLANK(OFFSET(Mechanisms!$I$1:$M$1, MATCH(A7,Mechanisms!B:B,0)-1,0))</f>
        <v>4</v>
      </c>
      <c r="P7">
        <f ca="1">5-COUNTBLANK(OFFSET(Mechanisms!$N$1:$R$1, MATCH(A7,Mechanisms!B:B,0)-1,0))</f>
        <v>4</v>
      </c>
    </row>
    <row r="8" spans="1:16" x14ac:dyDescent="0.25">
      <c r="A8" t="s">
        <v>19</v>
      </c>
      <c r="B8" t="s">
        <v>384</v>
      </c>
      <c r="C8" t="s">
        <v>1300</v>
      </c>
      <c r="D8" t="s">
        <v>394</v>
      </c>
      <c r="E8" t="s">
        <v>1301</v>
      </c>
      <c r="F8" t="s">
        <v>1302</v>
      </c>
      <c r="H8">
        <v>1</v>
      </c>
      <c r="I8">
        <v>0</v>
      </c>
      <c r="J8">
        <v>25</v>
      </c>
      <c r="K8">
        <v>50</v>
      </c>
      <c r="L8">
        <v>75</v>
      </c>
      <c r="N8" t="str">
        <f t="shared" ca="1" si="0"/>
        <v/>
      </c>
      <c r="O8">
        <f ca="1">5-COUNTBLANK(OFFSET(Mechanisms!$I$1:$M$1, MATCH(A8,Mechanisms!B:B,0)-1,0))</f>
        <v>4</v>
      </c>
      <c r="P8">
        <f ca="1">5-COUNTBLANK(OFFSET(Mechanisms!$N$1:$R$1, MATCH(A8,Mechanisms!B:B,0)-1,0))</f>
        <v>4</v>
      </c>
    </row>
    <row r="9" spans="1:16" x14ac:dyDescent="0.25">
      <c r="A9" t="s">
        <v>19</v>
      </c>
      <c r="B9" t="s">
        <v>384</v>
      </c>
      <c r="C9" t="s">
        <v>888</v>
      </c>
      <c r="D9" t="s">
        <v>386</v>
      </c>
      <c r="E9" t="s">
        <v>889</v>
      </c>
      <c r="F9" t="s">
        <v>890</v>
      </c>
      <c r="H9">
        <v>1</v>
      </c>
      <c r="I9">
        <v>0</v>
      </c>
      <c r="J9">
        <v>0</v>
      </c>
      <c r="K9">
        <v>0</v>
      </c>
      <c r="L9">
        <v>100</v>
      </c>
      <c r="N9" t="str">
        <f t="shared" ca="1" si="0"/>
        <v/>
      </c>
      <c r="O9">
        <f ca="1">5-COUNTBLANK(OFFSET(Mechanisms!$I$1:$M$1, MATCH(A9,Mechanisms!B:B,0)-1,0))</f>
        <v>4</v>
      </c>
      <c r="P9">
        <f ca="1">5-COUNTBLANK(OFFSET(Mechanisms!$N$1:$R$1, MATCH(A9,Mechanisms!B:B,0)-1,0))</f>
        <v>4</v>
      </c>
    </row>
    <row r="10" spans="1:16" x14ac:dyDescent="0.25">
      <c r="A10" t="s">
        <v>19</v>
      </c>
      <c r="B10" t="s">
        <v>384</v>
      </c>
      <c r="C10" t="s">
        <v>1303</v>
      </c>
      <c r="D10" t="s">
        <v>394</v>
      </c>
      <c r="E10" t="s">
        <v>1304</v>
      </c>
      <c r="F10" t="s">
        <v>1305</v>
      </c>
      <c r="H10">
        <v>1</v>
      </c>
      <c r="I10">
        <v>0</v>
      </c>
      <c r="J10">
        <v>25</v>
      </c>
      <c r="K10">
        <v>50</v>
      </c>
      <c r="L10">
        <v>75</v>
      </c>
      <c r="N10" t="str">
        <f t="shared" ca="1" si="0"/>
        <v/>
      </c>
      <c r="O10">
        <f ca="1">5-COUNTBLANK(OFFSET(Mechanisms!$I$1:$M$1, MATCH(A10,Mechanisms!B:B,0)-1,0))</f>
        <v>4</v>
      </c>
      <c r="P10">
        <f ca="1">5-COUNTBLANK(OFFSET(Mechanisms!$N$1:$R$1, MATCH(A10,Mechanisms!B:B,0)-1,0))</f>
        <v>4</v>
      </c>
    </row>
    <row r="11" spans="1:16" x14ac:dyDescent="0.25">
      <c r="A11" t="s">
        <v>19</v>
      </c>
      <c r="B11" t="s">
        <v>384</v>
      </c>
      <c r="C11" t="s">
        <v>868</v>
      </c>
      <c r="D11" t="s">
        <v>386</v>
      </c>
      <c r="E11" t="s">
        <v>869</v>
      </c>
      <c r="F11" t="s">
        <v>870</v>
      </c>
      <c r="G11" t="s">
        <v>871</v>
      </c>
      <c r="H11">
        <v>1</v>
      </c>
      <c r="I11">
        <v>0</v>
      </c>
      <c r="J11">
        <v>0</v>
      </c>
      <c r="K11">
        <v>0</v>
      </c>
      <c r="L11">
        <v>0</v>
      </c>
      <c r="N11" t="str">
        <f t="shared" ca="1" si="0"/>
        <v/>
      </c>
      <c r="O11">
        <f ca="1">5-COUNTBLANK(OFFSET(Mechanisms!$I$1:$M$1, MATCH(A11,Mechanisms!B:B,0)-1,0))</f>
        <v>4</v>
      </c>
      <c r="P11">
        <f ca="1">5-COUNTBLANK(OFFSET(Mechanisms!$N$1:$R$1, MATCH(A11,Mechanisms!B:B,0)-1,0))</f>
        <v>4</v>
      </c>
    </row>
    <row r="12" spans="1:16" x14ac:dyDescent="0.25">
      <c r="A12" t="s">
        <v>19</v>
      </c>
      <c r="B12" t="s">
        <v>392</v>
      </c>
      <c r="C12" t="s">
        <v>891</v>
      </c>
      <c r="D12" t="s">
        <v>386</v>
      </c>
      <c r="E12" t="s">
        <v>892</v>
      </c>
      <c r="F12" t="s">
        <v>867</v>
      </c>
      <c r="H12">
        <v>1</v>
      </c>
      <c r="I12">
        <v>0</v>
      </c>
      <c r="J12">
        <v>100</v>
      </c>
      <c r="K12">
        <v>100</v>
      </c>
      <c r="L12">
        <v>100</v>
      </c>
      <c r="N12" t="str">
        <f t="shared" ca="1" si="0"/>
        <v/>
      </c>
      <c r="O12">
        <f ca="1">5-COUNTBLANK(OFFSET(Mechanisms!$I$1:$M$1, MATCH(A12,Mechanisms!B:B,0)-1,0))</f>
        <v>4</v>
      </c>
      <c r="P12">
        <f ca="1">5-COUNTBLANK(OFFSET(Mechanisms!$N$1:$R$1, MATCH(A12,Mechanisms!B:B,0)-1,0))</f>
        <v>4</v>
      </c>
    </row>
    <row r="13" spans="1:16" x14ac:dyDescent="0.25">
      <c r="A13" t="s">
        <v>19</v>
      </c>
      <c r="B13" t="s">
        <v>392</v>
      </c>
      <c r="C13" t="s">
        <v>893</v>
      </c>
      <c r="D13" t="s">
        <v>386</v>
      </c>
      <c r="E13" t="s">
        <v>894</v>
      </c>
      <c r="F13" t="s">
        <v>874</v>
      </c>
      <c r="H13">
        <v>1</v>
      </c>
      <c r="I13">
        <v>0</v>
      </c>
      <c r="J13">
        <v>0</v>
      </c>
      <c r="K13">
        <v>0</v>
      </c>
      <c r="L13">
        <v>100</v>
      </c>
      <c r="N13" t="str">
        <f t="shared" ca="1" si="0"/>
        <v/>
      </c>
      <c r="O13">
        <f ca="1">5-COUNTBLANK(OFFSET(Mechanisms!$I$1:$M$1, MATCH(A13,Mechanisms!B:B,0)-1,0))</f>
        <v>4</v>
      </c>
      <c r="P13">
        <f ca="1">5-COUNTBLANK(OFFSET(Mechanisms!$N$1:$R$1, MATCH(A13,Mechanisms!B:B,0)-1,0))</f>
        <v>4</v>
      </c>
    </row>
    <row r="14" spans="1:16" x14ac:dyDescent="0.25">
      <c r="A14" t="s">
        <v>19</v>
      </c>
      <c r="B14" t="s">
        <v>392</v>
      </c>
      <c r="C14" t="s">
        <v>895</v>
      </c>
      <c r="D14" t="s">
        <v>386</v>
      </c>
      <c r="E14" t="s">
        <v>896</v>
      </c>
      <c r="F14" t="s">
        <v>877</v>
      </c>
      <c r="H14">
        <v>1</v>
      </c>
      <c r="I14">
        <v>0</v>
      </c>
      <c r="J14">
        <v>0</v>
      </c>
      <c r="K14">
        <v>100</v>
      </c>
      <c r="L14">
        <v>100</v>
      </c>
      <c r="N14" t="str">
        <f t="shared" ca="1" si="0"/>
        <v/>
      </c>
      <c r="O14">
        <f ca="1">5-COUNTBLANK(OFFSET(Mechanisms!$I$1:$M$1, MATCH(A14,Mechanisms!B:B,0)-1,0))</f>
        <v>4</v>
      </c>
      <c r="P14">
        <f ca="1">5-COUNTBLANK(OFFSET(Mechanisms!$N$1:$R$1, MATCH(A14,Mechanisms!B:B,0)-1,0))</f>
        <v>4</v>
      </c>
    </row>
    <row r="15" spans="1:16" x14ac:dyDescent="0.25">
      <c r="A15" t="s">
        <v>19</v>
      </c>
      <c r="B15" t="s">
        <v>392</v>
      </c>
      <c r="C15" t="s">
        <v>897</v>
      </c>
      <c r="D15" t="s">
        <v>386</v>
      </c>
      <c r="E15" t="s">
        <v>898</v>
      </c>
      <c r="F15" t="s">
        <v>880</v>
      </c>
      <c r="H15">
        <v>1</v>
      </c>
      <c r="I15">
        <v>0</v>
      </c>
      <c r="J15">
        <v>0</v>
      </c>
      <c r="K15">
        <v>100</v>
      </c>
      <c r="L15">
        <v>100</v>
      </c>
      <c r="N15" t="str">
        <f t="shared" ca="1" si="0"/>
        <v/>
      </c>
      <c r="O15">
        <f ca="1">5-COUNTBLANK(OFFSET(Mechanisms!$I$1:$M$1, MATCH(A15,Mechanisms!B:B,0)-1,0))</f>
        <v>4</v>
      </c>
      <c r="P15">
        <f ca="1">5-COUNTBLANK(OFFSET(Mechanisms!$N$1:$R$1, MATCH(A15,Mechanisms!B:B,0)-1,0))</f>
        <v>4</v>
      </c>
    </row>
    <row r="16" spans="1:16" x14ac:dyDescent="0.25">
      <c r="A16" t="s">
        <v>19</v>
      </c>
      <c r="B16" t="s">
        <v>392</v>
      </c>
      <c r="C16" t="s">
        <v>899</v>
      </c>
      <c r="D16" t="s">
        <v>386</v>
      </c>
      <c r="E16" t="s">
        <v>900</v>
      </c>
      <c r="F16" t="s">
        <v>883</v>
      </c>
      <c r="H16">
        <v>1</v>
      </c>
      <c r="I16">
        <v>0</v>
      </c>
      <c r="J16">
        <v>0</v>
      </c>
      <c r="K16">
        <v>0</v>
      </c>
      <c r="L16">
        <v>0</v>
      </c>
      <c r="N16" t="str">
        <f t="shared" ca="1" si="0"/>
        <v/>
      </c>
      <c r="O16">
        <f ca="1">5-COUNTBLANK(OFFSET(Mechanisms!$I$1:$M$1, MATCH(A16,Mechanisms!B:B,0)-1,0))</f>
        <v>4</v>
      </c>
      <c r="P16">
        <f ca="1">5-COUNTBLANK(OFFSET(Mechanisms!$N$1:$R$1, MATCH(A16,Mechanisms!B:B,0)-1,0))</f>
        <v>4</v>
      </c>
    </row>
    <row r="17" spans="1:16" x14ac:dyDescent="0.25">
      <c r="A17" t="s">
        <v>19</v>
      </c>
      <c r="B17" t="s">
        <v>392</v>
      </c>
      <c r="C17" t="s">
        <v>901</v>
      </c>
      <c r="D17" t="s">
        <v>386</v>
      </c>
      <c r="E17" t="s">
        <v>902</v>
      </c>
      <c r="F17" t="s">
        <v>903</v>
      </c>
      <c r="G17" t="s">
        <v>904</v>
      </c>
      <c r="H17">
        <v>1</v>
      </c>
      <c r="I17">
        <v>0</v>
      </c>
      <c r="J17">
        <v>0</v>
      </c>
      <c r="K17">
        <v>0</v>
      </c>
      <c r="L17">
        <v>100</v>
      </c>
      <c r="N17" t="str">
        <f t="shared" ca="1" si="0"/>
        <v/>
      </c>
      <c r="O17">
        <f ca="1">5-COUNTBLANK(OFFSET(Mechanisms!$I$1:$M$1, MATCH(A17,Mechanisms!B:B,0)-1,0))</f>
        <v>4</v>
      </c>
      <c r="P17">
        <f ca="1">5-COUNTBLANK(OFFSET(Mechanisms!$N$1:$R$1, MATCH(A17,Mechanisms!B:B,0)-1,0))</f>
        <v>4</v>
      </c>
    </row>
    <row r="18" spans="1:16" x14ac:dyDescent="0.25">
      <c r="A18" t="s">
        <v>19</v>
      </c>
      <c r="B18" t="s">
        <v>392</v>
      </c>
      <c r="C18" t="s">
        <v>905</v>
      </c>
      <c r="D18" t="s">
        <v>386</v>
      </c>
      <c r="E18" t="s">
        <v>906</v>
      </c>
      <c r="F18" t="s">
        <v>903</v>
      </c>
      <c r="G18" t="s">
        <v>907</v>
      </c>
      <c r="H18">
        <v>1</v>
      </c>
      <c r="I18">
        <v>0</v>
      </c>
      <c r="J18">
        <v>0</v>
      </c>
      <c r="K18">
        <v>0</v>
      </c>
      <c r="L18">
        <v>100</v>
      </c>
      <c r="N18" t="str">
        <f t="shared" ca="1" si="0"/>
        <v/>
      </c>
      <c r="O18">
        <f ca="1">5-COUNTBLANK(OFFSET(Mechanisms!$I$1:$M$1, MATCH(A18,Mechanisms!B:B,0)-1,0))</f>
        <v>4</v>
      </c>
      <c r="P18">
        <f ca="1">5-COUNTBLANK(OFFSET(Mechanisms!$N$1:$R$1, MATCH(A18,Mechanisms!B:B,0)-1,0))</f>
        <v>4</v>
      </c>
    </row>
    <row r="19" spans="1:16" x14ac:dyDescent="0.25">
      <c r="A19" t="s">
        <v>19</v>
      </c>
      <c r="B19" t="s">
        <v>392</v>
      </c>
      <c r="C19" t="s">
        <v>908</v>
      </c>
      <c r="D19" t="s">
        <v>386</v>
      </c>
      <c r="E19" t="s">
        <v>909</v>
      </c>
      <c r="F19" t="s">
        <v>903</v>
      </c>
      <c r="G19" t="s">
        <v>910</v>
      </c>
      <c r="H19">
        <v>1</v>
      </c>
      <c r="I19">
        <v>0</v>
      </c>
      <c r="J19">
        <v>0</v>
      </c>
      <c r="K19">
        <v>0</v>
      </c>
      <c r="L19">
        <v>100</v>
      </c>
      <c r="N19" t="str">
        <f t="shared" ca="1" si="0"/>
        <v/>
      </c>
      <c r="O19">
        <f ca="1">5-COUNTBLANK(OFFSET(Mechanisms!$I$1:$M$1, MATCH(A19,Mechanisms!B:B,0)-1,0))</f>
        <v>4</v>
      </c>
      <c r="P19">
        <f ca="1">5-COUNTBLANK(OFFSET(Mechanisms!$N$1:$R$1, MATCH(A19,Mechanisms!B:B,0)-1,0))</f>
        <v>4</v>
      </c>
    </row>
    <row r="20" spans="1:16" x14ac:dyDescent="0.25">
      <c r="A20" t="s">
        <v>29</v>
      </c>
      <c r="B20" t="s">
        <v>384</v>
      </c>
      <c r="C20" t="s">
        <v>1306</v>
      </c>
      <c r="D20" t="s">
        <v>386</v>
      </c>
      <c r="E20" t="s">
        <v>1307</v>
      </c>
      <c r="F20" t="s">
        <v>1308</v>
      </c>
      <c r="H20">
        <v>1</v>
      </c>
      <c r="I20">
        <v>0</v>
      </c>
      <c r="J20">
        <v>100</v>
      </c>
      <c r="K20">
        <v>100</v>
      </c>
      <c r="L20">
        <v>100</v>
      </c>
      <c r="N20" t="str">
        <f t="shared" ca="1" si="0"/>
        <v/>
      </c>
      <c r="O20">
        <f ca="1">5-COUNTBLANK(OFFSET(Mechanisms!$I$1:$M$1, MATCH(A20,Mechanisms!B:B,0)-1,0))</f>
        <v>4</v>
      </c>
      <c r="P20">
        <f ca="1">5-COUNTBLANK(OFFSET(Mechanisms!$N$1:$R$1, MATCH(A20,Mechanisms!B:B,0)-1,0))</f>
        <v>3</v>
      </c>
    </row>
    <row r="21" spans="1:16" x14ac:dyDescent="0.25">
      <c r="A21" t="s">
        <v>29</v>
      </c>
      <c r="B21" t="s">
        <v>384</v>
      </c>
      <c r="C21" t="s">
        <v>1145</v>
      </c>
      <c r="D21" t="s">
        <v>394</v>
      </c>
      <c r="E21" t="s">
        <v>1146</v>
      </c>
      <c r="F21" t="s">
        <v>1147</v>
      </c>
      <c r="G21" t="s">
        <v>1148</v>
      </c>
      <c r="H21">
        <v>1</v>
      </c>
      <c r="I21">
        <v>0</v>
      </c>
      <c r="J21">
        <v>20</v>
      </c>
      <c r="K21">
        <v>40</v>
      </c>
      <c r="L21">
        <v>100</v>
      </c>
      <c r="N21" t="str">
        <f t="shared" ca="1" si="0"/>
        <v/>
      </c>
      <c r="O21">
        <f ca="1">5-COUNTBLANK(OFFSET(Mechanisms!$I$1:$M$1, MATCH(A21,Mechanisms!B:B,0)-1,0))</f>
        <v>4</v>
      </c>
      <c r="P21">
        <f ca="1">5-COUNTBLANK(OFFSET(Mechanisms!$N$1:$R$1, MATCH(A21,Mechanisms!B:B,0)-1,0))</f>
        <v>3</v>
      </c>
    </row>
    <row r="22" spans="1:16" x14ac:dyDescent="0.25">
      <c r="A22" t="s">
        <v>29</v>
      </c>
      <c r="B22" t="s">
        <v>384</v>
      </c>
      <c r="C22" t="s">
        <v>1149</v>
      </c>
      <c r="D22" t="s">
        <v>394</v>
      </c>
      <c r="E22" t="s">
        <v>1150</v>
      </c>
      <c r="F22" t="s">
        <v>1151</v>
      </c>
      <c r="G22" t="s">
        <v>1148</v>
      </c>
      <c r="H22">
        <v>1</v>
      </c>
      <c r="I22">
        <v>0</v>
      </c>
      <c r="J22">
        <v>0</v>
      </c>
      <c r="K22">
        <v>50</v>
      </c>
      <c r="L22">
        <v>100</v>
      </c>
      <c r="N22" t="str">
        <f t="shared" ca="1" si="0"/>
        <v/>
      </c>
      <c r="O22">
        <f ca="1">5-COUNTBLANK(OFFSET(Mechanisms!$I$1:$M$1, MATCH(A22,Mechanisms!B:B,0)-1,0))</f>
        <v>4</v>
      </c>
      <c r="P22">
        <f ca="1">5-COUNTBLANK(OFFSET(Mechanisms!$N$1:$R$1, MATCH(A22,Mechanisms!B:B,0)-1,0))</f>
        <v>3</v>
      </c>
    </row>
    <row r="23" spans="1:16" x14ac:dyDescent="0.25">
      <c r="A23" t="s">
        <v>29</v>
      </c>
      <c r="B23" t="s">
        <v>384</v>
      </c>
      <c r="C23" t="s">
        <v>1152</v>
      </c>
      <c r="D23" t="s">
        <v>394</v>
      </c>
      <c r="E23" t="s">
        <v>1153</v>
      </c>
      <c r="F23" t="s">
        <v>1154</v>
      </c>
      <c r="G23" t="s">
        <v>1148</v>
      </c>
      <c r="H23">
        <v>1</v>
      </c>
      <c r="I23">
        <v>0</v>
      </c>
      <c r="J23">
        <v>25</v>
      </c>
      <c r="K23">
        <v>50</v>
      </c>
      <c r="L23">
        <v>75</v>
      </c>
      <c r="N23" t="str">
        <f t="shared" ca="1" si="0"/>
        <v/>
      </c>
      <c r="O23">
        <f ca="1">5-COUNTBLANK(OFFSET(Mechanisms!$I$1:$M$1, MATCH(A23,Mechanisms!B:B,0)-1,0))</f>
        <v>4</v>
      </c>
      <c r="P23">
        <f ca="1">5-COUNTBLANK(OFFSET(Mechanisms!$N$1:$R$1, MATCH(A23,Mechanisms!B:B,0)-1,0))</f>
        <v>3</v>
      </c>
    </row>
    <row r="24" spans="1:16" x14ac:dyDescent="0.25">
      <c r="A24" t="s">
        <v>29</v>
      </c>
      <c r="B24" t="s">
        <v>384</v>
      </c>
      <c r="C24" t="s">
        <v>1155</v>
      </c>
      <c r="D24" t="s">
        <v>386</v>
      </c>
      <c r="E24" t="s">
        <v>1156</v>
      </c>
      <c r="F24" t="s">
        <v>1157</v>
      </c>
      <c r="G24" t="s">
        <v>1158</v>
      </c>
      <c r="H24">
        <v>1</v>
      </c>
      <c r="I24">
        <v>0</v>
      </c>
      <c r="J24">
        <v>0</v>
      </c>
      <c r="K24">
        <v>0</v>
      </c>
      <c r="L24">
        <v>0</v>
      </c>
      <c r="N24" t="str">
        <f t="shared" ca="1" si="0"/>
        <v/>
      </c>
      <c r="O24">
        <f ca="1">5-COUNTBLANK(OFFSET(Mechanisms!$I$1:$M$1, MATCH(A24,Mechanisms!B:B,0)-1,0))</f>
        <v>4</v>
      </c>
      <c r="P24">
        <f ca="1">5-COUNTBLANK(OFFSET(Mechanisms!$N$1:$R$1, MATCH(A24,Mechanisms!B:B,0)-1,0))</f>
        <v>3</v>
      </c>
    </row>
    <row r="25" spans="1:16" x14ac:dyDescent="0.25">
      <c r="A25" t="s">
        <v>29</v>
      </c>
      <c r="B25" t="s">
        <v>384</v>
      </c>
      <c r="C25" t="s">
        <v>1309</v>
      </c>
      <c r="D25" t="s">
        <v>386</v>
      </c>
      <c r="E25" t="s">
        <v>1310</v>
      </c>
      <c r="F25" t="s">
        <v>1195</v>
      </c>
      <c r="H25">
        <v>1</v>
      </c>
      <c r="I25">
        <v>0</v>
      </c>
      <c r="J25">
        <v>0</v>
      </c>
      <c r="K25">
        <v>0</v>
      </c>
      <c r="L25">
        <v>100</v>
      </c>
      <c r="N25" t="str">
        <f t="shared" ca="1" si="0"/>
        <v/>
      </c>
      <c r="O25">
        <f ca="1">5-COUNTBLANK(OFFSET(Mechanisms!$I$1:$M$1, MATCH(A25,Mechanisms!B:B,0)-1,0))</f>
        <v>4</v>
      </c>
      <c r="P25">
        <f ca="1">5-COUNTBLANK(OFFSET(Mechanisms!$N$1:$R$1, MATCH(A25,Mechanisms!B:B,0)-1,0))</f>
        <v>3</v>
      </c>
    </row>
    <row r="26" spans="1:16" x14ac:dyDescent="0.25">
      <c r="A26" t="s">
        <v>29</v>
      </c>
      <c r="B26" t="s">
        <v>384</v>
      </c>
      <c r="C26" t="s">
        <v>1159</v>
      </c>
      <c r="D26" t="s">
        <v>394</v>
      </c>
      <c r="E26" t="s">
        <v>1160</v>
      </c>
      <c r="F26" t="s">
        <v>1161</v>
      </c>
      <c r="H26">
        <v>1</v>
      </c>
      <c r="I26">
        <v>0</v>
      </c>
      <c r="J26">
        <v>0</v>
      </c>
      <c r="K26">
        <v>33</v>
      </c>
      <c r="L26">
        <v>66</v>
      </c>
      <c r="N26" t="str">
        <f t="shared" ca="1" si="0"/>
        <v/>
      </c>
      <c r="O26">
        <f ca="1">5-COUNTBLANK(OFFSET(Mechanisms!$I$1:$M$1, MATCH(A26,Mechanisms!B:B,0)-1,0))</f>
        <v>4</v>
      </c>
      <c r="P26">
        <f ca="1">5-COUNTBLANK(OFFSET(Mechanisms!$N$1:$R$1, MATCH(A26,Mechanisms!B:B,0)-1,0))</f>
        <v>3</v>
      </c>
    </row>
    <row r="27" spans="1:16" x14ac:dyDescent="0.25">
      <c r="A27" t="s">
        <v>29</v>
      </c>
      <c r="B27" t="s">
        <v>384</v>
      </c>
      <c r="C27" t="s">
        <v>1162</v>
      </c>
      <c r="D27" t="s">
        <v>386</v>
      </c>
      <c r="E27" t="s">
        <v>1163</v>
      </c>
      <c r="F27" t="s">
        <v>1164</v>
      </c>
      <c r="H27">
        <v>1</v>
      </c>
      <c r="I27">
        <v>0</v>
      </c>
      <c r="J27">
        <v>0</v>
      </c>
      <c r="K27">
        <v>100</v>
      </c>
      <c r="L27">
        <v>100</v>
      </c>
      <c r="N27" t="str">
        <f t="shared" ca="1" si="0"/>
        <v/>
      </c>
      <c r="O27">
        <f ca="1">5-COUNTBLANK(OFFSET(Mechanisms!$I$1:$M$1, MATCH(A27,Mechanisms!B:B,0)-1,0))</f>
        <v>4</v>
      </c>
      <c r="P27">
        <f ca="1">5-COUNTBLANK(OFFSET(Mechanisms!$N$1:$R$1, MATCH(A27,Mechanisms!B:B,0)-1,0))</f>
        <v>3</v>
      </c>
    </row>
    <row r="28" spans="1:16" x14ac:dyDescent="0.25">
      <c r="A28" t="s">
        <v>29</v>
      </c>
      <c r="B28" t="s">
        <v>384</v>
      </c>
      <c r="C28" t="s">
        <v>1165</v>
      </c>
      <c r="D28" t="s">
        <v>386</v>
      </c>
      <c r="E28" t="s">
        <v>1166</v>
      </c>
      <c r="F28" t="s">
        <v>1164</v>
      </c>
      <c r="H28">
        <v>1</v>
      </c>
      <c r="I28">
        <v>0</v>
      </c>
      <c r="J28">
        <v>0</v>
      </c>
      <c r="K28">
        <v>100</v>
      </c>
      <c r="L28">
        <v>100</v>
      </c>
      <c r="N28" t="str">
        <f t="shared" ca="1" si="0"/>
        <v/>
      </c>
      <c r="O28">
        <f ca="1">5-COUNTBLANK(OFFSET(Mechanisms!$I$1:$M$1, MATCH(A28,Mechanisms!B:B,0)-1,0))</f>
        <v>4</v>
      </c>
      <c r="P28">
        <f ca="1">5-COUNTBLANK(OFFSET(Mechanisms!$N$1:$R$1, MATCH(A28,Mechanisms!B:B,0)-1,0))</f>
        <v>3</v>
      </c>
    </row>
    <row r="29" spans="1:16" x14ac:dyDescent="0.25">
      <c r="A29" t="s">
        <v>29</v>
      </c>
      <c r="B29" t="s">
        <v>384</v>
      </c>
      <c r="C29" t="s">
        <v>1138</v>
      </c>
      <c r="D29" t="s">
        <v>386</v>
      </c>
      <c r="E29" t="s">
        <v>1139</v>
      </c>
      <c r="F29" t="s">
        <v>1140</v>
      </c>
      <c r="H29">
        <v>1</v>
      </c>
      <c r="I29">
        <v>0</v>
      </c>
      <c r="J29">
        <v>100</v>
      </c>
      <c r="K29">
        <v>100</v>
      </c>
      <c r="L29">
        <v>100</v>
      </c>
      <c r="N29" t="str">
        <f t="shared" ca="1" si="0"/>
        <v/>
      </c>
      <c r="O29">
        <f ca="1">5-COUNTBLANK(OFFSET(Mechanisms!$I$1:$M$1, MATCH(A29,Mechanisms!B:B,0)-1,0))</f>
        <v>4</v>
      </c>
      <c r="P29">
        <f ca="1">5-COUNTBLANK(OFFSET(Mechanisms!$N$1:$R$1, MATCH(A29,Mechanisms!B:B,0)-1,0))</f>
        <v>3</v>
      </c>
    </row>
    <row r="30" spans="1:16" x14ac:dyDescent="0.25">
      <c r="A30" t="s">
        <v>29</v>
      </c>
      <c r="B30" t="s">
        <v>384</v>
      </c>
      <c r="C30" t="s">
        <v>1141</v>
      </c>
      <c r="D30" t="s">
        <v>386</v>
      </c>
      <c r="E30" t="s">
        <v>1142</v>
      </c>
      <c r="F30" t="s">
        <v>1140</v>
      </c>
      <c r="H30">
        <v>1</v>
      </c>
      <c r="I30">
        <v>0</v>
      </c>
      <c r="J30">
        <v>0</v>
      </c>
      <c r="K30">
        <v>0</v>
      </c>
      <c r="L30">
        <v>0</v>
      </c>
      <c r="N30" t="str">
        <f t="shared" ca="1" si="0"/>
        <v/>
      </c>
      <c r="O30">
        <f ca="1">5-COUNTBLANK(OFFSET(Mechanisms!$I$1:$M$1, MATCH(A30,Mechanisms!B:B,0)-1,0))</f>
        <v>4</v>
      </c>
      <c r="P30">
        <f ca="1">5-COUNTBLANK(OFFSET(Mechanisms!$N$1:$R$1, MATCH(A30,Mechanisms!B:B,0)-1,0))</f>
        <v>3</v>
      </c>
    </row>
    <row r="31" spans="1:16" x14ac:dyDescent="0.25">
      <c r="A31" t="s">
        <v>29</v>
      </c>
      <c r="B31" t="s">
        <v>384</v>
      </c>
      <c r="C31" t="s">
        <v>1143</v>
      </c>
      <c r="D31" t="s">
        <v>386</v>
      </c>
      <c r="E31" t="s">
        <v>1144</v>
      </c>
      <c r="F31" t="s">
        <v>1140</v>
      </c>
      <c r="H31">
        <v>1</v>
      </c>
      <c r="I31">
        <v>0</v>
      </c>
      <c r="J31">
        <v>0</v>
      </c>
      <c r="K31">
        <v>0</v>
      </c>
      <c r="L31">
        <v>0</v>
      </c>
      <c r="N31" t="str">
        <f t="shared" ca="1" si="0"/>
        <v/>
      </c>
      <c r="O31">
        <f ca="1">5-COUNTBLANK(OFFSET(Mechanisms!$I$1:$M$1, MATCH(A31,Mechanisms!B:B,0)-1,0))</f>
        <v>4</v>
      </c>
      <c r="P31">
        <f ca="1">5-COUNTBLANK(OFFSET(Mechanisms!$N$1:$R$1, MATCH(A31,Mechanisms!B:B,0)-1,0))</f>
        <v>3</v>
      </c>
    </row>
    <row r="32" spans="1:16" x14ac:dyDescent="0.25">
      <c r="A32" t="s">
        <v>29</v>
      </c>
      <c r="B32" t="s">
        <v>392</v>
      </c>
      <c r="C32" t="s">
        <v>1167</v>
      </c>
      <c r="D32" t="s">
        <v>394</v>
      </c>
      <c r="E32" t="s">
        <v>1168</v>
      </c>
      <c r="F32" t="s">
        <v>1151</v>
      </c>
      <c r="G32" t="s">
        <v>1148</v>
      </c>
      <c r="H32">
        <v>1</v>
      </c>
      <c r="I32">
        <v>0</v>
      </c>
      <c r="J32">
        <v>50</v>
      </c>
      <c r="K32">
        <v>100</v>
      </c>
      <c r="N32" t="str">
        <f t="shared" ca="1" si="0"/>
        <v/>
      </c>
      <c r="O32">
        <f ca="1">5-COUNTBLANK(OFFSET(Mechanisms!$I$1:$M$1, MATCH(A32,Mechanisms!B:B,0)-1,0))</f>
        <v>4</v>
      </c>
      <c r="P32">
        <f ca="1">5-COUNTBLANK(OFFSET(Mechanisms!$N$1:$R$1, MATCH(A32,Mechanisms!B:B,0)-1,0))</f>
        <v>3</v>
      </c>
    </row>
    <row r="33" spans="1:16" x14ac:dyDescent="0.25">
      <c r="A33" t="s">
        <v>29</v>
      </c>
      <c r="B33" t="s">
        <v>392</v>
      </c>
      <c r="C33" t="s">
        <v>1191</v>
      </c>
      <c r="D33" t="s">
        <v>394</v>
      </c>
      <c r="E33" t="s">
        <v>1192</v>
      </c>
      <c r="F33" t="s">
        <v>1154</v>
      </c>
      <c r="G33" t="s">
        <v>1148</v>
      </c>
      <c r="H33">
        <v>1</v>
      </c>
      <c r="I33">
        <v>0</v>
      </c>
      <c r="J33">
        <v>50</v>
      </c>
      <c r="K33">
        <v>100</v>
      </c>
      <c r="N33" t="str">
        <f t="shared" ca="1" si="0"/>
        <v/>
      </c>
      <c r="O33">
        <f ca="1">5-COUNTBLANK(OFFSET(Mechanisms!$I$1:$M$1, MATCH(A33,Mechanisms!B:B,0)-1,0))</f>
        <v>4</v>
      </c>
      <c r="P33">
        <f ca="1">5-COUNTBLANK(OFFSET(Mechanisms!$N$1:$R$1, MATCH(A33,Mechanisms!B:B,0)-1,0))</f>
        <v>3</v>
      </c>
    </row>
    <row r="34" spans="1:16" x14ac:dyDescent="0.25">
      <c r="A34" t="s">
        <v>29</v>
      </c>
      <c r="B34" t="s">
        <v>392</v>
      </c>
      <c r="C34" t="s">
        <v>1311</v>
      </c>
      <c r="D34" t="s">
        <v>394</v>
      </c>
      <c r="E34" t="s">
        <v>1312</v>
      </c>
      <c r="F34" t="s">
        <v>1313</v>
      </c>
      <c r="G34" t="s">
        <v>1158</v>
      </c>
      <c r="H34">
        <v>1</v>
      </c>
      <c r="I34">
        <v>0</v>
      </c>
      <c r="J34">
        <v>0</v>
      </c>
      <c r="K34">
        <v>100</v>
      </c>
      <c r="N34" t="str">
        <f t="shared" ca="1" si="0"/>
        <v/>
      </c>
      <c r="O34">
        <f ca="1">5-COUNTBLANK(OFFSET(Mechanisms!$I$1:$M$1, MATCH(A34,Mechanisms!B:B,0)-1,0))</f>
        <v>4</v>
      </c>
      <c r="P34">
        <f ca="1">5-COUNTBLANK(OFFSET(Mechanisms!$N$1:$R$1, MATCH(A34,Mechanisms!B:B,0)-1,0))</f>
        <v>3</v>
      </c>
    </row>
    <row r="35" spans="1:16" x14ac:dyDescent="0.25">
      <c r="A35" t="s">
        <v>29</v>
      </c>
      <c r="B35" t="s">
        <v>392</v>
      </c>
      <c r="C35" t="s">
        <v>1193</v>
      </c>
      <c r="D35" t="s">
        <v>386</v>
      </c>
      <c r="E35" t="s">
        <v>1194</v>
      </c>
      <c r="F35" t="s">
        <v>1195</v>
      </c>
      <c r="H35">
        <v>1</v>
      </c>
      <c r="I35">
        <v>0</v>
      </c>
      <c r="J35">
        <v>0</v>
      </c>
      <c r="K35">
        <v>0</v>
      </c>
      <c r="N35" t="str">
        <f t="shared" ca="1" si="0"/>
        <v/>
      </c>
      <c r="O35">
        <f ca="1">5-COUNTBLANK(OFFSET(Mechanisms!$I$1:$M$1, MATCH(A35,Mechanisms!B:B,0)-1,0))</f>
        <v>4</v>
      </c>
      <c r="P35">
        <f ca="1">5-COUNTBLANK(OFFSET(Mechanisms!$N$1:$R$1, MATCH(A35,Mechanisms!B:B,0)-1,0))</f>
        <v>3</v>
      </c>
    </row>
    <row r="36" spans="1:16" x14ac:dyDescent="0.25">
      <c r="A36" t="s">
        <v>29</v>
      </c>
      <c r="B36" t="s">
        <v>392</v>
      </c>
      <c r="C36" t="s">
        <v>1196</v>
      </c>
      <c r="D36" t="s">
        <v>394</v>
      </c>
      <c r="E36" t="s">
        <v>1197</v>
      </c>
      <c r="F36" t="s">
        <v>1161</v>
      </c>
      <c r="H36">
        <v>1</v>
      </c>
      <c r="I36">
        <v>0</v>
      </c>
      <c r="J36">
        <v>66</v>
      </c>
      <c r="K36">
        <v>66</v>
      </c>
      <c r="N36" t="str">
        <f t="shared" ca="1" si="0"/>
        <v/>
      </c>
      <c r="O36">
        <f ca="1">5-COUNTBLANK(OFFSET(Mechanisms!$I$1:$M$1, MATCH(A36,Mechanisms!B:B,0)-1,0))</f>
        <v>4</v>
      </c>
      <c r="P36">
        <f ca="1">5-COUNTBLANK(OFFSET(Mechanisms!$N$1:$R$1, MATCH(A36,Mechanisms!B:B,0)-1,0))</f>
        <v>3</v>
      </c>
    </row>
    <row r="37" spans="1:16" x14ac:dyDescent="0.25">
      <c r="A37" t="s">
        <v>29</v>
      </c>
      <c r="B37" t="s">
        <v>392</v>
      </c>
      <c r="C37" t="s">
        <v>1314</v>
      </c>
      <c r="D37" t="s">
        <v>386</v>
      </c>
      <c r="E37" t="s">
        <v>1315</v>
      </c>
      <c r="F37" t="s">
        <v>1164</v>
      </c>
      <c r="H37">
        <v>1</v>
      </c>
      <c r="I37">
        <v>0</v>
      </c>
      <c r="J37">
        <v>0</v>
      </c>
      <c r="K37">
        <v>0</v>
      </c>
      <c r="N37" t="str">
        <f t="shared" ca="1" si="0"/>
        <v/>
      </c>
      <c r="O37">
        <f ca="1">5-COUNTBLANK(OFFSET(Mechanisms!$I$1:$M$1, MATCH(A37,Mechanisms!B:B,0)-1,0))</f>
        <v>4</v>
      </c>
      <c r="P37">
        <f ca="1">5-COUNTBLANK(OFFSET(Mechanisms!$N$1:$R$1, MATCH(A37,Mechanisms!B:B,0)-1,0))</f>
        <v>3</v>
      </c>
    </row>
    <row r="38" spans="1:16" x14ac:dyDescent="0.25">
      <c r="A38" t="s">
        <v>29</v>
      </c>
      <c r="B38" t="s">
        <v>392</v>
      </c>
      <c r="C38" t="s">
        <v>1203</v>
      </c>
      <c r="D38" t="s">
        <v>386</v>
      </c>
      <c r="E38" t="s">
        <v>1204</v>
      </c>
      <c r="F38" t="s">
        <v>1164</v>
      </c>
      <c r="H38">
        <v>1</v>
      </c>
      <c r="I38">
        <v>0</v>
      </c>
      <c r="J38">
        <v>66</v>
      </c>
      <c r="K38">
        <v>100</v>
      </c>
      <c r="N38" t="str">
        <f t="shared" ca="1" si="0"/>
        <v/>
      </c>
      <c r="O38">
        <f ca="1">5-COUNTBLANK(OFFSET(Mechanisms!$I$1:$M$1, MATCH(A38,Mechanisms!B:B,0)-1,0))</f>
        <v>4</v>
      </c>
      <c r="P38">
        <f ca="1">5-COUNTBLANK(OFFSET(Mechanisms!$N$1:$R$1, MATCH(A38,Mechanisms!B:B,0)-1,0))</f>
        <v>3</v>
      </c>
    </row>
    <row r="39" spans="1:16" x14ac:dyDescent="0.25">
      <c r="A39" t="s">
        <v>29</v>
      </c>
      <c r="B39" t="s">
        <v>392</v>
      </c>
      <c r="C39" t="s">
        <v>1205</v>
      </c>
      <c r="D39" t="s">
        <v>386</v>
      </c>
      <c r="E39" t="s">
        <v>1206</v>
      </c>
      <c r="F39" t="s">
        <v>1164</v>
      </c>
      <c r="H39">
        <v>1</v>
      </c>
      <c r="I39">
        <v>0</v>
      </c>
      <c r="J39">
        <v>100</v>
      </c>
      <c r="K39">
        <v>100</v>
      </c>
      <c r="N39" t="str">
        <f t="shared" ca="1" si="0"/>
        <v/>
      </c>
      <c r="O39">
        <f ca="1">5-COUNTBLANK(OFFSET(Mechanisms!$I$1:$M$1, MATCH(A39,Mechanisms!B:B,0)-1,0))</f>
        <v>4</v>
      </c>
      <c r="P39">
        <f ca="1">5-COUNTBLANK(OFFSET(Mechanisms!$N$1:$R$1, MATCH(A39,Mechanisms!B:B,0)-1,0))</f>
        <v>3</v>
      </c>
    </row>
    <row r="40" spans="1:16" x14ac:dyDescent="0.25">
      <c r="A40" t="s">
        <v>29</v>
      </c>
      <c r="B40" t="s">
        <v>392</v>
      </c>
      <c r="C40" t="s">
        <v>1207</v>
      </c>
      <c r="D40" t="s">
        <v>386</v>
      </c>
      <c r="E40" t="s">
        <v>1208</v>
      </c>
      <c r="F40" t="s">
        <v>1164</v>
      </c>
      <c r="H40">
        <v>1</v>
      </c>
      <c r="I40">
        <v>0</v>
      </c>
      <c r="J40">
        <v>0</v>
      </c>
      <c r="K40">
        <v>100</v>
      </c>
      <c r="N40" t="str">
        <f t="shared" ca="1" si="0"/>
        <v/>
      </c>
      <c r="O40">
        <f ca="1">5-COUNTBLANK(OFFSET(Mechanisms!$I$1:$M$1, MATCH(A40,Mechanisms!B:B,0)-1,0))</f>
        <v>4</v>
      </c>
      <c r="P40">
        <f ca="1">5-COUNTBLANK(OFFSET(Mechanisms!$N$1:$R$1, MATCH(A40,Mechanisms!B:B,0)-1,0))</f>
        <v>3</v>
      </c>
    </row>
    <row r="41" spans="1:16" x14ac:dyDescent="0.25">
      <c r="A41" t="s">
        <v>29</v>
      </c>
      <c r="B41" t="s">
        <v>392</v>
      </c>
      <c r="C41" t="s">
        <v>1169</v>
      </c>
      <c r="D41" t="s">
        <v>386</v>
      </c>
      <c r="E41" t="s">
        <v>1170</v>
      </c>
      <c r="F41" t="s">
        <v>1140</v>
      </c>
      <c r="H41">
        <v>1</v>
      </c>
      <c r="I41">
        <v>0</v>
      </c>
      <c r="J41">
        <v>0</v>
      </c>
      <c r="K41">
        <v>0</v>
      </c>
      <c r="N41" t="str">
        <f t="shared" ca="1" si="0"/>
        <v/>
      </c>
      <c r="O41">
        <f ca="1">5-COUNTBLANK(OFFSET(Mechanisms!$I$1:$M$1, MATCH(A41,Mechanisms!B:B,0)-1,0))</f>
        <v>4</v>
      </c>
      <c r="P41">
        <f ca="1">5-COUNTBLANK(OFFSET(Mechanisms!$N$1:$R$1, MATCH(A41,Mechanisms!B:B,0)-1,0))</f>
        <v>3</v>
      </c>
    </row>
    <row r="42" spans="1:16" x14ac:dyDescent="0.25">
      <c r="A42" t="s">
        <v>38</v>
      </c>
      <c r="B42" t="s">
        <v>384</v>
      </c>
      <c r="C42" s="2" t="s">
        <v>1316</v>
      </c>
      <c r="D42" t="s">
        <v>386</v>
      </c>
      <c r="E42" t="s">
        <v>1317</v>
      </c>
      <c r="F42" t="s">
        <v>1195</v>
      </c>
      <c r="H42">
        <v>1</v>
      </c>
      <c r="I42">
        <v>0</v>
      </c>
      <c r="J42">
        <v>100</v>
      </c>
      <c r="K42">
        <v>100</v>
      </c>
      <c r="L42">
        <v>100</v>
      </c>
      <c r="N42" t="str">
        <f t="shared" ca="1" si="0"/>
        <v/>
      </c>
      <c r="O42">
        <f ca="1">5-COUNTBLANK(OFFSET(Mechanisms!$I$1:$M$1, MATCH(A42,Mechanisms!B:B,0)-1,0))</f>
        <v>4</v>
      </c>
      <c r="P42">
        <f ca="1">5-COUNTBLANK(OFFSET(Mechanisms!$N$1:$R$1, MATCH(A42,Mechanisms!B:B,0)-1,0))</f>
        <v>3</v>
      </c>
    </row>
    <row r="43" spans="1:16" ht="15.75" customHeight="1" x14ac:dyDescent="0.25">
      <c r="A43" t="s">
        <v>38</v>
      </c>
      <c r="B43" t="s">
        <v>384</v>
      </c>
      <c r="C43" t="s">
        <v>846</v>
      </c>
      <c r="D43" t="s">
        <v>386</v>
      </c>
      <c r="E43" t="s">
        <v>847</v>
      </c>
      <c r="F43" t="s">
        <v>848</v>
      </c>
      <c r="H43">
        <v>1</v>
      </c>
      <c r="I43">
        <v>0</v>
      </c>
      <c r="J43">
        <v>100</v>
      </c>
      <c r="K43">
        <v>100</v>
      </c>
      <c r="L43">
        <v>100</v>
      </c>
      <c r="N43" t="str">
        <f t="shared" ca="1" si="0"/>
        <v/>
      </c>
      <c r="O43">
        <f ca="1">5-COUNTBLANK(OFFSET(Mechanisms!$I$1:$M$1, MATCH(A43,Mechanisms!B:B,0)-1,0))</f>
        <v>4</v>
      </c>
      <c r="P43">
        <f ca="1">5-COUNTBLANK(OFFSET(Mechanisms!$N$1:$R$1, MATCH(A43,Mechanisms!B:B,0)-1,0))</f>
        <v>3</v>
      </c>
    </row>
    <row r="44" spans="1:16" x14ac:dyDescent="0.25">
      <c r="A44" t="s">
        <v>38</v>
      </c>
      <c r="B44" t="s">
        <v>384</v>
      </c>
      <c r="C44" t="s">
        <v>849</v>
      </c>
      <c r="D44" t="s">
        <v>386</v>
      </c>
      <c r="E44" t="s">
        <v>850</v>
      </c>
      <c r="F44" t="s">
        <v>848</v>
      </c>
      <c r="H44">
        <v>1</v>
      </c>
      <c r="I44">
        <v>0</v>
      </c>
      <c r="J44">
        <v>0</v>
      </c>
      <c r="K44">
        <v>100</v>
      </c>
      <c r="L44">
        <v>100</v>
      </c>
      <c r="N44" t="str">
        <f t="shared" ca="1" si="0"/>
        <v/>
      </c>
      <c r="O44">
        <f ca="1">5-COUNTBLANK(OFFSET(Mechanisms!$I$1:$M$1, MATCH(A44,Mechanisms!B:B,0)-1,0))</f>
        <v>4</v>
      </c>
      <c r="P44">
        <f ca="1">5-COUNTBLANK(OFFSET(Mechanisms!$N$1:$R$1, MATCH(A44,Mechanisms!B:B,0)-1,0))</f>
        <v>3</v>
      </c>
    </row>
    <row r="45" spans="1:16" x14ac:dyDescent="0.25">
      <c r="A45" t="s">
        <v>38</v>
      </c>
      <c r="B45" t="s">
        <v>384</v>
      </c>
      <c r="C45" t="s">
        <v>851</v>
      </c>
      <c r="D45" t="s">
        <v>386</v>
      </c>
      <c r="E45" t="s">
        <v>852</v>
      </c>
      <c r="F45" t="s">
        <v>848</v>
      </c>
      <c r="H45">
        <v>1</v>
      </c>
      <c r="I45">
        <v>0</v>
      </c>
      <c r="J45">
        <v>0</v>
      </c>
      <c r="K45">
        <v>100</v>
      </c>
      <c r="L45">
        <v>100</v>
      </c>
      <c r="N45" t="str">
        <f t="shared" ca="1" si="0"/>
        <v/>
      </c>
      <c r="O45">
        <f ca="1">5-COUNTBLANK(OFFSET(Mechanisms!$I$1:$M$1, MATCH(A45,Mechanisms!B:B,0)-1,0))</f>
        <v>4</v>
      </c>
      <c r="P45">
        <f ca="1">5-COUNTBLANK(OFFSET(Mechanisms!$N$1:$R$1, MATCH(A45,Mechanisms!B:B,0)-1,0))</f>
        <v>3</v>
      </c>
    </row>
    <row r="46" spans="1:16" x14ac:dyDescent="0.25">
      <c r="A46" t="s">
        <v>38</v>
      </c>
      <c r="B46" t="s">
        <v>384</v>
      </c>
      <c r="C46" t="s">
        <v>853</v>
      </c>
      <c r="D46" t="s">
        <v>386</v>
      </c>
      <c r="E46" t="s">
        <v>854</v>
      </c>
      <c r="F46" t="s">
        <v>848</v>
      </c>
      <c r="H46">
        <v>1</v>
      </c>
      <c r="I46">
        <v>0</v>
      </c>
      <c r="J46">
        <v>0</v>
      </c>
      <c r="K46">
        <v>0</v>
      </c>
      <c r="L46">
        <v>0</v>
      </c>
      <c r="N46" t="str">
        <f t="shared" ca="1" si="0"/>
        <v/>
      </c>
      <c r="O46">
        <f ca="1">5-COUNTBLANK(OFFSET(Mechanisms!$I$1:$M$1, MATCH(A46,Mechanisms!B:B,0)-1,0))</f>
        <v>4</v>
      </c>
      <c r="P46">
        <f ca="1">5-COUNTBLANK(OFFSET(Mechanisms!$N$1:$R$1, MATCH(A46,Mechanisms!B:B,0)-1,0))</f>
        <v>3</v>
      </c>
    </row>
    <row r="47" spans="1:16" x14ac:dyDescent="0.25">
      <c r="A47" t="s">
        <v>38</v>
      </c>
      <c r="B47" t="s">
        <v>384</v>
      </c>
      <c r="C47" t="s">
        <v>855</v>
      </c>
      <c r="D47" t="s">
        <v>386</v>
      </c>
      <c r="E47" t="s">
        <v>856</v>
      </c>
      <c r="F47" t="s">
        <v>857</v>
      </c>
      <c r="G47" t="s">
        <v>858</v>
      </c>
      <c r="H47">
        <v>1</v>
      </c>
      <c r="I47">
        <v>0</v>
      </c>
      <c r="J47">
        <v>0</v>
      </c>
      <c r="K47">
        <v>0</v>
      </c>
      <c r="L47">
        <v>0</v>
      </c>
      <c r="N47" t="str">
        <f t="shared" ca="1" si="0"/>
        <v/>
      </c>
      <c r="O47">
        <f ca="1">5-COUNTBLANK(OFFSET(Mechanisms!$I$1:$M$1, MATCH(A47,Mechanisms!B:B,0)-1,0))</f>
        <v>4</v>
      </c>
      <c r="P47">
        <f ca="1">5-COUNTBLANK(OFFSET(Mechanisms!$N$1:$R$1, MATCH(A47,Mechanisms!B:B,0)-1,0))</f>
        <v>3</v>
      </c>
    </row>
    <row r="48" spans="1:16" x14ac:dyDescent="0.25">
      <c r="A48" t="s">
        <v>38</v>
      </c>
      <c r="B48" t="s">
        <v>384</v>
      </c>
      <c r="C48" t="s">
        <v>859</v>
      </c>
      <c r="D48" t="s">
        <v>386</v>
      </c>
      <c r="E48" t="s">
        <v>860</v>
      </c>
      <c r="F48" t="s">
        <v>861</v>
      </c>
      <c r="G48" t="s">
        <v>862</v>
      </c>
      <c r="H48">
        <v>1</v>
      </c>
      <c r="I48">
        <v>0</v>
      </c>
      <c r="J48">
        <v>0</v>
      </c>
      <c r="K48">
        <v>0</v>
      </c>
      <c r="L48">
        <v>100</v>
      </c>
      <c r="N48" t="str">
        <f t="shared" ca="1" si="0"/>
        <v/>
      </c>
      <c r="O48">
        <f ca="1">5-COUNTBLANK(OFFSET(Mechanisms!$I$1:$M$1, MATCH(A48,Mechanisms!B:B,0)-1,0))</f>
        <v>4</v>
      </c>
      <c r="P48">
        <f ca="1">5-COUNTBLANK(OFFSET(Mechanisms!$N$1:$R$1, MATCH(A48,Mechanisms!B:B,0)-1,0))</f>
        <v>3</v>
      </c>
    </row>
    <row r="49" spans="1:16" x14ac:dyDescent="0.25">
      <c r="A49" t="s">
        <v>38</v>
      </c>
      <c r="B49" t="s">
        <v>384</v>
      </c>
      <c r="C49" t="s">
        <v>863</v>
      </c>
      <c r="D49" t="s">
        <v>386</v>
      </c>
      <c r="E49" t="s">
        <v>864</v>
      </c>
      <c r="F49" t="s">
        <v>861</v>
      </c>
      <c r="G49" t="s">
        <v>862</v>
      </c>
      <c r="H49">
        <v>1</v>
      </c>
      <c r="I49">
        <v>0</v>
      </c>
      <c r="J49">
        <v>0</v>
      </c>
      <c r="K49">
        <v>0</v>
      </c>
      <c r="L49">
        <v>100</v>
      </c>
      <c r="N49" t="str">
        <f t="shared" ca="1" si="0"/>
        <v/>
      </c>
      <c r="O49">
        <f ca="1">5-COUNTBLANK(OFFSET(Mechanisms!$I$1:$M$1, MATCH(A49,Mechanisms!B:B,0)-1,0))</f>
        <v>4</v>
      </c>
      <c r="P49">
        <f ca="1">5-COUNTBLANK(OFFSET(Mechanisms!$N$1:$R$1, MATCH(A49,Mechanisms!B:B,0)-1,0))</f>
        <v>3</v>
      </c>
    </row>
    <row r="50" spans="1:16" x14ac:dyDescent="0.25">
      <c r="A50" t="s">
        <v>38</v>
      </c>
      <c r="B50" t="s">
        <v>384</v>
      </c>
      <c r="C50" t="s">
        <v>1318</v>
      </c>
      <c r="D50" t="s">
        <v>386</v>
      </c>
      <c r="E50" t="s">
        <v>1319</v>
      </c>
      <c r="F50" t="s">
        <v>1320</v>
      </c>
      <c r="H50">
        <v>1</v>
      </c>
      <c r="I50">
        <v>0</v>
      </c>
      <c r="J50">
        <v>0</v>
      </c>
      <c r="K50">
        <v>0</v>
      </c>
      <c r="L50">
        <v>0</v>
      </c>
      <c r="N50" t="str">
        <f t="shared" ca="1" si="0"/>
        <v/>
      </c>
      <c r="O50">
        <f ca="1">5-COUNTBLANK(OFFSET(Mechanisms!$I$1:$M$1, MATCH(A50,Mechanisms!B:B,0)-1,0))</f>
        <v>4</v>
      </c>
      <c r="P50">
        <f ca="1">5-COUNTBLANK(OFFSET(Mechanisms!$N$1:$R$1, MATCH(A50,Mechanisms!B:B,0)-1,0))</f>
        <v>3</v>
      </c>
    </row>
    <row r="51" spans="1:16" x14ac:dyDescent="0.25">
      <c r="A51" t="s">
        <v>38</v>
      </c>
      <c r="B51" t="s">
        <v>392</v>
      </c>
      <c r="C51" t="s">
        <v>1193</v>
      </c>
      <c r="D51" t="s">
        <v>386</v>
      </c>
      <c r="E51" t="s">
        <v>1194</v>
      </c>
      <c r="F51" t="s">
        <v>1195</v>
      </c>
      <c r="H51">
        <v>1</v>
      </c>
      <c r="I51">
        <v>0</v>
      </c>
      <c r="J51">
        <v>100</v>
      </c>
      <c r="K51">
        <v>100</v>
      </c>
      <c r="N51" t="str">
        <f t="shared" ca="1" si="0"/>
        <v/>
      </c>
      <c r="O51">
        <f ca="1">5-COUNTBLANK(OFFSET(Mechanisms!$I$1:$M$1, MATCH(A51,Mechanisms!B:B,0)-1,0))</f>
        <v>4</v>
      </c>
      <c r="P51">
        <f ca="1">5-COUNTBLANK(OFFSET(Mechanisms!$N$1:$R$1, MATCH(A51,Mechanisms!B:B,0)-1,0))</f>
        <v>3</v>
      </c>
    </row>
    <row r="52" spans="1:16" x14ac:dyDescent="0.25">
      <c r="A52" t="s">
        <v>38</v>
      </c>
      <c r="B52" t="s">
        <v>392</v>
      </c>
      <c r="C52" t="s">
        <v>1196</v>
      </c>
      <c r="D52" t="s">
        <v>386</v>
      </c>
      <c r="E52" t="s">
        <v>1198</v>
      </c>
      <c r="F52" t="s">
        <v>1199</v>
      </c>
      <c r="H52">
        <v>1</v>
      </c>
      <c r="I52">
        <v>0</v>
      </c>
      <c r="J52">
        <v>0</v>
      </c>
      <c r="K52">
        <v>0</v>
      </c>
      <c r="N52" t="str">
        <f t="shared" ca="1" si="0"/>
        <v/>
      </c>
      <c r="O52">
        <f ca="1">5-COUNTBLANK(OFFSET(Mechanisms!$I$1:$M$1, MATCH(A52,Mechanisms!B:B,0)-1,0))</f>
        <v>4</v>
      </c>
      <c r="P52">
        <f ca="1">5-COUNTBLANK(OFFSET(Mechanisms!$N$1:$R$1, MATCH(A52,Mechanisms!B:B,0)-1,0))</f>
        <v>3</v>
      </c>
    </row>
    <row r="53" spans="1:16" x14ac:dyDescent="0.25">
      <c r="A53" t="s">
        <v>38</v>
      </c>
      <c r="B53" t="s">
        <v>392</v>
      </c>
      <c r="C53" t="s">
        <v>1200</v>
      </c>
      <c r="D53" t="s">
        <v>386</v>
      </c>
      <c r="E53" t="s">
        <v>1201</v>
      </c>
      <c r="F53" t="s">
        <v>1202</v>
      </c>
      <c r="H53">
        <v>1</v>
      </c>
      <c r="I53">
        <v>0</v>
      </c>
      <c r="J53">
        <v>100</v>
      </c>
      <c r="K53">
        <v>100</v>
      </c>
      <c r="N53" t="str">
        <f t="shared" ca="1" si="0"/>
        <v/>
      </c>
      <c r="O53">
        <f ca="1">5-COUNTBLANK(OFFSET(Mechanisms!$I$1:$M$1, MATCH(A53,Mechanisms!B:B,0)-1,0))</f>
        <v>4</v>
      </c>
      <c r="P53">
        <f ca="1">5-COUNTBLANK(OFFSET(Mechanisms!$N$1:$R$1, MATCH(A53,Mechanisms!B:B,0)-1,0))</f>
        <v>3</v>
      </c>
    </row>
    <row r="54" spans="1:16" x14ac:dyDescent="0.25">
      <c r="A54" t="s">
        <v>38</v>
      </c>
      <c r="B54" t="s">
        <v>392</v>
      </c>
      <c r="C54" s="2" t="s">
        <v>1203</v>
      </c>
      <c r="D54" t="s">
        <v>394</v>
      </c>
      <c r="E54" t="s">
        <v>1321</v>
      </c>
      <c r="F54" t="s">
        <v>1313</v>
      </c>
      <c r="G54" t="s">
        <v>1158</v>
      </c>
      <c r="H54">
        <v>1</v>
      </c>
      <c r="I54">
        <v>0</v>
      </c>
      <c r="J54">
        <v>100</v>
      </c>
      <c r="K54">
        <v>100</v>
      </c>
      <c r="N54" t="str">
        <f t="shared" ca="1" si="0"/>
        <v/>
      </c>
      <c r="O54">
        <f ca="1">5-COUNTBLANK(OFFSET(Mechanisms!$I$1:$M$1, MATCH(A54,Mechanisms!B:B,0)-1,0))</f>
        <v>4</v>
      </c>
      <c r="P54">
        <f ca="1">5-COUNTBLANK(OFFSET(Mechanisms!$N$1:$R$1, MATCH(A54,Mechanisms!B:B,0)-1,0))</f>
        <v>3</v>
      </c>
    </row>
    <row r="55" spans="1:16" x14ac:dyDescent="0.25">
      <c r="A55" t="s">
        <v>38</v>
      </c>
      <c r="B55" t="s">
        <v>392</v>
      </c>
      <c r="C55" t="s">
        <v>1205</v>
      </c>
      <c r="D55" t="s">
        <v>386</v>
      </c>
      <c r="E55" t="s">
        <v>1322</v>
      </c>
      <c r="H55">
        <v>1</v>
      </c>
      <c r="I55">
        <v>0</v>
      </c>
      <c r="J55">
        <v>0</v>
      </c>
      <c r="K55">
        <v>0</v>
      </c>
      <c r="N55" t="str">
        <f t="shared" ca="1" si="0"/>
        <v/>
      </c>
      <c r="O55">
        <f ca="1">5-COUNTBLANK(OFFSET(Mechanisms!$I$1:$M$1, MATCH(A55,Mechanisms!B:B,0)-1,0))</f>
        <v>4</v>
      </c>
      <c r="P55">
        <f ca="1">5-COUNTBLANK(OFFSET(Mechanisms!$N$1:$R$1, MATCH(A55,Mechanisms!B:B,0)-1,0))</f>
        <v>3</v>
      </c>
    </row>
    <row r="56" spans="1:16" x14ac:dyDescent="0.25">
      <c r="A56" t="s">
        <v>38</v>
      </c>
      <c r="B56" t="s">
        <v>392</v>
      </c>
      <c r="C56" t="s">
        <v>1207</v>
      </c>
      <c r="D56" t="s">
        <v>394</v>
      </c>
      <c r="E56" t="s">
        <v>1209</v>
      </c>
      <c r="F56" t="s">
        <v>1210</v>
      </c>
      <c r="H56">
        <v>1</v>
      </c>
      <c r="I56">
        <v>0</v>
      </c>
      <c r="J56">
        <v>0</v>
      </c>
      <c r="K56">
        <v>0</v>
      </c>
      <c r="N56" t="str">
        <f t="shared" ca="1" si="0"/>
        <v/>
      </c>
      <c r="O56">
        <f ca="1">5-COUNTBLANK(OFFSET(Mechanisms!$I$1:$M$1, MATCH(A56,Mechanisms!B:B,0)-1,0))</f>
        <v>4</v>
      </c>
      <c r="P56">
        <f ca="1">5-COUNTBLANK(OFFSET(Mechanisms!$N$1:$R$1, MATCH(A56,Mechanisms!B:B,0)-1,0))</f>
        <v>3</v>
      </c>
    </row>
    <row r="57" spans="1:16" x14ac:dyDescent="0.25">
      <c r="A57" t="s">
        <v>38</v>
      </c>
      <c r="B57" t="s">
        <v>392</v>
      </c>
      <c r="C57" t="s">
        <v>1169</v>
      </c>
      <c r="D57" t="s">
        <v>394</v>
      </c>
      <c r="E57" t="s">
        <v>1171</v>
      </c>
      <c r="F57" t="s">
        <v>1172</v>
      </c>
      <c r="H57">
        <v>1</v>
      </c>
      <c r="I57">
        <v>0</v>
      </c>
      <c r="J57">
        <v>0</v>
      </c>
      <c r="K57">
        <v>0</v>
      </c>
      <c r="N57" t="str">
        <f t="shared" ca="1" si="0"/>
        <v/>
      </c>
      <c r="O57">
        <f ca="1">5-COUNTBLANK(OFFSET(Mechanisms!$I$1:$M$1, MATCH(A57,Mechanisms!B:B,0)-1,0))</f>
        <v>4</v>
      </c>
      <c r="P57">
        <f ca="1">5-COUNTBLANK(OFFSET(Mechanisms!$N$1:$R$1, MATCH(A57,Mechanisms!B:B,0)-1,0))</f>
        <v>3</v>
      </c>
    </row>
    <row r="58" spans="1:16" x14ac:dyDescent="0.25">
      <c r="A58" t="s">
        <v>38</v>
      </c>
      <c r="B58" t="s">
        <v>392</v>
      </c>
      <c r="C58" t="s">
        <v>1173</v>
      </c>
      <c r="D58" t="s">
        <v>394</v>
      </c>
      <c r="E58" t="s">
        <v>1174</v>
      </c>
      <c r="F58" t="s">
        <v>1175</v>
      </c>
      <c r="H58">
        <v>1</v>
      </c>
      <c r="I58">
        <v>0</v>
      </c>
      <c r="J58">
        <v>0</v>
      </c>
      <c r="K58">
        <v>0</v>
      </c>
      <c r="N58" t="str">
        <f t="shared" ca="1" si="0"/>
        <v/>
      </c>
      <c r="O58">
        <f ca="1">5-COUNTBLANK(OFFSET(Mechanisms!$I$1:$M$1, MATCH(A58,Mechanisms!B:B,0)-1,0))</f>
        <v>4</v>
      </c>
      <c r="P58">
        <f ca="1">5-COUNTBLANK(OFFSET(Mechanisms!$N$1:$R$1, MATCH(A58,Mechanisms!B:B,0)-1,0))</f>
        <v>3</v>
      </c>
    </row>
    <row r="59" spans="1:16" x14ac:dyDescent="0.25">
      <c r="A59" t="s">
        <v>38</v>
      </c>
      <c r="B59" t="s">
        <v>392</v>
      </c>
      <c r="C59" t="s">
        <v>1176</v>
      </c>
      <c r="D59" t="s">
        <v>386</v>
      </c>
      <c r="E59" t="s">
        <v>1177</v>
      </c>
      <c r="F59" t="s">
        <v>1178</v>
      </c>
      <c r="H59">
        <v>1</v>
      </c>
      <c r="I59">
        <v>0</v>
      </c>
      <c r="J59">
        <v>0</v>
      </c>
      <c r="K59">
        <v>100</v>
      </c>
      <c r="N59" t="str">
        <f t="shared" ca="1" si="0"/>
        <v/>
      </c>
      <c r="O59">
        <f ca="1">5-COUNTBLANK(OFFSET(Mechanisms!$I$1:$M$1, MATCH(A59,Mechanisms!B:B,0)-1,0))</f>
        <v>4</v>
      </c>
      <c r="P59">
        <f ca="1">5-COUNTBLANK(OFFSET(Mechanisms!$N$1:$R$1, MATCH(A59,Mechanisms!B:B,0)-1,0))</f>
        <v>3</v>
      </c>
    </row>
    <row r="60" spans="1:16" x14ac:dyDescent="0.25">
      <c r="A60" t="s">
        <v>38</v>
      </c>
      <c r="B60" t="s">
        <v>392</v>
      </c>
      <c r="C60" t="s">
        <v>1179</v>
      </c>
      <c r="D60" t="s">
        <v>386</v>
      </c>
      <c r="E60" t="s">
        <v>1180</v>
      </c>
      <c r="F60" t="s">
        <v>1181</v>
      </c>
      <c r="H60">
        <v>1</v>
      </c>
      <c r="I60">
        <v>0</v>
      </c>
      <c r="J60">
        <v>0</v>
      </c>
      <c r="K60">
        <v>0</v>
      </c>
      <c r="N60" t="str">
        <f t="shared" ca="1" si="0"/>
        <v/>
      </c>
      <c r="O60">
        <f ca="1">5-COUNTBLANK(OFFSET(Mechanisms!$I$1:$M$1, MATCH(A60,Mechanisms!B:B,0)-1,0))</f>
        <v>4</v>
      </c>
      <c r="P60">
        <f ca="1">5-COUNTBLANK(OFFSET(Mechanisms!$N$1:$R$1, MATCH(A60,Mechanisms!B:B,0)-1,0))</f>
        <v>3</v>
      </c>
    </row>
    <row r="61" spans="1:16" x14ac:dyDescent="0.25">
      <c r="A61" t="s">
        <v>38</v>
      </c>
      <c r="B61" t="s">
        <v>392</v>
      </c>
      <c r="C61" t="s">
        <v>1182</v>
      </c>
      <c r="D61" t="s">
        <v>386</v>
      </c>
      <c r="E61" t="s">
        <v>1183</v>
      </c>
      <c r="F61" t="s">
        <v>1184</v>
      </c>
      <c r="H61">
        <v>1</v>
      </c>
      <c r="I61">
        <v>0</v>
      </c>
      <c r="J61">
        <v>0</v>
      </c>
      <c r="K61">
        <v>0</v>
      </c>
      <c r="N61" t="str">
        <f t="shared" ca="1" si="0"/>
        <v/>
      </c>
      <c r="O61">
        <f ca="1">5-COUNTBLANK(OFFSET(Mechanisms!$I$1:$M$1, MATCH(A61,Mechanisms!B:B,0)-1,0))</f>
        <v>4</v>
      </c>
      <c r="P61">
        <f ca="1">5-COUNTBLANK(OFFSET(Mechanisms!$N$1:$R$1, MATCH(A61,Mechanisms!B:B,0)-1,0))</f>
        <v>3</v>
      </c>
    </row>
    <row r="62" spans="1:16" x14ac:dyDescent="0.25">
      <c r="A62" t="s">
        <v>38</v>
      </c>
      <c r="B62" t="s">
        <v>392</v>
      </c>
      <c r="C62" t="s">
        <v>1185</v>
      </c>
      <c r="D62" t="s">
        <v>386</v>
      </c>
      <c r="E62" t="s">
        <v>1186</v>
      </c>
      <c r="F62" t="s">
        <v>1187</v>
      </c>
      <c r="H62">
        <v>1</v>
      </c>
      <c r="I62">
        <v>0</v>
      </c>
      <c r="J62">
        <v>0</v>
      </c>
      <c r="K62">
        <v>100</v>
      </c>
      <c r="N62" t="str">
        <f t="shared" ca="1" si="0"/>
        <v/>
      </c>
      <c r="O62">
        <f ca="1">5-COUNTBLANK(OFFSET(Mechanisms!$I$1:$M$1, MATCH(A62,Mechanisms!B:B,0)-1,0))</f>
        <v>4</v>
      </c>
      <c r="P62">
        <f ca="1">5-COUNTBLANK(OFFSET(Mechanisms!$N$1:$R$1, MATCH(A62,Mechanisms!B:B,0)-1,0))</f>
        <v>3</v>
      </c>
    </row>
    <row r="63" spans="1:16" x14ac:dyDescent="0.25">
      <c r="A63" t="s">
        <v>38</v>
      </c>
      <c r="B63" t="s">
        <v>392</v>
      </c>
      <c r="C63" t="s">
        <v>1188</v>
      </c>
      <c r="D63" t="s">
        <v>386</v>
      </c>
      <c r="E63" t="s">
        <v>1189</v>
      </c>
      <c r="F63" t="s">
        <v>1190</v>
      </c>
      <c r="H63">
        <v>1</v>
      </c>
      <c r="I63">
        <v>0</v>
      </c>
      <c r="J63">
        <v>0</v>
      </c>
      <c r="K63">
        <v>100</v>
      </c>
      <c r="N63" t="str">
        <f t="shared" ca="1" si="0"/>
        <v/>
      </c>
      <c r="O63">
        <f ca="1">5-COUNTBLANK(OFFSET(Mechanisms!$I$1:$M$1, MATCH(A63,Mechanisms!B:B,0)-1,0))</f>
        <v>4</v>
      </c>
      <c r="P63">
        <f ca="1">5-COUNTBLANK(OFFSET(Mechanisms!$N$1:$R$1, MATCH(A63,Mechanisms!B:B,0)-1,0))</f>
        <v>3</v>
      </c>
    </row>
    <row r="64" spans="1:16" x14ac:dyDescent="0.25">
      <c r="A64" t="s">
        <v>47</v>
      </c>
      <c r="B64" t="s">
        <v>384</v>
      </c>
      <c r="C64" t="s">
        <v>1259</v>
      </c>
      <c r="D64" t="s">
        <v>386</v>
      </c>
      <c r="E64" t="s">
        <v>1260</v>
      </c>
      <c r="F64" t="s">
        <v>1261</v>
      </c>
      <c r="H64">
        <v>1</v>
      </c>
      <c r="I64">
        <v>0</v>
      </c>
      <c r="J64">
        <v>100</v>
      </c>
      <c r="K64">
        <v>100</v>
      </c>
      <c r="N64" t="str">
        <f t="shared" ca="1" si="0"/>
        <v/>
      </c>
      <c r="O64">
        <f ca="1">5-COUNTBLANK(OFFSET(Mechanisms!$I$1:$M$1, MATCH(A64,Mechanisms!B:B,0)-1,0))</f>
        <v>3</v>
      </c>
      <c r="P64">
        <f ca="1">5-COUNTBLANK(OFFSET(Mechanisms!$N$1:$R$1, MATCH(A64,Mechanisms!B:B,0)-1,0))</f>
        <v>3</v>
      </c>
    </row>
    <row r="65" spans="1:16" ht="15.75" customHeight="1" x14ac:dyDescent="0.25">
      <c r="A65" t="s">
        <v>47</v>
      </c>
      <c r="B65" t="s">
        <v>384</v>
      </c>
      <c r="C65" t="s">
        <v>1262</v>
      </c>
      <c r="D65" t="s">
        <v>386</v>
      </c>
      <c r="E65" t="s">
        <v>1263</v>
      </c>
      <c r="F65" t="s">
        <v>1264</v>
      </c>
      <c r="H65">
        <v>1</v>
      </c>
      <c r="I65">
        <v>0</v>
      </c>
      <c r="J65">
        <v>0</v>
      </c>
      <c r="K65">
        <v>100</v>
      </c>
      <c r="N65" t="str">
        <f t="shared" ca="1" si="0"/>
        <v/>
      </c>
      <c r="O65">
        <f ca="1">5-COUNTBLANK(OFFSET(Mechanisms!$I$1:$M$1, MATCH(A65,Mechanisms!B:B,0)-1,0))</f>
        <v>3</v>
      </c>
      <c r="P65">
        <f ca="1">5-COUNTBLANK(OFFSET(Mechanisms!$N$1:$R$1, MATCH(A65,Mechanisms!B:B,0)-1,0))</f>
        <v>3</v>
      </c>
    </row>
    <row r="66" spans="1:16" x14ac:dyDescent="0.25">
      <c r="A66" t="s">
        <v>47</v>
      </c>
      <c r="B66" t="s">
        <v>384</v>
      </c>
      <c r="C66" t="s">
        <v>1265</v>
      </c>
      <c r="D66" t="s">
        <v>386</v>
      </c>
      <c r="E66" t="s">
        <v>1266</v>
      </c>
      <c r="F66" t="s">
        <v>1267</v>
      </c>
      <c r="H66">
        <v>1</v>
      </c>
      <c r="I66">
        <v>0</v>
      </c>
      <c r="J66">
        <v>100</v>
      </c>
      <c r="K66">
        <v>100</v>
      </c>
      <c r="N66" t="str">
        <f t="shared" ref="N66:N129" ca="1" si="1">IF(5-COUNTBLANK(H66:M66)=IF(B66="Design",O66,P66),"","No")</f>
        <v/>
      </c>
      <c r="O66">
        <f ca="1">5-COUNTBLANK(OFFSET(Mechanisms!$I$1:$M$1, MATCH(A66,Mechanisms!B:B,0)-1,0))</f>
        <v>3</v>
      </c>
      <c r="P66">
        <f ca="1">5-COUNTBLANK(OFFSET(Mechanisms!$N$1:$R$1, MATCH(A66,Mechanisms!B:B,0)-1,0))</f>
        <v>3</v>
      </c>
    </row>
    <row r="67" spans="1:16" x14ac:dyDescent="0.25">
      <c r="A67" t="s">
        <v>47</v>
      </c>
      <c r="B67" t="s">
        <v>384</v>
      </c>
      <c r="C67" t="s">
        <v>1268</v>
      </c>
      <c r="D67" t="s">
        <v>386</v>
      </c>
      <c r="E67" t="s">
        <v>1269</v>
      </c>
      <c r="F67" t="s">
        <v>1270</v>
      </c>
      <c r="H67">
        <v>1</v>
      </c>
      <c r="I67">
        <v>0</v>
      </c>
      <c r="J67">
        <v>0</v>
      </c>
      <c r="K67">
        <v>0</v>
      </c>
      <c r="N67" t="str">
        <f t="shared" ca="1" si="1"/>
        <v/>
      </c>
      <c r="O67">
        <f ca="1">5-COUNTBLANK(OFFSET(Mechanisms!$I$1:$M$1, MATCH(A67,Mechanisms!B:B,0)-1,0))</f>
        <v>3</v>
      </c>
      <c r="P67">
        <f ca="1">5-COUNTBLANK(OFFSET(Mechanisms!$N$1:$R$1, MATCH(A67,Mechanisms!B:B,0)-1,0))</f>
        <v>3</v>
      </c>
    </row>
    <row r="68" spans="1:16" x14ac:dyDescent="0.25">
      <c r="A68" t="s">
        <v>47</v>
      </c>
      <c r="B68" t="s">
        <v>384</v>
      </c>
      <c r="C68" t="s">
        <v>1271</v>
      </c>
      <c r="D68" t="s">
        <v>386</v>
      </c>
      <c r="E68" t="s">
        <v>1272</v>
      </c>
      <c r="F68" t="s">
        <v>1273</v>
      </c>
      <c r="H68">
        <v>1</v>
      </c>
      <c r="I68">
        <v>0</v>
      </c>
      <c r="J68">
        <v>0</v>
      </c>
      <c r="K68">
        <v>0</v>
      </c>
      <c r="N68" t="str">
        <f t="shared" ca="1" si="1"/>
        <v/>
      </c>
      <c r="O68">
        <f ca="1">5-COUNTBLANK(OFFSET(Mechanisms!$I$1:$M$1, MATCH(A68,Mechanisms!B:B,0)-1,0))</f>
        <v>3</v>
      </c>
      <c r="P68">
        <f ca="1">5-COUNTBLANK(OFFSET(Mechanisms!$N$1:$R$1, MATCH(A68,Mechanisms!B:B,0)-1,0))</f>
        <v>3</v>
      </c>
    </row>
    <row r="69" spans="1:16" x14ac:dyDescent="0.25">
      <c r="A69" t="s">
        <v>47</v>
      </c>
      <c r="B69" t="s">
        <v>392</v>
      </c>
      <c r="C69" t="s">
        <v>1274</v>
      </c>
      <c r="D69" t="s">
        <v>386</v>
      </c>
      <c r="E69" t="s">
        <v>1275</v>
      </c>
      <c r="F69" t="s">
        <v>1264</v>
      </c>
      <c r="H69">
        <v>1</v>
      </c>
      <c r="I69">
        <v>0</v>
      </c>
      <c r="J69">
        <v>100</v>
      </c>
      <c r="K69">
        <v>100</v>
      </c>
      <c r="N69" t="str">
        <f t="shared" ca="1" si="1"/>
        <v/>
      </c>
      <c r="O69">
        <f ca="1">5-COUNTBLANK(OFFSET(Mechanisms!$I$1:$M$1, MATCH(A69,Mechanisms!B:B,0)-1,0))</f>
        <v>3</v>
      </c>
      <c r="P69">
        <f ca="1">5-COUNTBLANK(OFFSET(Mechanisms!$N$1:$R$1, MATCH(A69,Mechanisms!B:B,0)-1,0))</f>
        <v>3</v>
      </c>
    </row>
    <row r="70" spans="1:16" x14ac:dyDescent="0.25">
      <c r="A70" t="s">
        <v>47</v>
      </c>
      <c r="B70" t="s">
        <v>392</v>
      </c>
      <c r="C70" t="s">
        <v>1276</v>
      </c>
      <c r="D70" t="s">
        <v>386</v>
      </c>
      <c r="E70" t="s">
        <v>1277</v>
      </c>
      <c r="F70" t="s">
        <v>1264</v>
      </c>
      <c r="H70">
        <v>1</v>
      </c>
      <c r="I70">
        <v>0</v>
      </c>
      <c r="J70">
        <v>0</v>
      </c>
      <c r="K70">
        <v>100</v>
      </c>
      <c r="N70" t="str">
        <f t="shared" ca="1" si="1"/>
        <v/>
      </c>
      <c r="O70">
        <f ca="1">5-COUNTBLANK(OFFSET(Mechanisms!$I$1:$M$1, MATCH(A70,Mechanisms!B:B,0)-1,0))</f>
        <v>3</v>
      </c>
      <c r="P70">
        <f ca="1">5-COUNTBLANK(OFFSET(Mechanisms!$N$1:$R$1, MATCH(A70,Mechanisms!B:B,0)-1,0))</f>
        <v>3</v>
      </c>
    </row>
    <row r="71" spans="1:16" x14ac:dyDescent="0.25">
      <c r="A71" t="s">
        <v>47</v>
      </c>
      <c r="B71" t="s">
        <v>392</v>
      </c>
      <c r="C71" t="s">
        <v>1278</v>
      </c>
      <c r="D71" t="s">
        <v>386</v>
      </c>
      <c r="E71" t="s">
        <v>1279</v>
      </c>
      <c r="F71" t="s">
        <v>1270</v>
      </c>
      <c r="H71">
        <v>1</v>
      </c>
      <c r="I71">
        <v>0</v>
      </c>
      <c r="J71">
        <v>0</v>
      </c>
      <c r="K71">
        <v>100</v>
      </c>
      <c r="N71" t="str">
        <f t="shared" ca="1" si="1"/>
        <v/>
      </c>
      <c r="O71">
        <f ca="1">5-COUNTBLANK(OFFSET(Mechanisms!$I$1:$M$1, MATCH(A71,Mechanisms!B:B,0)-1,0))</f>
        <v>3</v>
      </c>
      <c r="P71">
        <f ca="1">5-COUNTBLANK(OFFSET(Mechanisms!$N$1:$R$1, MATCH(A71,Mechanisms!B:B,0)-1,0))</f>
        <v>3</v>
      </c>
    </row>
    <row r="72" spans="1:16" x14ac:dyDescent="0.25">
      <c r="A72" t="s">
        <v>47</v>
      </c>
      <c r="B72" t="s">
        <v>392</v>
      </c>
      <c r="C72" t="s">
        <v>1280</v>
      </c>
      <c r="D72" t="s">
        <v>386</v>
      </c>
      <c r="E72" t="s">
        <v>1281</v>
      </c>
      <c r="F72" t="s">
        <v>1273</v>
      </c>
      <c r="H72">
        <v>1</v>
      </c>
      <c r="I72">
        <v>0</v>
      </c>
      <c r="J72">
        <v>0</v>
      </c>
      <c r="K72">
        <v>100</v>
      </c>
      <c r="N72" t="str">
        <f t="shared" ca="1" si="1"/>
        <v/>
      </c>
      <c r="O72">
        <f ca="1">5-COUNTBLANK(OFFSET(Mechanisms!$I$1:$M$1, MATCH(A72,Mechanisms!B:B,0)-1,0))</f>
        <v>3</v>
      </c>
      <c r="P72">
        <f ca="1">5-COUNTBLANK(OFFSET(Mechanisms!$N$1:$R$1, MATCH(A72,Mechanisms!B:B,0)-1,0))</f>
        <v>3</v>
      </c>
    </row>
    <row r="73" spans="1:16" x14ac:dyDescent="0.25">
      <c r="A73" t="s">
        <v>55</v>
      </c>
      <c r="B73" t="s">
        <v>384</v>
      </c>
      <c r="C73" t="s">
        <v>961</v>
      </c>
      <c r="D73" t="s">
        <v>386</v>
      </c>
      <c r="E73" t="s">
        <v>962</v>
      </c>
      <c r="F73" t="s">
        <v>963</v>
      </c>
      <c r="H73">
        <v>1</v>
      </c>
      <c r="I73">
        <v>0</v>
      </c>
      <c r="J73">
        <v>100</v>
      </c>
      <c r="K73">
        <v>0</v>
      </c>
      <c r="L73">
        <v>100</v>
      </c>
      <c r="N73" t="str">
        <f t="shared" ca="1" si="1"/>
        <v/>
      </c>
      <c r="O73">
        <f ca="1">5-COUNTBLANK(OFFSET(Mechanisms!$I$1:$M$1, MATCH(A73,Mechanisms!B:B,0)-1,0))</f>
        <v>4</v>
      </c>
      <c r="P73">
        <f ca="1">5-COUNTBLANK(OFFSET(Mechanisms!$N$1:$R$1, MATCH(A73,Mechanisms!B:B,0)-1,0))</f>
        <v>3</v>
      </c>
    </row>
    <row r="74" spans="1:16" x14ac:dyDescent="0.25">
      <c r="A74" t="s">
        <v>55</v>
      </c>
      <c r="B74" t="s">
        <v>384</v>
      </c>
      <c r="C74" t="s">
        <v>964</v>
      </c>
      <c r="D74" t="s">
        <v>386</v>
      </c>
      <c r="E74" t="s">
        <v>965</v>
      </c>
      <c r="F74" t="s">
        <v>966</v>
      </c>
      <c r="H74">
        <v>1</v>
      </c>
      <c r="I74">
        <v>0</v>
      </c>
      <c r="J74">
        <v>0</v>
      </c>
      <c r="K74">
        <v>0</v>
      </c>
      <c r="L74">
        <v>0</v>
      </c>
      <c r="N74" t="str">
        <f t="shared" ca="1" si="1"/>
        <v/>
      </c>
      <c r="O74">
        <f ca="1">5-COUNTBLANK(OFFSET(Mechanisms!$I$1:$M$1, MATCH(A74,Mechanisms!B:B,0)-1,0))</f>
        <v>4</v>
      </c>
      <c r="P74">
        <f ca="1">5-COUNTBLANK(OFFSET(Mechanisms!$N$1:$R$1, MATCH(A74,Mechanisms!B:B,0)-1,0))</f>
        <v>3</v>
      </c>
    </row>
    <row r="75" spans="1:16" x14ac:dyDescent="0.25">
      <c r="A75" t="s">
        <v>55</v>
      </c>
      <c r="B75" t="s">
        <v>384</v>
      </c>
      <c r="C75" t="s">
        <v>967</v>
      </c>
      <c r="D75" t="s">
        <v>386</v>
      </c>
      <c r="E75" t="s">
        <v>953</v>
      </c>
      <c r="F75" t="s">
        <v>954</v>
      </c>
      <c r="H75">
        <v>1</v>
      </c>
      <c r="I75">
        <v>0</v>
      </c>
      <c r="J75">
        <v>0</v>
      </c>
      <c r="K75">
        <v>0</v>
      </c>
      <c r="L75">
        <v>0</v>
      </c>
      <c r="N75" t="str">
        <f t="shared" ca="1" si="1"/>
        <v/>
      </c>
      <c r="O75">
        <f ca="1">5-COUNTBLANK(OFFSET(Mechanisms!$I$1:$M$1, MATCH(A75,Mechanisms!B:B,0)-1,0))</f>
        <v>4</v>
      </c>
      <c r="P75">
        <f ca="1">5-COUNTBLANK(OFFSET(Mechanisms!$N$1:$R$1, MATCH(A75,Mechanisms!B:B,0)-1,0))</f>
        <v>3</v>
      </c>
    </row>
    <row r="76" spans="1:16" x14ac:dyDescent="0.25">
      <c r="A76" t="s">
        <v>55</v>
      </c>
      <c r="B76" t="s">
        <v>384</v>
      </c>
      <c r="C76" t="s">
        <v>1323</v>
      </c>
      <c r="D76" t="s">
        <v>386</v>
      </c>
      <c r="E76" t="s">
        <v>1324</v>
      </c>
      <c r="F76" t="s">
        <v>986</v>
      </c>
      <c r="H76">
        <v>1</v>
      </c>
      <c r="I76">
        <v>0</v>
      </c>
      <c r="J76">
        <v>0</v>
      </c>
      <c r="K76">
        <v>100</v>
      </c>
      <c r="L76">
        <v>100</v>
      </c>
      <c r="N76" t="str">
        <f t="shared" ca="1" si="1"/>
        <v/>
      </c>
      <c r="O76">
        <f ca="1">5-COUNTBLANK(OFFSET(Mechanisms!$I$1:$M$1, MATCH(A76,Mechanisms!B:B,0)-1,0))</f>
        <v>4</v>
      </c>
      <c r="P76">
        <f ca="1">5-COUNTBLANK(OFFSET(Mechanisms!$N$1:$R$1, MATCH(A76,Mechanisms!B:B,0)-1,0))</f>
        <v>3</v>
      </c>
    </row>
    <row r="77" spans="1:16" x14ac:dyDescent="0.25">
      <c r="A77" t="s">
        <v>55</v>
      </c>
      <c r="B77" t="s">
        <v>384</v>
      </c>
      <c r="C77" t="s">
        <v>968</v>
      </c>
      <c r="D77" t="s">
        <v>386</v>
      </c>
      <c r="E77" t="s">
        <v>969</v>
      </c>
      <c r="F77" t="s">
        <v>970</v>
      </c>
      <c r="H77">
        <v>1</v>
      </c>
      <c r="I77">
        <v>0</v>
      </c>
      <c r="J77">
        <v>0</v>
      </c>
      <c r="K77">
        <v>0</v>
      </c>
      <c r="L77">
        <v>0</v>
      </c>
      <c r="N77" t="str">
        <f t="shared" ca="1" si="1"/>
        <v/>
      </c>
      <c r="O77">
        <f ca="1">5-COUNTBLANK(OFFSET(Mechanisms!$I$1:$M$1, MATCH(A77,Mechanisms!B:B,0)-1,0))</f>
        <v>4</v>
      </c>
      <c r="P77">
        <f ca="1">5-COUNTBLANK(OFFSET(Mechanisms!$N$1:$R$1, MATCH(A77,Mechanisms!B:B,0)-1,0))</f>
        <v>3</v>
      </c>
    </row>
    <row r="78" spans="1:16" x14ac:dyDescent="0.25">
      <c r="A78" t="s">
        <v>55</v>
      </c>
      <c r="B78" t="s">
        <v>384</v>
      </c>
      <c r="C78" t="s">
        <v>971</v>
      </c>
      <c r="D78" t="s">
        <v>386</v>
      </c>
      <c r="E78" t="s">
        <v>1325</v>
      </c>
      <c r="F78" t="s">
        <v>973</v>
      </c>
      <c r="H78">
        <v>1</v>
      </c>
      <c r="I78">
        <v>0</v>
      </c>
      <c r="J78">
        <v>0</v>
      </c>
      <c r="K78">
        <v>0</v>
      </c>
      <c r="L78">
        <v>0</v>
      </c>
      <c r="N78" t="str">
        <f t="shared" ca="1" si="1"/>
        <v/>
      </c>
      <c r="O78">
        <f ca="1">5-COUNTBLANK(OFFSET(Mechanisms!$I$1:$M$1, MATCH(A78,Mechanisms!B:B,0)-1,0))</f>
        <v>4</v>
      </c>
      <c r="P78">
        <f ca="1">5-COUNTBLANK(OFFSET(Mechanisms!$N$1:$R$1, MATCH(A78,Mechanisms!B:B,0)-1,0))</f>
        <v>3</v>
      </c>
    </row>
    <row r="79" spans="1:16" x14ac:dyDescent="0.25">
      <c r="A79" t="s">
        <v>55</v>
      </c>
      <c r="B79" t="s">
        <v>384</v>
      </c>
      <c r="C79" t="s">
        <v>974</v>
      </c>
      <c r="D79" t="s">
        <v>386</v>
      </c>
      <c r="E79" t="s">
        <v>1326</v>
      </c>
      <c r="F79" t="s">
        <v>976</v>
      </c>
      <c r="H79">
        <v>1</v>
      </c>
      <c r="I79">
        <v>0</v>
      </c>
      <c r="J79">
        <v>0</v>
      </c>
      <c r="K79">
        <v>0</v>
      </c>
      <c r="L79">
        <v>0</v>
      </c>
      <c r="N79" t="str">
        <f t="shared" ca="1" si="1"/>
        <v/>
      </c>
      <c r="O79">
        <f ca="1">5-COUNTBLANK(OFFSET(Mechanisms!$I$1:$M$1, MATCH(A79,Mechanisms!B:B,0)-1,0))</f>
        <v>4</v>
      </c>
      <c r="P79">
        <f ca="1">5-COUNTBLANK(OFFSET(Mechanisms!$N$1:$R$1, MATCH(A79,Mechanisms!B:B,0)-1,0))</f>
        <v>3</v>
      </c>
    </row>
    <row r="80" spans="1:16" x14ac:dyDescent="0.25">
      <c r="A80" t="s">
        <v>55</v>
      </c>
      <c r="B80" t="s">
        <v>384</v>
      </c>
      <c r="C80" t="s">
        <v>977</v>
      </c>
      <c r="D80" t="s">
        <v>386</v>
      </c>
      <c r="E80" t="s">
        <v>978</v>
      </c>
      <c r="F80" t="s">
        <v>979</v>
      </c>
      <c r="H80">
        <v>1</v>
      </c>
      <c r="I80">
        <v>0</v>
      </c>
      <c r="J80">
        <v>0</v>
      </c>
      <c r="K80">
        <v>0</v>
      </c>
      <c r="L80">
        <v>0</v>
      </c>
      <c r="N80" t="str">
        <f t="shared" ca="1" si="1"/>
        <v/>
      </c>
      <c r="O80">
        <f ca="1">5-COUNTBLANK(OFFSET(Mechanisms!$I$1:$M$1, MATCH(A80,Mechanisms!B:B,0)-1,0))</f>
        <v>4</v>
      </c>
      <c r="P80">
        <f ca="1">5-COUNTBLANK(OFFSET(Mechanisms!$N$1:$R$1, MATCH(A80,Mechanisms!B:B,0)-1,0))</f>
        <v>3</v>
      </c>
    </row>
    <row r="81" spans="1:16" x14ac:dyDescent="0.25">
      <c r="A81" t="s">
        <v>55</v>
      </c>
      <c r="B81" t="s">
        <v>392</v>
      </c>
      <c r="C81" t="s">
        <v>980</v>
      </c>
      <c r="D81" t="s">
        <v>386</v>
      </c>
      <c r="E81" t="s">
        <v>981</v>
      </c>
      <c r="F81" t="s">
        <v>963</v>
      </c>
      <c r="H81">
        <v>1</v>
      </c>
      <c r="I81">
        <v>0</v>
      </c>
      <c r="J81">
        <v>0</v>
      </c>
      <c r="K81">
        <v>100</v>
      </c>
      <c r="N81" t="str">
        <f t="shared" ca="1" si="1"/>
        <v/>
      </c>
      <c r="O81">
        <f ca="1">5-COUNTBLANK(OFFSET(Mechanisms!$I$1:$M$1, MATCH(A81,Mechanisms!B:B,0)-1,0))</f>
        <v>4</v>
      </c>
      <c r="P81">
        <f ca="1">5-COUNTBLANK(OFFSET(Mechanisms!$N$1:$R$1, MATCH(A81,Mechanisms!B:B,0)-1,0))</f>
        <v>3</v>
      </c>
    </row>
    <row r="82" spans="1:16" x14ac:dyDescent="0.25">
      <c r="A82" t="s">
        <v>55</v>
      </c>
      <c r="B82" t="s">
        <v>392</v>
      </c>
      <c r="C82" t="s">
        <v>982</v>
      </c>
      <c r="D82" t="s">
        <v>386</v>
      </c>
      <c r="E82" t="s">
        <v>983</v>
      </c>
      <c r="F82" t="s">
        <v>966</v>
      </c>
      <c r="H82">
        <v>1</v>
      </c>
      <c r="I82">
        <v>0</v>
      </c>
      <c r="J82">
        <v>0</v>
      </c>
      <c r="K82">
        <v>0</v>
      </c>
      <c r="N82" t="str">
        <f t="shared" ca="1" si="1"/>
        <v/>
      </c>
      <c r="O82">
        <f ca="1">5-COUNTBLANK(OFFSET(Mechanisms!$I$1:$M$1, MATCH(A82,Mechanisms!B:B,0)-1,0))</f>
        <v>4</v>
      </c>
      <c r="P82">
        <f ca="1">5-COUNTBLANK(OFFSET(Mechanisms!$N$1:$R$1, MATCH(A82,Mechanisms!B:B,0)-1,0))</f>
        <v>3</v>
      </c>
    </row>
    <row r="83" spans="1:16" x14ac:dyDescent="0.25">
      <c r="A83" t="s">
        <v>55</v>
      </c>
      <c r="B83" t="s">
        <v>392</v>
      </c>
      <c r="C83" t="s">
        <v>984</v>
      </c>
      <c r="D83" t="s">
        <v>386</v>
      </c>
      <c r="E83" t="s">
        <v>985</v>
      </c>
      <c r="F83" t="s">
        <v>986</v>
      </c>
      <c r="H83">
        <v>1</v>
      </c>
      <c r="I83">
        <v>0</v>
      </c>
      <c r="J83">
        <v>100</v>
      </c>
      <c r="K83">
        <v>100</v>
      </c>
      <c r="N83" t="str">
        <f t="shared" ca="1" si="1"/>
        <v/>
      </c>
      <c r="O83">
        <f ca="1">5-COUNTBLANK(OFFSET(Mechanisms!$I$1:$M$1, MATCH(A83,Mechanisms!B:B,0)-1,0))</f>
        <v>4</v>
      </c>
      <c r="P83">
        <f ca="1">5-COUNTBLANK(OFFSET(Mechanisms!$N$1:$R$1, MATCH(A83,Mechanisms!B:B,0)-1,0))</f>
        <v>3</v>
      </c>
    </row>
    <row r="84" spans="1:16" x14ac:dyDescent="0.25">
      <c r="A84" t="s">
        <v>55</v>
      </c>
      <c r="B84" t="s">
        <v>392</v>
      </c>
      <c r="C84" t="s">
        <v>1327</v>
      </c>
      <c r="D84" t="s">
        <v>386</v>
      </c>
      <c r="E84" t="s">
        <v>1328</v>
      </c>
      <c r="F84" t="s">
        <v>970</v>
      </c>
      <c r="H84">
        <v>1</v>
      </c>
      <c r="I84">
        <v>0</v>
      </c>
      <c r="J84">
        <v>0</v>
      </c>
      <c r="K84">
        <v>0</v>
      </c>
      <c r="N84" t="str">
        <f t="shared" ca="1" si="1"/>
        <v/>
      </c>
      <c r="O84">
        <f ca="1">5-COUNTBLANK(OFFSET(Mechanisms!$I$1:$M$1, MATCH(A84,Mechanisms!B:B,0)-1,0))</f>
        <v>4</v>
      </c>
      <c r="P84">
        <f ca="1">5-COUNTBLANK(OFFSET(Mechanisms!$N$1:$R$1, MATCH(A84,Mechanisms!B:B,0)-1,0))</f>
        <v>3</v>
      </c>
    </row>
    <row r="85" spans="1:16" x14ac:dyDescent="0.25">
      <c r="A85" t="s">
        <v>55</v>
      </c>
      <c r="B85" t="s">
        <v>392</v>
      </c>
      <c r="C85" t="s">
        <v>1329</v>
      </c>
      <c r="D85" t="s">
        <v>386</v>
      </c>
      <c r="E85" t="s">
        <v>1330</v>
      </c>
      <c r="H85">
        <v>1</v>
      </c>
      <c r="I85">
        <v>0</v>
      </c>
      <c r="J85">
        <v>0</v>
      </c>
      <c r="K85">
        <v>0</v>
      </c>
      <c r="N85" t="str">
        <f t="shared" ca="1" si="1"/>
        <v/>
      </c>
      <c r="O85">
        <f ca="1">5-COUNTBLANK(OFFSET(Mechanisms!$I$1:$M$1, MATCH(A85,Mechanisms!B:B,0)-1,0))</f>
        <v>4</v>
      </c>
      <c r="P85">
        <f ca="1">5-COUNTBLANK(OFFSET(Mechanisms!$N$1:$R$1, MATCH(A85,Mechanisms!B:B,0)-1,0))</f>
        <v>3</v>
      </c>
    </row>
    <row r="86" spans="1:16" x14ac:dyDescent="0.25">
      <c r="A86" t="s">
        <v>64</v>
      </c>
      <c r="B86" t="s">
        <v>384</v>
      </c>
      <c r="C86" t="s">
        <v>941</v>
      </c>
      <c r="D86" t="s">
        <v>386</v>
      </c>
      <c r="E86" t="s">
        <v>942</v>
      </c>
      <c r="F86" t="s">
        <v>943</v>
      </c>
      <c r="H86">
        <v>1</v>
      </c>
      <c r="I86">
        <v>0</v>
      </c>
      <c r="J86">
        <v>100</v>
      </c>
      <c r="N86" t="str">
        <f t="shared" ca="1" si="1"/>
        <v/>
      </c>
      <c r="O86">
        <f ca="1">5-COUNTBLANK(OFFSET(Mechanisms!$I$1:$M$1, MATCH(A86,Mechanisms!B:B,0)-1,0))</f>
        <v>2</v>
      </c>
      <c r="P86">
        <f ca="1">5-COUNTBLANK(OFFSET(Mechanisms!$N$1:$R$1, MATCH(A86,Mechanisms!B:B,0)-1,0))</f>
        <v>3</v>
      </c>
    </row>
    <row r="87" spans="1:16" x14ac:dyDescent="0.25">
      <c r="A87" t="s">
        <v>64</v>
      </c>
      <c r="B87" t="s">
        <v>384</v>
      </c>
      <c r="C87" t="s">
        <v>944</v>
      </c>
      <c r="D87" t="s">
        <v>386</v>
      </c>
      <c r="E87" t="s">
        <v>945</v>
      </c>
      <c r="F87" t="s">
        <v>946</v>
      </c>
      <c r="H87">
        <v>1</v>
      </c>
      <c r="I87">
        <v>0</v>
      </c>
      <c r="J87">
        <v>100</v>
      </c>
      <c r="N87" t="str">
        <f t="shared" ca="1" si="1"/>
        <v/>
      </c>
      <c r="O87">
        <f ca="1">5-COUNTBLANK(OFFSET(Mechanisms!$I$1:$M$1, MATCH(A87,Mechanisms!B:B,0)-1,0))</f>
        <v>2</v>
      </c>
      <c r="P87">
        <f ca="1">5-COUNTBLANK(OFFSET(Mechanisms!$N$1:$R$1, MATCH(A87,Mechanisms!B:B,0)-1,0))</f>
        <v>3</v>
      </c>
    </row>
    <row r="88" spans="1:16" x14ac:dyDescent="0.25">
      <c r="A88" t="s">
        <v>64</v>
      </c>
      <c r="B88" t="s">
        <v>392</v>
      </c>
      <c r="C88" t="s">
        <v>947</v>
      </c>
      <c r="D88" t="s">
        <v>386</v>
      </c>
      <c r="E88" t="s">
        <v>948</v>
      </c>
      <c r="F88" t="s">
        <v>943</v>
      </c>
      <c r="H88">
        <v>1</v>
      </c>
      <c r="I88">
        <v>0</v>
      </c>
      <c r="J88">
        <v>100</v>
      </c>
      <c r="K88">
        <v>100</v>
      </c>
      <c r="N88" t="str">
        <f t="shared" ca="1" si="1"/>
        <v/>
      </c>
      <c r="O88">
        <f ca="1">5-COUNTBLANK(OFFSET(Mechanisms!$I$1:$M$1, MATCH(A88,Mechanisms!B:B,0)-1,0))</f>
        <v>2</v>
      </c>
      <c r="P88">
        <f ca="1">5-COUNTBLANK(OFFSET(Mechanisms!$N$1:$R$1, MATCH(A88,Mechanisms!B:B,0)-1,0))</f>
        <v>3</v>
      </c>
    </row>
    <row r="89" spans="1:16" x14ac:dyDescent="0.25">
      <c r="A89" t="s">
        <v>64</v>
      </c>
      <c r="B89" t="s">
        <v>392</v>
      </c>
      <c r="C89" t="s">
        <v>949</v>
      </c>
      <c r="D89" t="s">
        <v>386</v>
      </c>
      <c r="E89" t="s">
        <v>950</v>
      </c>
      <c r="F89" t="s">
        <v>946</v>
      </c>
      <c r="H89">
        <v>1</v>
      </c>
      <c r="I89">
        <v>0</v>
      </c>
      <c r="J89">
        <v>100</v>
      </c>
      <c r="K89">
        <v>100</v>
      </c>
      <c r="N89" t="str">
        <f t="shared" ca="1" si="1"/>
        <v/>
      </c>
      <c r="O89">
        <f ca="1">5-COUNTBLANK(OFFSET(Mechanisms!$I$1:$M$1, MATCH(A89,Mechanisms!B:B,0)-1,0))</f>
        <v>2</v>
      </c>
      <c r="P89">
        <f ca="1">5-COUNTBLANK(OFFSET(Mechanisms!$N$1:$R$1, MATCH(A89,Mechanisms!B:B,0)-1,0))</f>
        <v>3</v>
      </c>
    </row>
    <row r="90" spans="1:16" x14ac:dyDescent="0.25">
      <c r="A90" t="s">
        <v>64</v>
      </c>
      <c r="B90" t="s">
        <v>392</v>
      </c>
      <c r="C90" s="2" t="s">
        <v>1331</v>
      </c>
      <c r="D90" t="s">
        <v>394</v>
      </c>
      <c r="E90" t="s">
        <v>1321</v>
      </c>
      <c r="F90" t="s">
        <v>1157</v>
      </c>
      <c r="H90">
        <v>1</v>
      </c>
      <c r="I90">
        <v>0</v>
      </c>
      <c r="J90">
        <v>0</v>
      </c>
      <c r="K90">
        <v>50</v>
      </c>
      <c r="N90" t="str">
        <f t="shared" ca="1" si="1"/>
        <v/>
      </c>
      <c r="O90">
        <f ca="1">5-COUNTBLANK(OFFSET(Mechanisms!$I$1:$M$1, MATCH(A90,Mechanisms!B:B,0)-1,0))</f>
        <v>2</v>
      </c>
      <c r="P90">
        <f ca="1">5-COUNTBLANK(OFFSET(Mechanisms!$N$1:$R$1, MATCH(A90,Mechanisms!B:B,0)-1,0))</f>
        <v>3</v>
      </c>
    </row>
    <row r="91" spans="1:16" x14ac:dyDescent="0.25">
      <c r="A91" t="s">
        <v>71</v>
      </c>
      <c r="B91" t="s">
        <v>384</v>
      </c>
      <c r="C91" t="s">
        <v>928</v>
      </c>
      <c r="D91" t="s">
        <v>386</v>
      </c>
      <c r="E91" t="s">
        <v>929</v>
      </c>
      <c r="F91" t="s">
        <v>930</v>
      </c>
      <c r="H91">
        <v>1</v>
      </c>
      <c r="I91">
        <v>0</v>
      </c>
      <c r="J91">
        <v>100</v>
      </c>
      <c r="N91" t="str">
        <f t="shared" ca="1" si="1"/>
        <v/>
      </c>
      <c r="O91">
        <f ca="1">5-COUNTBLANK(OFFSET(Mechanisms!$I$1:$M$1, MATCH(A91,Mechanisms!B:B,0)-1,0))</f>
        <v>2</v>
      </c>
      <c r="P91">
        <f ca="1">5-COUNTBLANK(OFFSET(Mechanisms!$N$1:$R$1, MATCH(A91,Mechanisms!B:B,0)-1,0))</f>
        <v>3</v>
      </c>
    </row>
    <row r="92" spans="1:16" x14ac:dyDescent="0.25">
      <c r="A92" t="s">
        <v>71</v>
      </c>
      <c r="B92" t="s">
        <v>384</v>
      </c>
      <c r="C92" t="s">
        <v>931</v>
      </c>
      <c r="D92" t="s">
        <v>386</v>
      </c>
      <c r="E92" t="s">
        <v>932</v>
      </c>
      <c r="F92" t="s">
        <v>933</v>
      </c>
      <c r="H92">
        <v>1</v>
      </c>
      <c r="I92">
        <v>0</v>
      </c>
      <c r="J92">
        <v>100</v>
      </c>
      <c r="N92" t="str">
        <f t="shared" ca="1" si="1"/>
        <v/>
      </c>
      <c r="O92">
        <f ca="1">5-COUNTBLANK(OFFSET(Mechanisms!$I$1:$M$1, MATCH(A92,Mechanisms!B:B,0)-1,0))</f>
        <v>2</v>
      </c>
      <c r="P92">
        <f ca="1">5-COUNTBLANK(OFFSET(Mechanisms!$N$1:$R$1, MATCH(A92,Mechanisms!B:B,0)-1,0))</f>
        <v>3</v>
      </c>
    </row>
    <row r="93" spans="1:16" x14ac:dyDescent="0.25">
      <c r="A93" t="s">
        <v>71</v>
      </c>
      <c r="B93" t="s">
        <v>384</v>
      </c>
      <c r="C93" t="s">
        <v>934</v>
      </c>
      <c r="D93" t="s">
        <v>386</v>
      </c>
      <c r="E93" t="s">
        <v>935</v>
      </c>
      <c r="F93" t="s">
        <v>936</v>
      </c>
      <c r="H93">
        <v>1</v>
      </c>
      <c r="I93">
        <v>0</v>
      </c>
      <c r="J93">
        <v>100</v>
      </c>
      <c r="N93" t="str">
        <f t="shared" ca="1" si="1"/>
        <v/>
      </c>
      <c r="O93">
        <f ca="1">5-COUNTBLANK(OFFSET(Mechanisms!$I$1:$M$1, MATCH(A93,Mechanisms!B:B,0)-1,0))</f>
        <v>2</v>
      </c>
      <c r="P93">
        <f ca="1">5-COUNTBLANK(OFFSET(Mechanisms!$N$1:$R$1, MATCH(A93,Mechanisms!B:B,0)-1,0))</f>
        <v>3</v>
      </c>
    </row>
    <row r="94" spans="1:16" x14ac:dyDescent="0.25">
      <c r="A94" t="s">
        <v>71</v>
      </c>
      <c r="B94" t="s">
        <v>392</v>
      </c>
      <c r="C94" t="s">
        <v>937</v>
      </c>
      <c r="D94" t="s">
        <v>386</v>
      </c>
      <c r="E94" t="s">
        <v>938</v>
      </c>
      <c r="F94" t="s">
        <v>930</v>
      </c>
      <c r="H94">
        <v>1</v>
      </c>
      <c r="I94">
        <v>0</v>
      </c>
      <c r="J94">
        <v>100</v>
      </c>
      <c r="K94">
        <v>100</v>
      </c>
      <c r="N94" t="str">
        <f t="shared" ca="1" si="1"/>
        <v/>
      </c>
      <c r="O94">
        <f ca="1">5-COUNTBLANK(OFFSET(Mechanisms!$I$1:$M$1, MATCH(A94,Mechanisms!B:B,0)-1,0))</f>
        <v>2</v>
      </c>
      <c r="P94">
        <f ca="1">5-COUNTBLANK(OFFSET(Mechanisms!$N$1:$R$1, MATCH(A94,Mechanisms!B:B,0)-1,0))</f>
        <v>3</v>
      </c>
    </row>
    <row r="95" spans="1:16" x14ac:dyDescent="0.25">
      <c r="A95" t="s">
        <v>71</v>
      </c>
      <c r="B95" t="s">
        <v>392</v>
      </c>
      <c r="C95" t="s">
        <v>939</v>
      </c>
      <c r="D95" t="s">
        <v>386</v>
      </c>
      <c r="E95" t="s">
        <v>940</v>
      </c>
      <c r="F95" t="s">
        <v>933</v>
      </c>
      <c r="H95">
        <v>1</v>
      </c>
      <c r="I95">
        <v>0</v>
      </c>
      <c r="J95">
        <v>100</v>
      </c>
      <c r="K95">
        <v>100</v>
      </c>
      <c r="N95" t="str">
        <f t="shared" ca="1" si="1"/>
        <v/>
      </c>
      <c r="O95">
        <f ca="1">5-COUNTBLANK(OFFSET(Mechanisms!$I$1:$M$1, MATCH(A95,Mechanisms!B:B,0)-1,0))</f>
        <v>2</v>
      </c>
      <c r="P95">
        <f ca="1">5-COUNTBLANK(OFFSET(Mechanisms!$N$1:$R$1, MATCH(A95,Mechanisms!B:B,0)-1,0))</f>
        <v>3</v>
      </c>
    </row>
    <row r="96" spans="1:16" x14ac:dyDescent="0.25">
      <c r="A96" t="s">
        <v>71</v>
      </c>
      <c r="B96" t="s">
        <v>392</v>
      </c>
      <c r="C96" t="s">
        <v>1332</v>
      </c>
      <c r="D96" t="s">
        <v>386</v>
      </c>
      <c r="E96" t="s">
        <v>1333</v>
      </c>
      <c r="F96" t="s">
        <v>936</v>
      </c>
      <c r="H96">
        <v>1</v>
      </c>
      <c r="I96">
        <v>0</v>
      </c>
      <c r="J96">
        <v>25</v>
      </c>
      <c r="K96">
        <v>75</v>
      </c>
      <c r="N96" t="str">
        <f t="shared" ca="1" si="1"/>
        <v/>
      </c>
      <c r="O96">
        <f ca="1">5-COUNTBLANK(OFFSET(Mechanisms!$I$1:$M$1, MATCH(A96,Mechanisms!B:B,0)-1,0))</f>
        <v>2</v>
      </c>
      <c r="P96">
        <f ca="1">5-COUNTBLANK(OFFSET(Mechanisms!$N$1:$R$1, MATCH(A96,Mechanisms!B:B,0)-1,0))</f>
        <v>3</v>
      </c>
    </row>
    <row r="97" spans="1:16" x14ac:dyDescent="0.25">
      <c r="A97" t="s">
        <v>78</v>
      </c>
      <c r="B97" t="s">
        <v>384</v>
      </c>
      <c r="C97" t="s">
        <v>1031</v>
      </c>
      <c r="D97" t="s">
        <v>386</v>
      </c>
      <c r="E97" t="s">
        <v>1032</v>
      </c>
      <c r="F97" t="s">
        <v>1033</v>
      </c>
      <c r="G97" t="s">
        <v>1034</v>
      </c>
      <c r="H97">
        <v>1</v>
      </c>
      <c r="I97">
        <v>0</v>
      </c>
      <c r="J97">
        <v>100</v>
      </c>
      <c r="K97">
        <v>100</v>
      </c>
      <c r="N97" t="str">
        <f t="shared" ca="1" si="1"/>
        <v/>
      </c>
      <c r="O97">
        <f ca="1">5-COUNTBLANK(OFFSET(Mechanisms!$I$1:$M$1, MATCH(A97,Mechanisms!B:B,0)-1,0))</f>
        <v>3</v>
      </c>
      <c r="P97">
        <f ca="1">5-COUNTBLANK(OFFSET(Mechanisms!$N$1:$R$1, MATCH(A97,Mechanisms!B:B,0)-1,0))</f>
        <v>3</v>
      </c>
    </row>
    <row r="98" spans="1:16" x14ac:dyDescent="0.25">
      <c r="A98" t="s">
        <v>78</v>
      </c>
      <c r="B98" t="s">
        <v>384</v>
      </c>
      <c r="C98" t="s">
        <v>1035</v>
      </c>
      <c r="D98" t="s">
        <v>386</v>
      </c>
      <c r="E98" t="s">
        <v>1036</v>
      </c>
      <c r="F98" t="s">
        <v>1037</v>
      </c>
      <c r="G98" t="s">
        <v>1034</v>
      </c>
      <c r="H98">
        <v>1</v>
      </c>
      <c r="I98">
        <v>0</v>
      </c>
      <c r="J98">
        <v>0</v>
      </c>
      <c r="K98">
        <v>0</v>
      </c>
      <c r="N98" t="str">
        <f t="shared" ca="1" si="1"/>
        <v/>
      </c>
      <c r="O98">
        <f ca="1">5-COUNTBLANK(OFFSET(Mechanisms!$I$1:$M$1, MATCH(A98,Mechanisms!B:B,0)-1,0))</f>
        <v>3</v>
      </c>
      <c r="P98">
        <f ca="1">5-COUNTBLANK(OFFSET(Mechanisms!$N$1:$R$1, MATCH(A98,Mechanisms!B:B,0)-1,0))</f>
        <v>3</v>
      </c>
    </row>
    <row r="99" spans="1:16" x14ac:dyDescent="0.25">
      <c r="A99" t="s">
        <v>78</v>
      </c>
      <c r="B99" t="s">
        <v>384</v>
      </c>
      <c r="C99" t="s">
        <v>1038</v>
      </c>
      <c r="D99" t="s">
        <v>386</v>
      </c>
      <c r="E99" t="s">
        <v>1039</v>
      </c>
      <c r="F99" t="s">
        <v>1040</v>
      </c>
      <c r="G99" t="s">
        <v>1034</v>
      </c>
      <c r="H99">
        <v>1</v>
      </c>
      <c r="I99">
        <v>0</v>
      </c>
      <c r="J99">
        <v>0</v>
      </c>
      <c r="K99">
        <v>100</v>
      </c>
      <c r="N99" t="str">
        <f t="shared" ca="1" si="1"/>
        <v/>
      </c>
      <c r="O99">
        <f ca="1">5-COUNTBLANK(OFFSET(Mechanisms!$I$1:$M$1, MATCH(A99,Mechanisms!B:B,0)-1,0))</f>
        <v>3</v>
      </c>
      <c r="P99">
        <f ca="1">5-COUNTBLANK(OFFSET(Mechanisms!$N$1:$R$1, MATCH(A99,Mechanisms!B:B,0)-1,0))</f>
        <v>3</v>
      </c>
    </row>
    <row r="100" spans="1:16" x14ac:dyDescent="0.25">
      <c r="A100" t="s">
        <v>78</v>
      </c>
      <c r="B100" t="s">
        <v>384</v>
      </c>
      <c r="C100" t="s">
        <v>1041</v>
      </c>
      <c r="D100" t="s">
        <v>386</v>
      </c>
      <c r="E100" t="s">
        <v>1042</v>
      </c>
      <c r="F100" t="s">
        <v>1043</v>
      </c>
      <c r="G100" t="s">
        <v>1034</v>
      </c>
      <c r="H100">
        <v>1</v>
      </c>
      <c r="I100">
        <v>0</v>
      </c>
      <c r="J100">
        <v>0</v>
      </c>
      <c r="K100">
        <v>100</v>
      </c>
      <c r="N100" t="str">
        <f t="shared" ca="1" si="1"/>
        <v/>
      </c>
      <c r="O100">
        <f ca="1">5-COUNTBLANK(OFFSET(Mechanisms!$I$1:$M$1, MATCH(A100,Mechanisms!B:B,0)-1,0))</f>
        <v>3</v>
      </c>
      <c r="P100">
        <f ca="1">5-COUNTBLANK(OFFSET(Mechanisms!$N$1:$R$1, MATCH(A100,Mechanisms!B:B,0)-1,0))</f>
        <v>3</v>
      </c>
    </row>
    <row r="101" spans="1:16" x14ac:dyDescent="0.25">
      <c r="A101" t="s">
        <v>78</v>
      </c>
      <c r="B101" t="s">
        <v>392</v>
      </c>
      <c r="C101" t="s">
        <v>1044</v>
      </c>
      <c r="D101" t="s">
        <v>386</v>
      </c>
      <c r="E101" t="s">
        <v>1045</v>
      </c>
      <c r="F101" t="s">
        <v>1033</v>
      </c>
      <c r="G101" t="s">
        <v>1034</v>
      </c>
      <c r="H101">
        <v>1</v>
      </c>
      <c r="I101">
        <v>0</v>
      </c>
      <c r="J101">
        <v>100</v>
      </c>
      <c r="K101">
        <v>100</v>
      </c>
      <c r="N101" t="str">
        <f t="shared" ca="1" si="1"/>
        <v/>
      </c>
      <c r="O101">
        <f ca="1">5-COUNTBLANK(OFFSET(Mechanisms!$I$1:$M$1, MATCH(A101,Mechanisms!B:B,0)-1,0))</f>
        <v>3</v>
      </c>
      <c r="P101">
        <f ca="1">5-COUNTBLANK(OFFSET(Mechanisms!$N$1:$R$1, MATCH(A101,Mechanisms!B:B,0)-1,0))</f>
        <v>3</v>
      </c>
    </row>
    <row r="102" spans="1:16" x14ac:dyDescent="0.25">
      <c r="A102" t="s">
        <v>78</v>
      </c>
      <c r="B102" t="s">
        <v>392</v>
      </c>
      <c r="C102" t="s">
        <v>1046</v>
      </c>
      <c r="D102" t="s">
        <v>386</v>
      </c>
      <c r="E102" t="s">
        <v>1047</v>
      </c>
      <c r="F102" t="s">
        <v>1037</v>
      </c>
      <c r="G102" t="s">
        <v>1034</v>
      </c>
      <c r="H102">
        <v>1</v>
      </c>
      <c r="I102">
        <v>0</v>
      </c>
      <c r="J102">
        <v>0</v>
      </c>
      <c r="K102">
        <v>0</v>
      </c>
      <c r="N102" t="str">
        <f t="shared" ca="1" si="1"/>
        <v/>
      </c>
      <c r="O102">
        <f ca="1">5-COUNTBLANK(OFFSET(Mechanisms!$I$1:$M$1, MATCH(A102,Mechanisms!B:B,0)-1,0))</f>
        <v>3</v>
      </c>
      <c r="P102">
        <f ca="1">5-COUNTBLANK(OFFSET(Mechanisms!$N$1:$R$1, MATCH(A102,Mechanisms!B:B,0)-1,0))</f>
        <v>3</v>
      </c>
    </row>
    <row r="103" spans="1:16" x14ac:dyDescent="0.25">
      <c r="A103" t="s">
        <v>78</v>
      </c>
      <c r="B103" t="s">
        <v>392</v>
      </c>
      <c r="C103" t="s">
        <v>1048</v>
      </c>
      <c r="D103" t="s">
        <v>386</v>
      </c>
      <c r="E103" t="s">
        <v>1049</v>
      </c>
      <c r="F103" t="s">
        <v>1040</v>
      </c>
      <c r="G103" t="s">
        <v>1034</v>
      </c>
      <c r="H103">
        <v>1</v>
      </c>
      <c r="I103">
        <v>0</v>
      </c>
      <c r="J103">
        <v>0</v>
      </c>
      <c r="K103">
        <v>100</v>
      </c>
      <c r="N103" t="str">
        <f t="shared" ca="1" si="1"/>
        <v/>
      </c>
      <c r="O103">
        <f ca="1">5-COUNTBLANK(OFFSET(Mechanisms!$I$1:$M$1, MATCH(A103,Mechanisms!B:B,0)-1,0))</f>
        <v>3</v>
      </c>
      <c r="P103">
        <f ca="1">5-COUNTBLANK(OFFSET(Mechanisms!$N$1:$R$1, MATCH(A103,Mechanisms!B:B,0)-1,0))</f>
        <v>3</v>
      </c>
    </row>
    <row r="104" spans="1:16" x14ac:dyDescent="0.25">
      <c r="A104" t="s">
        <v>78</v>
      </c>
      <c r="B104" t="s">
        <v>392</v>
      </c>
      <c r="C104" t="s">
        <v>1050</v>
      </c>
      <c r="D104" t="s">
        <v>386</v>
      </c>
      <c r="E104" t="s">
        <v>1051</v>
      </c>
      <c r="F104" t="s">
        <v>1043</v>
      </c>
      <c r="G104" t="s">
        <v>1034</v>
      </c>
      <c r="H104">
        <v>1</v>
      </c>
      <c r="I104">
        <v>0</v>
      </c>
      <c r="J104">
        <v>0</v>
      </c>
      <c r="K104">
        <v>100</v>
      </c>
      <c r="N104" t="str">
        <f t="shared" ca="1" si="1"/>
        <v/>
      </c>
      <c r="O104">
        <f ca="1">5-COUNTBLANK(OFFSET(Mechanisms!$I$1:$M$1, MATCH(A104,Mechanisms!B:B,0)-1,0))</f>
        <v>3</v>
      </c>
      <c r="P104">
        <f ca="1">5-COUNTBLANK(OFFSET(Mechanisms!$N$1:$R$1, MATCH(A104,Mechanisms!B:B,0)-1,0))</f>
        <v>3</v>
      </c>
    </row>
    <row r="105" spans="1:16" x14ac:dyDescent="0.25">
      <c r="A105" t="s">
        <v>87</v>
      </c>
      <c r="B105" t="s">
        <v>384</v>
      </c>
      <c r="C105" t="s">
        <v>1052</v>
      </c>
      <c r="D105" t="s">
        <v>386</v>
      </c>
      <c r="E105" t="s">
        <v>1053</v>
      </c>
      <c r="H105">
        <v>1</v>
      </c>
      <c r="I105">
        <v>0</v>
      </c>
      <c r="J105">
        <v>100</v>
      </c>
      <c r="K105">
        <v>100</v>
      </c>
      <c r="N105" t="str">
        <f t="shared" ca="1" si="1"/>
        <v/>
      </c>
      <c r="O105">
        <f ca="1">5-COUNTBLANK(OFFSET(Mechanisms!$I$1:$M$1, MATCH(A105,Mechanisms!B:B,0)-1,0))</f>
        <v>3</v>
      </c>
      <c r="P105">
        <f ca="1">5-COUNTBLANK(OFFSET(Mechanisms!$N$1:$R$1, MATCH(A105,Mechanisms!B:B,0)-1,0))</f>
        <v>1</v>
      </c>
    </row>
    <row r="106" spans="1:16" x14ac:dyDescent="0.25">
      <c r="A106" t="s">
        <v>87</v>
      </c>
      <c r="B106" t="s">
        <v>384</v>
      </c>
      <c r="C106" t="s">
        <v>1054</v>
      </c>
      <c r="D106" t="s">
        <v>386</v>
      </c>
      <c r="E106" t="s">
        <v>1055</v>
      </c>
      <c r="H106">
        <v>1</v>
      </c>
      <c r="I106">
        <v>0</v>
      </c>
      <c r="J106">
        <v>0</v>
      </c>
      <c r="K106">
        <v>100</v>
      </c>
      <c r="N106" t="str">
        <f t="shared" ca="1" si="1"/>
        <v/>
      </c>
      <c r="O106">
        <f ca="1">5-COUNTBLANK(OFFSET(Mechanisms!$I$1:$M$1, MATCH(A106,Mechanisms!B:B,0)-1,0))</f>
        <v>3</v>
      </c>
      <c r="P106">
        <f ca="1">5-COUNTBLANK(OFFSET(Mechanisms!$N$1:$R$1, MATCH(A106,Mechanisms!B:B,0)-1,0))</f>
        <v>1</v>
      </c>
    </row>
    <row r="107" spans="1:16" x14ac:dyDescent="0.25">
      <c r="A107" t="s">
        <v>87</v>
      </c>
      <c r="B107" t="s">
        <v>384</v>
      </c>
      <c r="C107" t="s">
        <v>1056</v>
      </c>
      <c r="D107" t="s">
        <v>386</v>
      </c>
      <c r="E107" t="s">
        <v>1057</v>
      </c>
      <c r="H107">
        <v>1</v>
      </c>
      <c r="I107">
        <v>0</v>
      </c>
      <c r="J107">
        <v>0</v>
      </c>
      <c r="K107">
        <v>0</v>
      </c>
      <c r="N107" t="str">
        <f t="shared" ca="1" si="1"/>
        <v/>
      </c>
      <c r="O107">
        <f ca="1">5-COUNTBLANK(OFFSET(Mechanisms!$I$1:$M$1, MATCH(A107,Mechanisms!B:B,0)-1,0))</f>
        <v>3</v>
      </c>
      <c r="P107">
        <f ca="1">5-COUNTBLANK(OFFSET(Mechanisms!$N$1:$R$1, MATCH(A107,Mechanisms!B:B,0)-1,0))</f>
        <v>1</v>
      </c>
    </row>
    <row r="108" spans="1:16" x14ac:dyDescent="0.25">
      <c r="A108" t="s">
        <v>87</v>
      </c>
      <c r="B108" t="s">
        <v>392</v>
      </c>
      <c r="C108" t="s">
        <v>1058</v>
      </c>
      <c r="D108" t="s">
        <v>394</v>
      </c>
      <c r="E108" t="s">
        <v>1059</v>
      </c>
      <c r="F108" t="s">
        <v>464</v>
      </c>
      <c r="H108">
        <v>1</v>
      </c>
      <c r="I108">
        <v>0</v>
      </c>
      <c r="N108" t="str">
        <f t="shared" ca="1" si="1"/>
        <v/>
      </c>
      <c r="O108">
        <f ca="1">5-COUNTBLANK(OFFSET(Mechanisms!$I$1:$M$1, MATCH(A108,Mechanisms!B:B,0)-1,0))</f>
        <v>3</v>
      </c>
      <c r="P108">
        <f ca="1">5-COUNTBLANK(OFFSET(Mechanisms!$N$1:$R$1, MATCH(A108,Mechanisms!B:B,0)-1,0))</f>
        <v>1</v>
      </c>
    </row>
    <row r="109" spans="1:16" x14ac:dyDescent="0.25">
      <c r="A109" t="s">
        <v>87</v>
      </c>
      <c r="B109" t="s">
        <v>392</v>
      </c>
      <c r="C109" t="s">
        <v>1080</v>
      </c>
      <c r="D109" t="s">
        <v>394</v>
      </c>
      <c r="E109" t="s">
        <v>1081</v>
      </c>
      <c r="F109" t="s">
        <v>464</v>
      </c>
      <c r="H109">
        <v>1</v>
      </c>
      <c r="I109">
        <v>0</v>
      </c>
      <c r="N109" t="str">
        <f t="shared" ca="1" si="1"/>
        <v/>
      </c>
      <c r="O109">
        <f ca="1">5-COUNTBLANK(OFFSET(Mechanisms!$I$1:$M$1, MATCH(A109,Mechanisms!B:B,0)-1,0))</f>
        <v>3</v>
      </c>
      <c r="P109">
        <f ca="1">5-COUNTBLANK(OFFSET(Mechanisms!$N$1:$R$1, MATCH(A109,Mechanisms!B:B,0)-1,0))</f>
        <v>1</v>
      </c>
    </row>
    <row r="110" spans="1:16" x14ac:dyDescent="0.25">
      <c r="A110" t="s">
        <v>87</v>
      </c>
      <c r="B110" t="s">
        <v>392</v>
      </c>
      <c r="C110" t="s">
        <v>1082</v>
      </c>
      <c r="D110" t="s">
        <v>386</v>
      </c>
      <c r="E110" t="s">
        <v>1083</v>
      </c>
      <c r="H110">
        <v>1</v>
      </c>
      <c r="I110">
        <v>0</v>
      </c>
      <c r="N110" t="str">
        <f t="shared" ca="1" si="1"/>
        <v/>
      </c>
      <c r="O110">
        <f ca="1">5-COUNTBLANK(OFFSET(Mechanisms!$I$1:$M$1, MATCH(A110,Mechanisms!B:B,0)-1,0))</f>
        <v>3</v>
      </c>
      <c r="P110">
        <f ca="1">5-COUNTBLANK(OFFSET(Mechanisms!$N$1:$R$1, MATCH(A110,Mechanisms!B:B,0)-1,0))</f>
        <v>1</v>
      </c>
    </row>
    <row r="111" spans="1:16" x14ac:dyDescent="0.25">
      <c r="A111" t="s">
        <v>87</v>
      </c>
      <c r="B111" t="s">
        <v>392</v>
      </c>
      <c r="C111" t="s">
        <v>1084</v>
      </c>
      <c r="D111" t="s">
        <v>386</v>
      </c>
      <c r="E111" t="s">
        <v>1085</v>
      </c>
      <c r="F111" t="s">
        <v>1086</v>
      </c>
      <c r="G111" t="s">
        <v>1087</v>
      </c>
      <c r="H111">
        <v>1</v>
      </c>
      <c r="I111">
        <v>0</v>
      </c>
      <c r="N111" t="str">
        <f t="shared" ca="1" si="1"/>
        <v/>
      </c>
      <c r="O111">
        <f ca="1">5-COUNTBLANK(OFFSET(Mechanisms!$I$1:$M$1, MATCH(A111,Mechanisms!B:B,0)-1,0))</f>
        <v>3</v>
      </c>
      <c r="P111">
        <f ca="1">5-COUNTBLANK(OFFSET(Mechanisms!$N$1:$R$1, MATCH(A111,Mechanisms!B:B,0)-1,0))</f>
        <v>1</v>
      </c>
    </row>
    <row r="112" spans="1:16" x14ac:dyDescent="0.25">
      <c r="A112" t="s">
        <v>87</v>
      </c>
      <c r="B112" t="s">
        <v>392</v>
      </c>
      <c r="C112" t="s">
        <v>1088</v>
      </c>
      <c r="D112" t="s">
        <v>386</v>
      </c>
      <c r="E112" t="s">
        <v>1089</v>
      </c>
      <c r="F112" t="s">
        <v>1090</v>
      </c>
      <c r="G112" t="s">
        <v>1091</v>
      </c>
      <c r="H112">
        <v>1</v>
      </c>
      <c r="I112">
        <v>0</v>
      </c>
      <c r="N112" t="str">
        <f t="shared" ca="1" si="1"/>
        <v/>
      </c>
      <c r="O112">
        <f ca="1">5-COUNTBLANK(OFFSET(Mechanisms!$I$1:$M$1, MATCH(A112,Mechanisms!B:B,0)-1,0))</f>
        <v>3</v>
      </c>
      <c r="P112">
        <f ca="1">5-COUNTBLANK(OFFSET(Mechanisms!$N$1:$R$1, MATCH(A112,Mechanisms!B:B,0)-1,0))</f>
        <v>1</v>
      </c>
    </row>
    <row r="113" spans="1:16" x14ac:dyDescent="0.25">
      <c r="A113" t="s">
        <v>87</v>
      </c>
      <c r="B113" t="s">
        <v>392</v>
      </c>
      <c r="C113" t="s">
        <v>1060</v>
      </c>
      <c r="D113" t="s">
        <v>386</v>
      </c>
      <c r="E113" t="s">
        <v>1061</v>
      </c>
      <c r="F113" t="s">
        <v>1062</v>
      </c>
      <c r="G113" t="s">
        <v>1063</v>
      </c>
      <c r="H113">
        <v>1</v>
      </c>
      <c r="I113">
        <v>0</v>
      </c>
      <c r="N113" t="str">
        <f t="shared" ca="1" si="1"/>
        <v/>
      </c>
      <c r="O113">
        <f ca="1">5-COUNTBLANK(OFFSET(Mechanisms!$I$1:$M$1, MATCH(A113,Mechanisms!B:B,0)-1,0))</f>
        <v>3</v>
      </c>
      <c r="P113">
        <f ca="1">5-COUNTBLANK(OFFSET(Mechanisms!$N$1:$R$1, MATCH(A113,Mechanisms!B:B,0)-1,0))</f>
        <v>1</v>
      </c>
    </row>
    <row r="114" spans="1:16" x14ac:dyDescent="0.25">
      <c r="A114" t="s">
        <v>87</v>
      </c>
      <c r="B114" t="s">
        <v>392</v>
      </c>
      <c r="C114" t="s">
        <v>1064</v>
      </c>
      <c r="D114" t="s">
        <v>386</v>
      </c>
      <c r="E114" t="s">
        <v>1065</v>
      </c>
      <c r="F114" t="s">
        <v>1066</v>
      </c>
      <c r="G114" t="s">
        <v>1067</v>
      </c>
      <c r="H114">
        <v>1</v>
      </c>
      <c r="I114">
        <v>0</v>
      </c>
      <c r="N114" t="str">
        <f t="shared" ca="1" si="1"/>
        <v/>
      </c>
      <c r="O114">
        <f ca="1">5-COUNTBLANK(OFFSET(Mechanisms!$I$1:$M$1, MATCH(A114,Mechanisms!B:B,0)-1,0))</f>
        <v>3</v>
      </c>
      <c r="P114">
        <f ca="1">5-COUNTBLANK(OFFSET(Mechanisms!$N$1:$R$1, MATCH(A114,Mechanisms!B:B,0)-1,0))</f>
        <v>1</v>
      </c>
    </row>
    <row r="115" spans="1:16" x14ac:dyDescent="0.25">
      <c r="A115" t="s">
        <v>87</v>
      </c>
      <c r="B115" t="s">
        <v>392</v>
      </c>
      <c r="C115" t="s">
        <v>1068</v>
      </c>
      <c r="D115" t="s">
        <v>386</v>
      </c>
      <c r="E115" t="s">
        <v>1069</v>
      </c>
      <c r="F115" t="s">
        <v>1070</v>
      </c>
      <c r="G115" t="s">
        <v>1071</v>
      </c>
      <c r="H115">
        <v>1</v>
      </c>
      <c r="I115">
        <v>0</v>
      </c>
      <c r="N115" t="str">
        <f t="shared" ca="1" si="1"/>
        <v/>
      </c>
      <c r="O115">
        <f ca="1">5-COUNTBLANK(OFFSET(Mechanisms!$I$1:$M$1, MATCH(A115,Mechanisms!B:B,0)-1,0))</f>
        <v>3</v>
      </c>
      <c r="P115">
        <f ca="1">5-COUNTBLANK(OFFSET(Mechanisms!$N$1:$R$1, MATCH(A115,Mechanisms!B:B,0)-1,0))</f>
        <v>1</v>
      </c>
    </row>
    <row r="116" spans="1:16" x14ac:dyDescent="0.25">
      <c r="A116" t="s">
        <v>87</v>
      </c>
      <c r="B116" t="s">
        <v>392</v>
      </c>
      <c r="C116" t="s">
        <v>1072</v>
      </c>
      <c r="D116" t="s">
        <v>386</v>
      </c>
      <c r="E116" t="s">
        <v>1073</v>
      </c>
      <c r="F116" t="s">
        <v>1074</v>
      </c>
      <c r="G116" t="s">
        <v>1075</v>
      </c>
      <c r="H116">
        <v>1</v>
      </c>
      <c r="I116">
        <v>0</v>
      </c>
      <c r="N116" t="str">
        <f t="shared" ca="1" si="1"/>
        <v/>
      </c>
      <c r="O116">
        <f ca="1">5-COUNTBLANK(OFFSET(Mechanisms!$I$1:$M$1, MATCH(A116,Mechanisms!B:B,0)-1,0))</f>
        <v>3</v>
      </c>
      <c r="P116">
        <f ca="1">5-COUNTBLANK(OFFSET(Mechanisms!$N$1:$R$1, MATCH(A116,Mechanisms!B:B,0)-1,0))</f>
        <v>1</v>
      </c>
    </row>
    <row r="117" spans="1:16" x14ac:dyDescent="0.25">
      <c r="A117" t="s">
        <v>87</v>
      </c>
      <c r="B117" t="s">
        <v>392</v>
      </c>
      <c r="C117" t="s">
        <v>1076</v>
      </c>
      <c r="D117" t="s">
        <v>386</v>
      </c>
      <c r="E117" t="s">
        <v>1077</v>
      </c>
      <c r="F117" t="s">
        <v>1078</v>
      </c>
      <c r="G117" t="s">
        <v>1079</v>
      </c>
      <c r="H117">
        <v>1</v>
      </c>
      <c r="I117">
        <v>0</v>
      </c>
      <c r="N117" t="str">
        <f t="shared" ca="1" si="1"/>
        <v/>
      </c>
      <c r="O117">
        <f ca="1">5-COUNTBLANK(OFFSET(Mechanisms!$I$1:$M$1, MATCH(A117,Mechanisms!B:B,0)-1,0))</f>
        <v>3</v>
      </c>
      <c r="P117">
        <f ca="1">5-COUNTBLANK(OFFSET(Mechanisms!$N$1:$R$1, MATCH(A117,Mechanisms!B:B,0)-1,0))</f>
        <v>1</v>
      </c>
    </row>
    <row r="118" spans="1:16" x14ac:dyDescent="0.25">
      <c r="A118" t="s">
        <v>93</v>
      </c>
      <c r="B118" t="s">
        <v>384</v>
      </c>
      <c r="C118" t="s">
        <v>911</v>
      </c>
      <c r="D118" t="s">
        <v>386</v>
      </c>
      <c r="E118" t="s">
        <v>912</v>
      </c>
      <c r="F118" t="s">
        <v>913</v>
      </c>
      <c r="H118">
        <v>1</v>
      </c>
      <c r="I118">
        <v>0</v>
      </c>
      <c r="J118">
        <v>100</v>
      </c>
      <c r="N118" t="str">
        <f t="shared" ca="1" si="1"/>
        <v/>
      </c>
      <c r="O118">
        <f ca="1">5-COUNTBLANK(OFFSET(Mechanisms!$I$1:$M$1, MATCH(A118,Mechanisms!B:B,0)-1,0))</f>
        <v>2</v>
      </c>
      <c r="P118">
        <f ca="1">5-COUNTBLANK(OFFSET(Mechanisms!$N$1:$R$1, MATCH(A118,Mechanisms!B:B,0)-1,0))</f>
        <v>3</v>
      </c>
    </row>
    <row r="119" spans="1:16" x14ac:dyDescent="0.25">
      <c r="A119" t="s">
        <v>93</v>
      </c>
      <c r="B119" t="s">
        <v>384</v>
      </c>
      <c r="C119" t="s">
        <v>914</v>
      </c>
      <c r="D119" t="s">
        <v>386</v>
      </c>
      <c r="E119" t="s">
        <v>915</v>
      </c>
      <c r="F119" t="s">
        <v>916</v>
      </c>
      <c r="H119">
        <v>1</v>
      </c>
      <c r="I119">
        <v>0</v>
      </c>
      <c r="J119">
        <v>100</v>
      </c>
      <c r="N119" t="str">
        <f t="shared" ca="1" si="1"/>
        <v/>
      </c>
      <c r="O119">
        <f ca="1">5-COUNTBLANK(OFFSET(Mechanisms!$I$1:$M$1, MATCH(A119,Mechanisms!B:B,0)-1,0))</f>
        <v>2</v>
      </c>
      <c r="P119">
        <f ca="1">5-COUNTBLANK(OFFSET(Mechanisms!$N$1:$R$1, MATCH(A119,Mechanisms!B:B,0)-1,0))</f>
        <v>3</v>
      </c>
    </row>
    <row r="120" spans="1:16" x14ac:dyDescent="0.25">
      <c r="A120" t="s">
        <v>93</v>
      </c>
      <c r="B120" t="s">
        <v>384</v>
      </c>
      <c r="C120" t="s">
        <v>1334</v>
      </c>
      <c r="D120" t="s">
        <v>386</v>
      </c>
      <c r="E120" t="s">
        <v>1335</v>
      </c>
      <c r="F120" t="s">
        <v>1336</v>
      </c>
      <c r="G120" t="s">
        <v>1337</v>
      </c>
      <c r="H120">
        <v>1</v>
      </c>
      <c r="I120">
        <v>0</v>
      </c>
      <c r="J120">
        <v>0</v>
      </c>
      <c r="N120" t="str">
        <f t="shared" ca="1" si="1"/>
        <v/>
      </c>
      <c r="O120">
        <f ca="1">5-COUNTBLANK(OFFSET(Mechanisms!$I$1:$M$1, MATCH(A120,Mechanisms!B:B,0)-1,0))</f>
        <v>2</v>
      </c>
      <c r="P120">
        <f ca="1">5-COUNTBLANK(OFFSET(Mechanisms!$N$1:$R$1, MATCH(A120,Mechanisms!B:B,0)-1,0))</f>
        <v>3</v>
      </c>
    </row>
    <row r="121" spans="1:16" x14ac:dyDescent="0.25">
      <c r="A121" t="s">
        <v>93</v>
      </c>
      <c r="B121" t="s">
        <v>384</v>
      </c>
      <c r="C121" t="s">
        <v>917</v>
      </c>
      <c r="D121" t="s">
        <v>386</v>
      </c>
      <c r="E121" t="s">
        <v>918</v>
      </c>
      <c r="F121" t="s">
        <v>919</v>
      </c>
      <c r="H121">
        <v>1</v>
      </c>
      <c r="I121">
        <v>0</v>
      </c>
      <c r="J121">
        <v>0</v>
      </c>
      <c r="N121" t="str">
        <f t="shared" ca="1" si="1"/>
        <v/>
      </c>
      <c r="O121">
        <f ca="1">5-COUNTBLANK(OFFSET(Mechanisms!$I$1:$M$1, MATCH(A121,Mechanisms!B:B,0)-1,0))</f>
        <v>2</v>
      </c>
      <c r="P121">
        <f ca="1">5-COUNTBLANK(OFFSET(Mechanisms!$N$1:$R$1, MATCH(A121,Mechanisms!B:B,0)-1,0))</f>
        <v>3</v>
      </c>
    </row>
    <row r="122" spans="1:16" x14ac:dyDescent="0.25">
      <c r="A122" t="s">
        <v>93</v>
      </c>
      <c r="B122" t="s">
        <v>392</v>
      </c>
      <c r="C122" t="s">
        <v>1338</v>
      </c>
      <c r="D122" t="s">
        <v>386</v>
      </c>
      <c r="E122" t="s">
        <v>1339</v>
      </c>
      <c r="F122" t="s">
        <v>913</v>
      </c>
      <c r="H122">
        <v>1</v>
      </c>
      <c r="I122">
        <v>0</v>
      </c>
      <c r="J122">
        <v>100</v>
      </c>
      <c r="K122">
        <v>100</v>
      </c>
      <c r="N122" t="str">
        <f t="shared" ca="1" si="1"/>
        <v/>
      </c>
      <c r="O122">
        <f ca="1">5-COUNTBLANK(OFFSET(Mechanisms!$I$1:$M$1, MATCH(A122,Mechanisms!B:B,0)-1,0))</f>
        <v>2</v>
      </c>
      <c r="P122">
        <f ca="1">5-COUNTBLANK(OFFSET(Mechanisms!$N$1:$R$1, MATCH(A122,Mechanisms!B:B,0)-1,0))</f>
        <v>3</v>
      </c>
    </row>
    <row r="123" spans="1:16" x14ac:dyDescent="0.25">
      <c r="A123" t="s">
        <v>93</v>
      </c>
      <c r="B123" t="s">
        <v>392</v>
      </c>
      <c r="C123" t="s">
        <v>1340</v>
      </c>
      <c r="D123" t="s">
        <v>386</v>
      </c>
      <c r="E123" t="s">
        <v>1341</v>
      </c>
      <c r="H123">
        <v>1</v>
      </c>
      <c r="I123">
        <v>0</v>
      </c>
      <c r="J123">
        <v>100</v>
      </c>
      <c r="K123">
        <v>100</v>
      </c>
      <c r="N123" t="str">
        <f t="shared" ca="1" si="1"/>
        <v/>
      </c>
      <c r="O123">
        <f ca="1">5-COUNTBLANK(OFFSET(Mechanisms!$I$1:$M$1, MATCH(A123,Mechanisms!B:B,0)-1,0))</f>
        <v>2</v>
      </c>
      <c r="P123">
        <f ca="1">5-COUNTBLANK(OFFSET(Mechanisms!$N$1:$R$1, MATCH(A123,Mechanisms!B:B,0)-1,0))</f>
        <v>3</v>
      </c>
    </row>
    <row r="124" spans="1:16" x14ac:dyDescent="0.25">
      <c r="A124" t="s">
        <v>93</v>
      </c>
      <c r="B124" t="s">
        <v>392</v>
      </c>
      <c r="C124" t="s">
        <v>1342</v>
      </c>
      <c r="D124" t="s">
        <v>394</v>
      </c>
      <c r="E124" t="s">
        <v>1343</v>
      </c>
      <c r="H124">
        <v>1</v>
      </c>
      <c r="I124">
        <v>0</v>
      </c>
      <c r="J124">
        <v>0</v>
      </c>
      <c r="K124">
        <v>0</v>
      </c>
      <c r="N124" t="str">
        <f t="shared" ca="1" si="1"/>
        <v/>
      </c>
      <c r="O124">
        <f ca="1">5-COUNTBLANK(OFFSET(Mechanisms!$I$1:$M$1, MATCH(A124,Mechanisms!B:B,0)-1,0))</f>
        <v>2</v>
      </c>
      <c r="P124">
        <f ca="1">5-COUNTBLANK(OFFSET(Mechanisms!$N$1:$R$1, MATCH(A124,Mechanisms!B:B,0)-1,0))</f>
        <v>3</v>
      </c>
    </row>
    <row r="125" spans="1:16" x14ac:dyDescent="0.25">
      <c r="A125" t="s">
        <v>93</v>
      </c>
      <c r="B125" t="s">
        <v>392</v>
      </c>
      <c r="C125" t="s">
        <v>920</v>
      </c>
      <c r="D125" t="s">
        <v>394</v>
      </c>
      <c r="E125" t="s">
        <v>921</v>
      </c>
      <c r="H125">
        <v>1</v>
      </c>
      <c r="I125">
        <v>0</v>
      </c>
      <c r="J125">
        <v>25</v>
      </c>
      <c r="K125">
        <v>75</v>
      </c>
      <c r="N125" t="str">
        <f t="shared" ca="1" si="1"/>
        <v/>
      </c>
      <c r="O125">
        <f ca="1">5-COUNTBLANK(OFFSET(Mechanisms!$I$1:$M$1, MATCH(A125,Mechanisms!B:B,0)-1,0))</f>
        <v>2</v>
      </c>
      <c r="P125">
        <f ca="1">5-COUNTBLANK(OFFSET(Mechanisms!$N$1:$R$1, MATCH(A125,Mechanisms!B:B,0)-1,0))</f>
        <v>3</v>
      </c>
    </row>
    <row r="126" spans="1:16" x14ac:dyDescent="0.25">
      <c r="A126" t="s">
        <v>93</v>
      </c>
      <c r="B126" t="s">
        <v>392</v>
      </c>
      <c r="C126" t="s">
        <v>922</v>
      </c>
      <c r="D126" t="s">
        <v>394</v>
      </c>
      <c r="E126" t="s">
        <v>923</v>
      </c>
      <c r="H126">
        <v>1</v>
      </c>
      <c r="I126">
        <v>0</v>
      </c>
      <c r="J126">
        <v>25</v>
      </c>
      <c r="K126">
        <v>75</v>
      </c>
      <c r="N126" t="str">
        <f t="shared" ca="1" si="1"/>
        <v/>
      </c>
      <c r="O126">
        <f ca="1">5-COUNTBLANK(OFFSET(Mechanisms!$I$1:$M$1, MATCH(A126,Mechanisms!B:B,0)-1,0))</f>
        <v>2</v>
      </c>
      <c r="P126">
        <f ca="1">5-COUNTBLANK(OFFSET(Mechanisms!$N$1:$R$1, MATCH(A126,Mechanisms!B:B,0)-1,0))</f>
        <v>3</v>
      </c>
    </row>
    <row r="127" spans="1:16" x14ac:dyDescent="0.25">
      <c r="A127" t="s">
        <v>93</v>
      </c>
      <c r="B127" t="s">
        <v>392</v>
      </c>
      <c r="C127" t="s">
        <v>924</v>
      </c>
      <c r="D127" t="s">
        <v>394</v>
      </c>
      <c r="E127" t="s">
        <v>925</v>
      </c>
      <c r="H127">
        <v>1</v>
      </c>
      <c r="I127">
        <v>0</v>
      </c>
      <c r="J127">
        <v>25</v>
      </c>
      <c r="K127">
        <v>75</v>
      </c>
      <c r="N127" t="str">
        <f t="shared" ca="1" si="1"/>
        <v/>
      </c>
      <c r="O127">
        <f ca="1">5-COUNTBLANK(OFFSET(Mechanisms!$I$1:$M$1, MATCH(A127,Mechanisms!B:B,0)-1,0))</f>
        <v>2</v>
      </c>
      <c r="P127">
        <f ca="1">5-COUNTBLANK(OFFSET(Mechanisms!$N$1:$R$1, MATCH(A127,Mechanisms!B:B,0)-1,0))</f>
        <v>3</v>
      </c>
    </row>
    <row r="128" spans="1:16" x14ac:dyDescent="0.25">
      <c r="A128" t="s">
        <v>93</v>
      </c>
      <c r="B128" t="s">
        <v>392</v>
      </c>
      <c r="C128" t="s">
        <v>926</v>
      </c>
      <c r="D128" t="s">
        <v>394</v>
      </c>
      <c r="E128" t="s">
        <v>927</v>
      </c>
      <c r="H128">
        <v>1</v>
      </c>
      <c r="I128">
        <v>0</v>
      </c>
      <c r="J128">
        <v>0</v>
      </c>
      <c r="K128">
        <v>0</v>
      </c>
      <c r="N128" t="str">
        <f t="shared" ca="1" si="1"/>
        <v/>
      </c>
      <c r="O128">
        <f ca="1">5-COUNTBLANK(OFFSET(Mechanisms!$I$1:$M$1, MATCH(A128,Mechanisms!B:B,0)-1,0))</f>
        <v>2</v>
      </c>
      <c r="P128">
        <f ca="1">5-COUNTBLANK(OFFSET(Mechanisms!$N$1:$R$1, MATCH(A128,Mechanisms!B:B,0)-1,0))</f>
        <v>3</v>
      </c>
    </row>
    <row r="129" spans="1:16" x14ac:dyDescent="0.25">
      <c r="A129" t="s">
        <v>100</v>
      </c>
      <c r="B129" t="s">
        <v>384</v>
      </c>
      <c r="C129" t="s">
        <v>1344</v>
      </c>
      <c r="D129" t="s">
        <v>386</v>
      </c>
      <c r="E129" t="s">
        <v>1345</v>
      </c>
      <c r="F129" t="s">
        <v>1020</v>
      </c>
      <c r="H129">
        <v>1</v>
      </c>
      <c r="I129">
        <v>0</v>
      </c>
      <c r="J129">
        <v>0</v>
      </c>
      <c r="K129">
        <v>0</v>
      </c>
      <c r="N129" t="str">
        <f t="shared" ca="1" si="1"/>
        <v/>
      </c>
      <c r="O129">
        <f ca="1">5-COUNTBLANK(OFFSET(Mechanisms!$I$1:$M$1, MATCH(A129,Mechanisms!B:B,0)-1,0))</f>
        <v>3</v>
      </c>
      <c r="P129">
        <f ca="1">5-COUNTBLANK(OFFSET(Mechanisms!$N$1:$R$1, MATCH(A129,Mechanisms!B:B,0)-1,0))</f>
        <v>5</v>
      </c>
    </row>
    <row r="130" spans="1:16" x14ac:dyDescent="0.25">
      <c r="A130" t="s">
        <v>100</v>
      </c>
      <c r="B130" t="s">
        <v>384</v>
      </c>
      <c r="C130" t="s">
        <v>993</v>
      </c>
      <c r="D130" t="s">
        <v>386</v>
      </c>
      <c r="E130" t="s">
        <v>994</v>
      </c>
      <c r="F130" t="s">
        <v>995</v>
      </c>
      <c r="H130">
        <v>1</v>
      </c>
      <c r="I130">
        <v>0</v>
      </c>
      <c r="J130">
        <v>0</v>
      </c>
      <c r="K130">
        <v>0</v>
      </c>
      <c r="N130" t="str">
        <f t="shared" ref="N130:N193" ca="1" si="2">IF(5-COUNTBLANK(H130:M130)=IF(B130="Design",O130,P130),"","No")</f>
        <v/>
      </c>
      <c r="O130">
        <f ca="1">5-COUNTBLANK(OFFSET(Mechanisms!$I$1:$M$1, MATCH(A130,Mechanisms!B:B,0)-1,0))</f>
        <v>3</v>
      </c>
      <c r="P130">
        <f ca="1">5-COUNTBLANK(OFFSET(Mechanisms!$N$1:$R$1, MATCH(A130,Mechanisms!B:B,0)-1,0))</f>
        <v>5</v>
      </c>
    </row>
    <row r="131" spans="1:16" x14ac:dyDescent="0.25">
      <c r="A131" t="s">
        <v>100</v>
      </c>
      <c r="B131" t="s">
        <v>384</v>
      </c>
      <c r="C131" t="s">
        <v>996</v>
      </c>
      <c r="D131" t="s">
        <v>386</v>
      </c>
      <c r="E131" t="s">
        <v>997</v>
      </c>
      <c r="F131" t="s">
        <v>998</v>
      </c>
      <c r="H131">
        <v>1</v>
      </c>
      <c r="I131">
        <v>0</v>
      </c>
      <c r="J131">
        <v>100</v>
      </c>
      <c r="K131">
        <v>100</v>
      </c>
      <c r="N131" t="str">
        <f t="shared" ca="1" si="2"/>
        <v/>
      </c>
      <c r="O131">
        <f ca="1">5-COUNTBLANK(OFFSET(Mechanisms!$I$1:$M$1, MATCH(A131,Mechanisms!B:B,0)-1,0))</f>
        <v>3</v>
      </c>
      <c r="P131">
        <f ca="1">5-COUNTBLANK(OFFSET(Mechanisms!$N$1:$R$1, MATCH(A131,Mechanisms!B:B,0)-1,0))</f>
        <v>5</v>
      </c>
    </row>
    <row r="132" spans="1:16" x14ac:dyDescent="0.25">
      <c r="A132" t="s">
        <v>100</v>
      </c>
      <c r="B132" t="s">
        <v>384</v>
      </c>
      <c r="C132" t="s">
        <v>999</v>
      </c>
      <c r="D132" t="s">
        <v>386</v>
      </c>
      <c r="E132" t="s">
        <v>1000</v>
      </c>
      <c r="F132" t="s">
        <v>1001</v>
      </c>
      <c r="H132">
        <v>1</v>
      </c>
      <c r="I132">
        <v>0</v>
      </c>
      <c r="J132">
        <v>100</v>
      </c>
      <c r="K132">
        <v>100</v>
      </c>
      <c r="N132" t="str">
        <f t="shared" ca="1" si="2"/>
        <v/>
      </c>
      <c r="O132">
        <f ca="1">5-COUNTBLANK(OFFSET(Mechanisms!$I$1:$M$1, MATCH(A132,Mechanisms!B:B,0)-1,0))</f>
        <v>3</v>
      </c>
      <c r="P132">
        <f ca="1">5-COUNTBLANK(OFFSET(Mechanisms!$N$1:$R$1, MATCH(A132,Mechanisms!B:B,0)-1,0))</f>
        <v>5</v>
      </c>
    </row>
    <row r="133" spans="1:16" x14ac:dyDescent="0.25">
      <c r="A133" t="s">
        <v>100</v>
      </c>
      <c r="B133" t="s">
        <v>384</v>
      </c>
      <c r="C133" t="s">
        <v>1002</v>
      </c>
      <c r="D133" t="s">
        <v>386</v>
      </c>
      <c r="E133" t="s">
        <v>1003</v>
      </c>
      <c r="F133" t="s">
        <v>1004</v>
      </c>
      <c r="H133">
        <v>1</v>
      </c>
      <c r="I133">
        <v>0</v>
      </c>
      <c r="J133">
        <v>0</v>
      </c>
      <c r="K133">
        <v>0</v>
      </c>
      <c r="N133" t="str">
        <f t="shared" ca="1" si="2"/>
        <v/>
      </c>
      <c r="O133">
        <f ca="1">5-COUNTBLANK(OFFSET(Mechanisms!$I$1:$M$1, MATCH(A133,Mechanisms!B:B,0)-1,0))</f>
        <v>3</v>
      </c>
      <c r="P133">
        <f ca="1">5-COUNTBLANK(OFFSET(Mechanisms!$N$1:$R$1, MATCH(A133,Mechanisms!B:B,0)-1,0))</f>
        <v>5</v>
      </c>
    </row>
    <row r="134" spans="1:16" x14ac:dyDescent="0.25">
      <c r="A134" t="s">
        <v>100</v>
      </c>
      <c r="B134" t="s">
        <v>384</v>
      </c>
      <c r="C134" t="s">
        <v>1005</v>
      </c>
      <c r="D134" t="s">
        <v>386</v>
      </c>
      <c r="E134" t="s">
        <v>1006</v>
      </c>
      <c r="F134" t="s">
        <v>1007</v>
      </c>
      <c r="H134">
        <v>1</v>
      </c>
      <c r="I134">
        <v>0</v>
      </c>
      <c r="J134">
        <v>0</v>
      </c>
      <c r="K134">
        <v>0</v>
      </c>
      <c r="N134" t="str">
        <f t="shared" ca="1" si="2"/>
        <v/>
      </c>
      <c r="O134">
        <f ca="1">5-COUNTBLANK(OFFSET(Mechanisms!$I$1:$M$1, MATCH(A134,Mechanisms!B:B,0)-1,0))</f>
        <v>3</v>
      </c>
      <c r="P134">
        <f ca="1">5-COUNTBLANK(OFFSET(Mechanisms!$N$1:$R$1, MATCH(A134,Mechanisms!B:B,0)-1,0))</f>
        <v>5</v>
      </c>
    </row>
    <row r="135" spans="1:16" x14ac:dyDescent="0.25">
      <c r="A135" t="s">
        <v>100</v>
      </c>
      <c r="B135" t="s">
        <v>384</v>
      </c>
      <c r="C135" t="s">
        <v>1008</v>
      </c>
      <c r="D135" t="s">
        <v>386</v>
      </c>
      <c r="E135" t="s">
        <v>1009</v>
      </c>
      <c r="F135" t="s">
        <v>1010</v>
      </c>
      <c r="G135" t="s">
        <v>1011</v>
      </c>
      <c r="H135">
        <v>1</v>
      </c>
      <c r="I135">
        <v>0</v>
      </c>
      <c r="J135">
        <v>0</v>
      </c>
      <c r="K135">
        <v>0</v>
      </c>
      <c r="N135" t="str">
        <f t="shared" ca="1" si="2"/>
        <v/>
      </c>
      <c r="O135">
        <f ca="1">5-COUNTBLANK(OFFSET(Mechanisms!$I$1:$M$1, MATCH(A135,Mechanisms!B:B,0)-1,0))</f>
        <v>3</v>
      </c>
      <c r="P135">
        <f ca="1">5-COUNTBLANK(OFFSET(Mechanisms!$N$1:$R$1, MATCH(A135,Mechanisms!B:B,0)-1,0))</f>
        <v>5</v>
      </c>
    </row>
    <row r="136" spans="1:16" x14ac:dyDescent="0.25">
      <c r="A136" t="s">
        <v>100</v>
      </c>
      <c r="B136" t="s">
        <v>384</v>
      </c>
      <c r="C136" t="s">
        <v>1012</v>
      </c>
      <c r="D136" t="s">
        <v>386</v>
      </c>
      <c r="E136" t="s">
        <v>1013</v>
      </c>
      <c r="F136" t="s">
        <v>1014</v>
      </c>
      <c r="H136">
        <v>1</v>
      </c>
      <c r="I136">
        <v>0</v>
      </c>
      <c r="J136">
        <v>0</v>
      </c>
      <c r="K136">
        <v>0</v>
      </c>
      <c r="N136" t="str">
        <f t="shared" ca="1" si="2"/>
        <v/>
      </c>
      <c r="O136">
        <f ca="1">5-COUNTBLANK(OFFSET(Mechanisms!$I$1:$M$1, MATCH(A136,Mechanisms!B:B,0)-1,0))</f>
        <v>3</v>
      </c>
      <c r="P136">
        <f ca="1">5-COUNTBLANK(OFFSET(Mechanisms!$N$1:$R$1, MATCH(A136,Mechanisms!B:B,0)-1,0))</f>
        <v>5</v>
      </c>
    </row>
    <row r="137" spans="1:16" x14ac:dyDescent="0.25">
      <c r="A137" t="s">
        <v>100</v>
      </c>
      <c r="B137" t="s">
        <v>384</v>
      </c>
      <c r="C137" t="s">
        <v>1015</v>
      </c>
      <c r="D137" t="s">
        <v>386</v>
      </c>
      <c r="E137" t="s">
        <v>1016</v>
      </c>
      <c r="F137" t="s">
        <v>1017</v>
      </c>
      <c r="H137">
        <v>1</v>
      </c>
      <c r="I137">
        <v>0</v>
      </c>
      <c r="J137">
        <v>100</v>
      </c>
      <c r="K137">
        <v>100</v>
      </c>
      <c r="N137" t="str">
        <f t="shared" ca="1" si="2"/>
        <v/>
      </c>
      <c r="O137">
        <f ca="1">5-COUNTBLANK(OFFSET(Mechanisms!$I$1:$M$1, MATCH(A137,Mechanisms!B:B,0)-1,0))</f>
        <v>3</v>
      </c>
      <c r="P137">
        <f ca="1">5-COUNTBLANK(OFFSET(Mechanisms!$N$1:$R$1, MATCH(A137,Mechanisms!B:B,0)-1,0))</f>
        <v>5</v>
      </c>
    </row>
    <row r="138" spans="1:16" x14ac:dyDescent="0.25">
      <c r="A138" t="s">
        <v>100</v>
      </c>
      <c r="B138" t="s">
        <v>384</v>
      </c>
      <c r="C138" t="s">
        <v>987</v>
      </c>
      <c r="D138" t="s">
        <v>386</v>
      </c>
      <c r="E138" t="s">
        <v>988</v>
      </c>
      <c r="F138" t="s">
        <v>989</v>
      </c>
      <c r="H138">
        <v>1</v>
      </c>
      <c r="I138">
        <v>0</v>
      </c>
      <c r="J138">
        <v>0</v>
      </c>
      <c r="K138">
        <v>100</v>
      </c>
      <c r="N138" t="str">
        <f t="shared" ca="1" si="2"/>
        <v/>
      </c>
      <c r="O138">
        <f ca="1">5-COUNTBLANK(OFFSET(Mechanisms!$I$1:$M$1, MATCH(A138,Mechanisms!B:B,0)-1,0))</f>
        <v>3</v>
      </c>
      <c r="P138">
        <f ca="1">5-COUNTBLANK(OFFSET(Mechanisms!$N$1:$R$1, MATCH(A138,Mechanisms!B:B,0)-1,0))</f>
        <v>5</v>
      </c>
    </row>
    <row r="139" spans="1:16" x14ac:dyDescent="0.25">
      <c r="A139" t="s">
        <v>100</v>
      </c>
      <c r="B139" t="s">
        <v>384</v>
      </c>
      <c r="C139" t="s">
        <v>990</v>
      </c>
      <c r="D139" t="s">
        <v>386</v>
      </c>
      <c r="E139" t="s">
        <v>991</v>
      </c>
      <c r="F139" t="s">
        <v>992</v>
      </c>
      <c r="H139">
        <v>1</v>
      </c>
      <c r="I139">
        <v>0</v>
      </c>
      <c r="J139">
        <v>0</v>
      </c>
      <c r="K139">
        <v>100</v>
      </c>
      <c r="N139" t="str">
        <f t="shared" ca="1" si="2"/>
        <v/>
      </c>
      <c r="O139">
        <f ca="1">5-COUNTBLANK(OFFSET(Mechanisms!$I$1:$M$1, MATCH(A139,Mechanisms!B:B,0)-1,0))</f>
        <v>3</v>
      </c>
      <c r="P139">
        <f ca="1">5-COUNTBLANK(OFFSET(Mechanisms!$N$1:$R$1, MATCH(A139,Mechanisms!B:B,0)-1,0))</f>
        <v>5</v>
      </c>
    </row>
    <row r="140" spans="1:16" x14ac:dyDescent="0.25">
      <c r="A140" t="s">
        <v>100</v>
      </c>
      <c r="B140" t="s">
        <v>392</v>
      </c>
      <c r="C140" t="s">
        <v>1018</v>
      </c>
      <c r="D140" t="s">
        <v>386</v>
      </c>
      <c r="E140" t="s">
        <v>1019</v>
      </c>
      <c r="F140" t="s">
        <v>1020</v>
      </c>
      <c r="H140">
        <v>1</v>
      </c>
      <c r="I140">
        <v>0</v>
      </c>
      <c r="J140">
        <v>0</v>
      </c>
      <c r="K140">
        <v>0</v>
      </c>
      <c r="L140">
        <v>0</v>
      </c>
      <c r="M140">
        <v>0</v>
      </c>
      <c r="N140" t="str">
        <f t="shared" ca="1" si="2"/>
        <v/>
      </c>
      <c r="O140">
        <f ca="1">5-COUNTBLANK(OFFSET(Mechanisms!$I$1:$M$1, MATCH(A140,Mechanisms!B:B,0)-1,0))</f>
        <v>3</v>
      </c>
      <c r="P140">
        <f ca="1">5-COUNTBLANK(OFFSET(Mechanisms!$N$1:$R$1, MATCH(A140,Mechanisms!B:B,0)-1,0))</f>
        <v>5</v>
      </c>
    </row>
    <row r="141" spans="1:16" x14ac:dyDescent="0.25">
      <c r="A141" t="s">
        <v>100</v>
      </c>
      <c r="B141" t="s">
        <v>392</v>
      </c>
      <c r="C141" t="s">
        <v>1346</v>
      </c>
      <c r="D141" t="s">
        <v>386</v>
      </c>
      <c r="E141" t="s">
        <v>1347</v>
      </c>
      <c r="F141" t="s">
        <v>998</v>
      </c>
      <c r="H141">
        <v>1</v>
      </c>
      <c r="I141">
        <v>0</v>
      </c>
      <c r="J141">
        <v>0</v>
      </c>
      <c r="K141">
        <v>0</v>
      </c>
      <c r="L141">
        <v>0</v>
      </c>
      <c r="M141">
        <v>0</v>
      </c>
      <c r="N141" t="str">
        <f t="shared" ca="1" si="2"/>
        <v/>
      </c>
      <c r="O141">
        <f ca="1">5-COUNTBLANK(OFFSET(Mechanisms!$I$1:$M$1, MATCH(A141,Mechanisms!B:B,0)-1,0))</f>
        <v>3</v>
      </c>
      <c r="P141">
        <f ca="1">5-COUNTBLANK(OFFSET(Mechanisms!$N$1:$R$1, MATCH(A141,Mechanisms!B:B,0)-1,0))</f>
        <v>5</v>
      </c>
    </row>
    <row r="142" spans="1:16" x14ac:dyDescent="0.25">
      <c r="A142" t="s">
        <v>100</v>
      </c>
      <c r="B142" t="s">
        <v>392</v>
      </c>
      <c r="C142" t="s">
        <v>1348</v>
      </c>
      <c r="D142" t="s">
        <v>386</v>
      </c>
      <c r="E142" t="s">
        <v>1349</v>
      </c>
      <c r="H142">
        <v>1</v>
      </c>
      <c r="I142">
        <v>0</v>
      </c>
      <c r="J142">
        <v>0</v>
      </c>
      <c r="K142">
        <v>0</v>
      </c>
      <c r="L142">
        <v>0</v>
      </c>
      <c r="M142">
        <v>100</v>
      </c>
      <c r="N142" t="str">
        <f t="shared" ca="1" si="2"/>
        <v/>
      </c>
      <c r="O142">
        <f ca="1">5-COUNTBLANK(OFFSET(Mechanisms!$I$1:$M$1, MATCH(A142,Mechanisms!B:B,0)-1,0))</f>
        <v>3</v>
      </c>
      <c r="P142">
        <f ca="1">5-COUNTBLANK(OFFSET(Mechanisms!$N$1:$R$1, MATCH(A142,Mechanisms!B:B,0)-1,0))</f>
        <v>5</v>
      </c>
    </row>
    <row r="143" spans="1:16" x14ac:dyDescent="0.25">
      <c r="A143" t="s">
        <v>100</v>
      </c>
      <c r="B143" t="s">
        <v>392</v>
      </c>
      <c r="C143" t="s">
        <v>1021</v>
      </c>
      <c r="D143" t="s">
        <v>386</v>
      </c>
      <c r="E143" t="s">
        <v>1022</v>
      </c>
      <c r="F143" t="s">
        <v>989</v>
      </c>
      <c r="H143">
        <v>1</v>
      </c>
      <c r="I143">
        <v>0</v>
      </c>
      <c r="J143">
        <v>100</v>
      </c>
      <c r="K143">
        <v>100</v>
      </c>
      <c r="L143">
        <v>100</v>
      </c>
      <c r="M143">
        <v>100</v>
      </c>
      <c r="N143" t="str">
        <f t="shared" ca="1" si="2"/>
        <v/>
      </c>
      <c r="O143">
        <f ca="1">5-COUNTBLANK(OFFSET(Mechanisms!$I$1:$M$1, MATCH(A143,Mechanisms!B:B,0)-1,0))</f>
        <v>3</v>
      </c>
      <c r="P143">
        <f ca="1">5-COUNTBLANK(OFFSET(Mechanisms!$N$1:$R$1, MATCH(A143,Mechanisms!B:B,0)-1,0))</f>
        <v>5</v>
      </c>
    </row>
    <row r="144" spans="1:16" x14ac:dyDescent="0.25">
      <c r="A144" t="s">
        <v>100</v>
      </c>
      <c r="B144" t="s">
        <v>392</v>
      </c>
      <c r="C144" t="s">
        <v>1023</v>
      </c>
      <c r="D144" t="s">
        <v>386</v>
      </c>
      <c r="E144" t="s">
        <v>1024</v>
      </c>
      <c r="F144" t="s">
        <v>989</v>
      </c>
      <c r="H144">
        <v>1</v>
      </c>
      <c r="I144">
        <v>0</v>
      </c>
      <c r="J144">
        <v>0</v>
      </c>
      <c r="K144">
        <v>100</v>
      </c>
      <c r="L144">
        <v>100</v>
      </c>
      <c r="M144">
        <v>100</v>
      </c>
      <c r="N144" t="str">
        <f t="shared" ca="1" si="2"/>
        <v/>
      </c>
      <c r="O144">
        <f ca="1">5-COUNTBLANK(OFFSET(Mechanisms!$I$1:$M$1, MATCH(A144,Mechanisms!B:B,0)-1,0))</f>
        <v>3</v>
      </c>
      <c r="P144">
        <f ca="1">5-COUNTBLANK(OFFSET(Mechanisms!$N$1:$R$1, MATCH(A144,Mechanisms!B:B,0)-1,0))</f>
        <v>5</v>
      </c>
    </row>
    <row r="145" spans="1:16" x14ac:dyDescent="0.25">
      <c r="A145" t="s">
        <v>100</v>
      </c>
      <c r="B145" t="s">
        <v>392</v>
      </c>
      <c r="C145" t="s">
        <v>1025</v>
      </c>
      <c r="D145" t="s">
        <v>386</v>
      </c>
      <c r="E145" t="s">
        <v>1026</v>
      </c>
      <c r="F145" t="s">
        <v>989</v>
      </c>
      <c r="H145">
        <v>1</v>
      </c>
      <c r="I145">
        <v>0</v>
      </c>
      <c r="J145">
        <v>0</v>
      </c>
      <c r="K145">
        <v>0</v>
      </c>
      <c r="L145">
        <v>100</v>
      </c>
      <c r="M145">
        <v>100</v>
      </c>
      <c r="N145" t="str">
        <f t="shared" ca="1" si="2"/>
        <v/>
      </c>
      <c r="O145">
        <f ca="1">5-COUNTBLANK(OFFSET(Mechanisms!$I$1:$M$1, MATCH(A145,Mechanisms!B:B,0)-1,0))</f>
        <v>3</v>
      </c>
      <c r="P145">
        <f ca="1">5-COUNTBLANK(OFFSET(Mechanisms!$N$1:$R$1, MATCH(A145,Mechanisms!B:B,0)-1,0))</f>
        <v>5</v>
      </c>
    </row>
    <row r="146" spans="1:16" x14ac:dyDescent="0.25">
      <c r="A146" t="s">
        <v>100</v>
      </c>
      <c r="B146" t="s">
        <v>392</v>
      </c>
      <c r="C146" t="s">
        <v>1027</v>
      </c>
      <c r="D146" t="s">
        <v>386</v>
      </c>
      <c r="E146" t="s">
        <v>1028</v>
      </c>
      <c r="F146" t="s">
        <v>989</v>
      </c>
      <c r="H146">
        <v>1</v>
      </c>
      <c r="I146">
        <v>0</v>
      </c>
      <c r="J146">
        <v>0</v>
      </c>
      <c r="K146">
        <v>0</v>
      </c>
      <c r="L146">
        <v>0</v>
      </c>
      <c r="M146">
        <v>100</v>
      </c>
      <c r="N146" t="str">
        <f t="shared" ca="1" si="2"/>
        <v/>
      </c>
      <c r="O146">
        <f ca="1">5-COUNTBLANK(OFFSET(Mechanisms!$I$1:$M$1, MATCH(A146,Mechanisms!B:B,0)-1,0))</f>
        <v>3</v>
      </c>
      <c r="P146">
        <f ca="1">5-COUNTBLANK(OFFSET(Mechanisms!$N$1:$R$1, MATCH(A146,Mechanisms!B:B,0)-1,0))</f>
        <v>5</v>
      </c>
    </row>
    <row r="147" spans="1:16" x14ac:dyDescent="0.25">
      <c r="A147" t="s">
        <v>100</v>
      </c>
      <c r="B147" t="s">
        <v>392</v>
      </c>
      <c r="C147" t="s">
        <v>1029</v>
      </c>
      <c r="D147" t="s">
        <v>386</v>
      </c>
      <c r="E147" t="s">
        <v>1030</v>
      </c>
      <c r="F147" t="s">
        <v>992</v>
      </c>
      <c r="H147">
        <v>1</v>
      </c>
      <c r="I147">
        <v>0</v>
      </c>
      <c r="J147">
        <v>0</v>
      </c>
      <c r="K147">
        <v>0</v>
      </c>
      <c r="L147">
        <v>0</v>
      </c>
      <c r="M147">
        <v>100</v>
      </c>
      <c r="N147" t="str">
        <f t="shared" ca="1" si="2"/>
        <v/>
      </c>
      <c r="O147">
        <f ca="1">5-COUNTBLANK(OFFSET(Mechanisms!$I$1:$M$1, MATCH(A147,Mechanisms!B:B,0)-1,0))</f>
        <v>3</v>
      </c>
      <c r="P147">
        <f ca="1">5-COUNTBLANK(OFFSET(Mechanisms!$N$1:$R$1, MATCH(A147,Mechanisms!B:B,0)-1,0))</f>
        <v>5</v>
      </c>
    </row>
    <row r="148" spans="1:16" x14ac:dyDescent="0.25">
      <c r="A148" s="2" t="s">
        <v>111</v>
      </c>
      <c r="B148" t="s">
        <v>384</v>
      </c>
      <c r="C148" s="2" t="s">
        <v>951</v>
      </c>
      <c r="D148" t="s">
        <v>386</v>
      </c>
      <c r="E148" t="s">
        <v>860</v>
      </c>
      <c r="F148" t="s">
        <v>861</v>
      </c>
      <c r="H148">
        <v>1</v>
      </c>
      <c r="I148">
        <v>0</v>
      </c>
      <c r="J148">
        <v>100</v>
      </c>
      <c r="K148">
        <v>100</v>
      </c>
      <c r="N148" t="str">
        <f t="shared" ca="1" si="2"/>
        <v/>
      </c>
      <c r="O148">
        <f ca="1">5-COUNTBLANK(OFFSET(Mechanisms!$I$1:$M$1, MATCH(A148,Mechanisms!B:B,0)-1,0))</f>
        <v>3</v>
      </c>
      <c r="P148">
        <f ca="1">5-COUNTBLANK(OFFSET(Mechanisms!$N$1:$R$1, MATCH(A148,Mechanisms!B:B,0)-1,0))</f>
        <v>0</v>
      </c>
    </row>
    <row r="149" spans="1:16" x14ac:dyDescent="0.25">
      <c r="A149" s="2" t="s">
        <v>111</v>
      </c>
      <c r="B149" t="s">
        <v>384</v>
      </c>
      <c r="C149" s="2" t="s">
        <v>952</v>
      </c>
      <c r="D149" t="s">
        <v>386</v>
      </c>
      <c r="E149" t="s">
        <v>864</v>
      </c>
      <c r="F149" t="s">
        <v>861</v>
      </c>
      <c r="H149">
        <v>1</v>
      </c>
      <c r="I149">
        <v>0</v>
      </c>
      <c r="J149">
        <v>0</v>
      </c>
      <c r="K149">
        <v>100</v>
      </c>
      <c r="N149" t="str">
        <f t="shared" ca="1" si="2"/>
        <v/>
      </c>
      <c r="O149">
        <f ca="1">5-COUNTBLANK(OFFSET(Mechanisms!$I$1:$M$1, MATCH(A149,Mechanisms!B:B,0)-1,0))</f>
        <v>3</v>
      </c>
      <c r="P149">
        <f ca="1">5-COUNTBLANK(OFFSET(Mechanisms!$N$1:$R$1, MATCH(A149,Mechanisms!B:B,0)-1,0))</f>
        <v>0</v>
      </c>
    </row>
    <row r="150" spans="1:16" x14ac:dyDescent="0.25">
      <c r="A150" s="2" t="s">
        <v>111</v>
      </c>
      <c r="B150" t="s">
        <v>384</v>
      </c>
      <c r="C150" s="2" t="s">
        <v>952</v>
      </c>
      <c r="D150" t="s">
        <v>386</v>
      </c>
      <c r="E150" t="s">
        <v>953</v>
      </c>
      <c r="F150" t="s">
        <v>954</v>
      </c>
      <c r="H150">
        <v>1</v>
      </c>
      <c r="I150">
        <v>0</v>
      </c>
      <c r="J150">
        <v>0</v>
      </c>
      <c r="K150">
        <v>100</v>
      </c>
      <c r="N150" t="str">
        <f t="shared" ca="1" si="2"/>
        <v/>
      </c>
      <c r="O150">
        <f ca="1">5-COUNTBLANK(OFFSET(Mechanisms!$I$1:$M$1, MATCH(A150,Mechanisms!B:B,0)-1,0))</f>
        <v>3</v>
      </c>
      <c r="P150">
        <f ca="1">5-COUNTBLANK(OFFSET(Mechanisms!$N$1:$R$1, MATCH(A150,Mechanisms!B:B,0)-1,0))</f>
        <v>0</v>
      </c>
    </row>
    <row r="151" spans="1:16" x14ac:dyDescent="0.25">
      <c r="A151" s="2" t="s">
        <v>111</v>
      </c>
      <c r="B151" t="s">
        <v>384</v>
      </c>
      <c r="C151" t="s">
        <v>955</v>
      </c>
      <c r="D151" t="s">
        <v>386</v>
      </c>
      <c r="E151" t="s">
        <v>956</v>
      </c>
      <c r="H151">
        <v>1</v>
      </c>
      <c r="I151">
        <v>0</v>
      </c>
      <c r="J151">
        <v>0</v>
      </c>
      <c r="K151">
        <v>0</v>
      </c>
      <c r="N151" t="str">
        <f t="shared" ca="1" si="2"/>
        <v/>
      </c>
      <c r="O151">
        <f ca="1">5-COUNTBLANK(OFFSET(Mechanisms!$I$1:$M$1, MATCH(A151,Mechanisms!B:B,0)-1,0))</f>
        <v>3</v>
      </c>
      <c r="P151">
        <f ca="1">5-COUNTBLANK(OFFSET(Mechanisms!$N$1:$R$1, MATCH(A151,Mechanisms!B:B,0)-1,0))</f>
        <v>0</v>
      </c>
    </row>
    <row r="152" spans="1:16" x14ac:dyDescent="0.25">
      <c r="A152" s="2" t="s">
        <v>111</v>
      </c>
      <c r="B152" t="s">
        <v>392</v>
      </c>
      <c r="C152" t="s">
        <v>1350</v>
      </c>
      <c r="D152" t="s">
        <v>386</v>
      </c>
      <c r="E152" t="s">
        <v>1351</v>
      </c>
      <c r="H152">
        <v>1</v>
      </c>
      <c r="N152" t="str">
        <f t="shared" ca="1" si="2"/>
        <v/>
      </c>
      <c r="O152">
        <f ca="1">5-COUNTBLANK(OFFSET(Mechanisms!$I$1:$M$1, MATCH(A152,Mechanisms!B:B,0)-1,0))</f>
        <v>3</v>
      </c>
      <c r="P152">
        <f ca="1">5-COUNTBLANK(OFFSET(Mechanisms!$N$1:$R$1, MATCH(A152,Mechanisms!B:B,0)-1,0))</f>
        <v>0</v>
      </c>
    </row>
    <row r="153" spans="1:16" x14ac:dyDescent="0.25">
      <c r="A153" s="2" t="s">
        <v>111</v>
      </c>
      <c r="B153" t="s">
        <v>392</v>
      </c>
      <c r="C153" t="s">
        <v>1352</v>
      </c>
      <c r="D153" t="s">
        <v>386</v>
      </c>
      <c r="E153" t="s">
        <v>1353</v>
      </c>
      <c r="H153">
        <v>1</v>
      </c>
      <c r="N153" t="str">
        <f t="shared" ca="1" si="2"/>
        <v/>
      </c>
      <c r="O153">
        <f ca="1">5-COUNTBLANK(OFFSET(Mechanisms!$I$1:$M$1, MATCH(A153,Mechanisms!B:B,0)-1,0))</f>
        <v>3</v>
      </c>
      <c r="P153">
        <f ca="1">5-COUNTBLANK(OFFSET(Mechanisms!$N$1:$R$1, MATCH(A153,Mechanisms!B:B,0)-1,0))</f>
        <v>0</v>
      </c>
    </row>
    <row r="154" spans="1:16" x14ac:dyDescent="0.25">
      <c r="A154" s="2" t="s">
        <v>111</v>
      </c>
      <c r="B154" t="s">
        <v>392</v>
      </c>
      <c r="C154" t="s">
        <v>957</v>
      </c>
      <c r="D154" t="s">
        <v>386</v>
      </c>
      <c r="E154" t="s">
        <v>958</v>
      </c>
      <c r="H154">
        <v>1</v>
      </c>
      <c r="N154" t="str">
        <f t="shared" ca="1" si="2"/>
        <v/>
      </c>
      <c r="O154">
        <f ca="1">5-COUNTBLANK(OFFSET(Mechanisms!$I$1:$M$1, MATCH(A154,Mechanisms!B:B,0)-1,0))</f>
        <v>3</v>
      </c>
      <c r="P154">
        <f ca="1">5-COUNTBLANK(OFFSET(Mechanisms!$N$1:$R$1, MATCH(A154,Mechanisms!B:B,0)-1,0))</f>
        <v>0</v>
      </c>
    </row>
    <row r="155" spans="1:16" x14ac:dyDescent="0.25">
      <c r="A155" s="2" t="s">
        <v>111</v>
      </c>
      <c r="B155" t="s">
        <v>392</v>
      </c>
      <c r="C155" t="s">
        <v>959</v>
      </c>
      <c r="D155" t="s">
        <v>386</v>
      </c>
      <c r="E155" t="s">
        <v>960</v>
      </c>
      <c r="H155">
        <v>1</v>
      </c>
      <c r="N155" t="str">
        <f t="shared" ca="1" si="2"/>
        <v/>
      </c>
      <c r="O155">
        <f ca="1">5-COUNTBLANK(OFFSET(Mechanisms!$I$1:$M$1, MATCH(A155,Mechanisms!B:B,0)-1,0))</f>
        <v>3</v>
      </c>
      <c r="P155">
        <f ca="1">5-COUNTBLANK(OFFSET(Mechanisms!$N$1:$R$1, MATCH(A155,Mechanisms!B:B,0)-1,0))</f>
        <v>0</v>
      </c>
    </row>
    <row r="156" spans="1:16" x14ac:dyDescent="0.25">
      <c r="A156" s="2" t="s">
        <v>116</v>
      </c>
      <c r="B156" t="s">
        <v>384</v>
      </c>
      <c r="C156" s="2" t="s">
        <v>1282</v>
      </c>
      <c r="D156" t="s">
        <v>394</v>
      </c>
      <c r="E156" t="s">
        <v>1283</v>
      </c>
      <c r="F156" t="s">
        <v>1284</v>
      </c>
      <c r="H156">
        <v>1</v>
      </c>
      <c r="I156">
        <v>0</v>
      </c>
      <c r="J156">
        <v>0</v>
      </c>
      <c r="K156">
        <v>0</v>
      </c>
      <c r="N156" t="str">
        <f t="shared" ca="1" si="2"/>
        <v/>
      </c>
      <c r="O156">
        <f ca="1">5-COUNTBLANK(OFFSET(Mechanisms!$I$1:$M$1, MATCH(A156,Mechanisms!B:B,0)-1,0))</f>
        <v>3</v>
      </c>
      <c r="P156">
        <f ca="1">5-COUNTBLANK(OFFSET(Mechanisms!$N$1:$R$1, MATCH(A156,Mechanisms!B:B,0)-1,0))</f>
        <v>3</v>
      </c>
    </row>
    <row r="157" spans="1:16" x14ac:dyDescent="0.25">
      <c r="A157" s="2" t="s">
        <v>116</v>
      </c>
      <c r="B157" t="s">
        <v>384</v>
      </c>
      <c r="C157" t="s">
        <v>1354</v>
      </c>
      <c r="D157" t="s">
        <v>386</v>
      </c>
      <c r="E157" t="s">
        <v>1355</v>
      </c>
      <c r="H157">
        <v>1</v>
      </c>
      <c r="I157">
        <v>0</v>
      </c>
      <c r="J157">
        <v>100</v>
      </c>
      <c r="K157">
        <v>100</v>
      </c>
      <c r="N157" t="str">
        <f t="shared" ca="1" si="2"/>
        <v/>
      </c>
      <c r="O157">
        <f ca="1">5-COUNTBLANK(OFFSET(Mechanisms!$I$1:$M$1, MATCH(A157,Mechanisms!B:B,0)-1,0))</f>
        <v>3</v>
      </c>
      <c r="P157">
        <f ca="1">5-COUNTBLANK(OFFSET(Mechanisms!$N$1:$R$1, MATCH(A157,Mechanisms!B:B,0)-1,0))</f>
        <v>3</v>
      </c>
    </row>
    <row r="158" spans="1:16" x14ac:dyDescent="0.25">
      <c r="A158" s="2" t="s">
        <v>116</v>
      </c>
      <c r="B158" t="s">
        <v>384</v>
      </c>
      <c r="C158" t="s">
        <v>1285</v>
      </c>
      <c r="D158" t="s">
        <v>386</v>
      </c>
      <c r="E158" t="s">
        <v>1286</v>
      </c>
      <c r="F158" t="s">
        <v>1287</v>
      </c>
      <c r="H158">
        <v>1</v>
      </c>
      <c r="I158">
        <v>0</v>
      </c>
      <c r="J158">
        <v>100</v>
      </c>
      <c r="K158">
        <v>100</v>
      </c>
      <c r="N158" t="str">
        <f t="shared" ca="1" si="2"/>
        <v/>
      </c>
      <c r="O158">
        <f ca="1">5-COUNTBLANK(OFFSET(Mechanisms!$I$1:$M$1, MATCH(A158,Mechanisms!B:B,0)-1,0))</f>
        <v>3</v>
      </c>
      <c r="P158">
        <f ca="1">5-COUNTBLANK(OFFSET(Mechanisms!$N$1:$R$1, MATCH(A158,Mechanisms!B:B,0)-1,0))</f>
        <v>3</v>
      </c>
    </row>
    <row r="159" spans="1:16" x14ac:dyDescent="0.25">
      <c r="A159" s="2" t="s">
        <v>116</v>
      </c>
      <c r="B159" t="s">
        <v>384</v>
      </c>
      <c r="C159" t="s">
        <v>1288</v>
      </c>
      <c r="D159" t="s">
        <v>386</v>
      </c>
      <c r="E159" t="s">
        <v>1289</v>
      </c>
      <c r="H159">
        <v>1</v>
      </c>
      <c r="I159">
        <v>0</v>
      </c>
      <c r="J159">
        <v>0</v>
      </c>
      <c r="K159">
        <v>100</v>
      </c>
      <c r="N159" t="str">
        <f t="shared" ca="1" si="2"/>
        <v/>
      </c>
      <c r="O159">
        <f ca="1">5-COUNTBLANK(OFFSET(Mechanisms!$I$1:$M$1, MATCH(A159,Mechanisms!B:B,0)-1,0))</f>
        <v>3</v>
      </c>
      <c r="P159">
        <f ca="1">5-COUNTBLANK(OFFSET(Mechanisms!$N$1:$R$1, MATCH(A159,Mechanisms!B:B,0)-1,0))</f>
        <v>3</v>
      </c>
    </row>
    <row r="160" spans="1:16" x14ac:dyDescent="0.25">
      <c r="A160" s="2" t="s">
        <v>116</v>
      </c>
      <c r="B160" t="s">
        <v>392</v>
      </c>
      <c r="C160" t="s">
        <v>1290</v>
      </c>
      <c r="D160" t="s">
        <v>394</v>
      </c>
      <c r="E160" t="s">
        <v>1291</v>
      </c>
      <c r="F160" t="s">
        <v>1284</v>
      </c>
      <c r="H160">
        <v>1</v>
      </c>
      <c r="I160">
        <v>0</v>
      </c>
      <c r="J160">
        <v>0</v>
      </c>
      <c r="K160">
        <v>0</v>
      </c>
      <c r="N160" t="str">
        <f t="shared" ca="1" si="2"/>
        <v/>
      </c>
      <c r="O160">
        <f ca="1">5-COUNTBLANK(OFFSET(Mechanisms!$I$1:$M$1, MATCH(A160,Mechanisms!B:B,0)-1,0))</f>
        <v>3</v>
      </c>
      <c r="P160">
        <f ca="1">5-COUNTBLANK(OFFSET(Mechanisms!$N$1:$R$1, MATCH(A160,Mechanisms!B:B,0)-1,0))</f>
        <v>3</v>
      </c>
    </row>
    <row r="161" spans="1:16" x14ac:dyDescent="0.25">
      <c r="A161" s="2" t="s">
        <v>116</v>
      </c>
      <c r="B161" t="s">
        <v>392</v>
      </c>
      <c r="C161" t="s">
        <v>1292</v>
      </c>
      <c r="D161" t="s">
        <v>386</v>
      </c>
      <c r="E161" t="s">
        <v>1293</v>
      </c>
      <c r="F161" t="s">
        <v>1287</v>
      </c>
      <c r="H161">
        <v>1</v>
      </c>
      <c r="I161">
        <v>0</v>
      </c>
      <c r="J161">
        <v>100</v>
      </c>
      <c r="K161">
        <v>100</v>
      </c>
      <c r="N161" t="str">
        <f t="shared" ca="1" si="2"/>
        <v/>
      </c>
      <c r="O161">
        <f ca="1">5-COUNTBLANK(OFFSET(Mechanisms!$I$1:$M$1, MATCH(A161,Mechanisms!B:B,0)-1,0))</f>
        <v>3</v>
      </c>
      <c r="P161">
        <f ca="1">5-COUNTBLANK(OFFSET(Mechanisms!$N$1:$R$1, MATCH(A161,Mechanisms!B:B,0)-1,0))</f>
        <v>3</v>
      </c>
    </row>
    <row r="162" spans="1:16" x14ac:dyDescent="0.25">
      <c r="A162" s="2" t="s">
        <v>116</v>
      </c>
      <c r="B162" t="s">
        <v>392</v>
      </c>
      <c r="C162" t="s">
        <v>1356</v>
      </c>
      <c r="D162" t="s">
        <v>394</v>
      </c>
      <c r="E162" t="s">
        <v>1321</v>
      </c>
      <c r="F162" t="s">
        <v>464</v>
      </c>
      <c r="H162">
        <v>1</v>
      </c>
      <c r="I162">
        <v>0</v>
      </c>
      <c r="J162">
        <v>0</v>
      </c>
      <c r="K162">
        <v>100</v>
      </c>
      <c r="N162" t="str">
        <f t="shared" ca="1" si="2"/>
        <v/>
      </c>
      <c r="O162">
        <f ca="1">5-COUNTBLANK(OFFSET(Mechanisms!$I$1:$M$1, MATCH(A162,Mechanisms!B:B,0)-1,0))</f>
        <v>3</v>
      </c>
      <c r="P162">
        <f ca="1">5-COUNTBLANK(OFFSET(Mechanisms!$N$1:$R$1, MATCH(A162,Mechanisms!B:B,0)-1,0))</f>
        <v>3</v>
      </c>
    </row>
    <row r="163" spans="1:16" x14ac:dyDescent="0.25">
      <c r="A163" s="2" t="s">
        <v>116</v>
      </c>
      <c r="B163" t="s">
        <v>392</v>
      </c>
      <c r="C163" t="s">
        <v>1294</v>
      </c>
      <c r="D163" t="s">
        <v>394</v>
      </c>
      <c r="E163" t="s">
        <v>1295</v>
      </c>
      <c r="F163" t="s">
        <v>1296</v>
      </c>
      <c r="H163">
        <v>1</v>
      </c>
      <c r="I163">
        <v>0</v>
      </c>
      <c r="J163">
        <v>0</v>
      </c>
      <c r="K163">
        <v>0</v>
      </c>
      <c r="N163" t="str">
        <f t="shared" ca="1" si="2"/>
        <v/>
      </c>
      <c r="O163">
        <f ca="1">5-COUNTBLANK(OFFSET(Mechanisms!$I$1:$M$1, MATCH(A163,Mechanisms!B:B,0)-1,0))</f>
        <v>3</v>
      </c>
      <c r="P163">
        <f ca="1">5-COUNTBLANK(OFFSET(Mechanisms!$N$1:$R$1, MATCH(A163,Mechanisms!B:B,0)-1,0))</f>
        <v>3</v>
      </c>
    </row>
    <row r="164" spans="1:16" x14ac:dyDescent="0.25">
      <c r="A164" s="2" t="s">
        <v>116</v>
      </c>
      <c r="B164" t="s">
        <v>392</v>
      </c>
      <c r="C164" t="s">
        <v>1297</v>
      </c>
      <c r="D164" t="s">
        <v>394</v>
      </c>
      <c r="E164" t="s">
        <v>1298</v>
      </c>
      <c r="F164" t="s">
        <v>1299</v>
      </c>
      <c r="H164">
        <v>1</v>
      </c>
      <c r="I164">
        <v>0</v>
      </c>
      <c r="J164">
        <v>0</v>
      </c>
      <c r="K164">
        <v>0</v>
      </c>
      <c r="N164" t="str">
        <f t="shared" ca="1" si="2"/>
        <v/>
      </c>
      <c r="O164">
        <f ca="1">5-COUNTBLANK(OFFSET(Mechanisms!$I$1:$M$1, MATCH(A164,Mechanisms!B:B,0)-1,0))</f>
        <v>3</v>
      </c>
      <c r="P164">
        <f ca="1">5-COUNTBLANK(OFFSET(Mechanisms!$N$1:$R$1, MATCH(A164,Mechanisms!B:B,0)-1,0))</f>
        <v>3</v>
      </c>
    </row>
    <row r="165" spans="1:16" x14ac:dyDescent="0.25">
      <c r="A165" s="2" t="s">
        <v>116</v>
      </c>
      <c r="B165" t="s">
        <v>392</v>
      </c>
      <c r="C165" t="s">
        <v>1357</v>
      </c>
      <c r="D165" t="s">
        <v>394</v>
      </c>
      <c r="E165" t="s">
        <v>1358</v>
      </c>
      <c r="F165" t="s">
        <v>464</v>
      </c>
      <c r="H165">
        <v>1</v>
      </c>
      <c r="I165">
        <v>0</v>
      </c>
      <c r="J165">
        <v>50</v>
      </c>
      <c r="K165">
        <v>100</v>
      </c>
      <c r="N165" t="str">
        <f t="shared" ca="1" si="2"/>
        <v/>
      </c>
      <c r="O165">
        <f ca="1">5-COUNTBLANK(OFFSET(Mechanisms!$I$1:$M$1, MATCH(A165,Mechanisms!B:B,0)-1,0))</f>
        <v>3</v>
      </c>
      <c r="P165">
        <f ca="1">5-COUNTBLANK(OFFSET(Mechanisms!$N$1:$R$1, MATCH(A165,Mechanisms!B:B,0)-1,0))</f>
        <v>3</v>
      </c>
    </row>
    <row r="166" spans="1:16" x14ac:dyDescent="0.25">
      <c r="A166" s="2" t="s">
        <v>116</v>
      </c>
      <c r="B166" t="s">
        <v>392</v>
      </c>
      <c r="C166" t="s">
        <v>1359</v>
      </c>
      <c r="D166" t="s">
        <v>386</v>
      </c>
      <c r="E166" t="s">
        <v>1360</v>
      </c>
      <c r="H166">
        <v>1</v>
      </c>
      <c r="I166">
        <v>0</v>
      </c>
      <c r="J166">
        <v>0</v>
      </c>
      <c r="K166">
        <v>0</v>
      </c>
      <c r="N166" t="str">
        <f t="shared" ca="1" si="2"/>
        <v/>
      </c>
      <c r="O166">
        <f ca="1">5-COUNTBLANK(OFFSET(Mechanisms!$I$1:$M$1, MATCH(A166,Mechanisms!B:B,0)-1,0))</f>
        <v>3</v>
      </c>
      <c r="P166">
        <f ca="1">5-COUNTBLANK(OFFSET(Mechanisms!$N$1:$R$1, MATCH(A166,Mechanisms!B:B,0)-1,0))</f>
        <v>3</v>
      </c>
    </row>
    <row r="167" spans="1:16" x14ac:dyDescent="0.25">
      <c r="A167" s="2" t="s">
        <v>124</v>
      </c>
      <c r="B167" t="s">
        <v>384</v>
      </c>
      <c r="C167" s="2" t="s">
        <v>1092</v>
      </c>
      <c r="D167" t="s">
        <v>386</v>
      </c>
      <c r="E167" t="s">
        <v>1093</v>
      </c>
      <c r="F167" t="s">
        <v>1017</v>
      </c>
      <c r="G167" t="s">
        <v>1094</v>
      </c>
      <c r="H167">
        <v>1</v>
      </c>
      <c r="I167">
        <v>0</v>
      </c>
      <c r="J167">
        <v>100</v>
      </c>
      <c r="K167">
        <v>100</v>
      </c>
      <c r="N167" t="str">
        <f t="shared" ca="1" si="2"/>
        <v/>
      </c>
      <c r="O167">
        <f ca="1">5-COUNTBLANK(OFFSET(Mechanisms!$I$1:$M$1, MATCH(A167,Mechanisms!B:B,0)-1,0))</f>
        <v>3</v>
      </c>
      <c r="P167">
        <f ca="1">5-COUNTBLANK(OFFSET(Mechanisms!$N$1:$R$1, MATCH(A167,Mechanisms!B:B,0)-1,0))</f>
        <v>3</v>
      </c>
    </row>
    <row r="168" spans="1:16" x14ac:dyDescent="0.25">
      <c r="A168" s="2" t="s">
        <v>124</v>
      </c>
      <c r="B168" t="s">
        <v>384</v>
      </c>
      <c r="C168" t="s">
        <v>1097</v>
      </c>
      <c r="D168" t="s">
        <v>394</v>
      </c>
      <c r="E168" t="s">
        <v>1098</v>
      </c>
      <c r="F168" t="s">
        <v>1099</v>
      </c>
      <c r="H168">
        <v>1</v>
      </c>
      <c r="I168">
        <v>0</v>
      </c>
      <c r="J168">
        <v>0</v>
      </c>
      <c r="K168">
        <v>0</v>
      </c>
      <c r="N168" t="str">
        <f t="shared" ca="1" si="2"/>
        <v/>
      </c>
      <c r="O168">
        <f ca="1">5-COUNTBLANK(OFFSET(Mechanisms!$I$1:$M$1, MATCH(A168,Mechanisms!B:B,0)-1,0))</f>
        <v>3</v>
      </c>
      <c r="P168">
        <f ca="1">5-COUNTBLANK(OFFSET(Mechanisms!$N$1:$R$1, MATCH(A168,Mechanisms!B:B,0)-1,0))</f>
        <v>3</v>
      </c>
    </row>
    <row r="169" spans="1:16" x14ac:dyDescent="0.25">
      <c r="A169" s="2" t="s">
        <v>124</v>
      </c>
      <c r="B169" t="s">
        <v>384</v>
      </c>
      <c r="C169" t="s">
        <v>1100</v>
      </c>
      <c r="D169" t="s">
        <v>386</v>
      </c>
      <c r="E169" t="s">
        <v>1101</v>
      </c>
      <c r="H169">
        <v>1</v>
      </c>
      <c r="I169">
        <v>0</v>
      </c>
      <c r="J169">
        <v>0</v>
      </c>
      <c r="K169">
        <v>100</v>
      </c>
      <c r="N169" t="str">
        <f t="shared" ca="1" si="2"/>
        <v/>
      </c>
      <c r="O169">
        <f ca="1">5-COUNTBLANK(OFFSET(Mechanisms!$I$1:$M$1, MATCH(A169,Mechanisms!B:B,0)-1,0))</f>
        <v>3</v>
      </c>
      <c r="P169">
        <f ca="1">5-COUNTBLANK(OFFSET(Mechanisms!$N$1:$R$1, MATCH(A169,Mechanisms!B:B,0)-1,0))</f>
        <v>3</v>
      </c>
    </row>
    <row r="170" spans="1:16" x14ac:dyDescent="0.25">
      <c r="A170" s="2" t="s">
        <v>124</v>
      </c>
      <c r="B170" t="s">
        <v>384</v>
      </c>
      <c r="C170" t="s">
        <v>1102</v>
      </c>
      <c r="D170" t="s">
        <v>386</v>
      </c>
      <c r="E170" t="s">
        <v>1103</v>
      </c>
      <c r="G170" t="s">
        <v>1104</v>
      </c>
      <c r="H170">
        <v>1</v>
      </c>
      <c r="I170">
        <v>0</v>
      </c>
      <c r="J170">
        <v>0</v>
      </c>
      <c r="K170">
        <v>100</v>
      </c>
      <c r="N170" t="str">
        <f t="shared" ca="1" si="2"/>
        <v/>
      </c>
      <c r="O170">
        <f ca="1">5-COUNTBLANK(OFFSET(Mechanisms!$I$1:$M$1, MATCH(A170,Mechanisms!B:B,0)-1,0))</f>
        <v>3</v>
      </c>
      <c r="P170">
        <f ca="1">5-COUNTBLANK(OFFSET(Mechanisms!$N$1:$R$1, MATCH(A170,Mechanisms!B:B,0)-1,0))</f>
        <v>3</v>
      </c>
    </row>
    <row r="171" spans="1:16" x14ac:dyDescent="0.25">
      <c r="A171" s="2" t="s">
        <v>124</v>
      </c>
      <c r="B171" t="s">
        <v>384</v>
      </c>
      <c r="C171" t="s">
        <v>1105</v>
      </c>
      <c r="D171" t="s">
        <v>386</v>
      </c>
      <c r="E171" t="s">
        <v>1106</v>
      </c>
      <c r="F171" t="s">
        <v>1107</v>
      </c>
      <c r="H171">
        <v>1</v>
      </c>
      <c r="I171">
        <v>0</v>
      </c>
      <c r="J171">
        <v>0</v>
      </c>
      <c r="K171">
        <v>0</v>
      </c>
      <c r="N171" t="str">
        <f t="shared" ca="1" si="2"/>
        <v/>
      </c>
      <c r="O171">
        <f ca="1">5-COUNTBLANK(OFFSET(Mechanisms!$I$1:$M$1, MATCH(A171,Mechanisms!B:B,0)-1,0))</f>
        <v>3</v>
      </c>
      <c r="P171">
        <f ca="1">5-COUNTBLANK(OFFSET(Mechanisms!$N$1:$R$1, MATCH(A171,Mechanisms!B:B,0)-1,0))</f>
        <v>3</v>
      </c>
    </row>
    <row r="172" spans="1:16" x14ac:dyDescent="0.25">
      <c r="A172" s="2" t="s">
        <v>124</v>
      </c>
      <c r="B172" t="s">
        <v>384</v>
      </c>
      <c r="C172" t="s">
        <v>1108</v>
      </c>
      <c r="D172" t="s">
        <v>386</v>
      </c>
      <c r="E172" t="s">
        <v>734</v>
      </c>
      <c r="F172" t="s">
        <v>1109</v>
      </c>
      <c r="H172">
        <v>1</v>
      </c>
      <c r="I172">
        <v>0</v>
      </c>
      <c r="J172">
        <v>0</v>
      </c>
      <c r="K172">
        <v>0</v>
      </c>
      <c r="N172" t="str">
        <f t="shared" ca="1" si="2"/>
        <v/>
      </c>
      <c r="O172">
        <f ca="1">5-COUNTBLANK(OFFSET(Mechanisms!$I$1:$M$1, MATCH(A172,Mechanisms!B:B,0)-1,0))</f>
        <v>3</v>
      </c>
      <c r="P172">
        <f ca="1">5-COUNTBLANK(OFFSET(Mechanisms!$N$1:$R$1, MATCH(A172,Mechanisms!B:B,0)-1,0))</f>
        <v>3</v>
      </c>
    </row>
    <row r="173" spans="1:16" x14ac:dyDescent="0.25">
      <c r="A173" s="2" t="s">
        <v>124</v>
      </c>
      <c r="B173" t="s">
        <v>384</v>
      </c>
      <c r="C173" t="s">
        <v>1110</v>
      </c>
      <c r="D173" t="s">
        <v>386</v>
      </c>
      <c r="E173" t="s">
        <v>1111</v>
      </c>
      <c r="F173" t="s">
        <v>1112</v>
      </c>
      <c r="H173">
        <v>1</v>
      </c>
      <c r="I173">
        <v>0</v>
      </c>
      <c r="J173">
        <v>0</v>
      </c>
      <c r="K173">
        <v>0</v>
      </c>
      <c r="N173" t="str">
        <f t="shared" ca="1" si="2"/>
        <v/>
      </c>
      <c r="O173">
        <f ca="1">5-COUNTBLANK(OFFSET(Mechanisms!$I$1:$M$1, MATCH(A173,Mechanisms!B:B,0)-1,0))</f>
        <v>3</v>
      </c>
      <c r="P173">
        <f ca="1">5-COUNTBLANK(OFFSET(Mechanisms!$N$1:$R$1, MATCH(A173,Mechanisms!B:B,0)-1,0))</f>
        <v>3</v>
      </c>
    </row>
    <row r="174" spans="1:16" x14ac:dyDescent="0.25">
      <c r="A174" s="2" t="s">
        <v>124</v>
      </c>
      <c r="B174" t="s">
        <v>384</v>
      </c>
      <c r="C174" t="s">
        <v>1113</v>
      </c>
      <c r="D174" t="s">
        <v>386</v>
      </c>
      <c r="E174" t="s">
        <v>1114</v>
      </c>
      <c r="F174" t="s">
        <v>1112</v>
      </c>
      <c r="H174">
        <v>1</v>
      </c>
      <c r="I174">
        <v>0</v>
      </c>
      <c r="J174">
        <v>0</v>
      </c>
      <c r="K174">
        <v>0</v>
      </c>
      <c r="N174" t="str">
        <f t="shared" ca="1" si="2"/>
        <v/>
      </c>
      <c r="O174">
        <f ca="1">5-COUNTBLANK(OFFSET(Mechanisms!$I$1:$M$1, MATCH(A174,Mechanisms!B:B,0)-1,0))</f>
        <v>3</v>
      </c>
      <c r="P174">
        <f ca="1">5-COUNTBLANK(OFFSET(Mechanisms!$N$1:$R$1, MATCH(A174,Mechanisms!B:B,0)-1,0))</f>
        <v>3</v>
      </c>
    </row>
    <row r="175" spans="1:16" x14ac:dyDescent="0.25">
      <c r="A175" s="2" t="s">
        <v>124</v>
      </c>
      <c r="B175" t="s">
        <v>384</v>
      </c>
      <c r="C175" t="s">
        <v>1115</v>
      </c>
      <c r="D175" t="s">
        <v>386</v>
      </c>
      <c r="E175" t="s">
        <v>1116</v>
      </c>
      <c r="F175" t="s">
        <v>1112</v>
      </c>
      <c r="H175">
        <v>1</v>
      </c>
      <c r="I175">
        <v>0</v>
      </c>
      <c r="J175">
        <v>0</v>
      </c>
      <c r="K175">
        <v>0</v>
      </c>
      <c r="N175" t="str">
        <f t="shared" ca="1" si="2"/>
        <v/>
      </c>
      <c r="O175">
        <f ca="1">5-COUNTBLANK(OFFSET(Mechanisms!$I$1:$M$1, MATCH(A175,Mechanisms!B:B,0)-1,0))</f>
        <v>3</v>
      </c>
      <c r="P175">
        <f ca="1">5-COUNTBLANK(OFFSET(Mechanisms!$N$1:$R$1, MATCH(A175,Mechanisms!B:B,0)-1,0))</f>
        <v>3</v>
      </c>
    </row>
    <row r="176" spans="1:16" x14ac:dyDescent="0.25">
      <c r="A176" s="2" t="s">
        <v>124</v>
      </c>
      <c r="B176" t="s">
        <v>384</v>
      </c>
      <c r="C176" t="s">
        <v>1095</v>
      </c>
      <c r="D176" t="s">
        <v>386</v>
      </c>
      <c r="E176" t="s">
        <v>1096</v>
      </c>
      <c r="H176">
        <v>1</v>
      </c>
      <c r="I176">
        <v>0</v>
      </c>
      <c r="J176">
        <v>0</v>
      </c>
      <c r="K176">
        <v>0</v>
      </c>
      <c r="N176" t="str">
        <f t="shared" ca="1" si="2"/>
        <v/>
      </c>
      <c r="O176">
        <f ca="1">5-COUNTBLANK(OFFSET(Mechanisms!$I$1:$M$1, MATCH(A176,Mechanisms!B:B,0)-1,0))</f>
        <v>3</v>
      </c>
      <c r="P176">
        <f ca="1">5-COUNTBLANK(OFFSET(Mechanisms!$N$1:$R$1, MATCH(A176,Mechanisms!B:B,0)-1,0))</f>
        <v>3</v>
      </c>
    </row>
    <row r="177" spans="1:16" x14ac:dyDescent="0.25">
      <c r="A177" s="2" t="s">
        <v>124</v>
      </c>
      <c r="B177" t="s">
        <v>392</v>
      </c>
      <c r="C177" t="s">
        <v>1361</v>
      </c>
      <c r="D177" t="s">
        <v>386</v>
      </c>
      <c r="E177" t="s">
        <v>1362</v>
      </c>
      <c r="F177" t="s">
        <v>1017</v>
      </c>
      <c r="G177" t="s">
        <v>1094</v>
      </c>
      <c r="H177">
        <v>1</v>
      </c>
      <c r="I177">
        <v>0</v>
      </c>
      <c r="J177">
        <v>100</v>
      </c>
      <c r="K177">
        <v>100</v>
      </c>
      <c r="N177" t="str">
        <f t="shared" ca="1" si="2"/>
        <v/>
      </c>
      <c r="O177">
        <f ca="1">5-COUNTBLANK(OFFSET(Mechanisms!$I$1:$M$1, MATCH(A177,Mechanisms!B:B,0)-1,0))</f>
        <v>3</v>
      </c>
      <c r="P177">
        <f ca="1">5-COUNTBLANK(OFFSET(Mechanisms!$N$1:$R$1, MATCH(A177,Mechanisms!B:B,0)-1,0))</f>
        <v>3</v>
      </c>
    </row>
    <row r="178" spans="1:16" x14ac:dyDescent="0.25">
      <c r="A178" s="2" t="s">
        <v>124</v>
      </c>
      <c r="B178" t="s">
        <v>392</v>
      </c>
      <c r="C178" t="s">
        <v>1127</v>
      </c>
      <c r="D178" t="s">
        <v>394</v>
      </c>
      <c r="E178" t="s">
        <v>1128</v>
      </c>
      <c r="F178" t="s">
        <v>1099</v>
      </c>
      <c r="H178">
        <v>1</v>
      </c>
      <c r="I178">
        <v>0</v>
      </c>
      <c r="J178">
        <v>0</v>
      </c>
      <c r="K178">
        <v>0</v>
      </c>
      <c r="N178" t="str">
        <f t="shared" ca="1" si="2"/>
        <v/>
      </c>
      <c r="O178">
        <f ca="1">5-COUNTBLANK(OFFSET(Mechanisms!$I$1:$M$1, MATCH(A178,Mechanisms!B:B,0)-1,0))</f>
        <v>3</v>
      </c>
      <c r="P178">
        <f ca="1">5-COUNTBLANK(OFFSET(Mechanisms!$N$1:$R$1, MATCH(A178,Mechanisms!B:B,0)-1,0))</f>
        <v>3</v>
      </c>
    </row>
    <row r="179" spans="1:16" x14ac:dyDescent="0.25">
      <c r="A179" s="2" t="s">
        <v>124</v>
      </c>
      <c r="B179" t="s">
        <v>392</v>
      </c>
      <c r="C179" t="s">
        <v>1129</v>
      </c>
      <c r="D179" t="s">
        <v>394</v>
      </c>
      <c r="E179" t="s">
        <v>1130</v>
      </c>
      <c r="F179" t="s">
        <v>1099</v>
      </c>
      <c r="H179">
        <v>1</v>
      </c>
      <c r="I179">
        <v>0</v>
      </c>
      <c r="J179">
        <v>0</v>
      </c>
      <c r="K179">
        <v>0</v>
      </c>
      <c r="N179" t="str">
        <f t="shared" ca="1" si="2"/>
        <v/>
      </c>
      <c r="O179">
        <f ca="1">5-COUNTBLANK(OFFSET(Mechanisms!$I$1:$M$1, MATCH(A179,Mechanisms!B:B,0)-1,0))</f>
        <v>3</v>
      </c>
      <c r="P179">
        <f ca="1">5-COUNTBLANK(OFFSET(Mechanisms!$N$1:$R$1, MATCH(A179,Mechanisms!B:B,0)-1,0))</f>
        <v>3</v>
      </c>
    </row>
    <row r="180" spans="1:16" x14ac:dyDescent="0.25">
      <c r="A180" s="2" t="s">
        <v>124</v>
      </c>
      <c r="B180" t="s">
        <v>392</v>
      </c>
      <c r="C180" t="s">
        <v>1363</v>
      </c>
      <c r="D180" t="s">
        <v>386</v>
      </c>
      <c r="E180" t="s">
        <v>1364</v>
      </c>
      <c r="G180" t="s">
        <v>1104</v>
      </c>
      <c r="H180">
        <v>1</v>
      </c>
      <c r="I180">
        <v>0</v>
      </c>
      <c r="J180">
        <v>0</v>
      </c>
      <c r="K180">
        <v>100</v>
      </c>
      <c r="N180" t="str">
        <f t="shared" ca="1" si="2"/>
        <v/>
      </c>
      <c r="O180">
        <f ca="1">5-COUNTBLANK(OFFSET(Mechanisms!$I$1:$M$1, MATCH(A180,Mechanisms!B:B,0)-1,0))</f>
        <v>3</v>
      </c>
      <c r="P180">
        <f ca="1">5-COUNTBLANK(OFFSET(Mechanisms!$N$1:$R$1, MATCH(A180,Mechanisms!B:B,0)-1,0))</f>
        <v>3</v>
      </c>
    </row>
    <row r="181" spans="1:16" x14ac:dyDescent="0.25">
      <c r="A181" s="2" t="s">
        <v>124</v>
      </c>
      <c r="B181" t="s">
        <v>392</v>
      </c>
      <c r="C181" t="s">
        <v>1131</v>
      </c>
      <c r="D181" t="s">
        <v>386</v>
      </c>
      <c r="E181" t="s">
        <v>1132</v>
      </c>
      <c r="F181" t="s">
        <v>1107</v>
      </c>
      <c r="H181">
        <v>1</v>
      </c>
      <c r="I181">
        <v>0</v>
      </c>
      <c r="J181">
        <v>0</v>
      </c>
      <c r="K181">
        <v>100</v>
      </c>
      <c r="N181" t="str">
        <f t="shared" ca="1" si="2"/>
        <v/>
      </c>
      <c r="O181">
        <f ca="1">5-COUNTBLANK(OFFSET(Mechanisms!$I$1:$M$1, MATCH(A181,Mechanisms!B:B,0)-1,0))</f>
        <v>3</v>
      </c>
      <c r="P181">
        <f ca="1">5-COUNTBLANK(OFFSET(Mechanisms!$N$1:$R$1, MATCH(A181,Mechanisms!B:B,0)-1,0))</f>
        <v>3</v>
      </c>
    </row>
    <row r="182" spans="1:16" x14ac:dyDescent="0.25">
      <c r="A182" s="2" t="s">
        <v>124</v>
      </c>
      <c r="B182" t="s">
        <v>392</v>
      </c>
      <c r="C182" t="s">
        <v>1133</v>
      </c>
      <c r="D182" t="s">
        <v>386</v>
      </c>
      <c r="E182" t="s">
        <v>1134</v>
      </c>
      <c r="F182" t="s">
        <v>1109</v>
      </c>
      <c r="H182">
        <v>1</v>
      </c>
      <c r="I182">
        <v>0</v>
      </c>
      <c r="J182">
        <v>0</v>
      </c>
      <c r="K182">
        <v>0</v>
      </c>
      <c r="N182" t="str">
        <f t="shared" ca="1" si="2"/>
        <v/>
      </c>
      <c r="O182">
        <f ca="1">5-COUNTBLANK(OFFSET(Mechanisms!$I$1:$M$1, MATCH(A182,Mechanisms!B:B,0)-1,0))</f>
        <v>3</v>
      </c>
      <c r="P182">
        <f ca="1">5-COUNTBLANK(OFFSET(Mechanisms!$N$1:$R$1, MATCH(A182,Mechanisms!B:B,0)-1,0))</f>
        <v>3</v>
      </c>
    </row>
    <row r="183" spans="1:16" x14ac:dyDescent="0.25">
      <c r="A183" s="2" t="s">
        <v>124</v>
      </c>
      <c r="B183" t="s">
        <v>392</v>
      </c>
      <c r="C183" t="s">
        <v>1135</v>
      </c>
      <c r="D183" t="s">
        <v>386</v>
      </c>
      <c r="E183" t="s">
        <v>1136</v>
      </c>
      <c r="F183" t="s">
        <v>1137</v>
      </c>
      <c r="H183">
        <v>1</v>
      </c>
      <c r="I183">
        <v>0</v>
      </c>
      <c r="J183">
        <v>0</v>
      </c>
      <c r="K183">
        <v>0</v>
      </c>
      <c r="N183" t="str">
        <f t="shared" ca="1" si="2"/>
        <v/>
      </c>
      <c r="O183">
        <f ca="1">5-COUNTBLANK(OFFSET(Mechanisms!$I$1:$M$1, MATCH(A183,Mechanisms!B:B,0)-1,0))</f>
        <v>3</v>
      </c>
      <c r="P183">
        <f ca="1">5-COUNTBLANK(OFFSET(Mechanisms!$N$1:$R$1, MATCH(A183,Mechanisms!B:B,0)-1,0))</f>
        <v>3</v>
      </c>
    </row>
    <row r="184" spans="1:16" x14ac:dyDescent="0.25">
      <c r="A184" s="2" t="s">
        <v>124</v>
      </c>
      <c r="B184" t="s">
        <v>392</v>
      </c>
      <c r="C184" t="s">
        <v>1365</v>
      </c>
      <c r="D184" t="s">
        <v>386</v>
      </c>
      <c r="E184" t="s">
        <v>1366</v>
      </c>
      <c r="H184">
        <v>1</v>
      </c>
      <c r="I184">
        <v>0</v>
      </c>
      <c r="J184">
        <v>0</v>
      </c>
      <c r="K184">
        <v>0</v>
      </c>
      <c r="N184" t="str">
        <f t="shared" ca="1" si="2"/>
        <v/>
      </c>
      <c r="O184">
        <f ca="1">5-COUNTBLANK(OFFSET(Mechanisms!$I$1:$M$1, MATCH(A184,Mechanisms!B:B,0)-1,0))</f>
        <v>3</v>
      </c>
      <c r="P184">
        <f ca="1">5-COUNTBLANK(OFFSET(Mechanisms!$N$1:$R$1, MATCH(A184,Mechanisms!B:B,0)-1,0))</f>
        <v>3</v>
      </c>
    </row>
    <row r="185" spans="1:16" x14ac:dyDescent="0.25">
      <c r="A185" s="2" t="s">
        <v>124</v>
      </c>
      <c r="B185" t="s">
        <v>392</v>
      </c>
      <c r="C185" s="2" t="s">
        <v>1367</v>
      </c>
      <c r="D185" t="s">
        <v>394</v>
      </c>
      <c r="E185" t="s">
        <v>1321</v>
      </c>
      <c r="F185" t="s">
        <v>1157</v>
      </c>
      <c r="H185">
        <v>1</v>
      </c>
      <c r="I185">
        <v>0</v>
      </c>
      <c r="J185">
        <v>0</v>
      </c>
      <c r="K185">
        <v>0</v>
      </c>
      <c r="N185" t="str">
        <f t="shared" ca="1" si="2"/>
        <v/>
      </c>
      <c r="O185">
        <f ca="1">5-COUNTBLANK(OFFSET(Mechanisms!$I$1:$M$1, MATCH(A185,Mechanisms!B:B,0)-1,0))</f>
        <v>3</v>
      </c>
      <c r="P185">
        <f ca="1">5-COUNTBLANK(OFFSET(Mechanisms!$N$1:$R$1, MATCH(A185,Mechanisms!B:B,0)-1,0))</f>
        <v>3</v>
      </c>
    </row>
    <row r="186" spans="1:16" x14ac:dyDescent="0.25">
      <c r="A186" s="2" t="s">
        <v>124</v>
      </c>
      <c r="B186" t="s">
        <v>392</v>
      </c>
      <c r="C186" t="s">
        <v>1117</v>
      </c>
      <c r="D186" t="s">
        <v>386</v>
      </c>
      <c r="E186" t="s">
        <v>1118</v>
      </c>
      <c r="F186" t="s">
        <v>1119</v>
      </c>
      <c r="H186">
        <v>1</v>
      </c>
      <c r="I186">
        <v>0</v>
      </c>
      <c r="J186">
        <v>0</v>
      </c>
      <c r="K186">
        <v>0</v>
      </c>
      <c r="N186" t="str">
        <f t="shared" ca="1" si="2"/>
        <v/>
      </c>
      <c r="O186">
        <f ca="1">5-COUNTBLANK(OFFSET(Mechanisms!$I$1:$M$1, MATCH(A186,Mechanisms!B:B,0)-1,0))</f>
        <v>3</v>
      </c>
      <c r="P186">
        <f ca="1">5-COUNTBLANK(OFFSET(Mechanisms!$N$1:$R$1, MATCH(A186,Mechanisms!B:B,0)-1,0))</f>
        <v>3</v>
      </c>
    </row>
    <row r="187" spans="1:16" x14ac:dyDescent="0.25">
      <c r="A187" s="2" t="s">
        <v>124</v>
      </c>
      <c r="B187" t="s">
        <v>392</v>
      </c>
      <c r="C187" t="s">
        <v>1120</v>
      </c>
      <c r="D187" t="s">
        <v>386</v>
      </c>
      <c r="E187" t="s">
        <v>1121</v>
      </c>
      <c r="F187" t="s">
        <v>1119</v>
      </c>
      <c r="H187">
        <v>1</v>
      </c>
      <c r="I187">
        <v>0</v>
      </c>
      <c r="J187">
        <v>0</v>
      </c>
      <c r="K187">
        <v>0</v>
      </c>
      <c r="N187" t="str">
        <f t="shared" ca="1" si="2"/>
        <v/>
      </c>
      <c r="O187">
        <f ca="1">5-COUNTBLANK(OFFSET(Mechanisms!$I$1:$M$1, MATCH(A187,Mechanisms!B:B,0)-1,0))</f>
        <v>3</v>
      </c>
      <c r="P187">
        <f ca="1">5-COUNTBLANK(OFFSET(Mechanisms!$N$1:$R$1, MATCH(A187,Mechanisms!B:B,0)-1,0))</f>
        <v>3</v>
      </c>
    </row>
    <row r="188" spans="1:16" x14ac:dyDescent="0.25">
      <c r="A188" s="2" t="s">
        <v>124</v>
      </c>
      <c r="B188" t="s">
        <v>392</v>
      </c>
      <c r="C188" t="s">
        <v>1122</v>
      </c>
      <c r="D188" t="s">
        <v>386</v>
      </c>
      <c r="E188" t="s">
        <v>1118</v>
      </c>
      <c r="F188" t="s">
        <v>1119</v>
      </c>
      <c r="H188">
        <v>1</v>
      </c>
      <c r="I188">
        <v>0</v>
      </c>
      <c r="J188">
        <v>0</v>
      </c>
      <c r="K188">
        <v>0</v>
      </c>
      <c r="N188" t="str">
        <f t="shared" ca="1" si="2"/>
        <v/>
      </c>
      <c r="O188">
        <f ca="1">5-COUNTBLANK(OFFSET(Mechanisms!$I$1:$M$1, MATCH(A188,Mechanisms!B:B,0)-1,0))</f>
        <v>3</v>
      </c>
      <c r="P188">
        <f ca="1">5-COUNTBLANK(OFFSET(Mechanisms!$N$1:$R$1, MATCH(A188,Mechanisms!B:B,0)-1,0))</f>
        <v>3</v>
      </c>
    </row>
    <row r="189" spans="1:16" x14ac:dyDescent="0.25">
      <c r="A189" s="2" t="s">
        <v>124</v>
      </c>
      <c r="B189" t="s">
        <v>392</v>
      </c>
      <c r="C189" t="s">
        <v>1123</v>
      </c>
      <c r="D189" t="s">
        <v>386</v>
      </c>
      <c r="E189" t="s">
        <v>1124</v>
      </c>
      <c r="F189" t="s">
        <v>1119</v>
      </c>
      <c r="H189">
        <v>1</v>
      </c>
      <c r="I189">
        <v>0</v>
      </c>
      <c r="J189">
        <v>0</v>
      </c>
      <c r="K189">
        <v>0</v>
      </c>
      <c r="N189" t="str">
        <f t="shared" ca="1" si="2"/>
        <v/>
      </c>
      <c r="O189">
        <f ca="1">5-COUNTBLANK(OFFSET(Mechanisms!$I$1:$M$1, MATCH(A189,Mechanisms!B:B,0)-1,0))</f>
        <v>3</v>
      </c>
      <c r="P189">
        <f ca="1">5-COUNTBLANK(OFFSET(Mechanisms!$N$1:$R$1, MATCH(A189,Mechanisms!B:B,0)-1,0))</f>
        <v>3</v>
      </c>
    </row>
    <row r="190" spans="1:16" x14ac:dyDescent="0.25">
      <c r="A190" s="2" t="s">
        <v>124</v>
      </c>
      <c r="B190" t="s">
        <v>392</v>
      </c>
      <c r="C190" t="s">
        <v>1125</v>
      </c>
      <c r="D190" t="s">
        <v>386</v>
      </c>
      <c r="E190" t="s">
        <v>1126</v>
      </c>
      <c r="F190" t="s">
        <v>1119</v>
      </c>
      <c r="H190">
        <v>1</v>
      </c>
      <c r="I190">
        <v>0</v>
      </c>
      <c r="J190">
        <v>0</v>
      </c>
      <c r="K190">
        <v>0</v>
      </c>
      <c r="N190" t="str">
        <f t="shared" ca="1" si="2"/>
        <v/>
      </c>
      <c r="O190">
        <f ca="1">5-COUNTBLANK(OFFSET(Mechanisms!$I$1:$M$1, MATCH(A190,Mechanisms!B:B,0)-1,0))</f>
        <v>3</v>
      </c>
      <c r="P190">
        <f ca="1">5-COUNTBLANK(OFFSET(Mechanisms!$N$1:$R$1, MATCH(A190,Mechanisms!B:B,0)-1,0))</f>
        <v>3</v>
      </c>
    </row>
    <row r="191" spans="1:16" x14ac:dyDescent="0.25">
      <c r="A191" t="s">
        <v>132</v>
      </c>
      <c r="B191" t="s">
        <v>384</v>
      </c>
      <c r="C191" t="s">
        <v>1211</v>
      </c>
      <c r="D191" t="s">
        <v>386</v>
      </c>
      <c r="E191" t="s">
        <v>1212</v>
      </c>
      <c r="F191" t="s">
        <v>134</v>
      </c>
      <c r="H191">
        <v>1</v>
      </c>
      <c r="I191">
        <v>0</v>
      </c>
      <c r="J191">
        <v>100</v>
      </c>
      <c r="K191">
        <v>100</v>
      </c>
      <c r="N191" t="str">
        <f t="shared" ca="1" si="2"/>
        <v/>
      </c>
      <c r="O191">
        <f ca="1">5-COUNTBLANK(OFFSET(Mechanisms!$I$1:$M$1, MATCH(A191,Mechanisms!B:B,0)-1,0))</f>
        <v>3</v>
      </c>
      <c r="P191">
        <f ca="1">5-COUNTBLANK(OFFSET(Mechanisms!$N$1:$R$1, MATCH(A191,Mechanisms!B:B,0)-1,0))</f>
        <v>3</v>
      </c>
    </row>
    <row r="192" spans="1:16" x14ac:dyDescent="0.25">
      <c r="A192" t="s">
        <v>132</v>
      </c>
      <c r="B192" t="s">
        <v>384</v>
      </c>
      <c r="C192" t="s">
        <v>1213</v>
      </c>
      <c r="D192" t="s">
        <v>386</v>
      </c>
      <c r="E192" t="s">
        <v>1214</v>
      </c>
      <c r="F192" t="s">
        <v>134</v>
      </c>
      <c r="H192">
        <v>1</v>
      </c>
      <c r="I192">
        <v>0</v>
      </c>
      <c r="J192">
        <v>0</v>
      </c>
      <c r="K192">
        <v>100</v>
      </c>
      <c r="N192" t="str">
        <f t="shared" ca="1" si="2"/>
        <v/>
      </c>
      <c r="O192">
        <f ca="1">5-COUNTBLANK(OFFSET(Mechanisms!$I$1:$M$1, MATCH(A192,Mechanisms!B:B,0)-1,0))</f>
        <v>3</v>
      </c>
      <c r="P192">
        <f ca="1">5-COUNTBLANK(OFFSET(Mechanisms!$N$1:$R$1, MATCH(A192,Mechanisms!B:B,0)-1,0))</f>
        <v>3</v>
      </c>
    </row>
    <row r="193" spans="1:16" x14ac:dyDescent="0.25">
      <c r="A193" t="s">
        <v>132</v>
      </c>
      <c r="B193" t="s">
        <v>384</v>
      </c>
      <c r="C193" t="s">
        <v>1215</v>
      </c>
      <c r="D193" t="s">
        <v>386</v>
      </c>
      <c r="E193" t="s">
        <v>1216</v>
      </c>
      <c r="G193" t="s">
        <v>1217</v>
      </c>
      <c r="H193">
        <v>1</v>
      </c>
      <c r="I193">
        <v>0</v>
      </c>
      <c r="J193">
        <v>0</v>
      </c>
      <c r="K193">
        <v>0</v>
      </c>
      <c r="N193" t="str">
        <f t="shared" ca="1" si="2"/>
        <v/>
      </c>
      <c r="O193">
        <f ca="1">5-COUNTBLANK(OFFSET(Mechanisms!$I$1:$M$1, MATCH(A193,Mechanisms!B:B,0)-1,0))</f>
        <v>3</v>
      </c>
      <c r="P193">
        <f ca="1">5-COUNTBLANK(OFFSET(Mechanisms!$N$1:$R$1, MATCH(A193,Mechanisms!B:B,0)-1,0))</f>
        <v>3</v>
      </c>
    </row>
    <row r="194" spans="1:16" x14ac:dyDescent="0.25">
      <c r="A194" t="s">
        <v>132</v>
      </c>
      <c r="B194" t="s">
        <v>384</v>
      </c>
      <c r="C194" t="s">
        <v>1218</v>
      </c>
      <c r="D194" t="s">
        <v>386</v>
      </c>
      <c r="E194" t="s">
        <v>1219</v>
      </c>
      <c r="G194" t="s">
        <v>1220</v>
      </c>
      <c r="H194">
        <v>1</v>
      </c>
      <c r="I194">
        <v>0</v>
      </c>
      <c r="J194">
        <v>0</v>
      </c>
      <c r="K194">
        <v>0</v>
      </c>
      <c r="N194" t="str">
        <f t="shared" ref="N194:N257" ca="1" si="3">IF(5-COUNTBLANK(H194:M194)=IF(B194="Design",O194,P194),"","No")</f>
        <v/>
      </c>
      <c r="O194">
        <f ca="1">5-COUNTBLANK(OFFSET(Mechanisms!$I$1:$M$1, MATCH(A194,Mechanisms!B:B,0)-1,0))</f>
        <v>3</v>
      </c>
      <c r="P194">
        <f ca="1">5-COUNTBLANK(OFFSET(Mechanisms!$N$1:$R$1, MATCH(A194,Mechanisms!B:B,0)-1,0))</f>
        <v>3</v>
      </c>
    </row>
    <row r="195" spans="1:16" x14ac:dyDescent="0.25">
      <c r="A195" t="s">
        <v>132</v>
      </c>
      <c r="B195" t="s">
        <v>384</v>
      </c>
      <c r="C195" t="s">
        <v>1221</v>
      </c>
      <c r="D195" t="s">
        <v>386</v>
      </c>
      <c r="E195" t="s">
        <v>1222</v>
      </c>
      <c r="G195" t="s">
        <v>1223</v>
      </c>
      <c r="H195">
        <v>1</v>
      </c>
      <c r="I195">
        <v>0</v>
      </c>
      <c r="J195">
        <v>0</v>
      </c>
      <c r="K195">
        <v>0</v>
      </c>
      <c r="N195" t="str">
        <f t="shared" ca="1" si="3"/>
        <v/>
      </c>
      <c r="O195">
        <f ca="1">5-COUNTBLANK(OFFSET(Mechanisms!$I$1:$M$1, MATCH(A195,Mechanisms!B:B,0)-1,0))</f>
        <v>3</v>
      </c>
      <c r="P195">
        <f ca="1">5-COUNTBLANK(OFFSET(Mechanisms!$N$1:$R$1, MATCH(A195,Mechanisms!B:B,0)-1,0))</f>
        <v>3</v>
      </c>
    </row>
    <row r="196" spans="1:16" x14ac:dyDescent="0.25">
      <c r="A196" t="s">
        <v>132</v>
      </c>
      <c r="B196" t="s">
        <v>384</v>
      </c>
      <c r="C196" t="s">
        <v>1224</v>
      </c>
      <c r="D196" t="s">
        <v>386</v>
      </c>
      <c r="E196" t="s">
        <v>1225</v>
      </c>
      <c r="G196" t="s">
        <v>1226</v>
      </c>
      <c r="H196">
        <v>1</v>
      </c>
      <c r="I196">
        <v>0</v>
      </c>
      <c r="J196">
        <v>0</v>
      </c>
      <c r="K196">
        <v>0</v>
      </c>
      <c r="N196" t="str">
        <f t="shared" ca="1" si="3"/>
        <v/>
      </c>
      <c r="O196">
        <f ca="1">5-COUNTBLANK(OFFSET(Mechanisms!$I$1:$M$1, MATCH(A196,Mechanisms!B:B,0)-1,0))</f>
        <v>3</v>
      </c>
      <c r="P196">
        <f ca="1">5-COUNTBLANK(OFFSET(Mechanisms!$N$1:$R$1, MATCH(A196,Mechanisms!B:B,0)-1,0))</f>
        <v>3</v>
      </c>
    </row>
    <row r="197" spans="1:16" x14ac:dyDescent="0.25">
      <c r="A197" t="s">
        <v>132</v>
      </c>
      <c r="B197" t="s">
        <v>384</v>
      </c>
      <c r="C197" t="s">
        <v>1227</v>
      </c>
      <c r="D197" t="s">
        <v>386</v>
      </c>
      <c r="E197" t="s">
        <v>1228</v>
      </c>
      <c r="G197" t="s">
        <v>1229</v>
      </c>
      <c r="H197">
        <v>1</v>
      </c>
      <c r="I197">
        <v>0</v>
      </c>
      <c r="J197">
        <v>0</v>
      </c>
      <c r="K197">
        <v>0</v>
      </c>
      <c r="N197" t="str">
        <f t="shared" ca="1" si="3"/>
        <v/>
      </c>
      <c r="O197">
        <f ca="1">5-COUNTBLANK(OFFSET(Mechanisms!$I$1:$M$1, MATCH(A197,Mechanisms!B:B,0)-1,0))</f>
        <v>3</v>
      </c>
      <c r="P197">
        <f ca="1">5-COUNTBLANK(OFFSET(Mechanisms!$N$1:$R$1, MATCH(A197,Mechanisms!B:B,0)-1,0))</f>
        <v>3</v>
      </c>
    </row>
    <row r="198" spans="1:16" x14ac:dyDescent="0.25">
      <c r="A198" t="s">
        <v>132</v>
      </c>
      <c r="B198" t="s">
        <v>384</v>
      </c>
      <c r="C198" t="s">
        <v>1230</v>
      </c>
      <c r="D198" t="s">
        <v>386</v>
      </c>
      <c r="E198" t="s">
        <v>1231</v>
      </c>
      <c r="H198">
        <v>1</v>
      </c>
      <c r="I198">
        <v>0</v>
      </c>
      <c r="J198">
        <v>0</v>
      </c>
      <c r="K198">
        <v>0</v>
      </c>
      <c r="N198" t="str">
        <f t="shared" ca="1" si="3"/>
        <v/>
      </c>
      <c r="O198">
        <f ca="1">5-COUNTBLANK(OFFSET(Mechanisms!$I$1:$M$1, MATCH(A198,Mechanisms!B:B,0)-1,0))</f>
        <v>3</v>
      </c>
      <c r="P198">
        <f ca="1">5-COUNTBLANK(OFFSET(Mechanisms!$N$1:$R$1, MATCH(A198,Mechanisms!B:B,0)-1,0))</f>
        <v>3</v>
      </c>
    </row>
    <row r="199" spans="1:16" x14ac:dyDescent="0.25">
      <c r="A199" t="s">
        <v>132</v>
      </c>
      <c r="B199" t="s">
        <v>392</v>
      </c>
      <c r="C199" t="s">
        <v>1232</v>
      </c>
      <c r="D199" t="s">
        <v>386</v>
      </c>
      <c r="E199" t="s">
        <v>1233</v>
      </c>
      <c r="F199" t="s">
        <v>134</v>
      </c>
      <c r="H199">
        <v>1</v>
      </c>
      <c r="I199">
        <v>0</v>
      </c>
      <c r="J199">
        <v>100</v>
      </c>
      <c r="K199">
        <v>100</v>
      </c>
      <c r="N199" t="str">
        <f t="shared" ca="1" si="3"/>
        <v/>
      </c>
      <c r="O199">
        <f ca="1">5-COUNTBLANK(OFFSET(Mechanisms!$I$1:$M$1, MATCH(A199,Mechanisms!B:B,0)-1,0))</f>
        <v>3</v>
      </c>
      <c r="P199">
        <f ca="1">5-COUNTBLANK(OFFSET(Mechanisms!$N$1:$R$1, MATCH(A199,Mechanisms!B:B,0)-1,0))</f>
        <v>3</v>
      </c>
    </row>
    <row r="200" spans="1:16" x14ac:dyDescent="0.25">
      <c r="A200" t="s">
        <v>132</v>
      </c>
      <c r="B200" t="s">
        <v>392</v>
      </c>
      <c r="C200" t="s">
        <v>1242</v>
      </c>
      <c r="D200" t="s">
        <v>386</v>
      </c>
      <c r="E200" t="s">
        <v>1243</v>
      </c>
      <c r="F200" t="s">
        <v>1244</v>
      </c>
      <c r="H200">
        <v>1</v>
      </c>
      <c r="I200">
        <v>0</v>
      </c>
      <c r="J200">
        <v>0</v>
      </c>
      <c r="K200">
        <v>100</v>
      </c>
      <c r="N200" t="str">
        <f t="shared" ca="1" si="3"/>
        <v/>
      </c>
      <c r="O200">
        <f ca="1">5-COUNTBLANK(OFFSET(Mechanisms!$I$1:$M$1, MATCH(A200,Mechanisms!B:B,0)-1,0))</f>
        <v>3</v>
      </c>
      <c r="P200">
        <f ca="1">5-COUNTBLANK(OFFSET(Mechanisms!$N$1:$R$1, MATCH(A200,Mechanisms!B:B,0)-1,0))</f>
        <v>3</v>
      </c>
    </row>
    <row r="201" spans="1:16" x14ac:dyDescent="0.25">
      <c r="A201" t="s">
        <v>132</v>
      </c>
      <c r="B201" t="s">
        <v>392</v>
      </c>
      <c r="C201" t="s">
        <v>1245</v>
      </c>
      <c r="D201" t="s">
        <v>386</v>
      </c>
      <c r="E201" t="s">
        <v>1246</v>
      </c>
      <c r="F201" t="s">
        <v>1247</v>
      </c>
      <c r="H201">
        <v>1</v>
      </c>
      <c r="I201">
        <v>0</v>
      </c>
      <c r="J201">
        <v>100</v>
      </c>
      <c r="K201">
        <v>100</v>
      </c>
      <c r="N201" t="str">
        <f t="shared" ca="1" si="3"/>
        <v/>
      </c>
      <c r="O201">
        <f ca="1">5-COUNTBLANK(OFFSET(Mechanisms!$I$1:$M$1, MATCH(A201,Mechanisms!B:B,0)-1,0))</f>
        <v>3</v>
      </c>
      <c r="P201">
        <f ca="1">5-COUNTBLANK(OFFSET(Mechanisms!$N$1:$R$1, MATCH(A201,Mechanisms!B:B,0)-1,0))</f>
        <v>3</v>
      </c>
    </row>
    <row r="202" spans="1:16" x14ac:dyDescent="0.25">
      <c r="A202" t="s">
        <v>132</v>
      </c>
      <c r="B202" t="s">
        <v>392</v>
      </c>
      <c r="C202" t="s">
        <v>1248</v>
      </c>
      <c r="D202" t="s">
        <v>386</v>
      </c>
      <c r="E202" t="s">
        <v>1249</v>
      </c>
      <c r="H202">
        <v>1</v>
      </c>
      <c r="I202">
        <v>0</v>
      </c>
      <c r="J202">
        <v>0</v>
      </c>
      <c r="K202">
        <v>100</v>
      </c>
      <c r="N202" t="str">
        <f t="shared" ca="1" si="3"/>
        <v/>
      </c>
      <c r="O202">
        <f ca="1">5-COUNTBLANK(OFFSET(Mechanisms!$I$1:$M$1, MATCH(A202,Mechanisms!B:B,0)-1,0))</f>
        <v>3</v>
      </c>
      <c r="P202">
        <f ca="1">5-COUNTBLANK(OFFSET(Mechanisms!$N$1:$R$1, MATCH(A202,Mechanisms!B:B,0)-1,0))</f>
        <v>3</v>
      </c>
    </row>
    <row r="203" spans="1:16" x14ac:dyDescent="0.25">
      <c r="A203" t="s">
        <v>132</v>
      </c>
      <c r="B203" t="s">
        <v>392</v>
      </c>
      <c r="C203" t="s">
        <v>1250</v>
      </c>
      <c r="D203" t="s">
        <v>386</v>
      </c>
      <c r="E203" t="s">
        <v>1251</v>
      </c>
      <c r="G203" t="s">
        <v>1252</v>
      </c>
      <c r="H203">
        <v>1</v>
      </c>
      <c r="I203">
        <v>0</v>
      </c>
      <c r="J203">
        <v>0</v>
      </c>
      <c r="K203">
        <v>0</v>
      </c>
      <c r="N203" t="str">
        <f t="shared" ca="1" si="3"/>
        <v/>
      </c>
      <c r="O203">
        <f ca="1">5-COUNTBLANK(OFFSET(Mechanisms!$I$1:$M$1, MATCH(A203,Mechanisms!B:B,0)-1,0))</f>
        <v>3</v>
      </c>
      <c r="P203">
        <f ca="1">5-COUNTBLANK(OFFSET(Mechanisms!$N$1:$R$1, MATCH(A203,Mechanisms!B:B,0)-1,0))</f>
        <v>3</v>
      </c>
    </row>
    <row r="204" spans="1:16" x14ac:dyDescent="0.25">
      <c r="A204" t="s">
        <v>132</v>
      </c>
      <c r="B204" t="s">
        <v>392</v>
      </c>
      <c r="C204" t="s">
        <v>1253</v>
      </c>
      <c r="D204" t="s">
        <v>386</v>
      </c>
      <c r="E204" t="s">
        <v>1254</v>
      </c>
      <c r="H204">
        <v>1</v>
      </c>
      <c r="I204">
        <v>0</v>
      </c>
      <c r="J204">
        <v>0</v>
      </c>
      <c r="K204">
        <v>0</v>
      </c>
      <c r="N204" t="str">
        <f t="shared" ca="1" si="3"/>
        <v/>
      </c>
      <c r="O204">
        <f ca="1">5-COUNTBLANK(OFFSET(Mechanisms!$I$1:$M$1, MATCH(A204,Mechanisms!B:B,0)-1,0))</f>
        <v>3</v>
      </c>
      <c r="P204">
        <f ca="1">5-COUNTBLANK(OFFSET(Mechanisms!$N$1:$R$1, MATCH(A204,Mechanisms!B:B,0)-1,0))</f>
        <v>3</v>
      </c>
    </row>
    <row r="205" spans="1:16" x14ac:dyDescent="0.25">
      <c r="A205" t="s">
        <v>132</v>
      </c>
      <c r="B205" t="s">
        <v>392</v>
      </c>
      <c r="C205" t="s">
        <v>1255</v>
      </c>
      <c r="D205" t="s">
        <v>386</v>
      </c>
      <c r="E205" t="s">
        <v>1256</v>
      </c>
      <c r="H205">
        <v>1</v>
      </c>
      <c r="I205">
        <v>0</v>
      </c>
      <c r="J205">
        <v>0</v>
      </c>
      <c r="K205">
        <v>0</v>
      </c>
      <c r="N205" t="str">
        <f t="shared" ca="1" si="3"/>
        <v/>
      </c>
      <c r="O205">
        <f ca="1">5-COUNTBLANK(OFFSET(Mechanisms!$I$1:$M$1, MATCH(A205,Mechanisms!B:B,0)-1,0))</f>
        <v>3</v>
      </c>
      <c r="P205">
        <f ca="1">5-COUNTBLANK(OFFSET(Mechanisms!$N$1:$R$1, MATCH(A205,Mechanisms!B:B,0)-1,0))</f>
        <v>3</v>
      </c>
    </row>
    <row r="206" spans="1:16" x14ac:dyDescent="0.25">
      <c r="A206" t="s">
        <v>132</v>
      </c>
      <c r="B206" t="s">
        <v>392</v>
      </c>
      <c r="C206" t="s">
        <v>1368</v>
      </c>
      <c r="D206" t="s">
        <v>386</v>
      </c>
      <c r="E206" t="s">
        <v>1369</v>
      </c>
      <c r="H206">
        <v>1</v>
      </c>
      <c r="I206">
        <v>0</v>
      </c>
      <c r="J206">
        <v>0</v>
      </c>
      <c r="K206">
        <v>0</v>
      </c>
      <c r="N206" t="str">
        <f t="shared" ca="1" si="3"/>
        <v/>
      </c>
      <c r="O206">
        <f ca="1">5-COUNTBLANK(OFFSET(Mechanisms!$I$1:$M$1, MATCH(A206,Mechanisms!B:B,0)-1,0))</f>
        <v>3</v>
      </c>
      <c r="P206">
        <f ca="1">5-COUNTBLANK(OFFSET(Mechanisms!$N$1:$R$1, MATCH(A206,Mechanisms!B:B,0)-1,0))</f>
        <v>3</v>
      </c>
    </row>
    <row r="207" spans="1:16" x14ac:dyDescent="0.25">
      <c r="A207" t="s">
        <v>132</v>
      </c>
      <c r="B207" t="s">
        <v>392</v>
      </c>
      <c r="C207" t="s">
        <v>1257</v>
      </c>
      <c r="D207" t="s">
        <v>386</v>
      </c>
      <c r="E207" t="s">
        <v>1258</v>
      </c>
      <c r="H207">
        <v>1</v>
      </c>
      <c r="I207">
        <v>0</v>
      </c>
      <c r="J207">
        <v>0</v>
      </c>
      <c r="K207">
        <v>0</v>
      </c>
      <c r="N207" t="str">
        <f t="shared" ca="1" si="3"/>
        <v/>
      </c>
      <c r="O207">
        <f ca="1">5-COUNTBLANK(OFFSET(Mechanisms!$I$1:$M$1, MATCH(A207,Mechanisms!B:B,0)-1,0))</f>
        <v>3</v>
      </c>
      <c r="P207">
        <f ca="1">5-COUNTBLANK(OFFSET(Mechanisms!$N$1:$R$1, MATCH(A207,Mechanisms!B:B,0)-1,0))</f>
        <v>3</v>
      </c>
    </row>
    <row r="208" spans="1:16" x14ac:dyDescent="0.25">
      <c r="A208" t="s">
        <v>132</v>
      </c>
      <c r="B208" t="s">
        <v>392</v>
      </c>
      <c r="C208" t="s">
        <v>1234</v>
      </c>
      <c r="D208" t="s">
        <v>386</v>
      </c>
      <c r="E208" t="s">
        <v>1235</v>
      </c>
      <c r="G208" t="s">
        <v>1217</v>
      </c>
      <c r="H208">
        <v>1</v>
      </c>
      <c r="I208">
        <v>0</v>
      </c>
      <c r="J208">
        <v>0</v>
      </c>
      <c r="K208">
        <v>0</v>
      </c>
      <c r="N208" t="str">
        <f t="shared" ca="1" si="3"/>
        <v/>
      </c>
      <c r="O208">
        <f ca="1">5-COUNTBLANK(OFFSET(Mechanisms!$I$1:$M$1, MATCH(A208,Mechanisms!B:B,0)-1,0))</f>
        <v>3</v>
      </c>
      <c r="P208">
        <f ca="1">5-COUNTBLANK(OFFSET(Mechanisms!$N$1:$R$1, MATCH(A208,Mechanisms!B:B,0)-1,0))</f>
        <v>3</v>
      </c>
    </row>
    <row r="209" spans="1:16" x14ac:dyDescent="0.25">
      <c r="A209" t="s">
        <v>132</v>
      </c>
      <c r="B209" t="s">
        <v>392</v>
      </c>
      <c r="C209" t="s">
        <v>1236</v>
      </c>
      <c r="D209" t="s">
        <v>386</v>
      </c>
      <c r="E209" t="s">
        <v>1237</v>
      </c>
      <c r="G209" t="s">
        <v>1217</v>
      </c>
      <c r="H209">
        <v>1</v>
      </c>
      <c r="I209">
        <v>0</v>
      </c>
      <c r="J209">
        <v>0</v>
      </c>
      <c r="K209">
        <v>0</v>
      </c>
      <c r="N209" t="str">
        <f t="shared" ca="1" si="3"/>
        <v/>
      </c>
      <c r="O209">
        <f ca="1">5-COUNTBLANK(OFFSET(Mechanisms!$I$1:$M$1, MATCH(A209,Mechanisms!B:B,0)-1,0))</f>
        <v>3</v>
      </c>
      <c r="P209">
        <f ca="1">5-COUNTBLANK(OFFSET(Mechanisms!$N$1:$R$1, MATCH(A209,Mechanisms!B:B,0)-1,0))</f>
        <v>3</v>
      </c>
    </row>
    <row r="210" spans="1:16" x14ac:dyDescent="0.25">
      <c r="A210" t="s">
        <v>132</v>
      </c>
      <c r="B210" t="s">
        <v>392</v>
      </c>
      <c r="C210" t="s">
        <v>1370</v>
      </c>
      <c r="D210" t="s">
        <v>386</v>
      </c>
      <c r="E210" t="s">
        <v>1371</v>
      </c>
      <c r="G210" t="s">
        <v>1217</v>
      </c>
      <c r="H210">
        <v>1</v>
      </c>
      <c r="I210">
        <v>0</v>
      </c>
      <c r="J210">
        <v>0</v>
      </c>
      <c r="K210">
        <v>0</v>
      </c>
      <c r="N210" t="str">
        <f t="shared" ca="1" si="3"/>
        <v/>
      </c>
      <c r="O210">
        <f ca="1">5-COUNTBLANK(OFFSET(Mechanisms!$I$1:$M$1, MATCH(A210,Mechanisms!B:B,0)-1,0))</f>
        <v>3</v>
      </c>
      <c r="P210">
        <f ca="1">5-COUNTBLANK(OFFSET(Mechanisms!$N$1:$R$1, MATCH(A210,Mechanisms!B:B,0)-1,0))</f>
        <v>3</v>
      </c>
    </row>
    <row r="211" spans="1:16" x14ac:dyDescent="0.25">
      <c r="A211" t="s">
        <v>132</v>
      </c>
      <c r="B211" t="s">
        <v>392</v>
      </c>
      <c r="C211" t="s">
        <v>1238</v>
      </c>
      <c r="D211" t="s">
        <v>386</v>
      </c>
      <c r="E211" t="s">
        <v>1239</v>
      </c>
      <c r="G211" t="s">
        <v>1217</v>
      </c>
      <c r="H211">
        <v>1</v>
      </c>
      <c r="I211">
        <v>0</v>
      </c>
      <c r="J211">
        <v>0</v>
      </c>
      <c r="K211">
        <v>0</v>
      </c>
      <c r="N211" t="str">
        <f t="shared" ca="1" si="3"/>
        <v/>
      </c>
      <c r="O211">
        <f ca="1">5-COUNTBLANK(OFFSET(Mechanisms!$I$1:$M$1, MATCH(A211,Mechanisms!B:B,0)-1,0))</f>
        <v>3</v>
      </c>
      <c r="P211">
        <f ca="1">5-COUNTBLANK(OFFSET(Mechanisms!$N$1:$R$1, MATCH(A211,Mechanisms!B:B,0)-1,0))</f>
        <v>3</v>
      </c>
    </row>
    <row r="212" spans="1:16" x14ac:dyDescent="0.25">
      <c r="A212" t="s">
        <v>132</v>
      </c>
      <c r="B212" t="s">
        <v>392</v>
      </c>
      <c r="C212" t="s">
        <v>1240</v>
      </c>
      <c r="D212" t="s">
        <v>386</v>
      </c>
      <c r="E212" t="s">
        <v>1241</v>
      </c>
      <c r="G212" t="s">
        <v>1217</v>
      </c>
      <c r="H212">
        <v>1</v>
      </c>
      <c r="I212">
        <v>0</v>
      </c>
      <c r="J212">
        <v>0</v>
      </c>
      <c r="K212">
        <v>0</v>
      </c>
      <c r="N212" t="str">
        <f t="shared" ca="1" si="3"/>
        <v/>
      </c>
      <c r="O212">
        <f ca="1">5-COUNTBLANK(OFFSET(Mechanisms!$I$1:$M$1, MATCH(A212,Mechanisms!B:B,0)-1,0))</f>
        <v>3</v>
      </c>
      <c r="P212">
        <f ca="1">5-COUNTBLANK(OFFSET(Mechanisms!$N$1:$R$1, MATCH(A212,Mechanisms!B:B,0)-1,0))</f>
        <v>3</v>
      </c>
    </row>
    <row r="213" spans="1:16" x14ac:dyDescent="0.25">
      <c r="A213" t="s">
        <v>142</v>
      </c>
      <c r="B213" t="s">
        <v>384</v>
      </c>
      <c r="C213" t="s">
        <v>437</v>
      </c>
      <c r="D213" t="s">
        <v>386</v>
      </c>
      <c r="E213" t="s">
        <v>438</v>
      </c>
      <c r="F213" t="s">
        <v>439</v>
      </c>
      <c r="H213">
        <v>1</v>
      </c>
      <c r="I213">
        <v>0</v>
      </c>
      <c r="J213">
        <v>100</v>
      </c>
      <c r="K213">
        <v>100</v>
      </c>
      <c r="N213" t="str">
        <f t="shared" ca="1" si="3"/>
        <v/>
      </c>
      <c r="O213">
        <f ca="1">5-COUNTBLANK(OFFSET(Mechanisms!$I$1:$M$1, MATCH(A213,Mechanisms!B:B,0)-1,0))</f>
        <v>3</v>
      </c>
      <c r="P213">
        <f ca="1">5-COUNTBLANK(OFFSET(Mechanisms!$N$1:$R$1, MATCH(A213,Mechanisms!B:B,0)-1,0))</f>
        <v>3</v>
      </c>
    </row>
    <row r="214" spans="1:16" x14ac:dyDescent="0.25">
      <c r="A214" t="s">
        <v>142</v>
      </c>
      <c r="B214" t="s">
        <v>384</v>
      </c>
      <c r="C214" t="s">
        <v>440</v>
      </c>
      <c r="D214" t="s">
        <v>386</v>
      </c>
      <c r="E214" t="s">
        <v>441</v>
      </c>
      <c r="F214" t="s">
        <v>144</v>
      </c>
      <c r="H214">
        <v>1</v>
      </c>
      <c r="I214">
        <v>0</v>
      </c>
      <c r="J214">
        <v>0</v>
      </c>
      <c r="K214">
        <v>100</v>
      </c>
      <c r="N214" t="str">
        <f t="shared" ca="1" si="3"/>
        <v/>
      </c>
      <c r="O214">
        <f ca="1">5-COUNTBLANK(OFFSET(Mechanisms!$I$1:$M$1, MATCH(A214,Mechanisms!B:B,0)-1,0))</f>
        <v>3</v>
      </c>
      <c r="P214">
        <f ca="1">5-COUNTBLANK(OFFSET(Mechanisms!$N$1:$R$1, MATCH(A214,Mechanisms!B:B,0)-1,0))</f>
        <v>3</v>
      </c>
    </row>
    <row r="215" spans="1:16" x14ac:dyDescent="0.25">
      <c r="A215" t="s">
        <v>142</v>
      </c>
      <c r="B215" t="s">
        <v>392</v>
      </c>
      <c r="C215" t="s">
        <v>442</v>
      </c>
      <c r="D215" t="s">
        <v>386</v>
      </c>
      <c r="E215" t="s">
        <v>443</v>
      </c>
      <c r="F215" t="s">
        <v>444</v>
      </c>
      <c r="H215">
        <v>1</v>
      </c>
      <c r="I215">
        <v>0</v>
      </c>
      <c r="J215">
        <v>0</v>
      </c>
      <c r="K215">
        <v>0</v>
      </c>
      <c r="N215" t="str">
        <f t="shared" ca="1" si="3"/>
        <v/>
      </c>
      <c r="O215">
        <f ca="1">5-COUNTBLANK(OFFSET(Mechanisms!$I$1:$M$1, MATCH(A215,Mechanisms!B:B,0)-1,0))</f>
        <v>3</v>
      </c>
      <c r="P215">
        <f ca="1">5-COUNTBLANK(OFFSET(Mechanisms!$N$1:$R$1, MATCH(A215,Mechanisms!B:B,0)-1,0))</f>
        <v>3</v>
      </c>
    </row>
    <row r="216" spans="1:16" x14ac:dyDescent="0.25">
      <c r="A216" t="s">
        <v>142</v>
      </c>
      <c r="B216" t="s">
        <v>392</v>
      </c>
      <c r="C216" t="s">
        <v>445</v>
      </c>
      <c r="D216" t="s">
        <v>386</v>
      </c>
      <c r="E216" t="s">
        <v>446</v>
      </c>
      <c r="F216" t="s">
        <v>447</v>
      </c>
      <c r="H216">
        <v>1</v>
      </c>
      <c r="I216">
        <v>0</v>
      </c>
      <c r="J216">
        <v>100</v>
      </c>
      <c r="K216">
        <v>100</v>
      </c>
      <c r="N216" t="str">
        <f t="shared" ca="1" si="3"/>
        <v/>
      </c>
      <c r="O216">
        <f ca="1">5-COUNTBLANK(OFFSET(Mechanisms!$I$1:$M$1, MATCH(A216,Mechanisms!B:B,0)-1,0))</f>
        <v>3</v>
      </c>
      <c r="P216">
        <f ca="1">5-COUNTBLANK(OFFSET(Mechanisms!$N$1:$R$1, MATCH(A216,Mechanisms!B:B,0)-1,0))</f>
        <v>3</v>
      </c>
    </row>
    <row r="217" spans="1:16" x14ac:dyDescent="0.25">
      <c r="A217" t="s">
        <v>142</v>
      </c>
      <c r="B217" t="s">
        <v>392</v>
      </c>
      <c r="C217" t="s">
        <v>1372</v>
      </c>
      <c r="D217" t="s">
        <v>394</v>
      </c>
      <c r="E217" t="s">
        <v>1373</v>
      </c>
      <c r="F217" t="s">
        <v>447</v>
      </c>
      <c r="H217">
        <v>1</v>
      </c>
      <c r="I217">
        <v>0</v>
      </c>
      <c r="J217">
        <v>50</v>
      </c>
      <c r="K217">
        <v>100</v>
      </c>
      <c r="N217" t="str">
        <f t="shared" ca="1" si="3"/>
        <v/>
      </c>
      <c r="O217">
        <f ca="1">5-COUNTBLANK(OFFSET(Mechanisms!$I$1:$M$1, MATCH(A217,Mechanisms!B:B,0)-1,0))</f>
        <v>3</v>
      </c>
      <c r="P217">
        <f ca="1">5-COUNTBLANK(OFFSET(Mechanisms!$N$1:$R$1, MATCH(A217,Mechanisms!B:B,0)-1,0))</f>
        <v>3</v>
      </c>
    </row>
    <row r="218" spans="1:16" x14ac:dyDescent="0.25">
      <c r="A218" t="s">
        <v>142</v>
      </c>
      <c r="B218" t="s">
        <v>392</v>
      </c>
      <c r="C218" t="s">
        <v>448</v>
      </c>
      <c r="D218" t="s">
        <v>386</v>
      </c>
      <c r="E218" t="s">
        <v>449</v>
      </c>
      <c r="F218" t="s">
        <v>450</v>
      </c>
      <c r="H218">
        <v>1</v>
      </c>
      <c r="I218">
        <v>0</v>
      </c>
      <c r="J218">
        <v>100</v>
      </c>
      <c r="K218">
        <v>100</v>
      </c>
      <c r="N218" t="str">
        <f t="shared" ca="1" si="3"/>
        <v/>
      </c>
      <c r="O218">
        <f ca="1">5-COUNTBLANK(OFFSET(Mechanisms!$I$1:$M$1, MATCH(A218,Mechanisms!B:B,0)-1,0))</f>
        <v>3</v>
      </c>
      <c r="P218">
        <f ca="1">5-COUNTBLANK(OFFSET(Mechanisms!$N$1:$R$1, MATCH(A218,Mechanisms!B:B,0)-1,0))</f>
        <v>3</v>
      </c>
    </row>
    <row r="219" spans="1:16" x14ac:dyDescent="0.25">
      <c r="A219" t="s">
        <v>142</v>
      </c>
      <c r="B219" t="s">
        <v>392</v>
      </c>
      <c r="C219" t="s">
        <v>1374</v>
      </c>
      <c r="D219" t="s">
        <v>394</v>
      </c>
      <c r="E219" t="s">
        <v>1375</v>
      </c>
      <c r="F219" t="s">
        <v>450</v>
      </c>
      <c r="H219">
        <v>1</v>
      </c>
      <c r="I219">
        <v>0</v>
      </c>
      <c r="J219">
        <v>0</v>
      </c>
      <c r="K219">
        <v>0</v>
      </c>
      <c r="N219" t="str">
        <f t="shared" ca="1" si="3"/>
        <v/>
      </c>
      <c r="O219">
        <f ca="1">5-COUNTBLANK(OFFSET(Mechanisms!$I$1:$M$1, MATCH(A219,Mechanisms!B:B,0)-1,0))</f>
        <v>3</v>
      </c>
      <c r="P219">
        <f ca="1">5-COUNTBLANK(OFFSET(Mechanisms!$N$1:$R$1, MATCH(A219,Mechanisms!B:B,0)-1,0))</f>
        <v>3</v>
      </c>
    </row>
    <row r="220" spans="1:16" x14ac:dyDescent="0.25">
      <c r="A220" t="s">
        <v>151</v>
      </c>
      <c r="B220" t="s">
        <v>384</v>
      </c>
      <c r="C220" t="s">
        <v>583</v>
      </c>
      <c r="D220" t="s">
        <v>386</v>
      </c>
      <c r="E220" t="s">
        <v>584</v>
      </c>
      <c r="F220" t="s">
        <v>153</v>
      </c>
      <c r="H220">
        <v>1</v>
      </c>
      <c r="I220">
        <v>0</v>
      </c>
      <c r="J220">
        <v>100</v>
      </c>
      <c r="K220">
        <v>100</v>
      </c>
      <c r="N220" t="str">
        <f t="shared" ca="1" si="3"/>
        <v/>
      </c>
      <c r="O220">
        <f ca="1">5-COUNTBLANK(OFFSET(Mechanisms!$I$1:$M$1, MATCH(A220,Mechanisms!B:B,0)-1,0))</f>
        <v>3</v>
      </c>
      <c r="P220">
        <f ca="1">5-COUNTBLANK(OFFSET(Mechanisms!$N$1:$R$1, MATCH(A220,Mechanisms!B:B,0)-1,0))</f>
        <v>3</v>
      </c>
    </row>
    <row r="221" spans="1:16" x14ac:dyDescent="0.25">
      <c r="A221" t="s">
        <v>151</v>
      </c>
      <c r="B221" t="s">
        <v>384</v>
      </c>
      <c r="C221" t="s">
        <v>585</v>
      </c>
      <c r="D221" t="s">
        <v>386</v>
      </c>
      <c r="E221" t="s">
        <v>586</v>
      </c>
      <c r="F221" t="s">
        <v>587</v>
      </c>
      <c r="H221">
        <v>1</v>
      </c>
      <c r="I221">
        <v>0</v>
      </c>
      <c r="J221">
        <v>0</v>
      </c>
      <c r="K221">
        <v>100</v>
      </c>
      <c r="N221" t="str">
        <f t="shared" ca="1" si="3"/>
        <v/>
      </c>
      <c r="O221">
        <f ca="1">5-COUNTBLANK(OFFSET(Mechanisms!$I$1:$M$1, MATCH(A221,Mechanisms!B:B,0)-1,0))</f>
        <v>3</v>
      </c>
      <c r="P221">
        <f ca="1">5-COUNTBLANK(OFFSET(Mechanisms!$N$1:$R$1, MATCH(A221,Mechanisms!B:B,0)-1,0))</f>
        <v>3</v>
      </c>
    </row>
    <row r="222" spans="1:16" x14ac:dyDescent="0.25">
      <c r="A222" t="s">
        <v>151</v>
      </c>
      <c r="B222" t="s">
        <v>384</v>
      </c>
      <c r="C222" t="s">
        <v>588</v>
      </c>
      <c r="D222" t="s">
        <v>386</v>
      </c>
      <c r="E222" t="s">
        <v>589</v>
      </c>
      <c r="F222" t="s">
        <v>590</v>
      </c>
      <c r="G222" t="s">
        <v>591</v>
      </c>
      <c r="H222">
        <v>1</v>
      </c>
      <c r="I222">
        <v>0</v>
      </c>
      <c r="J222">
        <v>0</v>
      </c>
      <c r="K222">
        <v>100</v>
      </c>
      <c r="N222" t="str">
        <f t="shared" ca="1" si="3"/>
        <v/>
      </c>
      <c r="O222">
        <f ca="1">5-COUNTBLANK(OFFSET(Mechanisms!$I$1:$M$1, MATCH(A222,Mechanisms!B:B,0)-1,0))</f>
        <v>3</v>
      </c>
      <c r="P222">
        <f ca="1">5-COUNTBLANK(OFFSET(Mechanisms!$N$1:$R$1, MATCH(A222,Mechanisms!B:B,0)-1,0))</f>
        <v>3</v>
      </c>
    </row>
    <row r="223" spans="1:16" x14ac:dyDescent="0.25">
      <c r="A223" t="s">
        <v>151</v>
      </c>
      <c r="B223" t="s">
        <v>384</v>
      </c>
      <c r="C223" t="s">
        <v>592</v>
      </c>
      <c r="D223" t="s">
        <v>386</v>
      </c>
      <c r="E223" t="s">
        <v>593</v>
      </c>
      <c r="F223" t="s">
        <v>594</v>
      </c>
      <c r="H223">
        <v>1</v>
      </c>
      <c r="I223">
        <v>0</v>
      </c>
      <c r="J223">
        <v>0</v>
      </c>
      <c r="K223">
        <v>0</v>
      </c>
      <c r="N223" t="str">
        <f t="shared" ca="1" si="3"/>
        <v/>
      </c>
      <c r="O223">
        <f ca="1">5-COUNTBLANK(OFFSET(Mechanisms!$I$1:$M$1, MATCH(A223,Mechanisms!B:B,0)-1,0))</f>
        <v>3</v>
      </c>
      <c r="P223">
        <f ca="1">5-COUNTBLANK(OFFSET(Mechanisms!$N$1:$R$1, MATCH(A223,Mechanisms!B:B,0)-1,0))</f>
        <v>3</v>
      </c>
    </row>
    <row r="224" spans="1:16" x14ac:dyDescent="0.25">
      <c r="A224" t="s">
        <v>151</v>
      </c>
      <c r="B224" t="s">
        <v>384</v>
      </c>
      <c r="C224" t="s">
        <v>595</v>
      </c>
      <c r="D224" t="s">
        <v>386</v>
      </c>
      <c r="E224" t="s">
        <v>596</v>
      </c>
      <c r="F224" t="s">
        <v>597</v>
      </c>
      <c r="H224">
        <v>1</v>
      </c>
      <c r="I224">
        <v>0</v>
      </c>
      <c r="J224">
        <v>0</v>
      </c>
      <c r="K224">
        <v>0</v>
      </c>
      <c r="N224" t="str">
        <f t="shared" ca="1" si="3"/>
        <v/>
      </c>
      <c r="O224">
        <f ca="1">5-COUNTBLANK(OFFSET(Mechanisms!$I$1:$M$1, MATCH(A224,Mechanisms!B:B,0)-1,0))</f>
        <v>3</v>
      </c>
      <c r="P224">
        <f ca="1">5-COUNTBLANK(OFFSET(Mechanisms!$N$1:$R$1, MATCH(A224,Mechanisms!B:B,0)-1,0))</f>
        <v>3</v>
      </c>
    </row>
    <row r="225" spans="1:16" x14ac:dyDescent="0.25">
      <c r="A225" t="s">
        <v>151</v>
      </c>
      <c r="B225" t="s">
        <v>384</v>
      </c>
      <c r="C225" t="s">
        <v>598</v>
      </c>
      <c r="D225" t="s">
        <v>386</v>
      </c>
      <c r="E225" t="s">
        <v>599</v>
      </c>
      <c r="F225" t="s">
        <v>600</v>
      </c>
      <c r="H225">
        <v>1</v>
      </c>
      <c r="I225">
        <v>0</v>
      </c>
      <c r="J225">
        <v>0</v>
      </c>
      <c r="K225">
        <v>0</v>
      </c>
      <c r="N225" t="str">
        <f t="shared" ca="1" si="3"/>
        <v/>
      </c>
      <c r="O225">
        <f ca="1">5-COUNTBLANK(OFFSET(Mechanisms!$I$1:$M$1, MATCH(A225,Mechanisms!B:B,0)-1,0))</f>
        <v>3</v>
      </c>
      <c r="P225">
        <f ca="1">5-COUNTBLANK(OFFSET(Mechanisms!$N$1:$R$1, MATCH(A225,Mechanisms!B:B,0)-1,0))</f>
        <v>3</v>
      </c>
    </row>
    <row r="226" spans="1:16" x14ac:dyDescent="0.25">
      <c r="A226" t="s">
        <v>151</v>
      </c>
      <c r="B226" t="s">
        <v>384</v>
      </c>
      <c r="C226" t="s">
        <v>601</v>
      </c>
      <c r="D226" t="s">
        <v>386</v>
      </c>
      <c r="E226" t="s">
        <v>602</v>
      </c>
      <c r="F226" t="s">
        <v>603</v>
      </c>
      <c r="H226">
        <v>1</v>
      </c>
      <c r="I226">
        <v>0</v>
      </c>
      <c r="J226">
        <v>0</v>
      </c>
      <c r="K226">
        <v>0</v>
      </c>
      <c r="N226" t="str">
        <f t="shared" ca="1" si="3"/>
        <v/>
      </c>
      <c r="O226">
        <f ca="1">5-COUNTBLANK(OFFSET(Mechanisms!$I$1:$M$1, MATCH(A226,Mechanisms!B:B,0)-1,0))</f>
        <v>3</v>
      </c>
      <c r="P226">
        <f ca="1">5-COUNTBLANK(OFFSET(Mechanisms!$N$1:$R$1, MATCH(A226,Mechanisms!B:B,0)-1,0))</f>
        <v>3</v>
      </c>
    </row>
    <row r="227" spans="1:16" x14ac:dyDescent="0.25">
      <c r="A227" t="s">
        <v>151</v>
      </c>
      <c r="B227" t="s">
        <v>384</v>
      </c>
      <c r="C227" t="s">
        <v>604</v>
      </c>
      <c r="D227" t="s">
        <v>386</v>
      </c>
      <c r="E227" t="s">
        <v>605</v>
      </c>
      <c r="F227" t="s">
        <v>606</v>
      </c>
      <c r="G227" t="s">
        <v>607</v>
      </c>
      <c r="H227">
        <v>1</v>
      </c>
      <c r="I227">
        <v>0</v>
      </c>
      <c r="J227">
        <v>0</v>
      </c>
      <c r="K227">
        <v>0</v>
      </c>
      <c r="N227" t="str">
        <f t="shared" ca="1" si="3"/>
        <v/>
      </c>
      <c r="O227">
        <f ca="1">5-COUNTBLANK(OFFSET(Mechanisms!$I$1:$M$1, MATCH(A227,Mechanisms!B:B,0)-1,0))</f>
        <v>3</v>
      </c>
      <c r="P227">
        <f ca="1">5-COUNTBLANK(OFFSET(Mechanisms!$N$1:$R$1, MATCH(A227,Mechanisms!B:B,0)-1,0))</f>
        <v>3</v>
      </c>
    </row>
    <row r="228" spans="1:16" x14ac:dyDescent="0.25">
      <c r="A228" t="s">
        <v>151</v>
      </c>
      <c r="B228" t="s">
        <v>392</v>
      </c>
      <c r="C228" t="s">
        <v>608</v>
      </c>
      <c r="D228" t="s">
        <v>386</v>
      </c>
      <c r="E228" t="s">
        <v>609</v>
      </c>
      <c r="F228" t="s">
        <v>153</v>
      </c>
      <c r="H228">
        <v>1</v>
      </c>
      <c r="I228">
        <v>0</v>
      </c>
      <c r="J228">
        <v>100</v>
      </c>
      <c r="K228">
        <v>100</v>
      </c>
      <c r="N228" t="str">
        <f t="shared" ca="1" si="3"/>
        <v/>
      </c>
      <c r="O228">
        <f ca="1">5-COUNTBLANK(OFFSET(Mechanisms!$I$1:$M$1, MATCH(A228,Mechanisms!B:B,0)-1,0))</f>
        <v>3</v>
      </c>
      <c r="P228">
        <f ca="1">5-COUNTBLANK(OFFSET(Mechanisms!$N$1:$R$1, MATCH(A228,Mechanisms!B:B,0)-1,0))</f>
        <v>3</v>
      </c>
    </row>
    <row r="229" spans="1:16" x14ac:dyDescent="0.25">
      <c r="A229" t="s">
        <v>151</v>
      </c>
      <c r="B229" t="s">
        <v>392</v>
      </c>
      <c r="C229" t="s">
        <v>610</v>
      </c>
      <c r="D229" t="s">
        <v>386</v>
      </c>
      <c r="E229" t="s">
        <v>611</v>
      </c>
      <c r="F229" t="s">
        <v>153</v>
      </c>
      <c r="H229">
        <v>1</v>
      </c>
      <c r="I229">
        <v>0</v>
      </c>
      <c r="J229">
        <v>100</v>
      </c>
      <c r="K229">
        <v>100</v>
      </c>
      <c r="N229" t="str">
        <f t="shared" ca="1" si="3"/>
        <v/>
      </c>
      <c r="O229">
        <f ca="1">5-COUNTBLANK(OFFSET(Mechanisms!$I$1:$M$1, MATCH(A229,Mechanisms!B:B,0)-1,0))</f>
        <v>3</v>
      </c>
      <c r="P229">
        <f ca="1">5-COUNTBLANK(OFFSET(Mechanisms!$N$1:$R$1, MATCH(A229,Mechanisms!B:B,0)-1,0))</f>
        <v>3</v>
      </c>
    </row>
    <row r="230" spans="1:16" x14ac:dyDescent="0.25">
      <c r="A230" t="s">
        <v>151</v>
      </c>
      <c r="B230" t="s">
        <v>392</v>
      </c>
      <c r="C230" t="s">
        <v>612</v>
      </c>
      <c r="D230" t="s">
        <v>386</v>
      </c>
      <c r="E230" t="s">
        <v>613</v>
      </c>
      <c r="F230" t="s">
        <v>590</v>
      </c>
      <c r="G230" t="s">
        <v>591</v>
      </c>
      <c r="H230">
        <v>1</v>
      </c>
      <c r="I230">
        <v>0</v>
      </c>
      <c r="J230">
        <v>0</v>
      </c>
      <c r="K230">
        <v>100</v>
      </c>
      <c r="N230" t="str">
        <f t="shared" ca="1" si="3"/>
        <v/>
      </c>
      <c r="O230">
        <f ca="1">5-COUNTBLANK(OFFSET(Mechanisms!$I$1:$M$1, MATCH(A230,Mechanisms!B:B,0)-1,0))</f>
        <v>3</v>
      </c>
      <c r="P230">
        <f ca="1">5-COUNTBLANK(OFFSET(Mechanisms!$N$1:$R$1, MATCH(A230,Mechanisms!B:B,0)-1,0))</f>
        <v>3</v>
      </c>
    </row>
    <row r="231" spans="1:16" x14ac:dyDescent="0.25">
      <c r="A231" t="s">
        <v>151</v>
      </c>
      <c r="B231" t="s">
        <v>392</v>
      </c>
      <c r="C231" t="s">
        <v>614</v>
      </c>
      <c r="D231" t="s">
        <v>386</v>
      </c>
      <c r="E231" t="s">
        <v>615</v>
      </c>
      <c r="F231" t="s">
        <v>594</v>
      </c>
      <c r="H231">
        <v>1</v>
      </c>
      <c r="I231">
        <v>0</v>
      </c>
      <c r="J231">
        <v>0</v>
      </c>
      <c r="K231">
        <v>0</v>
      </c>
      <c r="N231" t="str">
        <f t="shared" ca="1" si="3"/>
        <v/>
      </c>
      <c r="O231">
        <f ca="1">5-COUNTBLANK(OFFSET(Mechanisms!$I$1:$M$1, MATCH(A231,Mechanisms!B:B,0)-1,0))</f>
        <v>3</v>
      </c>
      <c r="P231">
        <f ca="1">5-COUNTBLANK(OFFSET(Mechanisms!$N$1:$R$1, MATCH(A231,Mechanisms!B:B,0)-1,0))</f>
        <v>3</v>
      </c>
    </row>
    <row r="232" spans="1:16" x14ac:dyDescent="0.25">
      <c r="A232" t="s">
        <v>151</v>
      </c>
      <c r="B232" t="s">
        <v>392</v>
      </c>
      <c r="C232" t="s">
        <v>616</v>
      </c>
      <c r="D232" t="s">
        <v>386</v>
      </c>
      <c r="E232" t="s">
        <v>617</v>
      </c>
      <c r="F232" t="s">
        <v>617</v>
      </c>
      <c r="H232">
        <v>1</v>
      </c>
      <c r="I232">
        <v>0</v>
      </c>
      <c r="J232">
        <v>0</v>
      </c>
      <c r="K232">
        <v>0</v>
      </c>
      <c r="N232" t="str">
        <f t="shared" ca="1" si="3"/>
        <v/>
      </c>
      <c r="O232">
        <f ca="1">5-COUNTBLANK(OFFSET(Mechanisms!$I$1:$M$1, MATCH(A232,Mechanisms!B:B,0)-1,0))</f>
        <v>3</v>
      </c>
      <c r="P232">
        <f ca="1">5-COUNTBLANK(OFFSET(Mechanisms!$N$1:$R$1, MATCH(A232,Mechanisms!B:B,0)-1,0))</f>
        <v>3</v>
      </c>
    </row>
    <row r="233" spans="1:16" x14ac:dyDescent="0.25">
      <c r="A233" t="s">
        <v>151</v>
      </c>
      <c r="B233" t="s">
        <v>392</v>
      </c>
      <c r="C233" t="s">
        <v>618</v>
      </c>
      <c r="D233" t="s">
        <v>386</v>
      </c>
      <c r="E233" t="s">
        <v>619</v>
      </c>
      <c r="F233" t="s">
        <v>620</v>
      </c>
      <c r="G233" s="3" t="s">
        <v>621</v>
      </c>
      <c r="H233">
        <v>1</v>
      </c>
      <c r="I233">
        <v>0</v>
      </c>
      <c r="J233">
        <v>0</v>
      </c>
      <c r="K233">
        <v>0</v>
      </c>
      <c r="N233" t="str">
        <f t="shared" ca="1" si="3"/>
        <v/>
      </c>
      <c r="O233">
        <f ca="1">5-COUNTBLANK(OFFSET(Mechanisms!$I$1:$M$1, MATCH(A233,Mechanisms!B:B,0)-1,0))</f>
        <v>3</v>
      </c>
      <c r="P233">
        <f ca="1">5-COUNTBLANK(OFFSET(Mechanisms!$N$1:$R$1, MATCH(A233,Mechanisms!B:B,0)-1,0))</f>
        <v>3</v>
      </c>
    </row>
    <row r="234" spans="1:16" x14ac:dyDescent="0.25">
      <c r="A234" t="s">
        <v>160</v>
      </c>
      <c r="B234" t="s">
        <v>384</v>
      </c>
      <c r="C234" t="s">
        <v>478</v>
      </c>
      <c r="D234" t="s">
        <v>386</v>
      </c>
      <c r="E234" t="s">
        <v>479</v>
      </c>
      <c r="F234" t="s">
        <v>480</v>
      </c>
      <c r="H234">
        <v>1</v>
      </c>
      <c r="I234">
        <v>0</v>
      </c>
      <c r="J234">
        <v>100</v>
      </c>
      <c r="N234" t="str">
        <f t="shared" ca="1" si="3"/>
        <v/>
      </c>
      <c r="O234">
        <f ca="1">5-COUNTBLANK(OFFSET(Mechanisms!$I$1:$M$1, MATCH(A234,Mechanisms!B:B,0)-1,0))</f>
        <v>2</v>
      </c>
      <c r="P234">
        <f ca="1">5-COUNTBLANK(OFFSET(Mechanisms!$N$1:$R$1, MATCH(A234,Mechanisms!B:B,0)-1,0))</f>
        <v>2</v>
      </c>
    </row>
    <row r="235" spans="1:16" x14ac:dyDescent="0.25">
      <c r="A235" t="s">
        <v>160</v>
      </c>
      <c r="B235" t="s">
        <v>384</v>
      </c>
      <c r="C235" t="s">
        <v>481</v>
      </c>
      <c r="D235" t="s">
        <v>386</v>
      </c>
      <c r="E235" t="s">
        <v>482</v>
      </c>
      <c r="F235" t="s">
        <v>483</v>
      </c>
      <c r="H235">
        <v>1</v>
      </c>
      <c r="I235">
        <v>0</v>
      </c>
      <c r="J235">
        <v>100</v>
      </c>
      <c r="N235" t="str">
        <f t="shared" ca="1" si="3"/>
        <v/>
      </c>
      <c r="O235">
        <f ca="1">5-COUNTBLANK(OFFSET(Mechanisms!$I$1:$M$1, MATCH(A235,Mechanisms!B:B,0)-1,0))</f>
        <v>2</v>
      </c>
      <c r="P235">
        <f ca="1">5-COUNTBLANK(OFFSET(Mechanisms!$N$1:$R$1, MATCH(A235,Mechanisms!B:B,0)-1,0))</f>
        <v>2</v>
      </c>
    </row>
    <row r="236" spans="1:16" x14ac:dyDescent="0.25">
      <c r="A236" t="s">
        <v>160</v>
      </c>
      <c r="B236" t="s">
        <v>392</v>
      </c>
      <c r="C236" t="s">
        <v>484</v>
      </c>
      <c r="D236" t="s">
        <v>394</v>
      </c>
      <c r="E236" t="s">
        <v>485</v>
      </c>
      <c r="F236" t="s">
        <v>486</v>
      </c>
      <c r="H236">
        <v>1</v>
      </c>
      <c r="I236">
        <v>0</v>
      </c>
      <c r="J236">
        <v>0</v>
      </c>
      <c r="N236" t="str">
        <f t="shared" ca="1" si="3"/>
        <v/>
      </c>
      <c r="O236">
        <f ca="1">5-COUNTBLANK(OFFSET(Mechanisms!$I$1:$M$1, MATCH(A236,Mechanisms!B:B,0)-1,0))</f>
        <v>2</v>
      </c>
      <c r="P236">
        <f ca="1">5-COUNTBLANK(OFFSET(Mechanisms!$N$1:$R$1, MATCH(A236,Mechanisms!B:B,0)-1,0))</f>
        <v>2</v>
      </c>
    </row>
    <row r="237" spans="1:16" x14ac:dyDescent="0.25">
      <c r="A237" t="s">
        <v>160</v>
      </c>
      <c r="B237" t="s">
        <v>392</v>
      </c>
      <c r="C237" t="s">
        <v>487</v>
      </c>
      <c r="D237" t="s">
        <v>394</v>
      </c>
      <c r="E237" t="s">
        <v>488</v>
      </c>
      <c r="F237" t="s">
        <v>489</v>
      </c>
      <c r="H237">
        <v>1</v>
      </c>
      <c r="I237">
        <v>0</v>
      </c>
      <c r="J237">
        <v>0</v>
      </c>
      <c r="N237" t="str">
        <f t="shared" ca="1" si="3"/>
        <v/>
      </c>
      <c r="O237">
        <f ca="1">5-COUNTBLANK(OFFSET(Mechanisms!$I$1:$M$1, MATCH(A237,Mechanisms!B:B,0)-1,0))</f>
        <v>2</v>
      </c>
      <c r="P237">
        <f ca="1">5-COUNTBLANK(OFFSET(Mechanisms!$N$1:$R$1, MATCH(A237,Mechanisms!B:B,0)-1,0))</f>
        <v>2</v>
      </c>
    </row>
    <row r="238" spans="1:16" x14ac:dyDescent="0.25">
      <c r="A238" t="s">
        <v>160</v>
      </c>
      <c r="B238" t="s">
        <v>392</v>
      </c>
      <c r="C238" t="s">
        <v>1376</v>
      </c>
      <c r="D238" t="s">
        <v>394</v>
      </c>
      <c r="E238" t="s">
        <v>1377</v>
      </c>
      <c r="F238" t="s">
        <v>1378</v>
      </c>
      <c r="H238">
        <v>1</v>
      </c>
      <c r="I238">
        <v>0</v>
      </c>
      <c r="J238">
        <v>0</v>
      </c>
      <c r="N238" t="str">
        <f t="shared" ca="1" si="3"/>
        <v/>
      </c>
      <c r="O238">
        <f ca="1">5-COUNTBLANK(OFFSET(Mechanisms!$I$1:$M$1, MATCH(A238,Mechanisms!B:B,0)-1,0))</f>
        <v>2</v>
      </c>
      <c r="P238">
        <f ca="1">5-COUNTBLANK(OFFSET(Mechanisms!$N$1:$R$1, MATCH(A238,Mechanisms!B:B,0)-1,0))</f>
        <v>2</v>
      </c>
    </row>
    <row r="239" spans="1:16" x14ac:dyDescent="0.25">
      <c r="A239" t="s">
        <v>160</v>
      </c>
      <c r="B239" t="s">
        <v>392</v>
      </c>
      <c r="C239" t="s">
        <v>490</v>
      </c>
      <c r="D239" t="s">
        <v>394</v>
      </c>
      <c r="E239" t="s">
        <v>491</v>
      </c>
      <c r="F239" t="s">
        <v>492</v>
      </c>
      <c r="H239">
        <v>1</v>
      </c>
      <c r="I239">
        <v>0</v>
      </c>
      <c r="J239">
        <v>0</v>
      </c>
      <c r="N239" t="str">
        <f t="shared" ca="1" si="3"/>
        <v/>
      </c>
      <c r="O239">
        <f ca="1">5-COUNTBLANK(OFFSET(Mechanisms!$I$1:$M$1, MATCH(A239,Mechanisms!B:B,0)-1,0))</f>
        <v>2</v>
      </c>
      <c r="P239">
        <f ca="1">5-COUNTBLANK(OFFSET(Mechanisms!$N$1:$R$1, MATCH(A239,Mechanisms!B:B,0)-1,0))</f>
        <v>2</v>
      </c>
    </row>
    <row r="240" spans="1:16" x14ac:dyDescent="0.25">
      <c r="A240" t="s">
        <v>160</v>
      </c>
      <c r="B240" t="s">
        <v>392</v>
      </c>
      <c r="C240" t="s">
        <v>493</v>
      </c>
      <c r="D240" t="s">
        <v>394</v>
      </c>
      <c r="E240" t="s">
        <v>494</v>
      </c>
      <c r="F240" t="s">
        <v>495</v>
      </c>
      <c r="H240">
        <v>1</v>
      </c>
      <c r="I240">
        <v>0</v>
      </c>
      <c r="J240">
        <v>0</v>
      </c>
      <c r="N240" t="str">
        <f t="shared" ca="1" si="3"/>
        <v/>
      </c>
      <c r="O240">
        <f ca="1">5-COUNTBLANK(OFFSET(Mechanisms!$I$1:$M$1, MATCH(A240,Mechanisms!B:B,0)-1,0))</f>
        <v>2</v>
      </c>
      <c r="P240">
        <f ca="1">5-COUNTBLANK(OFFSET(Mechanisms!$N$1:$R$1, MATCH(A240,Mechanisms!B:B,0)-1,0))</f>
        <v>2</v>
      </c>
    </row>
    <row r="241" spans="1:16" x14ac:dyDescent="0.25">
      <c r="A241" t="s">
        <v>160</v>
      </c>
      <c r="B241" t="s">
        <v>392</v>
      </c>
      <c r="C241" t="s">
        <v>1379</v>
      </c>
      <c r="D241" t="s">
        <v>394</v>
      </c>
      <c r="E241" t="s">
        <v>1380</v>
      </c>
      <c r="F241" t="s">
        <v>1381</v>
      </c>
      <c r="H241">
        <v>1</v>
      </c>
      <c r="I241">
        <v>0</v>
      </c>
      <c r="J241">
        <v>0</v>
      </c>
      <c r="N241" t="str">
        <f t="shared" ca="1" si="3"/>
        <v/>
      </c>
      <c r="O241">
        <f ca="1">5-COUNTBLANK(OFFSET(Mechanisms!$I$1:$M$1, MATCH(A241,Mechanisms!B:B,0)-1,0))</f>
        <v>2</v>
      </c>
      <c r="P241">
        <f ca="1">5-COUNTBLANK(OFFSET(Mechanisms!$N$1:$R$1, MATCH(A241,Mechanisms!B:B,0)-1,0))</f>
        <v>2</v>
      </c>
    </row>
    <row r="242" spans="1:16" x14ac:dyDescent="0.25">
      <c r="A242" t="s">
        <v>160</v>
      </c>
      <c r="B242" t="s">
        <v>392</v>
      </c>
      <c r="C242" t="s">
        <v>496</v>
      </c>
      <c r="D242" t="s">
        <v>386</v>
      </c>
      <c r="E242" t="s">
        <v>497</v>
      </c>
      <c r="F242" t="s">
        <v>497</v>
      </c>
      <c r="G242" s="3" t="s">
        <v>498</v>
      </c>
      <c r="H242">
        <v>1</v>
      </c>
      <c r="I242">
        <v>0</v>
      </c>
      <c r="J242">
        <v>100</v>
      </c>
      <c r="N242" t="str">
        <f t="shared" ca="1" si="3"/>
        <v/>
      </c>
      <c r="O242">
        <f ca="1">5-COUNTBLANK(OFFSET(Mechanisms!$I$1:$M$1, MATCH(A242,Mechanisms!B:B,0)-1,0))</f>
        <v>2</v>
      </c>
      <c r="P242">
        <f ca="1">5-COUNTBLANK(OFFSET(Mechanisms!$N$1:$R$1, MATCH(A242,Mechanisms!B:B,0)-1,0))</f>
        <v>2</v>
      </c>
    </row>
    <row r="243" spans="1:16" x14ac:dyDescent="0.25">
      <c r="A243" t="s">
        <v>166</v>
      </c>
      <c r="B243" t="s">
        <v>384</v>
      </c>
      <c r="C243" t="s">
        <v>544</v>
      </c>
      <c r="D243" t="s">
        <v>386</v>
      </c>
      <c r="E243" t="s">
        <v>545</v>
      </c>
      <c r="H243">
        <v>1</v>
      </c>
      <c r="I243">
        <v>0</v>
      </c>
      <c r="J243">
        <v>100</v>
      </c>
      <c r="N243" t="str">
        <f t="shared" ca="1" si="3"/>
        <v/>
      </c>
      <c r="O243">
        <f ca="1">5-COUNTBLANK(OFFSET(Mechanisms!$I$1:$M$1, MATCH(A243,Mechanisms!B:B,0)-1,0))</f>
        <v>2</v>
      </c>
      <c r="P243">
        <f ca="1">5-COUNTBLANK(OFFSET(Mechanisms!$N$1:$R$1, MATCH(A243,Mechanisms!B:B,0)-1,0))</f>
        <v>2</v>
      </c>
    </row>
    <row r="244" spans="1:16" x14ac:dyDescent="0.25">
      <c r="A244" t="s">
        <v>166</v>
      </c>
      <c r="B244" t="s">
        <v>384</v>
      </c>
      <c r="C244" t="s">
        <v>546</v>
      </c>
      <c r="D244" t="s">
        <v>386</v>
      </c>
      <c r="E244" t="s">
        <v>547</v>
      </c>
      <c r="H244">
        <v>1</v>
      </c>
      <c r="I244">
        <v>0</v>
      </c>
      <c r="J244">
        <v>100</v>
      </c>
      <c r="N244" t="str">
        <f t="shared" ca="1" si="3"/>
        <v/>
      </c>
      <c r="O244">
        <f ca="1">5-COUNTBLANK(OFFSET(Mechanisms!$I$1:$M$1, MATCH(A244,Mechanisms!B:B,0)-1,0))</f>
        <v>2</v>
      </c>
      <c r="P244">
        <f ca="1">5-COUNTBLANK(OFFSET(Mechanisms!$N$1:$R$1, MATCH(A244,Mechanisms!B:B,0)-1,0))</f>
        <v>2</v>
      </c>
    </row>
    <row r="245" spans="1:16" x14ac:dyDescent="0.25">
      <c r="A245" t="s">
        <v>166</v>
      </c>
      <c r="B245" t="s">
        <v>384</v>
      </c>
      <c r="C245" t="s">
        <v>548</v>
      </c>
      <c r="D245" t="s">
        <v>386</v>
      </c>
      <c r="E245" t="s">
        <v>549</v>
      </c>
      <c r="H245">
        <v>1</v>
      </c>
      <c r="I245">
        <v>0</v>
      </c>
      <c r="J245">
        <v>0</v>
      </c>
      <c r="N245" t="str">
        <f t="shared" ca="1" si="3"/>
        <v/>
      </c>
      <c r="O245">
        <f ca="1">5-COUNTBLANK(OFFSET(Mechanisms!$I$1:$M$1, MATCH(A245,Mechanisms!B:B,0)-1,0))</f>
        <v>2</v>
      </c>
      <c r="P245">
        <f ca="1">5-COUNTBLANK(OFFSET(Mechanisms!$N$1:$R$1, MATCH(A245,Mechanisms!B:B,0)-1,0))</f>
        <v>2</v>
      </c>
    </row>
    <row r="246" spans="1:16" x14ac:dyDescent="0.25">
      <c r="A246" t="s">
        <v>166</v>
      </c>
      <c r="B246" t="s">
        <v>384</v>
      </c>
      <c r="C246" t="s">
        <v>550</v>
      </c>
      <c r="D246" t="s">
        <v>386</v>
      </c>
      <c r="E246" t="s">
        <v>551</v>
      </c>
      <c r="H246">
        <v>1</v>
      </c>
      <c r="I246">
        <v>0</v>
      </c>
      <c r="J246">
        <v>100</v>
      </c>
      <c r="N246" t="str">
        <f t="shared" ca="1" si="3"/>
        <v/>
      </c>
      <c r="O246">
        <f ca="1">5-COUNTBLANK(OFFSET(Mechanisms!$I$1:$M$1, MATCH(A246,Mechanisms!B:B,0)-1,0))</f>
        <v>2</v>
      </c>
      <c r="P246">
        <f ca="1">5-COUNTBLANK(OFFSET(Mechanisms!$N$1:$R$1, MATCH(A246,Mechanisms!B:B,0)-1,0))</f>
        <v>2</v>
      </c>
    </row>
    <row r="247" spans="1:16" x14ac:dyDescent="0.25">
      <c r="A247" t="s">
        <v>166</v>
      </c>
      <c r="B247" t="s">
        <v>384</v>
      </c>
      <c r="C247" t="s">
        <v>552</v>
      </c>
      <c r="D247" t="s">
        <v>386</v>
      </c>
      <c r="E247" t="s">
        <v>553</v>
      </c>
      <c r="H247">
        <v>1</v>
      </c>
      <c r="I247">
        <v>0</v>
      </c>
      <c r="J247">
        <v>100</v>
      </c>
      <c r="N247" t="str">
        <f t="shared" ca="1" si="3"/>
        <v/>
      </c>
      <c r="O247">
        <f ca="1">5-COUNTBLANK(OFFSET(Mechanisms!$I$1:$M$1, MATCH(A247,Mechanisms!B:B,0)-1,0))</f>
        <v>2</v>
      </c>
      <c r="P247">
        <f ca="1">5-COUNTBLANK(OFFSET(Mechanisms!$N$1:$R$1, MATCH(A247,Mechanisms!B:B,0)-1,0))</f>
        <v>2</v>
      </c>
    </row>
    <row r="248" spans="1:16" x14ac:dyDescent="0.25">
      <c r="A248" t="s">
        <v>166</v>
      </c>
      <c r="B248" t="s">
        <v>384</v>
      </c>
      <c r="C248" t="s">
        <v>554</v>
      </c>
      <c r="D248" t="s">
        <v>386</v>
      </c>
      <c r="E248" t="s">
        <v>555</v>
      </c>
      <c r="H248">
        <v>1</v>
      </c>
      <c r="I248">
        <v>0</v>
      </c>
      <c r="J248">
        <v>100</v>
      </c>
      <c r="N248" t="str">
        <f t="shared" ca="1" si="3"/>
        <v/>
      </c>
      <c r="O248">
        <f ca="1">5-COUNTBLANK(OFFSET(Mechanisms!$I$1:$M$1, MATCH(A248,Mechanisms!B:B,0)-1,0))</f>
        <v>2</v>
      </c>
      <c r="P248">
        <f ca="1">5-COUNTBLANK(OFFSET(Mechanisms!$N$1:$R$1, MATCH(A248,Mechanisms!B:B,0)-1,0))</f>
        <v>2</v>
      </c>
    </row>
    <row r="249" spans="1:16" x14ac:dyDescent="0.25">
      <c r="A249" t="s">
        <v>166</v>
      </c>
      <c r="B249" t="s">
        <v>392</v>
      </c>
      <c r="C249" t="s">
        <v>1382</v>
      </c>
      <c r="D249" t="s">
        <v>386</v>
      </c>
      <c r="E249" t="s">
        <v>1383</v>
      </c>
      <c r="F249" t="s">
        <v>1384</v>
      </c>
      <c r="H249">
        <v>1</v>
      </c>
      <c r="I249">
        <v>0</v>
      </c>
      <c r="J249">
        <v>0</v>
      </c>
      <c r="N249" t="str">
        <f t="shared" ca="1" si="3"/>
        <v/>
      </c>
      <c r="O249">
        <f ca="1">5-COUNTBLANK(OFFSET(Mechanisms!$I$1:$M$1, MATCH(A249,Mechanisms!B:B,0)-1,0))</f>
        <v>2</v>
      </c>
      <c r="P249">
        <f ca="1">5-COUNTBLANK(OFFSET(Mechanisms!$N$1:$R$1, MATCH(A249,Mechanisms!B:B,0)-1,0))</f>
        <v>2</v>
      </c>
    </row>
    <row r="250" spans="1:16" x14ac:dyDescent="0.25">
      <c r="A250" t="s">
        <v>166</v>
      </c>
      <c r="B250" t="s">
        <v>392</v>
      </c>
      <c r="C250" t="s">
        <v>1385</v>
      </c>
      <c r="D250" t="s">
        <v>386</v>
      </c>
      <c r="E250" t="s">
        <v>1386</v>
      </c>
      <c r="H250">
        <v>1</v>
      </c>
      <c r="I250">
        <v>0</v>
      </c>
      <c r="J250">
        <v>0</v>
      </c>
      <c r="N250" t="str">
        <f t="shared" ca="1" si="3"/>
        <v/>
      </c>
      <c r="O250">
        <f ca="1">5-COUNTBLANK(OFFSET(Mechanisms!$I$1:$M$1, MATCH(A250,Mechanisms!B:B,0)-1,0))</f>
        <v>2</v>
      </c>
      <c r="P250">
        <f ca="1">5-COUNTBLANK(OFFSET(Mechanisms!$N$1:$R$1, MATCH(A250,Mechanisms!B:B,0)-1,0))</f>
        <v>2</v>
      </c>
    </row>
    <row r="251" spans="1:16" x14ac:dyDescent="0.25">
      <c r="A251" t="s">
        <v>166</v>
      </c>
      <c r="B251" t="s">
        <v>392</v>
      </c>
      <c r="C251" t="s">
        <v>556</v>
      </c>
      <c r="D251" t="s">
        <v>386</v>
      </c>
      <c r="E251" t="s">
        <v>557</v>
      </c>
      <c r="H251">
        <v>1</v>
      </c>
      <c r="I251">
        <v>0</v>
      </c>
      <c r="J251">
        <v>0</v>
      </c>
      <c r="N251" t="str">
        <f t="shared" ca="1" si="3"/>
        <v/>
      </c>
      <c r="O251">
        <f ca="1">5-COUNTBLANK(OFFSET(Mechanisms!$I$1:$M$1, MATCH(A251,Mechanisms!B:B,0)-1,0))</f>
        <v>2</v>
      </c>
      <c r="P251">
        <f ca="1">5-COUNTBLANK(OFFSET(Mechanisms!$N$1:$R$1, MATCH(A251,Mechanisms!B:B,0)-1,0))</f>
        <v>2</v>
      </c>
    </row>
    <row r="252" spans="1:16" x14ac:dyDescent="0.25">
      <c r="A252" t="s">
        <v>166</v>
      </c>
      <c r="B252" t="s">
        <v>392</v>
      </c>
      <c r="C252" t="s">
        <v>558</v>
      </c>
      <c r="D252" t="s">
        <v>386</v>
      </c>
      <c r="E252" t="s">
        <v>559</v>
      </c>
      <c r="H252">
        <v>1</v>
      </c>
      <c r="I252">
        <v>0</v>
      </c>
      <c r="J252">
        <v>100</v>
      </c>
      <c r="N252" t="str">
        <f t="shared" ca="1" si="3"/>
        <v/>
      </c>
      <c r="O252">
        <f ca="1">5-COUNTBLANK(OFFSET(Mechanisms!$I$1:$M$1, MATCH(A252,Mechanisms!B:B,0)-1,0))</f>
        <v>2</v>
      </c>
      <c r="P252">
        <f ca="1">5-COUNTBLANK(OFFSET(Mechanisms!$N$1:$R$1, MATCH(A252,Mechanisms!B:B,0)-1,0))</f>
        <v>2</v>
      </c>
    </row>
    <row r="253" spans="1:16" x14ac:dyDescent="0.25">
      <c r="A253" t="s">
        <v>166</v>
      </c>
      <c r="B253" t="s">
        <v>392</v>
      </c>
      <c r="C253" t="s">
        <v>560</v>
      </c>
      <c r="D253" t="s">
        <v>386</v>
      </c>
      <c r="E253" t="s">
        <v>561</v>
      </c>
      <c r="H253">
        <v>1</v>
      </c>
      <c r="I253">
        <v>0</v>
      </c>
      <c r="J253">
        <v>100</v>
      </c>
      <c r="N253" t="str">
        <f t="shared" ca="1" si="3"/>
        <v/>
      </c>
      <c r="O253">
        <f ca="1">5-COUNTBLANK(OFFSET(Mechanisms!$I$1:$M$1, MATCH(A253,Mechanisms!B:B,0)-1,0))</f>
        <v>2</v>
      </c>
      <c r="P253">
        <f ca="1">5-COUNTBLANK(OFFSET(Mechanisms!$N$1:$R$1, MATCH(A253,Mechanisms!B:B,0)-1,0))</f>
        <v>2</v>
      </c>
    </row>
    <row r="254" spans="1:16" x14ac:dyDescent="0.25">
      <c r="A254" t="s">
        <v>166</v>
      </c>
      <c r="B254" t="s">
        <v>392</v>
      </c>
      <c r="C254" t="s">
        <v>1387</v>
      </c>
      <c r="D254" t="s">
        <v>386</v>
      </c>
      <c r="E254" t="s">
        <v>1388</v>
      </c>
      <c r="H254">
        <v>1</v>
      </c>
      <c r="I254">
        <v>0</v>
      </c>
      <c r="J254">
        <v>100</v>
      </c>
      <c r="N254" t="str">
        <f t="shared" ca="1" si="3"/>
        <v/>
      </c>
      <c r="O254">
        <f ca="1">5-COUNTBLANK(OFFSET(Mechanisms!$I$1:$M$1, MATCH(A254,Mechanisms!B:B,0)-1,0))</f>
        <v>2</v>
      </c>
      <c r="P254">
        <f ca="1">5-COUNTBLANK(OFFSET(Mechanisms!$N$1:$R$1, MATCH(A254,Mechanisms!B:B,0)-1,0))</f>
        <v>2</v>
      </c>
    </row>
    <row r="255" spans="1:16" x14ac:dyDescent="0.25">
      <c r="A255" t="s">
        <v>172</v>
      </c>
      <c r="B255" t="s">
        <v>384</v>
      </c>
      <c r="C255" t="s">
        <v>622</v>
      </c>
      <c r="D255" t="s">
        <v>386</v>
      </c>
      <c r="E255" t="s">
        <v>623</v>
      </c>
      <c r="H255">
        <v>1</v>
      </c>
      <c r="I255">
        <v>0</v>
      </c>
      <c r="J255">
        <v>100</v>
      </c>
      <c r="K255">
        <v>100</v>
      </c>
      <c r="N255" t="str">
        <f t="shared" ca="1" si="3"/>
        <v/>
      </c>
      <c r="O255">
        <f ca="1">5-COUNTBLANK(OFFSET(Mechanisms!$I$1:$M$1, MATCH(A255,Mechanisms!B:B,0)-1,0))</f>
        <v>3</v>
      </c>
      <c r="P255">
        <f ca="1">5-COUNTBLANK(OFFSET(Mechanisms!$N$1:$R$1, MATCH(A255,Mechanisms!B:B,0)-1,0))</f>
        <v>3</v>
      </c>
    </row>
    <row r="256" spans="1:16" x14ac:dyDescent="0.25">
      <c r="A256" t="s">
        <v>172</v>
      </c>
      <c r="B256" t="s">
        <v>384</v>
      </c>
      <c r="C256" t="s">
        <v>624</v>
      </c>
      <c r="D256" t="s">
        <v>386</v>
      </c>
      <c r="E256" t="s">
        <v>625</v>
      </c>
      <c r="H256">
        <v>1</v>
      </c>
      <c r="I256">
        <v>0</v>
      </c>
      <c r="J256">
        <v>0</v>
      </c>
      <c r="K256">
        <v>100</v>
      </c>
      <c r="N256" t="str">
        <f t="shared" ca="1" si="3"/>
        <v/>
      </c>
      <c r="O256">
        <f ca="1">5-COUNTBLANK(OFFSET(Mechanisms!$I$1:$M$1, MATCH(A256,Mechanisms!B:B,0)-1,0))</f>
        <v>3</v>
      </c>
      <c r="P256">
        <f ca="1">5-COUNTBLANK(OFFSET(Mechanisms!$N$1:$R$1, MATCH(A256,Mechanisms!B:B,0)-1,0))</f>
        <v>3</v>
      </c>
    </row>
    <row r="257" spans="1:16" x14ac:dyDescent="0.25">
      <c r="A257" t="s">
        <v>172</v>
      </c>
      <c r="B257" t="s">
        <v>392</v>
      </c>
      <c r="C257" t="s">
        <v>626</v>
      </c>
      <c r="D257" t="s">
        <v>386</v>
      </c>
      <c r="E257" t="s">
        <v>627</v>
      </c>
      <c r="H257">
        <v>1</v>
      </c>
      <c r="I257">
        <v>0</v>
      </c>
      <c r="J257">
        <v>0</v>
      </c>
      <c r="K257">
        <v>0</v>
      </c>
      <c r="N257" t="str">
        <f t="shared" ca="1" si="3"/>
        <v/>
      </c>
      <c r="O257">
        <f ca="1">5-COUNTBLANK(OFFSET(Mechanisms!$I$1:$M$1, MATCH(A257,Mechanisms!B:B,0)-1,0))</f>
        <v>3</v>
      </c>
      <c r="P257">
        <f ca="1">5-COUNTBLANK(OFFSET(Mechanisms!$N$1:$R$1, MATCH(A257,Mechanisms!B:B,0)-1,0))</f>
        <v>3</v>
      </c>
    </row>
    <row r="258" spans="1:16" x14ac:dyDescent="0.25">
      <c r="A258" t="s">
        <v>172</v>
      </c>
      <c r="B258" t="s">
        <v>392</v>
      </c>
      <c r="C258" t="s">
        <v>628</v>
      </c>
      <c r="D258" t="s">
        <v>386</v>
      </c>
      <c r="E258" t="s">
        <v>629</v>
      </c>
      <c r="H258">
        <v>1</v>
      </c>
      <c r="I258">
        <v>0</v>
      </c>
      <c r="J258">
        <v>0</v>
      </c>
      <c r="K258">
        <v>100</v>
      </c>
      <c r="N258" t="str">
        <f t="shared" ref="N258:N321" ca="1" si="4">IF(5-COUNTBLANK(H258:M258)=IF(B258="Design",O258,P258),"","No")</f>
        <v/>
      </c>
      <c r="O258">
        <f ca="1">5-COUNTBLANK(OFFSET(Mechanisms!$I$1:$M$1, MATCH(A258,Mechanisms!B:B,0)-1,0))</f>
        <v>3</v>
      </c>
      <c r="P258">
        <f ca="1">5-COUNTBLANK(OFFSET(Mechanisms!$N$1:$R$1, MATCH(A258,Mechanisms!B:B,0)-1,0))</f>
        <v>3</v>
      </c>
    </row>
    <row r="259" spans="1:16" x14ac:dyDescent="0.25">
      <c r="A259" t="s">
        <v>172</v>
      </c>
      <c r="B259" t="s">
        <v>392</v>
      </c>
      <c r="C259" t="s">
        <v>1389</v>
      </c>
      <c r="D259" t="s">
        <v>386</v>
      </c>
      <c r="E259" t="s">
        <v>1390</v>
      </c>
      <c r="H259">
        <v>1</v>
      </c>
      <c r="I259">
        <v>0</v>
      </c>
      <c r="J259">
        <v>100</v>
      </c>
      <c r="K259">
        <v>100</v>
      </c>
      <c r="N259" t="str">
        <f t="shared" ca="1" si="4"/>
        <v/>
      </c>
      <c r="O259">
        <f ca="1">5-COUNTBLANK(OFFSET(Mechanisms!$I$1:$M$1, MATCH(A259,Mechanisms!B:B,0)-1,0))</f>
        <v>3</v>
      </c>
      <c r="P259">
        <f ca="1">5-COUNTBLANK(OFFSET(Mechanisms!$N$1:$R$1, MATCH(A259,Mechanisms!B:B,0)-1,0))</f>
        <v>3</v>
      </c>
    </row>
    <row r="260" spans="1:16" x14ac:dyDescent="0.25">
      <c r="A260" t="s">
        <v>172</v>
      </c>
      <c r="B260" t="s">
        <v>392</v>
      </c>
      <c r="C260" t="s">
        <v>630</v>
      </c>
      <c r="D260" t="s">
        <v>386</v>
      </c>
      <c r="E260" t="s">
        <v>631</v>
      </c>
      <c r="H260">
        <v>1</v>
      </c>
      <c r="I260">
        <v>0</v>
      </c>
      <c r="J260">
        <v>0</v>
      </c>
      <c r="K260">
        <v>100</v>
      </c>
      <c r="N260" t="str">
        <f t="shared" ca="1" si="4"/>
        <v/>
      </c>
      <c r="O260">
        <f ca="1">5-COUNTBLANK(OFFSET(Mechanisms!$I$1:$M$1, MATCH(A260,Mechanisms!B:B,0)-1,0))</f>
        <v>3</v>
      </c>
      <c r="P260">
        <f ca="1">5-COUNTBLANK(OFFSET(Mechanisms!$N$1:$R$1, MATCH(A260,Mechanisms!B:B,0)-1,0))</f>
        <v>3</v>
      </c>
    </row>
    <row r="261" spans="1:16" x14ac:dyDescent="0.25">
      <c r="A261" t="s">
        <v>180</v>
      </c>
      <c r="B261" t="s">
        <v>384</v>
      </c>
      <c r="C261" t="s">
        <v>451</v>
      </c>
      <c r="D261" t="s">
        <v>386</v>
      </c>
      <c r="E261" t="s">
        <v>452</v>
      </c>
      <c r="F261" t="s">
        <v>453</v>
      </c>
      <c r="H261">
        <v>1</v>
      </c>
      <c r="I261">
        <v>0</v>
      </c>
      <c r="J261">
        <v>100</v>
      </c>
      <c r="K261">
        <v>100</v>
      </c>
      <c r="N261" t="str">
        <f t="shared" ca="1" si="4"/>
        <v/>
      </c>
      <c r="O261">
        <f ca="1">5-COUNTBLANK(OFFSET(Mechanisms!$I$1:$M$1, MATCH(A261,Mechanisms!B:B,0)-1,0))</f>
        <v>3</v>
      </c>
      <c r="P261">
        <f ca="1">5-COUNTBLANK(OFFSET(Mechanisms!$N$1:$R$1, MATCH(A261,Mechanisms!B:B,0)-1,0))</f>
        <v>3</v>
      </c>
    </row>
    <row r="262" spans="1:16" x14ac:dyDescent="0.25">
      <c r="A262" t="s">
        <v>180</v>
      </c>
      <c r="B262" t="s">
        <v>384</v>
      </c>
      <c r="C262" t="s">
        <v>454</v>
      </c>
      <c r="D262" t="s">
        <v>386</v>
      </c>
      <c r="E262" t="s">
        <v>455</v>
      </c>
      <c r="H262">
        <v>1</v>
      </c>
      <c r="I262">
        <v>0</v>
      </c>
      <c r="J262">
        <v>100</v>
      </c>
      <c r="K262">
        <v>100</v>
      </c>
      <c r="N262" t="str">
        <f t="shared" ca="1" si="4"/>
        <v/>
      </c>
      <c r="O262">
        <f ca="1">5-COUNTBLANK(OFFSET(Mechanisms!$I$1:$M$1, MATCH(A262,Mechanisms!B:B,0)-1,0))</f>
        <v>3</v>
      </c>
      <c r="P262">
        <f ca="1">5-COUNTBLANK(OFFSET(Mechanisms!$N$1:$R$1, MATCH(A262,Mechanisms!B:B,0)-1,0))</f>
        <v>3</v>
      </c>
    </row>
    <row r="263" spans="1:16" x14ac:dyDescent="0.25">
      <c r="A263" t="s">
        <v>180</v>
      </c>
      <c r="B263" t="s">
        <v>384</v>
      </c>
      <c r="C263" t="s">
        <v>456</v>
      </c>
      <c r="D263" t="s">
        <v>386</v>
      </c>
      <c r="E263" t="s">
        <v>457</v>
      </c>
      <c r="H263">
        <v>1</v>
      </c>
      <c r="I263">
        <v>0</v>
      </c>
      <c r="J263">
        <v>0</v>
      </c>
      <c r="K263">
        <v>100</v>
      </c>
      <c r="N263" t="str">
        <f t="shared" ca="1" si="4"/>
        <v/>
      </c>
      <c r="O263">
        <f ca="1">5-COUNTBLANK(OFFSET(Mechanisms!$I$1:$M$1, MATCH(A263,Mechanisms!B:B,0)-1,0))</f>
        <v>3</v>
      </c>
      <c r="P263">
        <f ca="1">5-COUNTBLANK(OFFSET(Mechanisms!$N$1:$R$1, MATCH(A263,Mechanisms!B:B,0)-1,0))</f>
        <v>3</v>
      </c>
    </row>
    <row r="264" spans="1:16" x14ac:dyDescent="0.25">
      <c r="A264" t="s">
        <v>180</v>
      </c>
      <c r="B264" t="s">
        <v>384</v>
      </c>
      <c r="C264" t="s">
        <v>458</v>
      </c>
      <c r="D264" t="s">
        <v>386</v>
      </c>
      <c r="E264" t="s">
        <v>459</v>
      </c>
      <c r="H264">
        <v>1</v>
      </c>
      <c r="I264">
        <v>0</v>
      </c>
      <c r="J264">
        <v>100</v>
      </c>
      <c r="K264">
        <v>100</v>
      </c>
      <c r="N264" t="str">
        <f t="shared" ca="1" si="4"/>
        <v/>
      </c>
      <c r="O264">
        <f ca="1">5-COUNTBLANK(OFFSET(Mechanisms!$I$1:$M$1, MATCH(A264,Mechanisms!B:B,0)-1,0))</f>
        <v>3</v>
      </c>
      <c r="P264">
        <f ca="1">5-COUNTBLANK(OFFSET(Mechanisms!$N$1:$R$1, MATCH(A264,Mechanisms!B:B,0)-1,0))</f>
        <v>3</v>
      </c>
    </row>
    <row r="265" spans="1:16" x14ac:dyDescent="0.25">
      <c r="A265" t="s">
        <v>180</v>
      </c>
      <c r="B265" t="s">
        <v>384</v>
      </c>
      <c r="C265" t="s">
        <v>460</v>
      </c>
      <c r="D265" t="s">
        <v>386</v>
      </c>
      <c r="E265" t="s">
        <v>461</v>
      </c>
      <c r="H265">
        <v>1</v>
      </c>
      <c r="I265">
        <v>0</v>
      </c>
      <c r="J265">
        <v>0</v>
      </c>
      <c r="K265">
        <v>0</v>
      </c>
      <c r="N265" t="str">
        <f t="shared" ca="1" si="4"/>
        <v/>
      </c>
      <c r="O265">
        <f ca="1">5-COUNTBLANK(OFFSET(Mechanisms!$I$1:$M$1, MATCH(A265,Mechanisms!B:B,0)-1,0))</f>
        <v>3</v>
      </c>
      <c r="P265">
        <f ca="1">5-COUNTBLANK(OFFSET(Mechanisms!$N$1:$R$1, MATCH(A265,Mechanisms!B:B,0)-1,0))</f>
        <v>3</v>
      </c>
    </row>
    <row r="266" spans="1:16" x14ac:dyDescent="0.25">
      <c r="A266" t="s">
        <v>180</v>
      </c>
      <c r="B266" t="s">
        <v>392</v>
      </c>
      <c r="C266" t="s">
        <v>462</v>
      </c>
      <c r="D266" t="s">
        <v>394</v>
      </c>
      <c r="E266" t="s">
        <v>1391</v>
      </c>
      <c r="F266" t="s">
        <v>464</v>
      </c>
      <c r="H266">
        <v>1</v>
      </c>
      <c r="I266">
        <v>0</v>
      </c>
      <c r="J266">
        <v>0</v>
      </c>
      <c r="K266">
        <v>0</v>
      </c>
      <c r="N266" t="str">
        <f t="shared" ca="1" si="4"/>
        <v/>
      </c>
      <c r="O266">
        <f ca="1">5-COUNTBLANK(OFFSET(Mechanisms!$I$1:$M$1, MATCH(A266,Mechanisms!B:B,0)-1,0))</f>
        <v>3</v>
      </c>
      <c r="P266">
        <f ca="1">5-COUNTBLANK(OFFSET(Mechanisms!$N$1:$R$1, MATCH(A266,Mechanisms!B:B,0)-1,0))</f>
        <v>3</v>
      </c>
    </row>
    <row r="267" spans="1:16" x14ac:dyDescent="0.25">
      <c r="A267" t="s">
        <v>180</v>
      </c>
      <c r="B267" t="s">
        <v>392</v>
      </c>
      <c r="C267" t="s">
        <v>465</v>
      </c>
      <c r="D267" t="s">
        <v>386</v>
      </c>
      <c r="E267" t="s">
        <v>466</v>
      </c>
      <c r="F267" t="s">
        <v>467</v>
      </c>
      <c r="H267">
        <v>1</v>
      </c>
      <c r="I267">
        <v>0</v>
      </c>
      <c r="J267">
        <v>100</v>
      </c>
      <c r="K267">
        <v>100</v>
      </c>
      <c r="N267" t="str">
        <f t="shared" ca="1" si="4"/>
        <v/>
      </c>
      <c r="O267">
        <f ca="1">5-COUNTBLANK(OFFSET(Mechanisms!$I$1:$M$1, MATCH(A267,Mechanisms!B:B,0)-1,0))</f>
        <v>3</v>
      </c>
      <c r="P267">
        <f ca="1">5-COUNTBLANK(OFFSET(Mechanisms!$N$1:$R$1, MATCH(A267,Mechanisms!B:B,0)-1,0))</f>
        <v>3</v>
      </c>
    </row>
    <row r="268" spans="1:16" x14ac:dyDescent="0.25">
      <c r="A268" t="s">
        <v>180</v>
      </c>
      <c r="B268" t="s">
        <v>392</v>
      </c>
      <c r="C268" t="s">
        <v>468</v>
      </c>
      <c r="D268" t="s">
        <v>386</v>
      </c>
      <c r="E268" t="s">
        <v>469</v>
      </c>
      <c r="F268" t="s">
        <v>470</v>
      </c>
      <c r="H268">
        <v>1</v>
      </c>
      <c r="I268">
        <v>0</v>
      </c>
      <c r="J268">
        <v>100</v>
      </c>
      <c r="K268">
        <v>100</v>
      </c>
      <c r="N268" t="str">
        <f t="shared" ca="1" si="4"/>
        <v/>
      </c>
      <c r="O268">
        <f ca="1">5-COUNTBLANK(OFFSET(Mechanisms!$I$1:$M$1, MATCH(A268,Mechanisms!B:B,0)-1,0))</f>
        <v>3</v>
      </c>
      <c r="P268">
        <f ca="1">5-COUNTBLANK(OFFSET(Mechanisms!$N$1:$R$1, MATCH(A268,Mechanisms!B:B,0)-1,0))</f>
        <v>3</v>
      </c>
    </row>
    <row r="269" spans="1:16" x14ac:dyDescent="0.25">
      <c r="A269" t="s">
        <v>180</v>
      </c>
      <c r="B269" t="s">
        <v>392</v>
      </c>
      <c r="C269" t="s">
        <v>471</v>
      </c>
      <c r="D269" t="s">
        <v>386</v>
      </c>
      <c r="E269" t="s">
        <v>472</v>
      </c>
      <c r="F269" t="s">
        <v>473</v>
      </c>
      <c r="H269">
        <v>1</v>
      </c>
      <c r="I269">
        <v>0</v>
      </c>
      <c r="J269">
        <v>0</v>
      </c>
      <c r="K269">
        <v>0</v>
      </c>
      <c r="N269" t="str">
        <f t="shared" ca="1" si="4"/>
        <v/>
      </c>
      <c r="O269">
        <f ca="1">5-COUNTBLANK(OFFSET(Mechanisms!$I$1:$M$1, MATCH(A269,Mechanisms!B:B,0)-1,0))</f>
        <v>3</v>
      </c>
      <c r="P269">
        <f ca="1">5-COUNTBLANK(OFFSET(Mechanisms!$N$1:$R$1, MATCH(A269,Mechanisms!B:B,0)-1,0))</f>
        <v>3</v>
      </c>
    </row>
    <row r="270" spans="1:16" x14ac:dyDescent="0.25">
      <c r="A270" t="s">
        <v>180</v>
      </c>
      <c r="B270" t="s">
        <v>392</v>
      </c>
      <c r="C270" t="s">
        <v>474</v>
      </c>
      <c r="D270" t="s">
        <v>386</v>
      </c>
      <c r="E270" t="s">
        <v>475</v>
      </c>
      <c r="H270">
        <v>1</v>
      </c>
      <c r="I270">
        <v>0</v>
      </c>
      <c r="J270">
        <v>0</v>
      </c>
      <c r="K270">
        <v>100</v>
      </c>
      <c r="N270" t="str">
        <f t="shared" ca="1" si="4"/>
        <v/>
      </c>
      <c r="O270">
        <f ca="1">5-COUNTBLANK(OFFSET(Mechanisms!$I$1:$M$1, MATCH(A270,Mechanisms!B:B,0)-1,0))</f>
        <v>3</v>
      </c>
      <c r="P270">
        <f ca="1">5-COUNTBLANK(OFFSET(Mechanisms!$N$1:$R$1, MATCH(A270,Mechanisms!B:B,0)-1,0))</f>
        <v>3</v>
      </c>
    </row>
    <row r="271" spans="1:16" x14ac:dyDescent="0.25">
      <c r="A271" t="s">
        <v>180</v>
      </c>
      <c r="B271" t="s">
        <v>392</v>
      </c>
      <c r="C271" t="s">
        <v>476</v>
      </c>
      <c r="D271" t="s">
        <v>386</v>
      </c>
      <c r="E271" t="s">
        <v>477</v>
      </c>
      <c r="H271">
        <v>1</v>
      </c>
      <c r="I271">
        <v>0</v>
      </c>
      <c r="J271">
        <v>0</v>
      </c>
      <c r="K271">
        <v>100</v>
      </c>
      <c r="N271" t="str">
        <f t="shared" ca="1" si="4"/>
        <v/>
      </c>
      <c r="O271">
        <f ca="1">5-COUNTBLANK(OFFSET(Mechanisms!$I$1:$M$1, MATCH(A271,Mechanisms!B:B,0)-1,0))</f>
        <v>3</v>
      </c>
      <c r="P271">
        <f ca="1">5-COUNTBLANK(OFFSET(Mechanisms!$N$1:$R$1, MATCH(A271,Mechanisms!B:B,0)-1,0))</f>
        <v>3</v>
      </c>
    </row>
    <row r="272" spans="1:16" x14ac:dyDescent="0.25">
      <c r="A272" t="s">
        <v>188</v>
      </c>
      <c r="B272" t="s">
        <v>384</v>
      </c>
      <c r="C272" t="s">
        <v>1392</v>
      </c>
      <c r="D272" t="s">
        <v>386</v>
      </c>
      <c r="E272" t="s">
        <v>1393</v>
      </c>
      <c r="H272">
        <v>1</v>
      </c>
      <c r="I272">
        <v>0</v>
      </c>
      <c r="J272">
        <v>100</v>
      </c>
      <c r="N272" t="str">
        <f t="shared" ca="1" si="4"/>
        <v/>
      </c>
      <c r="O272">
        <f ca="1">5-COUNTBLANK(OFFSET(Mechanisms!$I$1:$M$1, MATCH(A272,Mechanisms!B:B,0)-1,0))</f>
        <v>2</v>
      </c>
      <c r="P272">
        <f ca="1">5-COUNTBLANK(OFFSET(Mechanisms!$N$1:$R$1, MATCH(A272,Mechanisms!B:B,0)-1,0))</f>
        <v>2</v>
      </c>
    </row>
    <row r="273" spans="1:16" x14ac:dyDescent="0.25">
      <c r="A273" t="s">
        <v>188</v>
      </c>
      <c r="B273" t="s">
        <v>384</v>
      </c>
      <c r="C273" t="s">
        <v>575</v>
      </c>
      <c r="D273" t="s">
        <v>386</v>
      </c>
      <c r="E273" t="s">
        <v>576</v>
      </c>
      <c r="F273" t="s">
        <v>577</v>
      </c>
      <c r="H273">
        <v>1</v>
      </c>
      <c r="I273">
        <v>0</v>
      </c>
      <c r="J273">
        <v>100</v>
      </c>
      <c r="N273" t="str">
        <f t="shared" ca="1" si="4"/>
        <v/>
      </c>
      <c r="O273">
        <f ca="1">5-COUNTBLANK(OFFSET(Mechanisms!$I$1:$M$1, MATCH(A273,Mechanisms!B:B,0)-1,0))</f>
        <v>2</v>
      </c>
      <c r="P273">
        <f ca="1">5-COUNTBLANK(OFFSET(Mechanisms!$N$1:$R$1, MATCH(A273,Mechanisms!B:B,0)-1,0))</f>
        <v>2</v>
      </c>
    </row>
    <row r="274" spans="1:16" x14ac:dyDescent="0.25">
      <c r="A274" t="s">
        <v>188</v>
      </c>
      <c r="B274" t="s">
        <v>384</v>
      </c>
      <c r="C274" t="s">
        <v>578</v>
      </c>
      <c r="D274" t="s">
        <v>386</v>
      </c>
      <c r="E274" t="s">
        <v>579</v>
      </c>
      <c r="F274" t="s">
        <v>568</v>
      </c>
      <c r="H274">
        <v>1</v>
      </c>
      <c r="I274">
        <v>0</v>
      </c>
      <c r="J274">
        <v>100</v>
      </c>
      <c r="N274" t="str">
        <f t="shared" ca="1" si="4"/>
        <v/>
      </c>
      <c r="O274">
        <f ca="1">5-COUNTBLANK(OFFSET(Mechanisms!$I$1:$M$1, MATCH(A274,Mechanisms!B:B,0)-1,0))</f>
        <v>2</v>
      </c>
      <c r="P274">
        <f ca="1">5-COUNTBLANK(OFFSET(Mechanisms!$N$1:$R$1, MATCH(A274,Mechanisms!B:B,0)-1,0))</f>
        <v>2</v>
      </c>
    </row>
    <row r="275" spans="1:16" x14ac:dyDescent="0.25">
      <c r="A275" t="s">
        <v>188</v>
      </c>
      <c r="B275" t="s">
        <v>392</v>
      </c>
      <c r="C275" t="s">
        <v>580</v>
      </c>
      <c r="D275" t="s">
        <v>386</v>
      </c>
      <c r="E275" t="s">
        <v>581</v>
      </c>
      <c r="F275" t="s">
        <v>582</v>
      </c>
      <c r="H275">
        <v>1</v>
      </c>
      <c r="I275">
        <v>0</v>
      </c>
      <c r="J275">
        <v>100</v>
      </c>
      <c r="N275" t="str">
        <f t="shared" ca="1" si="4"/>
        <v/>
      </c>
      <c r="O275">
        <f ca="1">5-COUNTBLANK(OFFSET(Mechanisms!$I$1:$M$1, MATCH(A275,Mechanisms!B:B,0)-1,0))</f>
        <v>2</v>
      </c>
      <c r="P275">
        <f ca="1">5-COUNTBLANK(OFFSET(Mechanisms!$N$1:$R$1, MATCH(A275,Mechanisms!B:B,0)-1,0))</f>
        <v>2</v>
      </c>
    </row>
    <row r="276" spans="1:16" x14ac:dyDescent="0.25">
      <c r="A276" t="s">
        <v>194</v>
      </c>
      <c r="B276" t="s">
        <v>384</v>
      </c>
      <c r="C276" t="s">
        <v>499</v>
      </c>
      <c r="D276" t="s">
        <v>386</v>
      </c>
      <c r="E276" t="s">
        <v>500</v>
      </c>
      <c r="F276" t="s">
        <v>501</v>
      </c>
      <c r="G276" s="3" t="s">
        <v>502</v>
      </c>
      <c r="H276">
        <v>1</v>
      </c>
      <c r="I276">
        <v>0</v>
      </c>
      <c r="J276">
        <v>100</v>
      </c>
      <c r="K276">
        <v>100</v>
      </c>
      <c r="L276">
        <v>100</v>
      </c>
      <c r="N276" t="str">
        <f t="shared" ca="1" si="4"/>
        <v/>
      </c>
      <c r="O276">
        <f ca="1">5-COUNTBLANK(OFFSET(Mechanisms!$I$1:$M$1, MATCH(A276,Mechanisms!B:B,0)-1,0))</f>
        <v>4</v>
      </c>
      <c r="P276">
        <f ca="1">5-COUNTBLANK(OFFSET(Mechanisms!$N$1:$R$1, MATCH(A276,Mechanisms!B:B,0)-1,0))</f>
        <v>2</v>
      </c>
    </row>
    <row r="277" spans="1:16" x14ac:dyDescent="0.25">
      <c r="A277" t="s">
        <v>194</v>
      </c>
      <c r="B277" t="s">
        <v>384</v>
      </c>
      <c r="C277" t="s">
        <v>1394</v>
      </c>
      <c r="D277" t="s">
        <v>386</v>
      </c>
      <c r="E277" t="s">
        <v>1395</v>
      </c>
      <c r="H277">
        <v>1</v>
      </c>
      <c r="I277">
        <v>0</v>
      </c>
      <c r="J277">
        <v>0</v>
      </c>
      <c r="K277">
        <v>100</v>
      </c>
      <c r="L277">
        <v>100</v>
      </c>
      <c r="N277" t="str">
        <f t="shared" ca="1" si="4"/>
        <v/>
      </c>
      <c r="O277">
        <f ca="1">5-COUNTBLANK(OFFSET(Mechanisms!$I$1:$M$1, MATCH(A277,Mechanisms!B:B,0)-1,0))</f>
        <v>4</v>
      </c>
      <c r="P277">
        <f ca="1">5-COUNTBLANK(OFFSET(Mechanisms!$N$1:$R$1, MATCH(A277,Mechanisms!B:B,0)-1,0))</f>
        <v>2</v>
      </c>
    </row>
    <row r="278" spans="1:16" x14ac:dyDescent="0.25">
      <c r="A278" t="s">
        <v>194</v>
      </c>
      <c r="B278" t="s">
        <v>384</v>
      </c>
      <c r="C278" t="s">
        <v>1396</v>
      </c>
      <c r="D278" t="s">
        <v>386</v>
      </c>
      <c r="E278" t="s">
        <v>1397</v>
      </c>
      <c r="H278">
        <v>1</v>
      </c>
      <c r="I278">
        <v>0</v>
      </c>
      <c r="J278">
        <v>0</v>
      </c>
      <c r="K278">
        <v>0</v>
      </c>
      <c r="L278">
        <v>100</v>
      </c>
      <c r="N278" t="str">
        <f t="shared" ca="1" si="4"/>
        <v/>
      </c>
      <c r="O278">
        <f ca="1">5-COUNTBLANK(OFFSET(Mechanisms!$I$1:$M$1, MATCH(A278,Mechanisms!B:B,0)-1,0))</f>
        <v>4</v>
      </c>
      <c r="P278">
        <f ca="1">5-COUNTBLANK(OFFSET(Mechanisms!$N$1:$R$1, MATCH(A278,Mechanisms!B:B,0)-1,0))</f>
        <v>2</v>
      </c>
    </row>
    <row r="279" spans="1:16" x14ac:dyDescent="0.25">
      <c r="A279" t="s">
        <v>194</v>
      </c>
      <c r="B279" t="s">
        <v>384</v>
      </c>
      <c r="C279" t="s">
        <v>503</v>
      </c>
      <c r="D279" t="s">
        <v>386</v>
      </c>
      <c r="E279" t="s">
        <v>504</v>
      </c>
      <c r="F279" t="s">
        <v>505</v>
      </c>
      <c r="H279">
        <v>1</v>
      </c>
      <c r="I279">
        <v>0</v>
      </c>
      <c r="J279">
        <v>0</v>
      </c>
      <c r="K279">
        <v>0</v>
      </c>
      <c r="L279">
        <v>100</v>
      </c>
      <c r="N279" t="str">
        <f t="shared" ca="1" si="4"/>
        <v/>
      </c>
      <c r="O279">
        <f ca="1">5-COUNTBLANK(OFFSET(Mechanisms!$I$1:$M$1, MATCH(A279,Mechanisms!B:B,0)-1,0))</f>
        <v>4</v>
      </c>
      <c r="P279">
        <f ca="1">5-COUNTBLANK(OFFSET(Mechanisms!$N$1:$R$1, MATCH(A279,Mechanisms!B:B,0)-1,0))</f>
        <v>2</v>
      </c>
    </row>
    <row r="280" spans="1:16" x14ac:dyDescent="0.25">
      <c r="A280" t="s">
        <v>194</v>
      </c>
      <c r="B280" t="s">
        <v>384</v>
      </c>
      <c r="C280" t="s">
        <v>506</v>
      </c>
      <c r="D280" t="s">
        <v>386</v>
      </c>
      <c r="E280" t="s">
        <v>507</v>
      </c>
      <c r="H280">
        <v>1</v>
      </c>
      <c r="I280">
        <v>0</v>
      </c>
      <c r="J280">
        <v>0</v>
      </c>
      <c r="K280">
        <v>0</v>
      </c>
      <c r="L280">
        <v>100</v>
      </c>
      <c r="N280" t="str">
        <f t="shared" ca="1" si="4"/>
        <v/>
      </c>
      <c r="O280">
        <f ca="1">5-COUNTBLANK(OFFSET(Mechanisms!$I$1:$M$1, MATCH(A280,Mechanisms!B:B,0)-1,0))</f>
        <v>4</v>
      </c>
      <c r="P280">
        <f ca="1">5-COUNTBLANK(OFFSET(Mechanisms!$N$1:$R$1, MATCH(A280,Mechanisms!B:B,0)-1,0))</f>
        <v>2</v>
      </c>
    </row>
    <row r="281" spans="1:16" x14ac:dyDescent="0.25">
      <c r="A281" t="s">
        <v>194</v>
      </c>
      <c r="B281" t="s">
        <v>384</v>
      </c>
      <c r="C281" t="s">
        <v>508</v>
      </c>
      <c r="D281" t="s">
        <v>386</v>
      </c>
      <c r="E281" t="s">
        <v>509</v>
      </c>
      <c r="H281">
        <v>1</v>
      </c>
      <c r="I281">
        <v>0</v>
      </c>
      <c r="J281">
        <v>100</v>
      </c>
      <c r="K281">
        <v>100</v>
      </c>
      <c r="L281">
        <v>100</v>
      </c>
      <c r="N281" t="str">
        <f t="shared" ca="1" si="4"/>
        <v/>
      </c>
      <c r="O281">
        <f ca="1">5-COUNTBLANK(OFFSET(Mechanisms!$I$1:$M$1, MATCH(A281,Mechanisms!B:B,0)-1,0))</f>
        <v>4</v>
      </c>
      <c r="P281">
        <f ca="1">5-COUNTBLANK(OFFSET(Mechanisms!$N$1:$R$1, MATCH(A281,Mechanisms!B:B,0)-1,0))</f>
        <v>2</v>
      </c>
    </row>
    <row r="282" spans="1:16" x14ac:dyDescent="0.25">
      <c r="A282" t="s">
        <v>194</v>
      </c>
      <c r="B282" t="s">
        <v>392</v>
      </c>
      <c r="C282" t="s">
        <v>510</v>
      </c>
      <c r="D282" t="s">
        <v>386</v>
      </c>
      <c r="E282" t="s">
        <v>511</v>
      </c>
      <c r="H282">
        <v>1</v>
      </c>
      <c r="I282">
        <v>0</v>
      </c>
      <c r="J282">
        <v>100</v>
      </c>
      <c r="N282" t="str">
        <f t="shared" ca="1" si="4"/>
        <v/>
      </c>
      <c r="O282">
        <f ca="1">5-COUNTBLANK(OFFSET(Mechanisms!$I$1:$M$1, MATCH(A282,Mechanisms!B:B,0)-1,0))</f>
        <v>4</v>
      </c>
      <c r="P282">
        <f ca="1">5-COUNTBLANK(OFFSET(Mechanisms!$N$1:$R$1, MATCH(A282,Mechanisms!B:B,0)-1,0))</f>
        <v>2</v>
      </c>
    </row>
    <row r="283" spans="1:16" x14ac:dyDescent="0.25">
      <c r="A283" t="s">
        <v>194</v>
      </c>
      <c r="B283" t="s">
        <v>392</v>
      </c>
      <c r="C283" t="s">
        <v>1398</v>
      </c>
      <c r="D283" t="s">
        <v>386</v>
      </c>
      <c r="E283" t="s">
        <v>1399</v>
      </c>
      <c r="H283">
        <v>1</v>
      </c>
      <c r="I283">
        <v>0</v>
      </c>
      <c r="J283">
        <v>100</v>
      </c>
      <c r="N283" t="str">
        <f t="shared" ca="1" si="4"/>
        <v/>
      </c>
      <c r="O283">
        <f ca="1">5-COUNTBLANK(OFFSET(Mechanisms!$I$1:$M$1, MATCH(A283,Mechanisms!B:B,0)-1,0))</f>
        <v>4</v>
      </c>
      <c r="P283">
        <f ca="1">5-COUNTBLANK(OFFSET(Mechanisms!$N$1:$R$1, MATCH(A283,Mechanisms!B:B,0)-1,0))</f>
        <v>2</v>
      </c>
    </row>
    <row r="284" spans="1:16" x14ac:dyDescent="0.25">
      <c r="A284" t="s">
        <v>194</v>
      </c>
      <c r="B284" t="s">
        <v>392</v>
      </c>
      <c r="C284" t="s">
        <v>512</v>
      </c>
      <c r="D284" t="s">
        <v>386</v>
      </c>
      <c r="E284" t="s">
        <v>513</v>
      </c>
      <c r="H284">
        <v>1</v>
      </c>
      <c r="I284">
        <v>0</v>
      </c>
      <c r="J284">
        <v>0</v>
      </c>
      <c r="N284" t="str">
        <f t="shared" ca="1" si="4"/>
        <v/>
      </c>
      <c r="O284">
        <f ca="1">5-COUNTBLANK(OFFSET(Mechanisms!$I$1:$M$1, MATCH(A284,Mechanisms!B:B,0)-1,0))</f>
        <v>4</v>
      </c>
      <c r="P284">
        <f ca="1">5-COUNTBLANK(OFFSET(Mechanisms!$N$1:$R$1, MATCH(A284,Mechanisms!B:B,0)-1,0))</f>
        <v>2</v>
      </c>
    </row>
    <row r="285" spans="1:16" x14ac:dyDescent="0.25">
      <c r="A285" t="s">
        <v>194</v>
      </c>
      <c r="B285" t="s">
        <v>392</v>
      </c>
      <c r="C285" t="s">
        <v>514</v>
      </c>
      <c r="D285" t="s">
        <v>386</v>
      </c>
      <c r="E285" t="s">
        <v>515</v>
      </c>
      <c r="H285">
        <v>1</v>
      </c>
      <c r="I285">
        <v>0</v>
      </c>
      <c r="J285">
        <v>0</v>
      </c>
      <c r="N285" t="str">
        <f t="shared" ca="1" si="4"/>
        <v/>
      </c>
      <c r="O285">
        <f ca="1">5-COUNTBLANK(OFFSET(Mechanisms!$I$1:$M$1, MATCH(A285,Mechanisms!B:B,0)-1,0))</f>
        <v>4</v>
      </c>
      <c r="P285">
        <f ca="1">5-COUNTBLANK(OFFSET(Mechanisms!$N$1:$R$1, MATCH(A285,Mechanisms!B:B,0)-1,0))</f>
        <v>2</v>
      </c>
    </row>
    <row r="286" spans="1:16" x14ac:dyDescent="0.25">
      <c r="A286" t="s">
        <v>194</v>
      </c>
      <c r="B286" t="s">
        <v>392</v>
      </c>
      <c r="C286" t="s">
        <v>516</v>
      </c>
      <c r="D286" t="s">
        <v>386</v>
      </c>
      <c r="E286" t="s">
        <v>517</v>
      </c>
      <c r="H286">
        <v>1</v>
      </c>
      <c r="I286">
        <v>0</v>
      </c>
      <c r="J286">
        <v>0</v>
      </c>
      <c r="N286" t="str">
        <f t="shared" ca="1" si="4"/>
        <v/>
      </c>
      <c r="O286">
        <f ca="1">5-COUNTBLANK(OFFSET(Mechanisms!$I$1:$M$1, MATCH(A286,Mechanisms!B:B,0)-1,0))</f>
        <v>4</v>
      </c>
      <c r="P286">
        <f ca="1">5-COUNTBLANK(OFFSET(Mechanisms!$N$1:$R$1, MATCH(A286,Mechanisms!B:B,0)-1,0))</f>
        <v>2</v>
      </c>
    </row>
    <row r="287" spans="1:16" x14ac:dyDescent="0.25">
      <c r="A287" t="s">
        <v>194</v>
      </c>
      <c r="B287" t="s">
        <v>392</v>
      </c>
      <c r="C287" t="s">
        <v>518</v>
      </c>
      <c r="D287" t="s">
        <v>386</v>
      </c>
      <c r="E287" t="s">
        <v>519</v>
      </c>
      <c r="H287">
        <v>1</v>
      </c>
      <c r="I287">
        <v>0</v>
      </c>
      <c r="J287">
        <v>0</v>
      </c>
      <c r="N287" t="str">
        <f t="shared" ca="1" si="4"/>
        <v/>
      </c>
      <c r="O287">
        <f ca="1">5-COUNTBLANK(OFFSET(Mechanisms!$I$1:$M$1, MATCH(A287,Mechanisms!B:B,0)-1,0))</f>
        <v>4</v>
      </c>
      <c r="P287">
        <f ca="1">5-COUNTBLANK(OFFSET(Mechanisms!$N$1:$R$1, MATCH(A287,Mechanisms!B:B,0)-1,0))</f>
        <v>2</v>
      </c>
    </row>
    <row r="288" spans="1:16" x14ac:dyDescent="0.25">
      <c r="A288" t="s">
        <v>202</v>
      </c>
      <c r="B288" t="s">
        <v>384</v>
      </c>
      <c r="C288" t="s">
        <v>1400</v>
      </c>
      <c r="D288" t="s">
        <v>386</v>
      </c>
      <c r="E288" t="s">
        <v>1401</v>
      </c>
      <c r="H288">
        <v>1</v>
      </c>
      <c r="I288">
        <v>0</v>
      </c>
      <c r="J288">
        <v>100</v>
      </c>
      <c r="K288">
        <v>100</v>
      </c>
      <c r="N288" t="str">
        <f t="shared" ca="1" si="4"/>
        <v/>
      </c>
      <c r="O288">
        <f ca="1">5-COUNTBLANK(OFFSET(Mechanisms!$I$1:$M$1, MATCH(A288,Mechanisms!B:B,0)-1,0))</f>
        <v>3</v>
      </c>
      <c r="P288">
        <f ca="1">5-COUNTBLANK(OFFSET(Mechanisms!$N$1:$R$1, MATCH(A288,Mechanisms!B:B,0)-1,0))</f>
        <v>3</v>
      </c>
    </row>
    <row r="289" spans="1:16" x14ac:dyDescent="0.25">
      <c r="A289" t="s">
        <v>202</v>
      </c>
      <c r="B289" t="s">
        <v>384</v>
      </c>
      <c r="C289" t="s">
        <v>520</v>
      </c>
      <c r="D289" t="s">
        <v>386</v>
      </c>
      <c r="E289" t="s">
        <v>521</v>
      </c>
      <c r="H289">
        <v>1</v>
      </c>
      <c r="I289">
        <v>0</v>
      </c>
      <c r="J289">
        <v>0</v>
      </c>
      <c r="K289">
        <v>0</v>
      </c>
      <c r="N289" t="str">
        <f t="shared" ca="1" si="4"/>
        <v/>
      </c>
      <c r="O289">
        <f ca="1">5-COUNTBLANK(OFFSET(Mechanisms!$I$1:$M$1, MATCH(A289,Mechanisms!B:B,0)-1,0))</f>
        <v>3</v>
      </c>
      <c r="P289">
        <f ca="1">5-COUNTBLANK(OFFSET(Mechanisms!$N$1:$R$1, MATCH(A289,Mechanisms!B:B,0)-1,0))</f>
        <v>3</v>
      </c>
    </row>
    <row r="290" spans="1:16" x14ac:dyDescent="0.25">
      <c r="A290" t="s">
        <v>202</v>
      </c>
      <c r="B290" t="s">
        <v>384</v>
      </c>
      <c r="C290" t="s">
        <v>522</v>
      </c>
      <c r="D290" t="s">
        <v>386</v>
      </c>
      <c r="E290" t="s">
        <v>523</v>
      </c>
      <c r="H290">
        <v>1</v>
      </c>
      <c r="I290">
        <v>0</v>
      </c>
      <c r="J290">
        <v>100</v>
      </c>
      <c r="K290">
        <v>100</v>
      </c>
      <c r="N290" t="str">
        <f t="shared" ca="1" si="4"/>
        <v/>
      </c>
      <c r="O290">
        <f ca="1">5-COUNTBLANK(OFFSET(Mechanisms!$I$1:$M$1, MATCH(A290,Mechanisms!B:B,0)-1,0))</f>
        <v>3</v>
      </c>
      <c r="P290">
        <f ca="1">5-COUNTBLANK(OFFSET(Mechanisms!$N$1:$R$1, MATCH(A290,Mechanisms!B:B,0)-1,0))</f>
        <v>3</v>
      </c>
    </row>
    <row r="291" spans="1:16" x14ac:dyDescent="0.25">
      <c r="A291" t="s">
        <v>202</v>
      </c>
      <c r="B291" t="s">
        <v>384</v>
      </c>
      <c r="C291" t="s">
        <v>524</v>
      </c>
      <c r="D291" t="s">
        <v>386</v>
      </c>
      <c r="E291" t="s">
        <v>525</v>
      </c>
      <c r="H291">
        <v>1</v>
      </c>
      <c r="I291">
        <v>0</v>
      </c>
      <c r="J291">
        <v>0</v>
      </c>
      <c r="K291">
        <v>100</v>
      </c>
      <c r="N291" t="str">
        <f t="shared" ca="1" si="4"/>
        <v/>
      </c>
      <c r="O291">
        <f ca="1">5-COUNTBLANK(OFFSET(Mechanisms!$I$1:$M$1, MATCH(A291,Mechanisms!B:B,0)-1,0))</f>
        <v>3</v>
      </c>
      <c r="P291">
        <f ca="1">5-COUNTBLANK(OFFSET(Mechanisms!$N$1:$R$1, MATCH(A291,Mechanisms!B:B,0)-1,0))</f>
        <v>3</v>
      </c>
    </row>
    <row r="292" spans="1:16" x14ac:dyDescent="0.25">
      <c r="A292" t="s">
        <v>202</v>
      </c>
      <c r="B292" t="s">
        <v>384</v>
      </c>
      <c r="C292" t="s">
        <v>526</v>
      </c>
      <c r="D292" t="s">
        <v>386</v>
      </c>
      <c r="E292" t="s">
        <v>527</v>
      </c>
      <c r="H292">
        <v>1</v>
      </c>
      <c r="I292">
        <v>0</v>
      </c>
      <c r="J292">
        <v>0</v>
      </c>
      <c r="K292">
        <v>100</v>
      </c>
      <c r="N292" t="str">
        <f t="shared" ca="1" si="4"/>
        <v/>
      </c>
      <c r="O292">
        <f ca="1">5-COUNTBLANK(OFFSET(Mechanisms!$I$1:$M$1, MATCH(A292,Mechanisms!B:B,0)-1,0))</f>
        <v>3</v>
      </c>
      <c r="P292">
        <f ca="1">5-COUNTBLANK(OFFSET(Mechanisms!$N$1:$R$1, MATCH(A292,Mechanisms!B:B,0)-1,0))</f>
        <v>3</v>
      </c>
    </row>
    <row r="293" spans="1:16" x14ac:dyDescent="0.25">
      <c r="A293" t="s">
        <v>202</v>
      </c>
      <c r="B293" t="s">
        <v>384</v>
      </c>
      <c r="C293" t="s">
        <v>528</v>
      </c>
      <c r="D293" t="s">
        <v>386</v>
      </c>
      <c r="E293" t="s">
        <v>529</v>
      </c>
      <c r="H293">
        <v>1</v>
      </c>
      <c r="I293">
        <v>0</v>
      </c>
      <c r="J293">
        <v>0</v>
      </c>
      <c r="K293">
        <v>100</v>
      </c>
      <c r="N293" t="str">
        <f t="shared" ca="1" si="4"/>
        <v/>
      </c>
      <c r="O293">
        <f ca="1">5-COUNTBLANK(OFFSET(Mechanisms!$I$1:$M$1, MATCH(A293,Mechanisms!B:B,0)-1,0))</f>
        <v>3</v>
      </c>
      <c r="P293">
        <f ca="1">5-COUNTBLANK(OFFSET(Mechanisms!$N$1:$R$1, MATCH(A293,Mechanisms!B:B,0)-1,0))</f>
        <v>3</v>
      </c>
    </row>
    <row r="294" spans="1:16" x14ac:dyDescent="0.25">
      <c r="A294" t="s">
        <v>202</v>
      </c>
      <c r="B294" t="s">
        <v>392</v>
      </c>
      <c r="C294" t="s">
        <v>530</v>
      </c>
      <c r="D294" t="s">
        <v>386</v>
      </c>
      <c r="E294" t="s">
        <v>517</v>
      </c>
      <c r="H294">
        <v>1</v>
      </c>
      <c r="I294">
        <v>0</v>
      </c>
      <c r="J294">
        <v>100</v>
      </c>
      <c r="K294">
        <v>100</v>
      </c>
      <c r="N294" t="str">
        <f t="shared" ca="1" si="4"/>
        <v/>
      </c>
      <c r="O294">
        <f ca="1">5-COUNTBLANK(OFFSET(Mechanisms!$I$1:$M$1, MATCH(A294,Mechanisms!B:B,0)-1,0))</f>
        <v>3</v>
      </c>
      <c r="P294">
        <f ca="1">5-COUNTBLANK(OFFSET(Mechanisms!$N$1:$R$1, MATCH(A294,Mechanisms!B:B,0)-1,0))</f>
        <v>3</v>
      </c>
    </row>
    <row r="295" spans="1:16" x14ac:dyDescent="0.25">
      <c r="A295" t="s">
        <v>202</v>
      </c>
      <c r="B295" t="s">
        <v>392</v>
      </c>
      <c r="C295" t="s">
        <v>1402</v>
      </c>
      <c r="D295" t="s">
        <v>386</v>
      </c>
      <c r="E295" t="s">
        <v>1403</v>
      </c>
      <c r="G295" s="3" t="s">
        <v>502</v>
      </c>
      <c r="H295">
        <v>1</v>
      </c>
      <c r="I295">
        <v>0</v>
      </c>
      <c r="J295">
        <v>0</v>
      </c>
      <c r="K295">
        <v>0</v>
      </c>
      <c r="N295" t="str">
        <f t="shared" ca="1" si="4"/>
        <v/>
      </c>
      <c r="O295">
        <f ca="1">5-COUNTBLANK(OFFSET(Mechanisms!$I$1:$M$1, MATCH(A295,Mechanisms!B:B,0)-1,0))</f>
        <v>3</v>
      </c>
      <c r="P295">
        <f ca="1">5-COUNTBLANK(OFFSET(Mechanisms!$N$1:$R$1, MATCH(A295,Mechanisms!B:B,0)-1,0))</f>
        <v>3</v>
      </c>
    </row>
    <row r="296" spans="1:16" x14ac:dyDescent="0.25">
      <c r="A296" t="s">
        <v>202</v>
      </c>
      <c r="B296" t="s">
        <v>392</v>
      </c>
      <c r="C296" t="s">
        <v>1404</v>
      </c>
      <c r="D296" t="s">
        <v>386</v>
      </c>
      <c r="E296" t="s">
        <v>1405</v>
      </c>
      <c r="G296" s="3" t="s">
        <v>502</v>
      </c>
      <c r="H296">
        <v>1</v>
      </c>
      <c r="I296">
        <v>0</v>
      </c>
      <c r="J296">
        <v>0</v>
      </c>
      <c r="K296">
        <v>100</v>
      </c>
      <c r="N296" t="str">
        <f t="shared" ca="1" si="4"/>
        <v/>
      </c>
      <c r="O296">
        <f ca="1">5-COUNTBLANK(OFFSET(Mechanisms!$I$1:$M$1, MATCH(A296,Mechanisms!B:B,0)-1,0))</f>
        <v>3</v>
      </c>
      <c r="P296">
        <f ca="1">5-COUNTBLANK(OFFSET(Mechanisms!$N$1:$R$1, MATCH(A296,Mechanisms!B:B,0)-1,0))</f>
        <v>3</v>
      </c>
    </row>
    <row r="297" spans="1:16" x14ac:dyDescent="0.25">
      <c r="A297" t="s">
        <v>202</v>
      </c>
      <c r="B297" t="s">
        <v>392</v>
      </c>
      <c r="C297" t="s">
        <v>531</v>
      </c>
      <c r="D297" t="s">
        <v>386</v>
      </c>
      <c r="E297" t="s">
        <v>532</v>
      </c>
      <c r="H297">
        <v>1</v>
      </c>
      <c r="I297">
        <v>0</v>
      </c>
      <c r="J297">
        <v>0</v>
      </c>
      <c r="K297">
        <v>100</v>
      </c>
      <c r="N297" t="str">
        <f t="shared" ca="1" si="4"/>
        <v/>
      </c>
      <c r="O297">
        <f ca="1">5-COUNTBLANK(OFFSET(Mechanisms!$I$1:$M$1, MATCH(A297,Mechanisms!B:B,0)-1,0))</f>
        <v>3</v>
      </c>
      <c r="P297">
        <f ca="1">5-COUNTBLANK(OFFSET(Mechanisms!$N$1:$R$1, MATCH(A297,Mechanisms!B:B,0)-1,0))</f>
        <v>3</v>
      </c>
    </row>
    <row r="298" spans="1:16" x14ac:dyDescent="0.25">
      <c r="A298" t="s">
        <v>210</v>
      </c>
      <c r="B298" t="s">
        <v>384</v>
      </c>
      <c r="C298" t="s">
        <v>632</v>
      </c>
      <c r="D298" t="s">
        <v>386</v>
      </c>
      <c r="E298" t="s">
        <v>633</v>
      </c>
      <c r="H298">
        <v>1</v>
      </c>
      <c r="I298">
        <v>0</v>
      </c>
      <c r="J298">
        <v>100</v>
      </c>
      <c r="K298">
        <v>100</v>
      </c>
      <c r="N298" t="str">
        <f t="shared" ca="1" si="4"/>
        <v/>
      </c>
      <c r="O298">
        <f ca="1">5-COUNTBLANK(OFFSET(Mechanisms!$I$1:$M$1, MATCH(A298,Mechanisms!B:B,0)-1,0))</f>
        <v>3</v>
      </c>
      <c r="P298">
        <f ca="1">5-COUNTBLANK(OFFSET(Mechanisms!$N$1:$R$1, MATCH(A298,Mechanisms!B:B,0)-1,0))</f>
        <v>5</v>
      </c>
    </row>
    <row r="299" spans="1:16" x14ac:dyDescent="0.25">
      <c r="A299" t="s">
        <v>210</v>
      </c>
      <c r="B299" t="s">
        <v>384</v>
      </c>
      <c r="C299" t="s">
        <v>634</v>
      </c>
      <c r="D299" t="s">
        <v>386</v>
      </c>
      <c r="E299" t="s">
        <v>635</v>
      </c>
      <c r="H299">
        <v>1</v>
      </c>
      <c r="I299">
        <v>0</v>
      </c>
      <c r="J299">
        <v>100</v>
      </c>
      <c r="K299">
        <v>100</v>
      </c>
      <c r="N299" t="str">
        <f t="shared" ca="1" si="4"/>
        <v/>
      </c>
      <c r="O299">
        <f ca="1">5-COUNTBLANK(OFFSET(Mechanisms!$I$1:$M$1, MATCH(A299,Mechanisms!B:B,0)-1,0))</f>
        <v>3</v>
      </c>
      <c r="P299">
        <f ca="1">5-COUNTBLANK(OFFSET(Mechanisms!$N$1:$R$1, MATCH(A299,Mechanisms!B:B,0)-1,0))</f>
        <v>5</v>
      </c>
    </row>
    <row r="300" spans="1:16" x14ac:dyDescent="0.25">
      <c r="A300" t="s">
        <v>210</v>
      </c>
      <c r="B300" t="s">
        <v>384</v>
      </c>
      <c r="C300" t="s">
        <v>636</v>
      </c>
      <c r="D300" t="s">
        <v>386</v>
      </c>
      <c r="E300" t="s">
        <v>637</v>
      </c>
      <c r="H300">
        <v>1</v>
      </c>
      <c r="I300">
        <v>0</v>
      </c>
      <c r="J300">
        <v>0</v>
      </c>
      <c r="K300">
        <v>100</v>
      </c>
      <c r="N300" t="str">
        <f t="shared" ca="1" si="4"/>
        <v/>
      </c>
      <c r="O300">
        <f ca="1">5-COUNTBLANK(OFFSET(Mechanisms!$I$1:$M$1, MATCH(A300,Mechanisms!B:B,0)-1,0))</f>
        <v>3</v>
      </c>
      <c r="P300">
        <f ca="1">5-COUNTBLANK(OFFSET(Mechanisms!$N$1:$R$1, MATCH(A300,Mechanisms!B:B,0)-1,0))</f>
        <v>5</v>
      </c>
    </row>
    <row r="301" spans="1:16" x14ac:dyDescent="0.25">
      <c r="A301" t="s">
        <v>210</v>
      </c>
      <c r="B301" t="s">
        <v>384</v>
      </c>
      <c r="C301" t="s">
        <v>1406</v>
      </c>
      <c r="D301" t="s">
        <v>386</v>
      </c>
      <c r="E301" t="s">
        <v>1407</v>
      </c>
      <c r="H301">
        <v>1</v>
      </c>
      <c r="I301">
        <v>0</v>
      </c>
      <c r="J301">
        <v>0</v>
      </c>
      <c r="K301">
        <v>100</v>
      </c>
      <c r="N301" t="str">
        <f t="shared" ca="1" si="4"/>
        <v/>
      </c>
      <c r="O301">
        <f ca="1">5-COUNTBLANK(OFFSET(Mechanisms!$I$1:$M$1, MATCH(A301,Mechanisms!B:B,0)-1,0))</f>
        <v>3</v>
      </c>
      <c r="P301">
        <f ca="1">5-COUNTBLANK(OFFSET(Mechanisms!$N$1:$R$1, MATCH(A301,Mechanisms!B:B,0)-1,0))</f>
        <v>5</v>
      </c>
    </row>
    <row r="302" spans="1:16" x14ac:dyDescent="0.25">
      <c r="A302" t="s">
        <v>210</v>
      </c>
      <c r="B302" t="s">
        <v>392</v>
      </c>
      <c r="C302" t="s">
        <v>638</v>
      </c>
      <c r="D302" t="s">
        <v>386</v>
      </c>
      <c r="E302" t="s">
        <v>639</v>
      </c>
      <c r="H302">
        <v>1</v>
      </c>
      <c r="I302">
        <v>0</v>
      </c>
      <c r="J302">
        <v>100</v>
      </c>
      <c r="K302">
        <v>100</v>
      </c>
      <c r="L302">
        <v>100</v>
      </c>
      <c r="M302">
        <v>100</v>
      </c>
      <c r="N302" t="str">
        <f t="shared" ca="1" si="4"/>
        <v/>
      </c>
      <c r="O302">
        <f ca="1">5-COUNTBLANK(OFFSET(Mechanisms!$I$1:$M$1, MATCH(A302,Mechanisms!B:B,0)-1,0))</f>
        <v>3</v>
      </c>
      <c r="P302">
        <f ca="1">5-COUNTBLANK(OFFSET(Mechanisms!$N$1:$R$1, MATCH(A302,Mechanisms!B:B,0)-1,0))</f>
        <v>5</v>
      </c>
    </row>
    <row r="303" spans="1:16" x14ac:dyDescent="0.25">
      <c r="A303" t="s">
        <v>210</v>
      </c>
      <c r="B303" t="s">
        <v>392</v>
      </c>
      <c r="C303" t="s">
        <v>640</v>
      </c>
      <c r="D303" t="s">
        <v>386</v>
      </c>
      <c r="E303" t="s">
        <v>641</v>
      </c>
      <c r="H303">
        <v>1</v>
      </c>
      <c r="I303">
        <v>0</v>
      </c>
      <c r="J303">
        <v>0</v>
      </c>
      <c r="K303">
        <v>100</v>
      </c>
      <c r="L303">
        <v>100</v>
      </c>
      <c r="M303">
        <v>100</v>
      </c>
      <c r="N303" t="str">
        <f t="shared" ca="1" si="4"/>
        <v/>
      </c>
      <c r="O303">
        <f ca="1">5-COUNTBLANK(OFFSET(Mechanisms!$I$1:$M$1, MATCH(A303,Mechanisms!B:B,0)-1,0))</f>
        <v>3</v>
      </c>
      <c r="P303">
        <f ca="1">5-COUNTBLANK(OFFSET(Mechanisms!$N$1:$R$1, MATCH(A303,Mechanisms!B:B,0)-1,0))</f>
        <v>5</v>
      </c>
    </row>
    <row r="304" spans="1:16" x14ac:dyDescent="0.25">
      <c r="A304" t="s">
        <v>210</v>
      </c>
      <c r="B304" t="s">
        <v>392</v>
      </c>
      <c r="C304" t="s">
        <v>642</v>
      </c>
      <c r="D304" t="s">
        <v>386</v>
      </c>
      <c r="E304" t="s">
        <v>643</v>
      </c>
      <c r="H304">
        <v>1</v>
      </c>
      <c r="I304">
        <v>0</v>
      </c>
      <c r="J304">
        <v>0</v>
      </c>
      <c r="K304">
        <v>0</v>
      </c>
      <c r="L304">
        <v>100</v>
      </c>
      <c r="M304">
        <v>100</v>
      </c>
      <c r="N304" t="str">
        <f t="shared" ca="1" si="4"/>
        <v/>
      </c>
      <c r="O304">
        <f ca="1">5-COUNTBLANK(OFFSET(Mechanisms!$I$1:$M$1, MATCH(A304,Mechanisms!B:B,0)-1,0))</f>
        <v>3</v>
      </c>
      <c r="P304">
        <f ca="1">5-COUNTBLANK(OFFSET(Mechanisms!$N$1:$R$1, MATCH(A304,Mechanisms!B:B,0)-1,0))</f>
        <v>5</v>
      </c>
    </row>
    <row r="305" spans="1:16" x14ac:dyDescent="0.25">
      <c r="A305" t="s">
        <v>210</v>
      </c>
      <c r="B305" t="s">
        <v>392</v>
      </c>
      <c r="C305" t="s">
        <v>1408</v>
      </c>
      <c r="D305" t="s">
        <v>386</v>
      </c>
      <c r="E305" t="s">
        <v>1409</v>
      </c>
      <c r="H305">
        <v>1</v>
      </c>
      <c r="I305">
        <v>0</v>
      </c>
      <c r="J305">
        <v>0</v>
      </c>
      <c r="K305">
        <v>0</v>
      </c>
      <c r="L305">
        <v>0</v>
      </c>
      <c r="M305">
        <v>100</v>
      </c>
      <c r="N305" t="str">
        <f t="shared" ca="1" si="4"/>
        <v/>
      </c>
      <c r="O305">
        <f ca="1">5-COUNTBLANK(OFFSET(Mechanisms!$I$1:$M$1, MATCH(A305,Mechanisms!B:B,0)-1,0))</f>
        <v>3</v>
      </c>
      <c r="P305">
        <f ca="1">5-COUNTBLANK(OFFSET(Mechanisms!$N$1:$R$1, MATCH(A305,Mechanisms!B:B,0)-1,0))</f>
        <v>5</v>
      </c>
    </row>
    <row r="306" spans="1:16" x14ac:dyDescent="0.25">
      <c r="A306" t="s">
        <v>220</v>
      </c>
      <c r="B306" t="s">
        <v>384</v>
      </c>
      <c r="C306" t="s">
        <v>562</v>
      </c>
      <c r="D306" t="s">
        <v>386</v>
      </c>
      <c r="E306" t="s">
        <v>563</v>
      </c>
      <c r="F306" t="s">
        <v>222</v>
      </c>
      <c r="H306">
        <v>1</v>
      </c>
      <c r="I306">
        <v>0</v>
      </c>
      <c r="J306">
        <v>100</v>
      </c>
      <c r="K306">
        <v>100</v>
      </c>
      <c r="N306" t="str">
        <f t="shared" ca="1" si="4"/>
        <v/>
      </c>
      <c r="O306">
        <f ca="1">5-COUNTBLANK(OFFSET(Mechanisms!$I$1:$M$1, MATCH(A306,Mechanisms!B:B,0)-1,0))</f>
        <v>3</v>
      </c>
      <c r="P306">
        <f ca="1">5-COUNTBLANK(OFFSET(Mechanisms!$N$1:$R$1, MATCH(A306,Mechanisms!B:B,0)-1,0))</f>
        <v>2</v>
      </c>
    </row>
    <row r="307" spans="1:16" x14ac:dyDescent="0.25">
      <c r="A307" t="s">
        <v>220</v>
      </c>
      <c r="B307" t="s">
        <v>384</v>
      </c>
      <c r="C307" t="s">
        <v>1410</v>
      </c>
      <c r="D307" t="s">
        <v>386</v>
      </c>
      <c r="E307" t="s">
        <v>1411</v>
      </c>
      <c r="H307">
        <v>1</v>
      </c>
      <c r="I307">
        <v>0</v>
      </c>
      <c r="J307">
        <v>0</v>
      </c>
      <c r="K307">
        <v>100</v>
      </c>
      <c r="N307" t="str">
        <f t="shared" ca="1" si="4"/>
        <v/>
      </c>
      <c r="O307">
        <f ca="1">5-COUNTBLANK(OFFSET(Mechanisms!$I$1:$M$1, MATCH(A307,Mechanisms!B:B,0)-1,0))</f>
        <v>3</v>
      </c>
      <c r="P307">
        <f ca="1">5-COUNTBLANK(OFFSET(Mechanisms!$N$1:$R$1, MATCH(A307,Mechanisms!B:B,0)-1,0))</f>
        <v>2</v>
      </c>
    </row>
    <row r="308" spans="1:16" x14ac:dyDescent="0.25">
      <c r="A308" t="s">
        <v>220</v>
      </c>
      <c r="B308" t="s">
        <v>384</v>
      </c>
      <c r="C308" t="s">
        <v>564</v>
      </c>
      <c r="D308" t="s">
        <v>386</v>
      </c>
      <c r="E308" t="s">
        <v>565</v>
      </c>
      <c r="H308">
        <v>1</v>
      </c>
      <c r="I308">
        <v>0</v>
      </c>
      <c r="J308">
        <v>0</v>
      </c>
      <c r="K308">
        <v>100</v>
      </c>
      <c r="N308" t="str">
        <f t="shared" ca="1" si="4"/>
        <v/>
      </c>
      <c r="O308">
        <f ca="1">5-COUNTBLANK(OFFSET(Mechanisms!$I$1:$M$1, MATCH(A308,Mechanisms!B:B,0)-1,0))</f>
        <v>3</v>
      </c>
      <c r="P308">
        <f ca="1">5-COUNTBLANK(OFFSET(Mechanisms!$N$1:$R$1, MATCH(A308,Mechanisms!B:B,0)-1,0))</f>
        <v>2</v>
      </c>
    </row>
    <row r="309" spans="1:16" x14ac:dyDescent="0.25">
      <c r="A309" t="s">
        <v>220</v>
      </c>
      <c r="B309" t="s">
        <v>384</v>
      </c>
      <c r="C309" s="2" t="s">
        <v>566</v>
      </c>
      <c r="D309" t="s">
        <v>386</v>
      </c>
      <c r="E309" t="s">
        <v>567</v>
      </c>
      <c r="F309" t="s">
        <v>568</v>
      </c>
      <c r="H309">
        <v>1</v>
      </c>
      <c r="I309">
        <v>0</v>
      </c>
      <c r="J309">
        <v>0</v>
      </c>
      <c r="K309">
        <v>0</v>
      </c>
      <c r="N309" t="str">
        <f t="shared" ca="1" si="4"/>
        <v/>
      </c>
      <c r="O309">
        <f ca="1">5-COUNTBLANK(OFFSET(Mechanisms!$I$1:$M$1, MATCH(A309,Mechanisms!B:B,0)-1,0))</f>
        <v>3</v>
      </c>
      <c r="P309">
        <f ca="1">5-COUNTBLANK(OFFSET(Mechanisms!$N$1:$R$1, MATCH(A309,Mechanisms!B:B,0)-1,0))</f>
        <v>2</v>
      </c>
    </row>
    <row r="310" spans="1:16" x14ac:dyDescent="0.25">
      <c r="A310" t="s">
        <v>220</v>
      </c>
      <c r="B310" t="s">
        <v>392</v>
      </c>
      <c r="C310" t="s">
        <v>1412</v>
      </c>
      <c r="D310" t="s">
        <v>386</v>
      </c>
      <c r="E310" t="s">
        <v>1413</v>
      </c>
      <c r="F310" t="s">
        <v>222</v>
      </c>
      <c r="H310">
        <v>1</v>
      </c>
      <c r="I310">
        <v>0</v>
      </c>
      <c r="J310">
        <v>0</v>
      </c>
      <c r="N310" t="str">
        <f t="shared" ca="1" si="4"/>
        <v/>
      </c>
      <c r="O310">
        <f ca="1">5-COUNTBLANK(OFFSET(Mechanisms!$I$1:$M$1, MATCH(A310,Mechanisms!B:B,0)-1,0))</f>
        <v>3</v>
      </c>
      <c r="P310">
        <f ca="1">5-COUNTBLANK(OFFSET(Mechanisms!$N$1:$R$1, MATCH(A310,Mechanisms!B:B,0)-1,0))</f>
        <v>2</v>
      </c>
    </row>
    <row r="311" spans="1:16" x14ac:dyDescent="0.25">
      <c r="A311" t="s">
        <v>220</v>
      </c>
      <c r="B311" t="s">
        <v>392</v>
      </c>
      <c r="C311" t="s">
        <v>569</v>
      </c>
      <c r="D311" t="s">
        <v>386</v>
      </c>
      <c r="E311" t="s">
        <v>570</v>
      </c>
      <c r="H311">
        <v>1</v>
      </c>
      <c r="I311">
        <v>0</v>
      </c>
      <c r="J311">
        <v>100</v>
      </c>
      <c r="N311" t="str">
        <f t="shared" ca="1" si="4"/>
        <v/>
      </c>
      <c r="O311">
        <f ca="1">5-COUNTBLANK(OFFSET(Mechanisms!$I$1:$M$1, MATCH(A311,Mechanisms!B:B,0)-1,0))</f>
        <v>3</v>
      </c>
      <c r="P311">
        <f ca="1">5-COUNTBLANK(OFFSET(Mechanisms!$N$1:$R$1, MATCH(A311,Mechanisms!B:B,0)-1,0))</f>
        <v>2</v>
      </c>
    </row>
    <row r="312" spans="1:16" x14ac:dyDescent="0.25">
      <c r="A312" t="s">
        <v>220</v>
      </c>
      <c r="B312" t="s">
        <v>392</v>
      </c>
      <c r="C312" t="s">
        <v>571</v>
      </c>
      <c r="D312" t="s">
        <v>386</v>
      </c>
      <c r="E312" t="s">
        <v>572</v>
      </c>
      <c r="H312">
        <v>1</v>
      </c>
      <c r="I312">
        <v>0</v>
      </c>
      <c r="J312">
        <v>100</v>
      </c>
      <c r="N312" t="str">
        <f t="shared" ca="1" si="4"/>
        <v/>
      </c>
      <c r="O312">
        <f ca="1">5-COUNTBLANK(OFFSET(Mechanisms!$I$1:$M$1, MATCH(A312,Mechanisms!B:B,0)-1,0))</f>
        <v>3</v>
      </c>
      <c r="P312">
        <f ca="1">5-COUNTBLANK(OFFSET(Mechanisms!$N$1:$R$1, MATCH(A312,Mechanisms!B:B,0)-1,0))</f>
        <v>2</v>
      </c>
    </row>
    <row r="313" spans="1:16" x14ac:dyDescent="0.25">
      <c r="A313" t="s">
        <v>220</v>
      </c>
      <c r="B313" t="s">
        <v>392</v>
      </c>
      <c r="C313" t="s">
        <v>573</v>
      </c>
      <c r="D313" t="s">
        <v>386</v>
      </c>
      <c r="E313" t="s">
        <v>574</v>
      </c>
      <c r="H313">
        <v>1</v>
      </c>
      <c r="I313">
        <v>0</v>
      </c>
      <c r="J313">
        <v>100</v>
      </c>
      <c r="N313" t="str">
        <f t="shared" ca="1" si="4"/>
        <v/>
      </c>
      <c r="O313">
        <f ca="1">5-COUNTBLANK(OFFSET(Mechanisms!$I$1:$M$1, MATCH(A313,Mechanisms!B:B,0)-1,0))</f>
        <v>3</v>
      </c>
      <c r="P313">
        <f ca="1">5-COUNTBLANK(OFFSET(Mechanisms!$N$1:$R$1, MATCH(A313,Mechanisms!B:B,0)-1,0))</f>
        <v>2</v>
      </c>
    </row>
    <row r="314" spans="1:16" x14ac:dyDescent="0.25">
      <c r="A314" t="s">
        <v>228</v>
      </c>
      <c r="B314" t="s">
        <v>384</v>
      </c>
      <c r="C314" t="s">
        <v>533</v>
      </c>
      <c r="D314" t="s">
        <v>386</v>
      </c>
      <c r="E314" t="s">
        <v>232</v>
      </c>
      <c r="H314">
        <v>1</v>
      </c>
      <c r="I314">
        <v>0</v>
      </c>
      <c r="J314">
        <v>100</v>
      </c>
      <c r="N314" t="str">
        <f t="shared" ca="1" si="4"/>
        <v/>
      </c>
      <c r="O314">
        <f ca="1">5-COUNTBLANK(OFFSET(Mechanisms!$I$1:$M$1, MATCH(A314,Mechanisms!B:B,0)-1,0))</f>
        <v>2</v>
      </c>
      <c r="P314">
        <f ca="1">5-COUNTBLANK(OFFSET(Mechanisms!$N$1:$R$1, MATCH(A314,Mechanisms!B:B,0)-1,0))</f>
        <v>3</v>
      </c>
    </row>
    <row r="315" spans="1:16" x14ac:dyDescent="0.25">
      <c r="A315" t="s">
        <v>228</v>
      </c>
      <c r="B315" t="s">
        <v>392</v>
      </c>
      <c r="C315" t="s">
        <v>534</v>
      </c>
      <c r="D315" t="s">
        <v>386</v>
      </c>
      <c r="E315" t="s">
        <v>234</v>
      </c>
      <c r="G315" t="s">
        <v>535</v>
      </c>
      <c r="H315">
        <v>1</v>
      </c>
      <c r="I315">
        <v>0</v>
      </c>
      <c r="J315">
        <v>100</v>
      </c>
      <c r="K315">
        <v>0</v>
      </c>
      <c r="N315" t="str">
        <f t="shared" ca="1" si="4"/>
        <v/>
      </c>
      <c r="O315">
        <f ca="1">5-COUNTBLANK(OFFSET(Mechanisms!$I$1:$M$1, MATCH(A315,Mechanisms!B:B,0)-1,0))</f>
        <v>2</v>
      </c>
      <c r="P315">
        <f ca="1">5-COUNTBLANK(OFFSET(Mechanisms!$N$1:$R$1, MATCH(A315,Mechanisms!B:B,0)-1,0))</f>
        <v>3</v>
      </c>
    </row>
    <row r="316" spans="1:16" x14ac:dyDescent="0.25">
      <c r="A316" t="s">
        <v>228</v>
      </c>
      <c r="B316" t="s">
        <v>392</v>
      </c>
      <c r="C316" t="s">
        <v>536</v>
      </c>
      <c r="D316" t="s">
        <v>386</v>
      </c>
      <c r="E316" t="s">
        <v>235</v>
      </c>
      <c r="G316" t="s">
        <v>537</v>
      </c>
      <c r="H316">
        <v>1</v>
      </c>
      <c r="I316">
        <v>0</v>
      </c>
      <c r="J316">
        <v>0</v>
      </c>
      <c r="K316">
        <v>100</v>
      </c>
      <c r="N316" t="str">
        <f t="shared" ca="1" si="4"/>
        <v/>
      </c>
      <c r="O316">
        <f ca="1">5-COUNTBLANK(OFFSET(Mechanisms!$I$1:$M$1, MATCH(A316,Mechanisms!B:B,0)-1,0))</f>
        <v>2</v>
      </c>
      <c r="P316">
        <f ca="1">5-COUNTBLANK(OFFSET(Mechanisms!$N$1:$R$1, MATCH(A316,Mechanisms!B:B,0)-1,0))</f>
        <v>3</v>
      </c>
    </row>
    <row r="317" spans="1:16" x14ac:dyDescent="0.25">
      <c r="A317" t="s">
        <v>228</v>
      </c>
      <c r="B317" t="s">
        <v>392</v>
      </c>
      <c r="C317" t="s">
        <v>1414</v>
      </c>
      <c r="D317" t="s">
        <v>386</v>
      </c>
      <c r="E317" t="s">
        <v>1415</v>
      </c>
      <c r="G317" t="s">
        <v>1416</v>
      </c>
      <c r="H317">
        <v>1</v>
      </c>
      <c r="I317">
        <v>0</v>
      </c>
      <c r="J317">
        <v>0</v>
      </c>
      <c r="K317">
        <v>0</v>
      </c>
      <c r="N317" t="str">
        <f t="shared" ca="1" si="4"/>
        <v/>
      </c>
      <c r="O317">
        <f ca="1">5-COUNTBLANK(OFFSET(Mechanisms!$I$1:$M$1, MATCH(A317,Mechanisms!B:B,0)-1,0))</f>
        <v>2</v>
      </c>
      <c r="P317">
        <f ca="1">5-COUNTBLANK(OFFSET(Mechanisms!$N$1:$R$1, MATCH(A317,Mechanisms!B:B,0)-1,0))</f>
        <v>3</v>
      </c>
    </row>
    <row r="318" spans="1:16" x14ac:dyDescent="0.25">
      <c r="A318" t="s">
        <v>228</v>
      </c>
      <c r="B318" t="s">
        <v>392</v>
      </c>
      <c r="C318" t="s">
        <v>538</v>
      </c>
      <c r="D318" t="s">
        <v>386</v>
      </c>
      <c r="E318" t="s">
        <v>539</v>
      </c>
      <c r="G318" t="s">
        <v>540</v>
      </c>
      <c r="H318">
        <v>1</v>
      </c>
      <c r="I318">
        <v>0</v>
      </c>
      <c r="J318">
        <v>0</v>
      </c>
      <c r="K318">
        <v>0</v>
      </c>
      <c r="N318" t="str">
        <f t="shared" ca="1" si="4"/>
        <v/>
      </c>
      <c r="O318">
        <f ca="1">5-COUNTBLANK(OFFSET(Mechanisms!$I$1:$M$1, MATCH(A318,Mechanisms!B:B,0)-1,0))</f>
        <v>2</v>
      </c>
      <c r="P318">
        <f ca="1">5-COUNTBLANK(OFFSET(Mechanisms!$N$1:$R$1, MATCH(A318,Mechanisms!B:B,0)-1,0))</f>
        <v>3</v>
      </c>
    </row>
    <row r="319" spans="1:16" x14ac:dyDescent="0.25">
      <c r="A319" t="s">
        <v>228</v>
      </c>
      <c r="B319" t="s">
        <v>392</v>
      </c>
      <c r="C319" t="s">
        <v>541</v>
      </c>
      <c r="D319" t="s">
        <v>386</v>
      </c>
      <c r="E319" t="s">
        <v>542</v>
      </c>
      <c r="G319" t="s">
        <v>543</v>
      </c>
      <c r="H319">
        <v>1</v>
      </c>
      <c r="I319">
        <v>0</v>
      </c>
      <c r="J319">
        <v>0</v>
      </c>
      <c r="K319">
        <v>0</v>
      </c>
      <c r="N319" t="str">
        <f t="shared" ca="1" si="4"/>
        <v/>
      </c>
      <c r="O319">
        <f ca="1">5-COUNTBLANK(OFFSET(Mechanisms!$I$1:$M$1, MATCH(A319,Mechanisms!B:B,0)-1,0))</f>
        <v>2</v>
      </c>
      <c r="P319">
        <f ca="1">5-COUNTBLANK(OFFSET(Mechanisms!$N$1:$R$1, MATCH(A319,Mechanisms!B:B,0)-1,0))</f>
        <v>3</v>
      </c>
    </row>
    <row r="320" spans="1:16" x14ac:dyDescent="0.25">
      <c r="A320" t="s">
        <v>237</v>
      </c>
      <c r="B320" t="s">
        <v>384</v>
      </c>
      <c r="C320" t="s">
        <v>825</v>
      </c>
      <c r="D320" t="s">
        <v>386</v>
      </c>
      <c r="E320" t="s">
        <v>826</v>
      </c>
      <c r="F320" t="s">
        <v>827</v>
      </c>
      <c r="H320">
        <v>1</v>
      </c>
      <c r="I320">
        <v>0</v>
      </c>
      <c r="J320">
        <v>100</v>
      </c>
      <c r="N320" t="str">
        <f t="shared" ca="1" si="4"/>
        <v/>
      </c>
      <c r="O320">
        <f ca="1">5-COUNTBLANK(OFFSET(Mechanisms!$I$1:$M$1, MATCH(A320,Mechanisms!B:B,0)-1,0))</f>
        <v>2</v>
      </c>
      <c r="P320">
        <f ca="1">5-COUNTBLANK(OFFSET(Mechanisms!$N$1:$R$1, MATCH(A320,Mechanisms!B:B,0)-1,0))</f>
        <v>2</v>
      </c>
    </row>
    <row r="321" spans="1:16" x14ac:dyDescent="0.25">
      <c r="A321" t="s">
        <v>237</v>
      </c>
      <c r="B321" t="s">
        <v>392</v>
      </c>
      <c r="C321" t="s">
        <v>828</v>
      </c>
      <c r="D321" t="s">
        <v>386</v>
      </c>
      <c r="E321" t="s">
        <v>829</v>
      </c>
      <c r="F321" t="s">
        <v>827</v>
      </c>
      <c r="H321">
        <v>1</v>
      </c>
      <c r="I321">
        <v>0</v>
      </c>
      <c r="J321">
        <v>100</v>
      </c>
      <c r="N321" t="str">
        <f t="shared" ca="1" si="4"/>
        <v/>
      </c>
      <c r="O321">
        <f ca="1">5-COUNTBLANK(OFFSET(Mechanisms!$I$1:$M$1, MATCH(A321,Mechanisms!B:B,0)-1,0))</f>
        <v>2</v>
      </c>
      <c r="P321">
        <f ca="1">5-COUNTBLANK(OFFSET(Mechanisms!$N$1:$R$1, MATCH(A321,Mechanisms!B:B,0)-1,0))</f>
        <v>2</v>
      </c>
    </row>
    <row r="322" spans="1:16" x14ac:dyDescent="0.25">
      <c r="A322" t="s">
        <v>237</v>
      </c>
      <c r="B322" t="s">
        <v>392</v>
      </c>
      <c r="C322" t="s">
        <v>830</v>
      </c>
      <c r="D322" t="s">
        <v>386</v>
      </c>
      <c r="E322" t="s">
        <v>831</v>
      </c>
      <c r="F322" t="s">
        <v>827</v>
      </c>
      <c r="H322">
        <v>1</v>
      </c>
      <c r="I322">
        <v>0</v>
      </c>
      <c r="J322">
        <v>100</v>
      </c>
      <c r="N322" t="str">
        <f t="shared" ref="N322:N385" ca="1" si="5">IF(5-COUNTBLANK(H322:M322)=IF(B322="Design",O322,P322),"","No")</f>
        <v/>
      </c>
      <c r="O322">
        <f ca="1">5-COUNTBLANK(OFFSET(Mechanisms!$I$1:$M$1, MATCH(A322,Mechanisms!B:B,0)-1,0))</f>
        <v>2</v>
      </c>
      <c r="P322">
        <f ca="1">5-COUNTBLANK(OFFSET(Mechanisms!$N$1:$R$1, MATCH(A322,Mechanisms!B:B,0)-1,0))</f>
        <v>2</v>
      </c>
    </row>
    <row r="323" spans="1:16" x14ac:dyDescent="0.25">
      <c r="A323" t="s">
        <v>243</v>
      </c>
      <c r="B323" t="s">
        <v>384</v>
      </c>
      <c r="C323" t="s">
        <v>832</v>
      </c>
      <c r="D323" t="s">
        <v>386</v>
      </c>
      <c r="E323" t="s">
        <v>833</v>
      </c>
      <c r="H323">
        <v>1</v>
      </c>
      <c r="I323">
        <v>0</v>
      </c>
      <c r="J323">
        <v>100</v>
      </c>
      <c r="K323">
        <v>100</v>
      </c>
      <c r="N323" t="str">
        <f t="shared" ca="1" si="5"/>
        <v/>
      </c>
      <c r="O323">
        <f ca="1">5-COUNTBLANK(OFFSET(Mechanisms!$I$1:$M$1, MATCH(A323,Mechanisms!B:B,0)-1,0))</f>
        <v>3</v>
      </c>
      <c r="P323">
        <f ca="1">5-COUNTBLANK(OFFSET(Mechanisms!$N$1:$R$1, MATCH(A323,Mechanisms!B:B,0)-1,0))</f>
        <v>3</v>
      </c>
    </row>
    <row r="324" spans="1:16" x14ac:dyDescent="0.25">
      <c r="A324" t="s">
        <v>243</v>
      </c>
      <c r="B324" t="s">
        <v>384</v>
      </c>
      <c r="C324" t="s">
        <v>834</v>
      </c>
      <c r="D324" t="s">
        <v>386</v>
      </c>
      <c r="E324" t="s">
        <v>835</v>
      </c>
      <c r="H324">
        <v>1</v>
      </c>
      <c r="I324">
        <v>0</v>
      </c>
      <c r="J324">
        <v>0</v>
      </c>
      <c r="K324">
        <v>100</v>
      </c>
      <c r="N324" t="str">
        <f t="shared" ca="1" si="5"/>
        <v/>
      </c>
      <c r="O324">
        <f ca="1">5-COUNTBLANK(OFFSET(Mechanisms!$I$1:$M$1, MATCH(A324,Mechanisms!B:B,0)-1,0))</f>
        <v>3</v>
      </c>
      <c r="P324">
        <f ca="1">5-COUNTBLANK(OFFSET(Mechanisms!$N$1:$R$1, MATCH(A324,Mechanisms!B:B,0)-1,0))</f>
        <v>3</v>
      </c>
    </row>
    <row r="325" spans="1:16" x14ac:dyDescent="0.25">
      <c r="A325" t="s">
        <v>243</v>
      </c>
      <c r="B325" t="s">
        <v>384</v>
      </c>
      <c r="C325" t="s">
        <v>836</v>
      </c>
      <c r="D325" t="s">
        <v>386</v>
      </c>
      <c r="E325" t="s">
        <v>837</v>
      </c>
      <c r="H325">
        <v>1</v>
      </c>
      <c r="I325">
        <v>0</v>
      </c>
      <c r="J325">
        <v>0</v>
      </c>
      <c r="K325">
        <v>100</v>
      </c>
      <c r="N325" t="str">
        <f t="shared" ca="1" si="5"/>
        <v/>
      </c>
      <c r="O325">
        <f ca="1">5-COUNTBLANK(OFFSET(Mechanisms!$I$1:$M$1, MATCH(A325,Mechanisms!B:B,0)-1,0))</f>
        <v>3</v>
      </c>
      <c r="P325">
        <f ca="1">5-COUNTBLANK(OFFSET(Mechanisms!$N$1:$R$1, MATCH(A325,Mechanisms!B:B,0)-1,0))</f>
        <v>3</v>
      </c>
    </row>
    <row r="326" spans="1:16" x14ac:dyDescent="0.25">
      <c r="A326" t="s">
        <v>243</v>
      </c>
      <c r="B326" t="s">
        <v>384</v>
      </c>
      <c r="C326" t="s">
        <v>838</v>
      </c>
      <c r="D326" t="s">
        <v>386</v>
      </c>
      <c r="E326" t="s">
        <v>839</v>
      </c>
      <c r="H326">
        <v>1</v>
      </c>
      <c r="I326">
        <v>0</v>
      </c>
      <c r="J326">
        <v>0</v>
      </c>
      <c r="K326">
        <v>100</v>
      </c>
      <c r="N326" t="str">
        <f t="shared" ca="1" si="5"/>
        <v/>
      </c>
      <c r="O326">
        <f ca="1">5-COUNTBLANK(OFFSET(Mechanisms!$I$1:$M$1, MATCH(A326,Mechanisms!B:B,0)-1,0))</f>
        <v>3</v>
      </c>
      <c r="P326">
        <f ca="1">5-COUNTBLANK(OFFSET(Mechanisms!$N$1:$R$1, MATCH(A326,Mechanisms!B:B,0)-1,0))</f>
        <v>3</v>
      </c>
    </row>
    <row r="327" spans="1:16" x14ac:dyDescent="0.25">
      <c r="A327" t="s">
        <v>243</v>
      </c>
      <c r="B327" t="s">
        <v>392</v>
      </c>
      <c r="C327" t="s">
        <v>1417</v>
      </c>
      <c r="D327" t="s">
        <v>386</v>
      </c>
      <c r="E327" t="s">
        <v>1418</v>
      </c>
      <c r="H327">
        <v>1</v>
      </c>
      <c r="I327">
        <v>0</v>
      </c>
      <c r="J327">
        <v>100</v>
      </c>
      <c r="K327">
        <v>100</v>
      </c>
      <c r="N327" t="str">
        <f t="shared" ca="1" si="5"/>
        <v/>
      </c>
      <c r="O327">
        <f ca="1">5-COUNTBLANK(OFFSET(Mechanisms!$I$1:$M$1, MATCH(A327,Mechanisms!B:B,0)-1,0))</f>
        <v>3</v>
      </c>
      <c r="P327">
        <f ca="1">5-COUNTBLANK(OFFSET(Mechanisms!$N$1:$R$1, MATCH(A327,Mechanisms!B:B,0)-1,0))</f>
        <v>3</v>
      </c>
    </row>
    <row r="328" spans="1:16" x14ac:dyDescent="0.25">
      <c r="A328" t="s">
        <v>243</v>
      </c>
      <c r="B328" t="s">
        <v>392</v>
      </c>
      <c r="C328" t="s">
        <v>1419</v>
      </c>
      <c r="D328" t="s">
        <v>394</v>
      </c>
      <c r="E328" t="s">
        <v>1420</v>
      </c>
      <c r="F328" t="s">
        <v>464</v>
      </c>
      <c r="H328">
        <v>1</v>
      </c>
      <c r="I328">
        <v>0</v>
      </c>
      <c r="J328">
        <v>0</v>
      </c>
      <c r="K328">
        <v>0</v>
      </c>
      <c r="N328" t="str">
        <f t="shared" ca="1" si="5"/>
        <v/>
      </c>
      <c r="O328">
        <f ca="1">5-COUNTBLANK(OFFSET(Mechanisms!$I$1:$M$1, MATCH(A328,Mechanisms!B:B,0)-1,0))</f>
        <v>3</v>
      </c>
      <c r="P328">
        <f ca="1">5-COUNTBLANK(OFFSET(Mechanisms!$N$1:$R$1, MATCH(A328,Mechanisms!B:B,0)-1,0))</f>
        <v>3</v>
      </c>
    </row>
    <row r="329" spans="1:16" x14ac:dyDescent="0.25">
      <c r="A329" t="s">
        <v>243</v>
      </c>
      <c r="B329" t="s">
        <v>392</v>
      </c>
      <c r="C329" t="s">
        <v>1421</v>
      </c>
      <c r="D329" t="s">
        <v>386</v>
      </c>
      <c r="E329" t="s">
        <v>1422</v>
      </c>
      <c r="H329">
        <v>1</v>
      </c>
      <c r="I329">
        <v>0</v>
      </c>
      <c r="J329">
        <v>100</v>
      </c>
      <c r="K329">
        <v>100</v>
      </c>
      <c r="N329" t="str">
        <f t="shared" ca="1" si="5"/>
        <v/>
      </c>
      <c r="O329">
        <f ca="1">5-COUNTBLANK(OFFSET(Mechanisms!$I$1:$M$1, MATCH(A329,Mechanisms!B:B,0)-1,0))</f>
        <v>3</v>
      </c>
      <c r="P329">
        <f ca="1">5-COUNTBLANK(OFFSET(Mechanisms!$N$1:$R$1, MATCH(A329,Mechanisms!B:B,0)-1,0))</f>
        <v>3</v>
      </c>
    </row>
    <row r="330" spans="1:16" x14ac:dyDescent="0.25">
      <c r="A330" t="s">
        <v>243</v>
      </c>
      <c r="B330" t="s">
        <v>392</v>
      </c>
      <c r="C330" t="s">
        <v>1423</v>
      </c>
      <c r="D330" t="s">
        <v>386</v>
      </c>
      <c r="E330" t="s">
        <v>1424</v>
      </c>
      <c r="H330">
        <v>1</v>
      </c>
      <c r="I330">
        <v>0</v>
      </c>
      <c r="J330">
        <v>0</v>
      </c>
      <c r="K330">
        <v>100</v>
      </c>
      <c r="N330" t="str">
        <f t="shared" ca="1" si="5"/>
        <v/>
      </c>
      <c r="O330">
        <f ca="1">5-COUNTBLANK(OFFSET(Mechanisms!$I$1:$M$1, MATCH(A330,Mechanisms!B:B,0)-1,0))</f>
        <v>3</v>
      </c>
      <c r="P330">
        <f ca="1">5-COUNTBLANK(OFFSET(Mechanisms!$N$1:$R$1, MATCH(A330,Mechanisms!B:B,0)-1,0))</f>
        <v>3</v>
      </c>
    </row>
    <row r="331" spans="1:16" x14ac:dyDescent="0.25">
      <c r="A331" t="s">
        <v>252</v>
      </c>
      <c r="B331" t="s">
        <v>384</v>
      </c>
      <c r="C331" t="s">
        <v>1425</v>
      </c>
      <c r="D331" t="s">
        <v>386</v>
      </c>
      <c r="E331" t="s">
        <v>1426</v>
      </c>
      <c r="H331">
        <v>1</v>
      </c>
      <c r="I331">
        <v>0</v>
      </c>
      <c r="J331">
        <v>100</v>
      </c>
      <c r="K331">
        <v>100</v>
      </c>
      <c r="N331" t="str">
        <f t="shared" ca="1" si="5"/>
        <v/>
      </c>
      <c r="O331">
        <f ca="1">5-COUNTBLANK(OFFSET(Mechanisms!$I$1:$M$1, MATCH(A331,Mechanisms!B:B,0)-1,0))</f>
        <v>3</v>
      </c>
      <c r="P331">
        <f ca="1">5-COUNTBLANK(OFFSET(Mechanisms!$N$1:$R$1, MATCH(A331,Mechanisms!B:B,0)-1,0))</f>
        <v>3</v>
      </c>
    </row>
    <row r="332" spans="1:16" x14ac:dyDescent="0.25">
      <c r="A332" t="s">
        <v>252</v>
      </c>
      <c r="B332" t="s">
        <v>384</v>
      </c>
      <c r="C332" t="s">
        <v>840</v>
      </c>
      <c r="D332" t="s">
        <v>386</v>
      </c>
      <c r="E332" t="s">
        <v>841</v>
      </c>
      <c r="H332">
        <v>1</v>
      </c>
      <c r="I332">
        <v>0</v>
      </c>
      <c r="J332">
        <v>0</v>
      </c>
      <c r="K332">
        <v>100</v>
      </c>
      <c r="N332" t="str">
        <f t="shared" ca="1" si="5"/>
        <v/>
      </c>
      <c r="O332">
        <f ca="1">5-COUNTBLANK(OFFSET(Mechanisms!$I$1:$M$1, MATCH(A332,Mechanisms!B:B,0)-1,0))</f>
        <v>3</v>
      </c>
      <c r="P332">
        <f ca="1">5-COUNTBLANK(OFFSET(Mechanisms!$N$1:$R$1, MATCH(A332,Mechanisms!B:B,0)-1,0))</f>
        <v>3</v>
      </c>
    </row>
    <row r="333" spans="1:16" x14ac:dyDescent="0.25">
      <c r="A333" t="s">
        <v>252</v>
      </c>
      <c r="B333" t="s">
        <v>392</v>
      </c>
      <c r="C333" t="s">
        <v>1427</v>
      </c>
      <c r="D333" t="s">
        <v>386</v>
      </c>
      <c r="E333" t="s">
        <v>1428</v>
      </c>
      <c r="H333">
        <v>1</v>
      </c>
      <c r="I333">
        <v>0</v>
      </c>
      <c r="J333">
        <v>100</v>
      </c>
      <c r="K333">
        <v>100</v>
      </c>
      <c r="N333" t="str">
        <f t="shared" ca="1" si="5"/>
        <v/>
      </c>
      <c r="O333">
        <f ca="1">5-COUNTBLANK(OFFSET(Mechanisms!$I$1:$M$1, MATCH(A333,Mechanisms!B:B,0)-1,0))</f>
        <v>3</v>
      </c>
      <c r="P333">
        <f ca="1">5-COUNTBLANK(OFFSET(Mechanisms!$N$1:$R$1, MATCH(A333,Mechanisms!B:B,0)-1,0))</f>
        <v>3</v>
      </c>
    </row>
    <row r="334" spans="1:16" x14ac:dyDescent="0.25">
      <c r="A334" t="s">
        <v>252</v>
      </c>
      <c r="B334" t="s">
        <v>392</v>
      </c>
      <c r="C334" t="s">
        <v>1429</v>
      </c>
      <c r="D334" t="s">
        <v>386</v>
      </c>
      <c r="E334" t="s">
        <v>1430</v>
      </c>
      <c r="H334">
        <v>1</v>
      </c>
      <c r="I334">
        <v>0</v>
      </c>
      <c r="J334">
        <v>0</v>
      </c>
      <c r="K334">
        <v>100</v>
      </c>
      <c r="N334" t="str">
        <f t="shared" ca="1" si="5"/>
        <v/>
      </c>
      <c r="O334">
        <f ca="1">5-COUNTBLANK(OFFSET(Mechanisms!$I$1:$M$1, MATCH(A334,Mechanisms!B:B,0)-1,0))</f>
        <v>3</v>
      </c>
      <c r="P334">
        <f ca="1">5-COUNTBLANK(OFFSET(Mechanisms!$N$1:$R$1, MATCH(A334,Mechanisms!B:B,0)-1,0))</f>
        <v>3</v>
      </c>
    </row>
    <row r="335" spans="1:16" x14ac:dyDescent="0.25">
      <c r="A335" t="s">
        <v>252</v>
      </c>
      <c r="B335" t="s">
        <v>392</v>
      </c>
      <c r="C335" t="s">
        <v>842</v>
      </c>
      <c r="D335" t="s">
        <v>386</v>
      </c>
      <c r="E335" t="s">
        <v>843</v>
      </c>
      <c r="H335">
        <v>1</v>
      </c>
      <c r="I335">
        <v>0</v>
      </c>
      <c r="J335">
        <v>0</v>
      </c>
      <c r="K335">
        <v>100</v>
      </c>
      <c r="N335" t="str">
        <f t="shared" ca="1" si="5"/>
        <v/>
      </c>
      <c r="O335">
        <f ca="1">5-COUNTBLANK(OFFSET(Mechanisms!$I$1:$M$1, MATCH(A335,Mechanisms!B:B,0)-1,0))</f>
        <v>3</v>
      </c>
      <c r="P335">
        <f ca="1">5-COUNTBLANK(OFFSET(Mechanisms!$N$1:$R$1, MATCH(A335,Mechanisms!B:B,0)-1,0))</f>
        <v>3</v>
      </c>
    </row>
    <row r="336" spans="1:16" x14ac:dyDescent="0.25">
      <c r="A336" t="s">
        <v>252</v>
      </c>
      <c r="B336" t="s">
        <v>392</v>
      </c>
      <c r="C336" t="s">
        <v>844</v>
      </c>
      <c r="D336" t="s">
        <v>386</v>
      </c>
      <c r="E336" t="s">
        <v>845</v>
      </c>
      <c r="H336">
        <v>1</v>
      </c>
      <c r="I336">
        <v>0</v>
      </c>
      <c r="J336">
        <v>0</v>
      </c>
      <c r="K336">
        <v>0</v>
      </c>
      <c r="N336" t="str">
        <f t="shared" ca="1" si="5"/>
        <v/>
      </c>
      <c r="O336">
        <f ca="1">5-COUNTBLANK(OFFSET(Mechanisms!$I$1:$M$1, MATCH(A336,Mechanisms!B:B,0)-1,0))</f>
        <v>3</v>
      </c>
      <c r="P336">
        <f ca="1">5-COUNTBLANK(OFFSET(Mechanisms!$N$1:$R$1, MATCH(A336,Mechanisms!B:B,0)-1,0))</f>
        <v>3</v>
      </c>
    </row>
    <row r="337" spans="1:16" x14ac:dyDescent="0.25">
      <c r="A337" t="s">
        <v>260</v>
      </c>
      <c r="B337" t="s">
        <v>384</v>
      </c>
      <c r="C337" t="s">
        <v>1431</v>
      </c>
      <c r="D337" t="s">
        <v>386</v>
      </c>
      <c r="E337" t="s">
        <v>1432</v>
      </c>
      <c r="H337">
        <v>1</v>
      </c>
      <c r="I337">
        <v>0</v>
      </c>
      <c r="J337">
        <v>100</v>
      </c>
      <c r="N337" t="str">
        <f t="shared" ca="1" si="5"/>
        <v/>
      </c>
      <c r="O337">
        <f ca="1">5-COUNTBLANK(OFFSET(Mechanisms!$I$1:$M$1, MATCH(A337,Mechanisms!B:B,0)-1,0))</f>
        <v>2</v>
      </c>
      <c r="P337">
        <f ca="1">5-COUNTBLANK(OFFSET(Mechanisms!$N$1:$R$1, MATCH(A337,Mechanisms!B:B,0)-1,0))</f>
        <v>3</v>
      </c>
    </row>
    <row r="338" spans="1:16" x14ac:dyDescent="0.25">
      <c r="A338" t="s">
        <v>260</v>
      </c>
      <c r="B338" t="s">
        <v>384</v>
      </c>
      <c r="C338" t="s">
        <v>815</v>
      </c>
      <c r="D338" t="s">
        <v>386</v>
      </c>
      <c r="E338" t="s">
        <v>816</v>
      </c>
      <c r="H338">
        <v>1</v>
      </c>
      <c r="I338">
        <v>0</v>
      </c>
      <c r="J338">
        <v>100</v>
      </c>
      <c r="N338" t="str">
        <f t="shared" ca="1" si="5"/>
        <v/>
      </c>
      <c r="O338">
        <f ca="1">5-COUNTBLANK(OFFSET(Mechanisms!$I$1:$M$1, MATCH(A338,Mechanisms!B:B,0)-1,0))</f>
        <v>2</v>
      </c>
      <c r="P338">
        <f ca="1">5-COUNTBLANK(OFFSET(Mechanisms!$N$1:$R$1, MATCH(A338,Mechanisms!B:B,0)-1,0))</f>
        <v>3</v>
      </c>
    </row>
    <row r="339" spans="1:16" x14ac:dyDescent="0.25">
      <c r="A339" t="s">
        <v>260</v>
      </c>
      <c r="B339" t="s">
        <v>384</v>
      </c>
      <c r="C339" t="s">
        <v>1433</v>
      </c>
      <c r="D339" t="s">
        <v>386</v>
      </c>
      <c r="E339" t="s">
        <v>1434</v>
      </c>
      <c r="H339">
        <v>1</v>
      </c>
      <c r="I339">
        <v>0</v>
      </c>
      <c r="J339">
        <v>100</v>
      </c>
      <c r="N339" t="str">
        <f t="shared" ca="1" si="5"/>
        <v/>
      </c>
      <c r="O339">
        <f ca="1">5-COUNTBLANK(OFFSET(Mechanisms!$I$1:$M$1, MATCH(A339,Mechanisms!B:B,0)-1,0))</f>
        <v>2</v>
      </c>
      <c r="P339">
        <f ca="1">5-COUNTBLANK(OFFSET(Mechanisms!$N$1:$R$1, MATCH(A339,Mechanisms!B:B,0)-1,0))</f>
        <v>3</v>
      </c>
    </row>
    <row r="340" spans="1:16" x14ac:dyDescent="0.25">
      <c r="A340" t="s">
        <v>260</v>
      </c>
      <c r="B340" t="s">
        <v>384</v>
      </c>
      <c r="C340" t="s">
        <v>817</v>
      </c>
      <c r="D340" t="s">
        <v>386</v>
      </c>
      <c r="E340" t="s">
        <v>818</v>
      </c>
      <c r="H340">
        <v>1</v>
      </c>
      <c r="I340">
        <v>0</v>
      </c>
      <c r="J340">
        <v>0</v>
      </c>
      <c r="N340" t="str">
        <f t="shared" ca="1" si="5"/>
        <v/>
      </c>
      <c r="O340">
        <f ca="1">5-COUNTBLANK(OFFSET(Mechanisms!$I$1:$M$1, MATCH(A340,Mechanisms!B:B,0)-1,0))</f>
        <v>2</v>
      </c>
      <c r="P340">
        <f ca="1">5-COUNTBLANK(OFFSET(Mechanisms!$N$1:$R$1, MATCH(A340,Mechanisms!B:B,0)-1,0))</f>
        <v>3</v>
      </c>
    </row>
    <row r="341" spans="1:16" x14ac:dyDescent="0.25">
      <c r="A341" t="s">
        <v>260</v>
      </c>
      <c r="B341" t="s">
        <v>392</v>
      </c>
      <c r="C341" t="s">
        <v>819</v>
      </c>
      <c r="D341" t="s">
        <v>386</v>
      </c>
      <c r="E341" t="s">
        <v>820</v>
      </c>
      <c r="H341">
        <v>1</v>
      </c>
      <c r="I341">
        <v>0</v>
      </c>
      <c r="J341">
        <v>0</v>
      </c>
      <c r="K341">
        <v>100</v>
      </c>
      <c r="N341" t="str">
        <f t="shared" ca="1" si="5"/>
        <v/>
      </c>
      <c r="O341">
        <f ca="1">5-COUNTBLANK(OFFSET(Mechanisms!$I$1:$M$1, MATCH(A341,Mechanisms!B:B,0)-1,0))</f>
        <v>2</v>
      </c>
      <c r="P341">
        <f ca="1">5-COUNTBLANK(OFFSET(Mechanisms!$N$1:$R$1, MATCH(A341,Mechanisms!B:B,0)-1,0))</f>
        <v>3</v>
      </c>
    </row>
    <row r="342" spans="1:16" x14ac:dyDescent="0.25">
      <c r="A342" t="s">
        <v>260</v>
      </c>
      <c r="B342" t="s">
        <v>392</v>
      </c>
      <c r="C342" t="s">
        <v>821</v>
      </c>
      <c r="D342" t="s">
        <v>386</v>
      </c>
      <c r="E342" t="s">
        <v>822</v>
      </c>
      <c r="H342">
        <v>1</v>
      </c>
      <c r="I342">
        <v>0</v>
      </c>
      <c r="J342">
        <v>100</v>
      </c>
      <c r="K342">
        <v>100</v>
      </c>
      <c r="N342" t="str">
        <f t="shared" ca="1" si="5"/>
        <v/>
      </c>
      <c r="O342">
        <f ca="1">5-COUNTBLANK(OFFSET(Mechanisms!$I$1:$M$1, MATCH(A342,Mechanisms!B:B,0)-1,0))</f>
        <v>2</v>
      </c>
      <c r="P342">
        <f ca="1">5-COUNTBLANK(OFFSET(Mechanisms!$N$1:$R$1, MATCH(A342,Mechanisms!B:B,0)-1,0))</f>
        <v>3</v>
      </c>
    </row>
    <row r="343" spans="1:16" x14ac:dyDescent="0.25">
      <c r="A343" t="s">
        <v>260</v>
      </c>
      <c r="B343" t="s">
        <v>392</v>
      </c>
      <c r="C343" t="s">
        <v>823</v>
      </c>
      <c r="D343" t="s">
        <v>386</v>
      </c>
      <c r="E343" t="s">
        <v>824</v>
      </c>
      <c r="H343">
        <v>1</v>
      </c>
      <c r="I343">
        <v>0</v>
      </c>
      <c r="J343">
        <v>0</v>
      </c>
      <c r="K343">
        <v>100</v>
      </c>
      <c r="N343" t="str">
        <f t="shared" ca="1" si="5"/>
        <v/>
      </c>
      <c r="O343">
        <f ca="1">5-COUNTBLANK(OFFSET(Mechanisms!$I$1:$M$1, MATCH(A343,Mechanisms!B:B,0)-1,0))</f>
        <v>2</v>
      </c>
      <c r="P343">
        <f ca="1">5-COUNTBLANK(OFFSET(Mechanisms!$N$1:$R$1, MATCH(A343,Mechanisms!B:B,0)-1,0))</f>
        <v>3</v>
      </c>
    </row>
    <row r="344" spans="1:16" x14ac:dyDescent="0.25">
      <c r="A344" t="s">
        <v>268</v>
      </c>
      <c r="B344" t="s">
        <v>384</v>
      </c>
      <c r="C344" t="s">
        <v>405</v>
      </c>
      <c r="D344" t="s">
        <v>386</v>
      </c>
      <c r="E344" t="s">
        <v>406</v>
      </c>
      <c r="F344" t="s">
        <v>407</v>
      </c>
      <c r="H344">
        <v>1</v>
      </c>
      <c r="I344">
        <v>0</v>
      </c>
      <c r="J344">
        <v>100</v>
      </c>
      <c r="K344">
        <v>100</v>
      </c>
      <c r="N344" t="str">
        <f t="shared" ca="1" si="5"/>
        <v/>
      </c>
      <c r="O344">
        <f ca="1">5-COUNTBLANK(OFFSET(Mechanisms!$I$1:$M$1, MATCH(A344,Mechanisms!B:B,0)-1,0))</f>
        <v>3</v>
      </c>
      <c r="P344">
        <f ca="1">5-COUNTBLANK(OFFSET(Mechanisms!$N$1:$R$1, MATCH(A344,Mechanisms!B:B,0)-1,0))</f>
        <v>4</v>
      </c>
    </row>
    <row r="345" spans="1:16" x14ac:dyDescent="0.25">
      <c r="A345" t="s">
        <v>268</v>
      </c>
      <c r="B345" t="s">
        <v>384</v>
      </c>
      <c r="C345" t="s">
        <v>408</v>
      </c>
      <c r="D345" t="s">
        <v>386</v>
      </c>
      <c r="E345" t="s">
        <v>409</v>
      </c>
      <c r="F345" t="s">
        <v>410</v>
      </c>
      <c r="H345">
        <v>1</v>
      </c>
      <c r="I345">
        <v>0</v>
      </c>
      <c r="J345">
        <v>100</v>
      </c>
      <c r="K345">
        <v>100</v>
      </c>
      <c r="N345" t="str">
        <f t="shared" ca="1" si="5"/>
        <v/>
      </c>
      <c r="O345">
        <f ca="1">5-COUNTBLANK(OFFSET(Mechanisms!$I$1:$M$1, MATCH(A345,Mechanisms!B:B,0)-1,0))</f>
        <v>3</v>
      </c>
      <c r="P345">
        <f ca="1">5-COUNTBLANK(OFFSET(Mechanisms!$N$1:$R$1, MATCH(A345,Mechanisms!B:B,0)-1,0))</f>
        <v>4</v>
      </c>
    </row>
    <row r="346" spans="1:16" x14ac:dyDescent="0.25">
      <c r="A346" t="s">
        <v>268</v>
      </c>
      <c r="B346" t="s">
        <v>384</v>
      </c>
      <c r="C346" t="s">
        <v>411</v>
      </c>
      <c r="D346" t="s">
        <v>386</v>
      </c>
      <c r="E346" t="s">
        <v>412</v>
      </c>
      <c r="F346" t="s">
        <v>413</v>
      </c>
      <c r="H346">
        <v>1</v>
      </c>
      <c r="I346">
        <v>0</v>
      </c>
      <c r="J346">
        <v>0</v>
      </c>
      <c r="K346">
        <v>100</v>
      </c>
      <c r="N346" t="str">
        <f t="shared" ca="1" si="5"/>
        <v/>
      </c>
      <c r="O346">
        <f ca="1">5-COUNTBLANK(OFFSET(Mechanisms!$I$1:$M$1, MATCH(A346,Mechanisms!B:B,0)-1,0))</f>
        <v>3</v>
      </c>
      <c r="P346">
        <f ca="1">5-COUNTBLANK(OFFSET(Mechanisms!$N$1:$R$1, MATCH(A346,Mechanisms!B:B,0)-1,0))</f>
        <v>4</v>
      </c>
    </row>
    <row r="347" spans="1:16" x14ac:dyDescent="0.25">
      <c r="A347" t="s">
        <v>268</v>
      </c>
      <c r="B347" t="s">
        <v>384</v>
      </c>
      <c r="C347" t="s">
        <v>414</v>
      </c>
      <c r="D347" t="s">
        <v>386</v>
      </c>
      <c r="E347" t="s">
        <v>415</v>
      </c>
      <c r="F347" t="s">
        <v>416</v>
      </c>
      <c r="H347">
        <v>1</v>
      </c>
      <c r="I347">
        <v>0</v>
      </c>
      <c r="J347">
        <v>0</v>
      </c>
      <c r="K347">
        <v>100</v>
      </c>
      <c r="N347" t="str">
        <f t="shared" ca="1" si="5"/>
        <v/>
      </c>
      <c r="O347">
        <f ca="1">5-COUNTBLANK(OFFSET(Mechanisms!$I$1:$M$1, MATCH(A347,Mechanisms!B:B,0)-1,0))</f>
        <v>3</v>
      </c>
      <c r="P347">
        <f ca="1">5-COUNTBLANK(OFFSET(Mechanisms!$N$1:$R$1, MATCH(A347,Mechanisms!B:B,0)-1,0))</f>
        <v>4</v>
      </c>
    </row>
    <row r="348" spans="1:16" x14ac:dyDescent="0.25">
      <c r="A348" t="s">
        <v>268</v>
      </c>
      <c r="B348" t="s">
        <v>392</v>
      </c>
      <c r="C348" t="s">
        <v>417</v>
      </c>
      <c r="D348" t="s">
        <v>386</v>
      </c>
      <c r="E348" t="s">
        <v>418</v>
      </c>
      <c r="F348" t="s">
        <v>407</v>
      </c>
      <c r="H348">
        <v>1</v>
      </c>
      <c r="I348">
        <v>0</v>
      </c>
      <c r="J348">
        <v>100</v>
      </c>
      <c r="K348">
        <v>100</v>
      </c>
      <c r="L348">
        <v>100</v>
      </c>
      <c r="N348" t="str">
        <f t="shared" ca="1" si="5"/>
        <v/>
      </c>
      <c r="O348">
        <f ca="1">5-COUNTBLANK(OFFSET(Mechanisms!$I$1:$M$1, MATCH(A348,Mechanisms!B:B,0)-1,0))</f>
        <v>3</v>
      </c>
      <c r="P348">
        <f ca="1">5-COUNTBLANK(OFFSET(Mechanisms!$N$1:$R$1, MATCH(A348,Mechanisms!B:B,0)-1,0))</f>
        <v>4</v>
      </c>
    </row>
    <row r="349" spans="1:16" x14ac:dyDescent="0.25">
      <c r="A349" t="s">
        <v>268</v>
      </c>
      <c r="B349" t="s">
        <v>392</v>
      </c>
      <c r="C349" t="s">
        <v>419</v>
      </c>
      <c r="D349" t="s">
        <v>386</v>
      </c>
      <c r="E349" t="s">
        <v>420</v>
      </c>
      <c r="F349" t="s">
        <v>410</v>
      </c>
      <c r="H349">
        <v>1</v>
      </c>
      <c r="I349">
        <v>0</v>
      </c>
      <c r="J349">
        <v>0</v>
      </c>
      <c r="K349">
        <v>100</v>
      </c>
      <c r="L349">
        <v>100</v>
      </c>
      <c r="N349" t="str">
        <f t="shared" ca="1" si="5"/>
        <v/>
      </c>
      <c r="O349">
        <f ca="1">5-COUNTBLANK(OFFSET(Mechanisms!$I$1:$M$1, MATCH(A349,Mechanisms!B:B,0)-1,0))</f>
        <v>3</v>
      </c>
      <c r="P349">
        <f ca="1">5-COUNTBLANK(OFFSET(Mechanisms!$N$1:$R$1, MATCH(A349,Mechanisms!B:B,0)-1,0))</f>
        <v>4</v>
      </c>
    </row>
    <row r="350" spans="1:16" x14ac:dyDescent="0.25">
      <c r="A350" t="s">
        <v>268</v>
      </c>
      <c r="B350" t="s">
        <v>392</v>
      </c>
      <c r="C350" t="s">
        <v>421</v>
      </c>
      <c r="D350" t="s">
        <v>386</v>
      </c>
      <c r="E350" t="s">
        <v>422</v>
      </c>
      <c r="F350" t="s">
        <v>410</v>
      </c>
      <c r="H350">
        <v>1</v>
      </c>
      <c r="I350">
        <v>0</v>
      </c>
      <c r="J350">
        <v>0</v>
      </c>
      <c r="K350">
        <v>0</v>
      </c>
      <c r="L350">
        <v>100</v>
      </c>
      <c r="N350" t="str">
        <f t="shared" ca="1" si="5"/>
        <v/>
      </c>
      <c r="O350">
        <f ca="1">5-COUNTBLANK(OFFSET(Mechanisms!$I$1:$M$1, MATCH(A350,Mechanisms!B:B,0)-1,0))</f>
        <v>3</v>
      </c>
      <c r="P350">
        <f ca="1">5-COUNTBLANK(OFFSET(Mechanisms!$N$1:$R$1, MATCH(A350,Mechanisms!B:B,0)-1,0))</f>
        <v>4</v>
      </c>
    </row>
    <row r="351" spans="1:16" x14ac:dyDescent="0.25">
      <c r="A351" t="s">
        <v>268</v>
      </c>
      <c r="B351" t="s">
        <v>392</v>
      </c>
      <c r="C351" t="s">
        <v>423</v>
      </c>
      <c r="D351" t="s">
        <v>386</v>
      </c>
      <c r="E351" t="s">
        <v>424</v>
      </c>
      <c r="F351" t="s">
        <v>413</v>
      </c>
      <c r="H351">
        <v>1</v>
      </c>
      <c r="I351">
        <v>0</v>
      </c>
      <c r="J351">
        <v>0</v>
      </c>
      <c r="K351">
        <v>0</v>
      </c>
      <c r="L351">
        <v>100</v>
      </c>
      <c r="N351" t="str">
        <f t="shared" ca="1" si="5"/>
        <v/>
      </c>
      <c r="O351">
        <f ca="1">5-COUNTBLANK(OFFSET(Mechanisms!$I$1:$M$1, MATCH(A351,Mechanisms!B:B,0)-1,0))</f>
        <v>3</v>
      </c>
      <c r="P351">
        <f ca="1">5-COUNTBLANK(OFFSET(Mechanisms!$N$1:$R$1, MATCH(A351,Mechanisms!B:B,0)-1,0))</f>
        <v>4</v>
      </c>
    </row>
    <row r="352" spans="1:16" x14ac:dyDescent="0.25">
      <c r="A352" t="s">
        <v>268</v>
      </c>
      <c r="B352" t="s">
        <v>392</v>
      </c>
      <c r="C352" t="s">
        <v>425</v>
      </c>
      <c r="D352" t="s">
        <v>386</v>
      </c>
      <c r="E352" t="s">
        <v>426</v>
      </c>
      <c r="F352" t="s">
        <v>416</v>
      </c>
      <c r="H352">
        <v>1</v>
      </c>
      <c r="I352">
        <v>0</v>
      </c>
      <c r="J352">
        <v>0</v>
      </c>
      <c r="K352">
        <v>0</v>
      </c>
      <c r="L352">
        <v>0</v>
      </c>
      <c r="N352" t="str">
        <f t="shared" ca="1" si="5"/>
        <v/>
      </c>
      <c r="O352">
        <f ca="1">5-COUNTBLANK(OFFSET(Mechanisms!$I$1:$M$1, MATCH(A352,Mechanisms!B:B,0)-1,0))</f>
        <v>3</v>
      </c>
      <c r="P352">
        <f ca="1">5-COUNTBLANK(OFFSET(Mechanisms!$N$1:$R$1, MATCH(A352,Mechanisms!B:B,0)-1,0))</f>
        <v>4</v>
      </c>
    </row>
    <row r="353" spans="1:16" x14ac:dyDescent="0.25">
      <c r="A353" t="s">
        <v>268</v>
      </c>
      <c r="B353" t="s">
        <v>392</v>
      </c>
      <c r="C353" t="s">
        <v>427</v>
      </c>
      <c r="D353" t="s">
        <v>386</v>
      </c>
      <c r="E353" t="s">
        <v>428</v>
      </c>
      <c r="F353" t="s">
        <v>416</v>
      </c>
      <c r="H353">
        <v>1</v>
      </c>
      <c r="I353">
        <v>0</v>
      </c>
      <c r="J353">
        <v>0</v>
      </c>
      <c r="K353">
        <v>0</v>
      </c>
      <c r="L353">
        <v>0</v>
      </c>
      <c r="N353" t="str">
        <f t="shared" ca="1" si="5"/>
        <v/>
      </c>
      <c r="O353">
        <f ca="1">5-COUNTBLANK(OFFSET(Mechanisms!$I$1:$M$1, MATCH(A353,Mechanisms!B:B,0)-1,0))</f>
        <v>3</v>
      </c>
      <c r="P353">
        <f ca="1">5-COUNTBLANK(OFFSET(Mechanisms!$N$1:$R$1, MATCH(A353,Mechanisms!B:B,0)-1,0))</f>
        <v>4</v>
      </c>
    </row>
    <row r="354" spans="1:16" x14ac:dyDescent="0.25">
      <c r="A354" t="s">
        <v>277</v>
      </c>
      <c r="B354" t="s">
        <v>384</v>
      </c>
      <c r="C354" t="s">
        <v>1435</v>
      </c>
      <c r="D354" t="s">
        <v>386</v>
      </c>
      <c r="E354" t="s">
        <v>1436</v>
      </c>
      <c r="H354">
        <v>1</v>
      </c>
      <c r="I354">
        <v>0</v>
      </c>
      <c r="J354">
        <v>100</v>
      </c>
      <c r="N354" t="str">
        <f t="shared" ca="1" si="5"/>
        <v>No</v>
      </c>
      <c r="O354">
        <f ca="1">5-COUNTBLANK(OFFSET(Mechanisms!$I$1:$M$1, MATCH(A354,Mechanisms!B:B,0)-1,0))</f>
        <v>0</v>
      </c>
      <c r="P354">
        <f ca="1">5-COUNTBLANK(OFFSET(Mechanisms!$N$1:$R$1, MATCH(A354,Mechanisms!B:B,0)-1,0))</f>
        <v>3</v>
      </c>
    </row>
    <row r="355" spans="1:16" x14ac:dyDescent="0.25">
      <c r="A355" t="s">
        <v>277</v>
      </c>
      <c r="B355" t="s">
        <v>392</v>
      </c>
      <c r="C355" t="s">
        <v>429</v>
      </c>
      <c r="D355" t="s">
        <v>386</v>
      </c>
      <c r="E355" t="s">
        <v>430</v>
      </c>
      <c r="H355">
        <v>1</v>
      </c>
      <c r="I355">
        <v>0</v>
      </c>
      <c r="J355">
        <v>100</v>
      </c>
      <c r="K355">
        <v>100</v>
      </c>
      <c r="N355" t="str">
        <f t="shared" ca="1" si="5"/>
        <v/>
      </c>
      <c r="O355">
        <f ca="1">5-COUNTBLANK(OFFSET(Mechanisms!$I$1:$M$1, MATCH(A355,Mechanisms!B:B,0)-1,0))</f>
        <v>0</v>
      </c>
      <c r="P355">
        <f ca="1">5-COUNTBLANK(OFFSET(Mechanisms!$N$1:$R$1, MATCH(A355,Mechanisms!B:B,0)-1,0))</f>
        <v>3</v>
      </c>
    </row>
    <row r="356" spans="1:16" x14ac:dyDescent="0.25">
      <c r="A356" t="s">
        <v>277</v>
      </c>
      <c r="B356" t="s">
        <v>392</v>
      </c>
      <c r="C356" t="s">
        <v>431</v>
      </c>
      <c r="D356" t="s">
        <v>386</v>
      </c>
      <c r="E356" t="s">
        <v>432</v>
      </c>
      <c r="H356">
        <v>1</v>
      </c>
      <c r="I356">
        <v>0</v>
      </c>
      <c r="J356">
        <v>100</v>
      </c>
      <c r="K356">
        <v>100</v>
      </c>
      <c r="N356" t="str">
        <f t="shared" ca="1" si="5"/>
        <v/>
      </c>
      <c r="O356">
        <f ca="1">5-COUNTBLANK(OFFSET(Mechanisms!$I$1:$M$1, MATCH(A356,Mechanisms!B:B,0)-1,0))</f>
        <v>0</v>
      </c>
      <c r="P356">
        <f ca="1">5-COUNTBLANK(OFFSET(Mechanisms!$N$1:$R$1, MATCH(A356,Mechanisms!B:B,0)-1,0))</f>
        <v>3</v>
      </c>
    </row>
    <row r="357" spans="1:16" x14ac:dyDescent="0.25">
      <c r="A357" t="s">
        <v>277</v>
      </c>
      <c r="B357" t="s">
        <v>392</v>
      </c>
      <c r="C357" t="s">
        <v>1437</v>
      </c>
      <c r="D357" t="s">
        <v>386</v>
      </c>
      <c r="E357" t="s">
        <v>1438</v>
      </c>
      <c r="H357">
        <v>1</v>
      </c>
      <c r="I357">
        <v>0</v>
      </c>
      <c r="J357">
        <v>0</v>
      </c>
      <c r="K357">
        <v>100</v>
      </c>
      <c r="N357" t="str">
        <f t="shared" ca="1" si="5"/>
        <v/>
      </c>
      <c r="O357">
        <f ca="1">5-COUNTBLANK(OFFSET(Mechanisms!$I$1:$M$1, MATCH(A357,Mechanisms!B:B,0)-1,0))</f>
        <v>0</v>
      </c>
      <c r="P357">
        <f ca="1">5-COUNTBLANK(OFFSET(Mechanisms!$N$1:$R$1, MATCH(A357,Mechanisms!B:B,0)-1,0))</f>
        <v>3</v>
      </c>
    </row>
    <row r="358" spans="1:16" x14ac:dyDescent="0.25">
      <c r="A358" t="s">
        <v>288</v>
      </c>
      <c r="B358" t="s">
        <v>384</v>
      </c>
      <c r="C358" t="s">
        <v>1439</v>
      </c>
      <c r="D358" t="s">
        <v>386</v>
      </c>
      <c r="E358" t="s">
        <v>1440</v>
      </c>
      <c r="H358">
        <v>1</v>
      </c>
      <c r="I358">
        <v>0</v>
      </c>
      <c r="J358">
        <v>100</v>
      </c>
      <c r="N358" t="str">
        <f t="shared" ca="1" si="5"/>
        <v/>
      </c>
      <c r="O358">
        <f ca="1">5-COUNTBLANK(OFFSET(Mechanisms!$I$1:$M$1, MATCH(A358,Mechanisms!B:B,0)-1,0))</f>
        <v>2</v>
      </c>
      <c r="P358">
        <f ca="1">5-COUNTBLANK(OFFSET(Mechanisms!$N$1:$R$1, MATCH(A358,Mechanisms!B:B,0)-1,0))</f>
        <v>3</v>
      </c>
    </row>
    <row r="359" spans="1:16" x14ac:dyDescent="0.25">
      <c r="A359" t="s">
        <v>288</v>
      </c>
      <c r="B359" t="s">
        <v>384</v>
      </c>
      <c r="C359" t="s">
        <v>385</v>
      </c>
      <c r="D359" t="s">
        <v>386</v>
      </c>
      <c r="E359" t="s">
        <v>387</v>
      </c>
      <c r="H359">
        <v>1</v>
      </c>
      <c r="I359">
        <v>0</v>
      </c>
      <c r="J359">
        <v>100</v>
      </c>
      <c r="N359" t="str">
        <f t="shared" ca="1" si="5"/>
        <v/>
      </c>
      <c r="O359">
        <f ca="1">5-COUNTBLANK(OFFSET(Mechanisms!$I$1:$M$1, MATCH(A359,Mechanisms!B:B,0)-1,0))</f>
        <v>2</v>
      </c>
      <c r="P359">
        <f ca="1">5-COUNTBLANK(OFFSET(Mechanisms!$N$1:$R$1, MATCH(A359,Mechanisms!B:B,0)-1,0))</f>
        <v>3</v>
      </c>
    </row>
    <row r="360" spans="1:16" x14ac:dyDescent="0.25">
      <c r="A360" t="s">
        <v>288</v>
      </c>
      <c r="B360" t="s">
        <v>384</v>
      </c>
      <c r="C360" t="s">
        <v>388</v>
      </c>
      <c r="D360" t="s">
        <v>386</v>
      </c>
      <c r="E360" t="s">
        <v>389</v>
      </c>
      <c r="H360">
        <v>1</v>
      </c>
      <c r="I360">
        <v>0</v>
      </c>
      <c r="J360">
        <v>0</v>
      </c>
      <c r="N360" t="str">
        <f t="shared" ca="1" si="5"/>
        <v/>
      </c>
      <c r="O360">
        <f ca="1">5-COUNTBLANK(OFFSET(Mechanisms!$I$1:$M$1, MATCH(A360,Mechanisms!B:B,0)-1,0))</f>
        <v>2</v>
      </c>
      <c r="P360">
        <f ca="1">5-COUNTBLANK(OFFSET(Mechanisms!$N$1:$R$1, MATCH(A360,Mechanisms!B:B,0)-1,0))</f>
        <v>3</v>
      </c>
    </row>
    <row r="361" spans="1:16" x14ac:dyDescent="0.25">
      <c r="A361" t="s">
        <v>288</v>
      </c>
      <c r="B361" t="s">
        <v>384</v>
      </c>
      <c r="C361" t="s">
        <v>390</v>
      </c>
      <c r="D361" t="s">
        <v>386</v>
      </c>
      <c r="E361" t="s">
        <v>391</v>
      </c>
      <c r="H361">
        <v>1</v>
      </c>
      <c r="I361">
        <v>0</v>
      </c>
      <c r="J361">
        <v>0</v>
      </c>
      <c r="N361" t="str">
        <f t="shared" ca="1" si="5"/>
        <v/>
      </c>
      <c r="O361">
        <f ca="1">5-COUNTBLANK(OFFSET(Mechanisms!$I$1:$M$1, MATCH(A361,Mechanisms!B:B,0)-1,0))</f>
        <v>2</v>
      </c>
      <c r="P361">
        <f ca="1">5-COUNTBLANK(OFFSET(Mechanisms!$N$1:$R$1, MATCH(A361,Mechanisms!B:B,0)-1,0))</f>
        <v>3</v>
      </c>
    </row>
    <row r="362" spans="1:16" x14ac:dyDescent="0.25">
      <c r="A362" t="s">
        <v>288</v>
      </c>
      <c r="B362" t="s">
        <v>392</v>
      </c>
      <c r="C362" t="s">
        <v>393</v>
      </c>
      <c r="D362" t="s">
        <v>394</v>
      </c>
      <c r="E362" t="s">
        <v>395</v>
      </c>
      <c r="F362" t="s">
        <v>396</v>
      </c>
      <c r="H362">
        <v>1</v>
      </c>
      <c r="I362">
        <v>0</v>
      </c>
      <c r="J362">
        <v>66</v>
      </c>
      <c r="K362">
        <v>66</v>
      </c>
      <c r="N362" t="str">
        <f t="shared" ca="1" si="5"/>
        <v/>
      </c>
      <c r="O362">
        <f ca="1">5-COUNTBLANK(OFFSET(Mechanisms!$I$1:$M$1, MATCH(A362,Mechanisms!B:B,0)-1,0))</f>
        <v>2</v>
      </c>
      <c r="P362">
        <f ca="1">5-COUNTBLANK(OFFSET(Mechanisms!$N$1:$R$1, MATCH(A362,Mechanisms!B:B,0)-1,0))</f>
        <v>3</v>
      </c>
    </row>
    <row r="363" spans="1:16" x14ac:dyDescent="0.25">
      <c r="A363" t="s">
        <v>288</v>
      </c>
      <c r="B363" t="s">
        <v>392</v>
      </c>
      <c r="C363" t="s">
        <v>397</v>
      </c>
      <c r="D363" t="s">
        <v>394</v>
      </c>
      <c r="E363" t="s">
        <v>398</v>
      </c>
      <c r="F363" t="s">
        <v>399</v>
      </c>
      <c r="H363">
        <v>1</v>
      </c>
      <c r="I363">
        <v>0</v>
      </c>
      <c r="J363">
        <v>0</v>
      </c>
      <c r="K363">
        <v>66</v>
      </c>
      <c r="N363" t="str">
        <f t="shared" ca="1" si="5"/>
        <v/>
      </c>
      <c r="O363">
        <f ca="1">5-COUNTBLANK(OFFSET(Mechanisms!$I$1:$M$1, MATCH(A363,Mechanisms!B:B,0)-1,0))</f>
        <v>2</v>
      </c>
      <c r="P363">
        <f ca="1">5-COUNTBLANK(OFFSET(Mechanisms!$N$1:$R$1, MATCH(A363,Mechanisms!B:B,0)-1,0))</f>
        <v>3</v>
      </c>
    </row>
    <row r="364" spans="1:16" x14ac:dyDescent="0.25">
      <c r="A364" t="s">
        <v>288</v>
      </c>
      <c r="B364" t="s">
        <v>392</v>
      </c>
      <c r="C364" t="s">
        <v>1441</v>
      </c>
      <c r="D364" t="s">
        <v>386</v>
      </c>
      <c r="E364" t="s">
        <v>1442</v>
      </c>
      <c r="H364">
        <v>1</v>
      </c>
      <c r="I364">
        <v>0</v>
      </c>
      <c r="J364">
        <v>0</v>
      </c>
      <c r="K364">
        <v>0</v>
      </c>
      <c r="N364" t="str">
        <f t="shared" ca="1" si="5"/>
        <v/>
      </c>
      <c r="O364">
        <f ca="1">5-COUNTBLANK(OFFSET(Mechanisms!$I$1:$M$1, MATCH(A364,Mechanisms!B:B,0)-1,0))</f>
        <v>2</v>
      </c>
      <c r="P364">
        <f ca="1">5-COUNTBLANK(OFFSET(Mechanisms!$N$1:$R$1, MATCH(A364,Mechanisms!B:B,0)-1,0))</f>
        <v>3</v>
      </c>
    </row>
    <row r="365" spans="1:16" x14ac:dyDescent="0.25">
      <c r="A365" t="s">
        <v>288</v>
      </c>
      <c r="B365" t="s">
        <v>392</v>
      </c>
      <c r="C365" t="s">
        <v>400</v>
      </c>
      <c r="D365" t="s">
        <v>386</v>
      </c>
      <c r="E365" t="s">
        <v>401</v>
      </c>
      <c r="H365">
        <v>1</v>
      </c>
      <c r="I365">
        <v>0</v>
      </c>
      <c r="J365">
        <v>0</v>
      </c>
      <c r="K365">
        <v>0</v>
      </c>
      <c r="N365" t="str">
        <f t="shared" ca="1" si="5"/>
        <v/>
      </c>
      <c r="O365">
        <f ca="1">5-COUNTBLANK(OFFSET(Mechanisms!$I$1:$M$1, MATCH(A365,Mechanisms!B:B,0)-1,0))</f>
        <v>2</v>
      </c>
      <c r="P365">
        <f ca="1">5-COUNTBLANK(OFFSET(Mechanisms!$N$1:$R$1, MATCH(A365,Mechanisms!B:B,0)-1,0))</f>
        <v>3</v>
      </c>
    </row>
    <row r="366" spans="1:16" x14ac:dyDescent="0.25">
      <c r="A366" t="s">
        <v>296</v>
      </c>
      <c r="B366" t="s">
        <v>384</v>
      </c>
      <c r="C366" t="s">
        <v>402</v>
      </c>
      <c r="D366" t="s">
        <v>386</v>
      </c>
      <c r="E366" t="s">
        <v>403</v>
      </c>
      <c r="H366">
        <v>1</v>
      </c>
      <c r="I366">
        <v>0</v>
      </c>
      <c r="J366">
        <v>100</v>
      </c>
      <c r="K366">
        <v>100</v>
      </c>
      <c r="N366" t="str">
        <f t="shared" ca="1" si="5"/>
        <v/>
      </c>
      <c r="O366">
        <f ca="1">5-COUNTBLANK(OFFSET(Mechanisms!$I$1:$M$1, MATCH(A366,Mechanisms!B:B,0)-1,0))</f>
        <v>3</v>
      </c>
      <c r="P366">
        <f ca="1">5-COUNTBLANK(OFFSET(Mechanisms!$N$1:$R$1, MATCH(A366,Mechanisms!B:B,0)-1,0))</f>
        <v>2</v>
      </c>
    </row>
    <row r="367" spans="1:16" x14ac:dyDescent="0.25">
      <c r="A367" t="s">
        <v>296</v>
      </c>
      <c r="B367" t="s">
        <v>384</v>
      </c>
      <c r="C367" t="s">
        <v>1443</v>
      </c>
      <c r="D367" t="s">
        <v>386</v>
      </c>
      <c r="E367" t="s">
        <v>1444</v>
      </c>
      <c r="H367">
        <v>1</v>
      </c>
      <c r="I367">
        <v>0</v>
      </c>
      <c r="J367">
        <v>0</v>
      </c>
      <c r="K367">
        <v>100</v>
      </c>
      <c r="N367" t="str">
        <f t="shared" ca="1" si="5"/>
        <v/>
      </c>
      <c r="O367">
        <f ca="1">5-COUNTBLANK(OFFSET(Mechanisms!$I$1:$M$1, MATCH(A367,Mechanisms!B:B,0)-1,0))</f>
        <v>3</v>
      </c>
      <c r="P367">
        <f ca="1">5-COUNTBLANK(OFFSET(Mechanisms!$N$1:$R$1, MATCH(A367,Mechanisms!B:B,0)-1,0))</f>
        <v>2</v>
      </c>
    </row>
    <row r="368" spans="1:16" x14ac:dyDescent="0.25">
      <c r="A368" t="s">
        <v>296</v>
      </c>
      <c r="B368" t="s">
        <v>384</v>
      </c>
      <c r="C368" t="s">
        <v>1445</v>
      </c>
      <c r="D368" t="s">
        <v>386</v>
      </c>
      <c r="E368" t="s">
        <v>1446</v>
      </c>
      <c r="H368">
        <v>1</v>
      </c>
      <c r="I368">
        <v>0</v>
      </c>
      <c r="J368">
        <v>0</v>
      </c>
      <c r="K368">
        <v>100</v>
      </c>
      <c r="N368" t="str">
        <f t="shared" ca="1" si="5"/>
        <v/>
      </c>
      <c r="O368">
        <f ca="1">5-COUNTBLANK(OFFSET(Mechanisms!$I$1:$M$1, MATCH(A368,Mechanisms!B:B,0)-1,0))</f>
        <v>3</v>
      </c>
      <c r="P368">
        <f ca="1">5-COUNTBLANK(OFFSET(Mechanisms!$N$1:$R$1, MATCH(A368,Mechanisms!B:B,0)-1,0))</f>
        <v>2</v>
      </c>
    </row>
    <row r="369" spans="1:16" x14ac:dyDescent="0.25">
      <c r="A369" t="s">
        <v>296</v>
      </c>
      <c r="B369" t="s">
        <v>384</v>
      </c>
      <c r="C369" t="s">
        <v>1447</v>
      </c>
      <c r="D369" t="s">
        <v>386</v>
      </c>
      <c r="E369" t="s">
        <v>1448</v>
      </c>
      <c r="H369">
        <v>1</v>
      </c>
      <c r="I369">
        <v>0</v>
      </c>
      <c r="J369">
        <v>0</v>
      </c>
      <c r="K369">
        <v>100</v>
      </c>
      <c r="N369" t="str">
        <f t="shared" ca="1" si="5"/>
        <v/>
      </c>
      <c r="O369">
        <f ca="1">5-COUNTBLANK(OFFSET(Mechanisms!$I$1:$M$1, MATCH(A369,Mechanisms!B:B,0)-1,0))</f>
        <v>3</v>
      </c>
      <c r="P369">
        <f ca="1">5-COUNTBLANK(OFFSET(Mechanisms!$N$1:$R$1, MATCH(A369,Mechanisms!B:B,0)-1,0))</f>
        <v>2</v>
      </c>
    </row>
    <row r="370" spans="1:16" x14ac:dyDescent="0.25">
      <c r="A370" t="s">
        <v>296</v>
      </c>
      <c r="B370" t="s">
        <v>384</v>
      </c>
      <c r="C370" t="s">
        <v>1449</v>
      </c>
      <c r="D370" t="s">
        <v>386</v>
      </c>
      <c r="E370" t="s">
        <v>1450</v>
      </c>
      <c r="H370">
        <v>1</v>
      </c>
      <c r="I370">
        <v>0</v>
      </c>
      <c r="J370">
        <v>0</v>
      </c>
      <c r="K370">
        <v>0</v>
      </c>
      <c r="N370" t="str">
        <f t="shared" ca="1" si="5"/>
        <v/>
      </c>
      <c r="O370">
        <f ca="1">5-COUNTBLANK(OFFSET(Mechanisms!$I$1:$M$1, MATCH(A370,Mechanisms!B:B,0)-1,0))</f>
        <v>3</v>
      </c>
      <c r="P370">
        <f ca="1">5-COUNTBLANK(OFFSET(Mechanisms!$N$1:$R$1, MATCH(A370,Mechanisms!B:B,0)-1,0))</f>
        <v>2</v>
      </c>
    </row>
    <row r="371" spans="1:16" x14ac:dyDescent="0.25">
      <c r="A371" t="s">
        <v>296</v>
      </c>
      <c r="B371" t="s">
        <v>392</v>
      </c>
      <c r="C371" t="s">
        <v>404</v>
      </c>
      <c r="D371" t="s">
        <v>386</v>
      </c>
      <c r="E371" t="s">
        <v>302</v>
      </c>
      <c r="H371">
        <v>1</v>
      </c>
      <c r="I371">
        <v>0</v>
      </c>
      <c r="J371">
        <v>100</v>
      </c>
      <c r="N371" t="str">
        <f t="shared" ca="1" si="5"/>
        <v/>
      </c>
      <c r="O371">
        <f ca="1">5-COUNTBLANK(OFFSET(Mechanisms!$I$1:$M$1, MATCH(A371,Mechanisms!B:B,0)-1,0))</f>
        <v>3</v>
      </c>
      <c r="P371">
        <f ca="1">5-COUNTBLANK(OFFSET(Mechanisms!$N$1:$R$1, MATCH(A371,Mechanisms!B:B,0)-1,0))</f>
        <v>2</v>
      </c>
    </row>
    <row r="372" spans="1:16" x14ac:dyDescent="0.25">
      <c r="A372" t="s">
        <v>304</v>
      </c>
      <c r="B372" t="s">
        <v>384</v>
      </c>
      <c r="C372" t="s">
        <v>781</v>
      </c>
      <c r="D372" t="s">
        <v>386</v>
      </c>
      <c r="E372" t="s">
        <v>782</v>
      </c>
      <c r="H372">
        <v>1</v>
      </c>
      <c r="I372">
        <v>0</v>
      </c>
      <c r="J372">
        <v>100</v>
      </c>
      <c r="N372" t="str">
        <f t="shared" ca="1" si="5"/>
        <v/>
      </c>
      <c r="O372">
        <f ca="1">5-COUNTBLANK(OFFSET(Mechanisms!$I$1:$M$1, MATCH(A372,Mechanisms!B:B,0)-1,0))</f>
        <v>2</v>
      </c>
      <c r="P372">
        <f ca="1">5-COUNTBLANK(OFFSET(Mechanisms!$N$1:$R$1, MATCH(A372,Mechanisms!B:B,0)-1,0))</f>
        <v>0</v>
      </c>
    </row>
    <row r="373" spans="1:16" x14ac:dyDescent="0.25">
      <c r="A373" t="s">
        <v>304</v>
      </c>
      <c r="B373" t="s">
        <v>384</v>
      </c>
      <c r="C373" t="s">
        <v>783</v>
      </c>
      <c r="D373" t="s">
        <v>386</v>
      </c>
      <c r="E373" t="s">
        <v>784</v>
      </c>
      <c r="H373">
        <v>1</v>
      </c>
      <c r="I373">
        <v>0</v>
      </c>
      <c r="J373">
        <v>100</v>
      </c>
      <c r="N373" t="str">
        <f t="shared" ca="1" si="5"/>
        <v/>
      </c>
      <c r="O373">
        <f ca="1">5-COUNTBLANK(OFFSET(Mechanisms!$I$1:$M$1, MATCH(A373,Mechanisms!B:B,0)-1,0))</f>
        <v>2</v>
      </c>
      <c r="P373">
        <f ca="1">5-COUNTBLANK(OFFSET(Mechanisms!$N$1:$R$1, MATCH(A373,Mechanisms!B:B,0)-1,0))</f>
        <v>0</v>
      </c>
    </row>
    <row r="374" spans="1:16" x14ac:dyDescent="0.25">
      <c r="A374" t="s">
        <v>304</v>
      </c>
      <c r="B374" t="s">
        <v>384</v>
      </c>
      <c r="C374" t="s">
        <v>785</v>
      </c>
      <c r="D374" t="s">
        <v>386</v>
      </c>
      <c r="E374" t="s">
        <v>786</v>
      </c>
      <c r="H374">
        <v>1</v>
      </c>
      <c r="I374">
        <v>0</v>
      </c>
      <c r="J374">
        <v>100</v>
      </c>
      <c r="N374" t="str">
        <f t="shared" ca="1" si="5"/>
        <v/>
      </c>
      <c r="O374">
        <f ca="1">5-COUNTBLANK(OFFSET(Mechanisms!$I$1:$M$1, MATCH(A374,Mechanisms!B:B,0)-1,0))</f>
        <v>2</v>
      </c>
      <c r="P374">
        <f ca="1">5-COUNTBLANK(OFFSET(Mechanisms!$N$1:$R$1, MATCH(A374,Mechanisms!B:B,0)-1,0))</f>
        <v>0</v>
      </c>
    </row>
    <row r="375" spans="1:16" x14ac:dyDescent="0.25">
      <c r="A375" t="s">
        <v>304</v>
      </c>
      <c r="B375" t="s">
        <v>384</v>
      </c>
      <c r="C375" t="s">
        <v>787</v>
      </c>
      <c r="D375" t="s">
        <v>386</v>
      </c>
      <c r="E375" t="s">
        <v>788</v>
      </c>
      <c r="H375">
        <v>1</v>
      </c>
      <c r="I375">
        <v>0</v>
      </c>
      <c r="J375">
        <v>0</v>
      </c>
      <c r="N375" t="str">
        <f t="shared" ca="1" si="5"/>
        <v/>
      </c>
      <c r="O375">
        <f ca="1">5-COUNTBLANK(OFFSET(Mechanisms!$I$1:$M$1, MATCH(A375,Mechanisms!B:B,0)-1,0))</f>
        <v>2</v>
      </c>
      <c r="P375">
        <f ca="1">5-COUNTBLANK(OFFSET(Mechanisms!$N$1:$R$1, MATCH(A375,Mechanisms!B:B,0)-1,0))</f>
        <v>0</v>
      </c>
    </row>
    <row r="376" spans="1:16" x14ac:dyDescent="0.25">
      <c r="A376" t="s">
        <v>304</v>
      </c>
      <c r="B376" t="s">
        <v>384</v>
      </c>
      <c r="C376" t="s">
        <v>789</v>
      </c>
      <c r="D376" t="s">
        <v>386</v>
      </c>
      <c r="E376" t="s">
        <v>790</v>
      </c>
      <c r="H376">
        <v>1</v>
      </c>
      <c r="I376">
        <v>0</v>
      </c>
      <c r="J376">
        <v>0</v>
      </c>
      <c r="N376" t="str">
        <f t="shared" ca="1" si="5"/>
        <v/>
      </c>
      <c r="O376">
        <f ca="1">5-COUNTBLANK(OFFSET(Mechanisms!$I$1:$M$1, MATCH(A376,Mechanisms!B:B,0)-1,0))</f>
        <v>2</v>
      </c>
      <c r="P376">
        <f ca="1">5-COUNTBLANK(OFFSET(Mechanisms!$N$1:$R$1, MATCH(A376,Mechanisms!B:B,0)-1,0))</f>
        <v>0</v>
      </c>
    </row>
    <row r="377" spans="1:16" x14ac:dyDescent="0.25">
      <c r="A377" t="s">
        <v>308</v>
      </c>
      <c r="B377" t="s">
        <v>384</v>
      </c>
      <c r="C377" t="s">
        <v>804</v>
      </c>
      <c r="D377" t="s">
        <v>386</v>
      </c>
      <c r="E377" t="s">
        <v>805</v>
      </c>
      <c r="H377">
        <v>1</v>
      </c>
      <c r="I377">
        <v>0</v>
      </c>
      <c r="J377">
        <v>100</v>
      </c>
      <c r="K377">
        <v>100</v>
      </c>
      <c r="N377" t="str">
        <f t="shared" ca="1" si="5"/>
        <v/>
      </c>
      <c r="O377">
        <f ca="1">5-COUNTBLANK(OFFSET(Mechanisms!$I$1:$M$1, MATCH(A377,Mechanisms!B:B,0)-1,0))</f>
        <v>3</v>
      </c>
      <c r="P377">
        <f ca="1">5-COUNTBLANK(OFFSET(Mechanisms!$N$1:$R$1, MATCH(A377,Mechanisms!B:B,0)-1,0))</f>
        <v>2</v>
      </c>
    </row>
    <row r="378" spans="1:16" x14ac:dyDescent="0.25">
      <c r="A378" t="s">
        <v>308</v>
      </c>
      <c r="B378" t="s">
        <v>384</v>
      </c>
      <c r="C378" t="s">
        <v>806</v>
      </c>
      <c r="D378" t="s">
        <v>386</v>
      </c>
      <c r="E378" t="s">
        <v>807</v>
      </c>
      <c r="H378">
        <v>1</v>
      </c>
      <c r="I378">
        <v>0</v>
      </c>
      <c r="J378">
        <v>100</v>
      </c>
      <c r="K378">
        <v>100</v>
      </c>
      <c r="N378" t="str">
        <f t="shared" ca="1" si="5"/>
        <v/>
      </c>
      <c r="O378">
        <f ca="1">5-COUNTBLANK(OFFSET(Mechanisms!$I$1:$M$1, MATCH(A378,Mechanisms!B:B,0)-1,0))</f>
        <v>3</v>
      </c>
      <c r="P378">
        <f ca="1">5-COUNTBLANK(OFFSET(Mechanisms!$N$1:$R$1, MATCH(A378,Mechanisms!B:B,0)-1,0))</f>
        <v>2</v>
      </c>
    </row>
    <row r="379" spans="1:16" x14ac:dyDescent="0.25">
      <c r="A379" t="s">
        <v>308</v>
      </c>
      <c r="B379" t="s">
        <v>384</v>
      </c>
      <c r="C379" t="s">
        <v>808</v>
      </c>
      <c r="D379" t="s">
        <v>386</v>
      </c>
      <c r="E379" t="s">
        <v>809</v>
      </c>
      <c r="H379">
        <v>1</v>
      </c>
      <c r="I379">
        <v>0</v>
      </c>
      <c r="J379">
        <v>0</v>
      </c>
      <c r="K379">
        <v>100</v>
      </c>
      <c r="N379" t="str">
        <f t="shared" ca="1" si="5"/>
        <v/>
      </c>
      <c r="O379">
        <f ca="1">5-COUNTBLANK(OFFSET(Mechanisms!$I$1:$M$1, MATCH(A379,Mechanisms!B:B,0)-1,0))</f>
        <v>3</v>
      </c>
      <c r="P379">
        <f ca="1">5-COUNTBLANK(OFFSET(Mechanisms!$N$1:$R$1, MATCH(A379,Mechanisms!B:B,0)-1,0))</f>
        <v>2</v>
      </c>
    </row>
    <row r="380" spans="1:16" x14ac:dyDescent="0.25">
      <c r="A380" t="s">
        <v>308</v>
      </c>
      <c r="B380" t="s">
        <v>384</v>
      </c>
      <c r="C380" t="s">
        <v>810</v>
      </c>
      <c r="D380" t="s">
        <v>386</v>
      </c>
      <c r="E380" t="s">
        <v>811</v>
      </c>
      <c r="H380">
        <v>1</v>
      </c>
      <c r="I380">
        <v>0</v>
      </c>
      <c r="J380">
        <v>0</v>
      </c>
      <c r="K380">
        <v>100</v>
      </c>
      <c r="N380" t="str">
        <f t="shared" ca="1" si="5"/>
        <v/>
      </c>
      <c r="O380">
        <f ca="1">5-COUNTBLANK(OFFSET(Mechanisms!$I$1:$M$1, MATCH(A380,Mechanisms!B:B,0)-1,0))</f>
        <v>3</v>
      </c>
      <c r="P380">
        <f ca="1">5-COUNTBLANK(OFFSET(Mechanisms!$N$1:$R$1, MATCH(A380,Mechanisms!B:B,0)-1,0))</f>
        <v>2</v>
      </c>
    </row>
    <row r="381" spans="1:16" x14ac:dyDescent="0.25">
      <c r="A381" t="s">
        <v>308</v>
      </c>
      <c r="B381" t="s">
        <v>392</v>
      </c>
      <c r="C381" t="s">
        <v>1451</v>
      </c>
      <c r="D381" t="s">
        <v>394</v>
      </c>
      <c r="E381" t="s">
        <v>1452</v>
      </c>
      <c r="F381" t="s">
        <v>814</v>
      </c>
      <c r="H381">
        <v>1</v>
      </c>
      <c r="I381">
        <v>0</v>
      </c>
      <c r="J381">
        <v>0</v>
      </c>
      <c r="N381" t="str">
        <f t="shared" ca="1" si="5"/>
        <v/>
      </c>
      <c r="O381">
        <f ca="1">5-COUNTBLANK(OFFSET(Mechanisms!$I$1:$M$1, MATCH(A381,Mechanisms!B:B,0)-1,0))</f>
        <v>3</v>
      </c>
      <c r="P381">
        <f ca="1">5-COUNTBLANK(OFFSET(Mechanisms!$N$1:$R$1, MATCH(A381,Mechanisms!B:B,0)-1,0))</f>
        <v>2</v>
      </c>
    </row>
    <row r="382" spans="1:16" x14ac:dyDescent="0.25">
      <c r="A382" t="s">
        <v>308</v>
      </c>
      <c r="B382" t="s">
        <v>392</v>
      </c>
      <c r="C382" t="s">
        <v>812</v>
      </c>
      <c r="D382" t="s">
        <v>386</v>
      </c>
      <c r="E382" t="s">
        <v>813</v>
      </c>
      <c r="F382" t="s">
        <v>814</v>
      </c>
      <c r="H382">
        <v>1</v>
      </c>
      <c r="I382">
        <v>0</v>
      </c>
      <c r="J382">
        <v>100</v>
      </c>
      <c r="N382" t="str">
        <f t="shared" ca="1" si="5"/>
        <v/>
      </c>
      <c r="O382">
        <f ca="1">5-COUNTBLANK(OFFSET(Mechanisms!$I$1:$M$1, MATCH(A382,Mechanisms!B:B,0)-1,0))</f>
        <v>3</v>
      </c>
      <c r="P382">
        <f ca="1">5-COUNTBLANK(OFFSET(Mechanisms!$N$1:$R$1, MATCH(A382,Mechanisms!B:B,0)-1,0))</f>
        <v>2</v>
      </c>
    </row>
    <row r="383" spans="1:16" x14ac:dyDescent="0.25">
      <c r="A383" t="s">
        <v>315</v>
      </c>
      <c r="B383" t="s">
        <v>384</v>
      </c>
      <c r="C383" t="s">
        <v>731</v>
      </c>
      <c r="D383" t="s">
        <v>386</v>
      </c>
      <c r="E383" t="s">
        <v>732</v>
      </c>
      <c r="H383">
        <v>1</v>
      </c>
      <c r="I383">
        <v>0</v>
      </c>
      <c r="J383">
        <v>100</v>
      </c>
      <c r="K383">
        <v>100</v>
      </c>
      <c r="N383" t="str">
        <f t="shared" ca="1" si="5"/>
        <v/>
      </c>
      <c r="O383">
        <f ca="1">5-COUNTBLANK(OFFSET(Mechanisms!$I$1:$M$1, MATCH(A383,Mechanisms!B:B,0)-1,0))</f>
        <v>3</v>
      </c>
      <c r="P383">
        <f ca="1">5-COUNTBLANK(OFFSET(Mechanisms!$N$1:$R$1, MATCH(A383,Mechanisms!B:B,0)-1,0))</f>
        <v>3</v>
      </c>
    </row>
    <row r="384" spans="1:16" x14ac:dyDescent="0.25">
      <c r="A384" t="s">
        <v>315</v>
      </c>
      <c r="B384" t="s">
        <v>384</v>
      </c>
      <c r="C384" t="s">
        <v>733</v>
      </c>
      <c r="D384" t="s">
        <v>386</v>
      </c>
      <c r="E384" t="s">
        <v>734</v>
      </c>
      <c r="H384">
        <v>1</v>
      </c>
      <c r="I384">
        <v>0</v>
      </c>
      <c r="J384">
        <v>100</v>
      </c>
      <c r="K384">
        <v>100</v>
      </c>
      <c r="N384" t="str">
        <f t="shared" ca="1" si="5"/>
        <v/>
      </c>
      <c r="O384">
        <f ca="1">5-COUNTBLANK(OFFSET(Mechanisms!$I$1:$M$1, MATCH(A384,Mechanisms!B:B,0)-1,0))</f>
        <v>3</v>
      </c>
      <c r="P384">
        <f ca="1">5-COUNTBLANK(OFFSET(Mechanisms!$N$1:$R$1, MATCH(A384,Mechanisms!B:B,0)-1,0))</f>
        <v>3</v>
      </c>
    </row>
    <row r="385" spans="1:16" x14ac:dyDescent="0.25">
      <c r="A385" t="s">
        <v>315</v>
      </c>
      <c r="B385" t="s">
        <v>384</v>
      </c>
      <c r="C385" t="s">
        <v>735</v>
      </c>
      <c r="D385" t="s">
        <v>386</v>
      </c>
      <c r="E385" t="s">
        <v>736</v>
      </c>
      <c r="H385">
        <v>1</v>
      </c>
      <c r="I385">
        <v>0</v>
      </c>
      <c r="J385">
        <v>0</v>
      </c>
      <c r="K385">
        <v>0</v>
      </c>
      <c r="N385" t="str">
        <f t="shared" ca="1" si="5"/>
        <v/>
      </c>
      <c r="O385">
        <f ca="1">5-COUNTBLANK(OFFSET(Mechanisms!$I$1:$M$1, MATCH(A385,Mechanisms!B:B,0)-1,0))</f>
        <v>3</v>
      </c>
      <c r="P385">
        <f ca="1">5-COUNTBLANK(OFFSET(Mechanisms!$N$1:$R$1, MATCH(A385,Mechanisms!B:B,0)-1,0))</f>
        <v>3</v>
      </c>
    </row>
    <row r="386" spans="1:16" x14ac:dyDescent="0.25">
      <c r="A386" t="s">
        <v>315</v>
      </c>
      <c r="B386" t="s">
        <v>384</v>
      </c>
      <c r="C386" t="s">
        <v>737</v>
      </c>
      <c r="D386" t="s">
        <v>386</v>
      </c>
      <c r="E386" t="s">
        <v>738</v>
      </c>
      <c r="H386">
        <v>1</v>
      </c>
      <c r="I386">
        <v>0</v>
      </c>
      <c r="J386">
        <v>0</v>
      </c>
      <c r="K386">
        <v>0</v>
      </c>
      <c r="N386" t="str">
        <f t="shared" ref="N386:N449" ca="1" si="6">IF(5-COUNTBLANK(H386:M386)=IF(B386="Design",O386,P386),"","No")</f>
        <v/>
      </c>
      <c r="O386">
        <f ca="1">5-COUNTBLANK(OFFSET(Mechanisms!$I$1:$M$1, MATCH(A386,Mechanisms!B:B,0)-1,0))</f>
        <v>3</v>
      </c>
      <c r="P386">
        <f ca="1">5-COUNTBLANK(OFFSET(Mechanisms!$N$1:$R$1, MATCH(A386,Mechanisms!B:B,0)-1,0))</f>
        <v>3</v>
      </c>
    </row>
    <row r="387" spans="1:16" x14ac:dyDescent="0.25">
      <c r="A387" t="s">
        <v>315</v>
      </c>
      <c r="B387" t="s">
        <v>384</v>
      </c>
      <c r="C387" t="s">
        <v>739</v>
      </c>
      <c r="D387" t="s">
        <v>386</v>
      </c>
      <c r="E387" t="s">
        <v>740</v>
      </c>
      <c r="H387">
        <v>1</v>
      </c>
      <c r="I387">
        <v>0</v>
      </c>
      <c r="J387">
        <v>0</v>
      </c>
      <c r="K387">
        <v>0</v>
      </c>
      <c r="N387" t="str">
        <f t="shared" ca="1" si="6"/>
        <v/>
      </c>
      <c r="O387">
        <f ca="1">5-COUNTBLANK(OFFSET(Mechanisms!$I$1:$M$1, MATCH(A387,Mechanisms!B:B,0)-1,0))</f>
        <v>3</v>
      </c>
      <c r="P387">
        <f ca="1">5-COUNTBLANK(OFFSET(Mechanisms!$N$1:$R$1, MATCH(A387,Mechanisms!B:B,0)-1,0))</f>
        <v>3</v>
      </c>
    </row>
    <row r="388" spans="1:16" x14ac:dyDescent="0.25">
      <c r="A388" t="s">
        <v>315</v>
      </c>
      <c r="B388" t="s">
        <v>384</v>
      </c>
      <c r="C388" t="s">
        <v>741</v>
      </c>
      <c r="D388" t="s">
        <v>386</v>
      </c>
      <c r="E388" t="s">
        <v>742</v>
      </c>
      <c r="H388">
        <v>1</v>
      </c>
      <c r="I388">
        <v>0</v>
      </c>
      <c r="J388">
        <v>0</v>
      </c>
      <c r="K388">
        <v>100</v>
      </c>
      <c r="N388" t="str">
        <f t="shared" ca="1" si="6"/>
        <v/>
      </c>
      <c r="O388">
        <f ca="1">5-COUNTBLANK(OFFSET(Mechanisms!$I$1:$M$1, MATCH(A388,Mechanisms!B:B,0)-1,0))</f>
        <v>3</v>
      </c>
      <c r="P388">
        <f ca="1">5-COUNTBLANK(OFFSET(Mechanisms!$N$1:$R$1, MATCH(A388,Mechanisms!B:B,0)-1,0))</f>
        <v>3</v>
      </c>
    </row>
    <row r="389" spans="1:16" x14ac:dyDescent="0.25">
      <c r="A389" t="s">
        <v>315</v>
      </c>
      <c r="B389" t="s">
        <v>384</v>
      </c>
      <c r="C389" t="s">
        <v>743</v>
      </c>
      <c r="D389" t="s">
        <v>386</v>
      </c>
      <c r="E389" t="s">
        <v>744</v>
      </c>
      <c r="H389">
        <v>1</v>
      </c>
      <c r="I389">
        <v>0</v>
      </c>
      <c r="J389">
        <v>0</v>
      </c>
      <c r="K389">
        <v>100</v>
      </c>
      <c r="N389" t="str">
        <f t="shared" ca="1" si="6"/>
        <v/>
      </c>
      <c r="O389">
        <f ca="1">5-COUNTBLANK(OFFSET(Mechanisms!$I$1:$M$1, MATCH(A389,Mechanisms!B:B,0)-1,0))</f>
        <v>3</v>
      </c>
      <c r="P389">
        <f ca="1">5-COUNTBLANK(OFFSET(Mechanisms!$N$1:$R$1, MATCH(A389,Mechanisms!B:B,0)-1,0))</f>
        <v>3</v>
      </c>
    </row>
    <row r="390" spans="1:16" x14ac:dyDescent="0.25">
      <c r="A390" t="s">
        <v>315</v>
      </c>
      <c r="B390" t="s">
        <v>392</v>
      </c>
      <c r="C390" t="s">
        <v>749</v>
      </c>
      <c r="D390" t="s">
        <v>386</v>
      </c>
      <c r="E390" t="s">
        <v>750</v>
      </c>
      <c r="H390">
        <v>1</v>
      </c>
      <c r="I390">
        <v>0</v>
      </c>
      <c r="J390">
        <v>100</v>
      </c>
      <c r="K390">
        <v>100</v>
      </c>
      <c r="N390" t="str">
        <f t="shared" ca="1" si="6"/>
        <v/>
      </c>
      <c r="O390">
        <f ca="1">5-COUNTBLANK(OFFSET(Mechanisms!$I$1:$M$1, MATCH(A390,Mechanisms!B:B,0)-1,0))</f>
        <v>3</v>
      </c>
      <c r="P390">
        <f ca="1">5-COUNTBLANK(OFFSET(Mechanisms!$N$1:$R$1, MATCH(A390,Mechanisms!B:B,0)-1,0))</f>
        <v>3</v>
      </c>
    </row>
    <row r="391" spans="1:16" x14ac:dyDescent="0.25">
      <c r="A391" t="s">
        <v>315</v>
      </c>
      <c r="B391" t="s">
        <v>392</v>
      </c>
      <c r="C391" t="s">
        <v>751</v>
      </c>
      <c r="D391" t="s">
        <v>386</v>
      </c>
      <c r="E391" t="s">
        <v>752</v>
      </c>
      <c r="H391">
        <v>1</v>
      </c>
      <c r="I391">
        <v>0</v>
      </c>
      <c r="J391">
        <v>100</v>
      </c>
      <c r="K391">
        <v>100</v>
      </c>
      <c r="N391" t="str">
        <f t="shared" ca="1" si="6"/>
        <v/>
      </c>
      <c r="O391">
        <f ca="1">5-COUNTBLANK(OFFSET(Mechanisms!$I$1:$M$1, MATCH(A391,Mechanisms!B:B,0)-1,0))</f>
        <v>3</v>
      </c>
      <c r="P391">
        <f ca="1">5-COUNTBLANK(OFFSET(Mechanisms!$N$1:$R$1, MATCH(A391,Mechanisms!B:B,0)-1,0))</f>
        <v>3</v>
      </c>
    </row>
    <row r="392" spans="1:16" x14ac:dyDescent="0.25">
      <c r="A392" t="s">
        <v>315</v>
      </c>
      <c r="B392" t="s">
        <v>392</v>
      </c>
      <c r="C392" t="s">
        <v>753</v>
      </c>
      <c r="D392" t="s">
        <v>386</v>
      </c>
      <c r="E392" t="s">
        <v>754</v>
      </c>
      <c r="H392">
        <v>1</v>
      </c>
      <c r="I392">
        <v>0</v>
      </c>
      <c r="J392">
        <v>0</v>
      </c>
      <c r="K392">
        <v>100</v>
      </c>
      <c r="N392" t="str">
        <f t="shared" ca="1" si="6"/>
        <v/>
      </c>
      <c r="O392">
        <f ca="1">5-COUNTBLANK(OFFSET(Mechanisms!$I$1:$M$1, MATCH(A392,Mechanisms!B:B,0)-1,0))</f>
        <v>3</v>
      </c>
      <c r="P392">
        <f ca="1">5-COUNTBLANK(OFFSET(Mechanisms!$N$1:$R$1, MATCH(A392,Mechanisms!B:B,0)-1,0))</f>
        <v>3</v>
      </c>
    </row>
    <row r="393" spans="1:16" x14ac:dyDescent="0.25">
      <c r="A393" t="s">
        <v>315</v>
      </c>
      <c r="B393" t="s">
        <v>392</v>
      </c>
      <c r="C393" t="s">
        <v>755</v>
      </c>
      <c r="D393" t="s">
        <v>386</v>
      </c>
      <c r="E393" t="s">
        <v>756</v>
      </c>
      <c r="H393">
        <v>1</v>
      </c>
      <c r="I393">
        <v>0</v>
      </c>
      <c r="J393">
        <v>0</v>
      </c>
      <c r="K393">
        <v>0</v>
      </c>
      <c r="N393" t="str">
        <f t="shared" ca="1" si="6"/>
        <v/>
      </c>
      <c r="O393">
        <f ca="1">5-COUNTBLANK(OFFSET(Mechanisms!$I$1:$M$1, MATCH(A393,Mechanisms!B:B,0)-1,0))</f>
        <v>3</v>
      </c>
      <c r="P393">
        <f ca="1">5-COUNTBLANK(OFFSET(Mechanisms!$N$1:$R$1, MATCH(A393,Mechanisms!B:B,0)-1,0))</f>
        <v>3</v>
      </c>
    </row>
    <row r="394" spans="1:16" x14ac:dyDescent="0.25">
      <c r="A394" t="s">
        <v>315</v>
      </c>
      <c r="B394" t="s">
        <v>392</v>
      </c>
      <c r="C394" t="s">
        <v>1453</v>
      </c>
      <c r="D394" t="s">
        <v>386</v>
      </c>
      <c r="E394" t="s">
        <v>1454</v>
      </c>
      <c r="H394">
        <v>1</v>
      </c>
      <c r="I394">
        <v>0</v>
      </c>
      <c r="J394">
        <v>0</v>
      </c>
      <c r="K394">
        <v>0</v>
      </c>
      <c r="N394" t="str">
        <f t="shared" ca="1" si="6"/>
        <v/>
      </c>
      <c r="O394">
        <f ca="1">5-COUNTBLANK(OFFSET(Mechanisms!$I$1:$M$1, MATCH(A394,Mechanisms!B:B,0)-1,0))</f>
        <v>3</v>
      </c>
      <c r="P394">
        <f ca="1">5-COUNTBLANK(OFFSET(Mechanisms!$N$1:$R$1, MATCH(A394,Mechanisms!B:B,0)-1,0))</f>
        <v>3</v>
      </c>
    </row>
    <row r="395" spans="1:16" x14ac:dyDescent="0.25">
      <c r="A395" t="s">
        <v>315</v>
      </c>
      <c r="B395" t="s">
        <v>392</v>
      </c>
      <c r="C395" t="s">
        <v>757</v>
      </c>
      <c r="D395" t="s">
        <v>394</v>
      </c>
      <c r="E395" t="s">
        <v>758</v>
      </c>
      <c r="F395" t="s">
        <v>464</v>
      </c>
      <c r="H395">
        <v>1</v>
      </c>
      <c r="I395">
        <v>0</v>
      </c>
      <c r="J395">
        <v>25</v>
      </c>
      <c r="K395">
        <v>75</v>
      </c>
      <c r="N395" t="str">
        <f t="shared" ca="1" si="6"/>
        <v/>
      </c>
      <c r="O395">
        <f ca="1">5-COUNTBLANK(OFFSET(Mechanisms!$I$1:$M$1, MATCH(A395,Mechanisms!B:B,0)-1,0))</f>
        <v>3</v>
      </c>
      <c r="P395">
        <f ca="1">5-COUNTBLANK(OFFSET(Mechanisms!$N$1:$R$1, MATCH(A395,Mechanisms!B:B,0)-1,0))</f>
        <v>3</v>
      </c>
    </row>
    <row r="396" spans="1:16" x14ac:dyDescent="0.25">
      <c r="A396" t="s">
        <v>315</v>
      </c>
      <c r="B396" t="s">
        <v>392</v>
      </c>
      <c r="C396" t="s">
        <v>745</v>
      </c>
      <c r="D396" t="s">
        <v>394</v>
      </c>
      <c r="E396" t="s">
        <v>746</v>
      </c>
      <c r="H396">
        <v>1</v>
      </c>
      <c r="I396">
        <v>0</v>
      </c>
      <c r="J396">
        <v>25</v>
      </c>
      <c r="K396">
        <v>75</v>
      </c>
      <c r="N396" t="str">
        <f t="shared" ca="1" si="6"/>
        <v/>
      </c>
      <c r="O396">
        <f ca="1">5-COUNTBLANK(OFFSET(Mechanisms!$I$1:$M$1, MATCH(A396,Mechanisms!B:B,0)-1,0))</f>
        <v>3</v>
      </c>
      <c r="P396">
        <f ca="1">5-COUNTBLANK(OFFSET(Mechanisms!$N$1:$R$1, MATCH(A396,Mechanisms!B:B,0)-1,0))</f>
        <v>3</v>
      </c>
    </row>
    <row r="397" spans="1:16" x14ac:dyDescent="0.25">
      <c r="A397" t="s">
        <v>315</v>
      </c>
      <c r="B397" t="s">
        <v>392</v>
      </c>
      <c r="C397" t="s">
        <v>747</v>
      </c>
      <c r="D397" t="s">
        <v>394</v>
      </c>
      <c r="E397" t="s">
        <v>748</v>
      </c>
      <c r="H397">
        <v>1</v>
      </c>
      <c r="I397">
        <v>0</v>
      </c>
      <c r="J397">
        <v>25</v>
      </c>
      <c r="K397">
        <v>75</v>
      </c>
      <c r="N397" t="str">
        <f t="shared" ca="1" si="6"/>
        <v/>
      </c>
      <c r="O397">
        <f ca="1">5-COUNTBLANK(OFFSET(Mechanisms!$I$1:$M$1, MATCH(A397,Mechanisms!B:B,0)-1,0))</f>
        <v>3</v>
      </c>
      <c r="P397">
        <f ca="1">5-COUNTBLANK(OFFSET(Mechanisms!$N$1:$R$1, MATCH(A397,Mechanisms!B:B,0)-1,0))</f>
        <v>3</v>
      </c>
    </row>
    <row r="398" spans="1:16" x14ac:dyDescent="0.25">
      <c r="A398" t="s">
        <v>323</v>
      </c>
      <c r="B398" t="s">
        <v>384</v>
      </c>
      <c r="C398" t="s">
        <v>775</v>
      </c>
      <c r="D398" t="s">
        <v>386</v>
      </c>
      <c r="E398" t="s">
        <v>776</v>
      </c>
      <c r="H398">
        <v>1</v>
      </c>
      <c r="I398">
        <v>0</v>
      </c>
      <c r="J398">
        <v>100</v>
      </c>
      <c r="K398">
        <v>100</v>
      </c>
      <c r="N398" t="str">
        <f t="shared" ca="1" si="6"/>
        <v/>
      </c>
      <c r="O398">
        <f ca="1">5-COUNTBLANK(OFFSET(Mechanisms!$I$1:$M$1, MATCH(A398,Mechanisms!B:B,0)-1,0))</f>
        <v>3</v>
      </c>
      <c r="P398">
        <f ca="1">5-COUNTBLANK(OFFSET(Mechanisms!$N$1:$R$1, MATCH(A398,Mechanisms!B:B,0)-1,0))</f>
        <v>2</v>
      </c>
    </row>
    <row r="399" spans="1:16" x14ac:dyDescent="0.25">
      <c r="A399" t="s">
        <v>323</v>
      </c>
      <c r="B399" t="s">
        <v>384</v>
      </c>
      <c r="C399" t="s">
        <v>1455</v>
      </c>
      <c r="D399" t="s">
        <v>386</v>
      </c>
      <c r="E399" t="s">
        <v>1456</v>
      </c>
      <c r="H399">
        <v>1</v>
      </c>
      <c r="I399">
        <v>0</v>
      </c>
      <c r="J399">
        <v>100</v>
      </c>
      <c r="K399">
        <v>100</v>
      </c>
      <c r="N399" t="str">
        <f t="shared" ca="1" si="6"/>
        <v/>
      </c>
      <c r="O399">
        <f ca="1">5-COUNTBLANK(OFFSET(Mechanisms!$I$1:$M$1, MATCH(A399,Mechanisms!B:B,0)-1,0))</f>
        <v>3</v>
      </c>
      <c r="P399">
        <f ca="1">5-COUNTBLANK(OFFSET(Mechanisms!$N$1:$R$1, MATCH(A399,Mechanisms!B:B,0)-1,0))</f>
        <v>2</v>
      </c>
    </row>
    <row r="400" spans="1:16" x14ac:dyDescent="0.25">
      <c r="A400" t="s">
        <v>323</v>
      </c>
      <c r="B400" t="s">
        <v>384</v>
      </c>
      <c r="C400" t="s">
        <v>777</v>
      </c>
      <c r="D400" t="s">
        <v>386</v>
      </c>
      <c r="E400" t="s">
        <v>778</v>
      </c>
      <c r="H400">
        <v>1</v>
      </c>
      <c r="I400">
        <v>0</v>
      </c>
      <c r="J400">
        <v>0</v>
      </c>
      <c r="K400">
        <v>0</v>
      </c>
      <c r="N400" t="str">
        <f t="shared" ca="1" si="6"/>
        <v/>
      </c>
      <c r="O400">
        <f ca="1">5-COUNTBLANK(OFFSET(Mechanisms!$I$1:$M$1, MATCH(A400,Mechanisms!B:B,0)-1,0))</f>
        <v>3</v>
      </c>
      <c r="P400">
        <f ca="1">5-COUNTBLANK(OFFSET(Mechanisms!$N$1:$R$1, MATCH(A400,Mechanisms!B:B,0)-1,0))</f>
        <v>2</v>
      </c>
    </row>
    <row r="401" spans="1:16" x14ac:dyDescent="0.25">
      <c r="A401" t="s">
        <v>323</v>
      </c>
      <c r="B401" t="s">
        <v>384</v>
      </c>
      <c r="C401" t="s">
        <v>1457</v>
      </c>
      <c r="D401" t="s">
        <v>386</v>
      </c>
      <c r="E401" t="s">
        <v>1458</v>
      </c>
      <c r="H401">
        <v>1</v>
      </c>
      <c r="I401">
        <v>0</v>
      </c>
      <c r="J401">
        <v>0</v>
      </c>
      <c r="K401">
        <v>100</v>
      </c>
      <c r="N401" t="str">
        <f t="shared" ca="1" si="6"/>
        <v/>
      </c>
      <c r="O401">
        <f ca="1">5-COUNTBLANK(OFFSET(Mechanisms!$I$1:$M$1, MATCH(A401,Mechanisms!B:B,0)-1,0))</f>
        <v>3</v>
      </c>
      <c r="P401">
        <f ca="1">5-COUNTBLANK(OFFSET(Mechanisms!$N$1:$R$1, MATCH(A401,Mechanisms!B:B,0)-1,0))</f>
        <v>2</v>
      </c>
    </row>
    <row r="402" spans="1:16" x14ac:dyDescent="0.25">
      <c r="A402" t="s">
        <v>323</v>
      </c>
      <c r="B402" t="s">
        <v>384</v>
      </c>
      <c r="C402" t="s">
        <v>1459</v>
      </c>
      <c r="D402" t="s">
        <v>386</v>
      </c>
      <c r="E402" t="s">
        <v>1460</v>
      </c>
      <c r="H402">
        <v>1</v>
      </c>
      <c r="I402">
        <v>0</v>
      </c>
      <c r="J402">
        <v>0</v>
      </c>
      <c r="K402">
        <v>100</v>
      </c>
      <c r="N402" t="str">
        <f t="shared" ca="1" si="6"/>
        <v/>
      </c>
      <c r="O402">
        <f ca="1">5-COUNTBLANK(OFFSET(Mechanisms!$I$1:$M$1, MATCH(A402,Mechanisms!B:B,0)-1,0))</f>
        <v>3</v>
      </c>
      <c r="P402">
        <f ca="1">5-COUNTBLANK(OFFSET(Mechanisms!$N$1:$R$1, MATCH(A402,Mechanisms!B:B,0)-1,0))</f>
        <v>2</v>
      </c>
    </row>
    <row r="403" spans="1:16" x14ac:dyDescent="0.25">
      <c r="A403" t="s">
        <v>323</v>
      </c>
      <c r="B403" t="s">
        <v>392</v>
      </c>
      <c r="C403" t="s">
        <v>1461</v>
      </c>
      <c r="D403" t="s">
        <v>386</v>
      </c>
      <c r="E403" t="s">
        <v>1462</v>
      </c>
      <c r="H403">
        <v>1</v>
      </c>
      <c r="I403">
        <v>0</v>
      </c>
      <c r="J403">
        <v>100</v>
      </c>
      <c r="N403" t="str">
        <f t="shared" ca="1" si="6"/>
        <v/>
      </c>
      <c r="O403">
        <f ca="1">5-COUNTBLANK(OFFSET(Mechanisms!$I$1:$M$1, MATCH(A403,Mechanisms!B:B,0)-1,0))</f>
        <v>3</v>
      </c>
      <c r="P403">
        <f ca="1">5-COUNTBLANK(OFFSET(Mechanisms!$N$1:$R$1, MATCH(A403,Mechanisms!B:B,0)-1,0))</f>
        <v>2</v>
      </c>
    </row>
    <row r="404" spans="1:16" x14ac:dyDescent="0.25">
      <c r="A404" t="s">
        <v>323</v>
      </c>
      <c r="B404" t="s">
        <v>392</v>
      </c>
      <c r="C404" t="s">
        <v>779</v>
      </c>
      <c r="D404" t="s">
        <v>394</v>
      </c>
      <c r="E404" t="s">
        <v>780</v>
      </c>
      <c r="H404">
        <v>1</v>
      </c>
      <c r="I404">
        <v>0</v>
      </c>
      <c r="J404">
        <v>0</v>
      </c>
      <c r="N404" t="str">
        <f t="shared" ca="1" si="6"/>
        <v/>
      </c>
      <c r="O404">
        <f ca="1">5-COUNTBLANK(OFFSET(Mechanisms!$I$1:$M$1, MATCH(A404,Mechanisms!B:B,0)-1,0))</f>
        <v>3</v>
      </c>
      <c r="P404">
        <f ca="1">5-COUNTBLANK(OFFSET(Mechanisms!$N$1:$R$1, MATCH(A404,Mechanisms!B:B,0)-1,0))</f>
        <v>2</v>
      </c>
    </row>
    <row r="405" spans="1:16" x14ac:dyDescent="0.25">
      <c r="A405" t="s">
        <v>330</v>
      </c>
      <c r="B405" t="s">
        <v>384</v>
      </c>
      <c r="C405" t="s">
        <v>759</v>
      </c>
      <c r="D405" t="s">
        <v>386</v>
      </c>
      <c r="E405" t="s">
        <v>760</v>
      </c>
      <c r="H405">
        <v>1</v>
      </c>
      <c r="I405">
        <v>0</v>
      </c>
      <c r="J405">
        <v>100</v>
      </c>
      <c r="N405" t="str">
        <f t="shared" ca="1" si="6"/>
        <v/>
      </c>
      <c r="O405">
        <f ca="1">5-COUNTBLANK(OFFSET(Mechanisms!$I$1:$M$1, MATCH(A405,Mechanisms!B:B,0)-1,0))</f>
        <v>2</v>
      </c>
      <c r="P405">
        <f ca="1">5-COUNTBLANK(OFFSET(Mechanisms!$N$1:$R$1, MATCH(A405,Mechanisms!B:B,0)-1,0))</f>
        <v>2</v>
      </c>
    </row>
    <row r="406" spans="1:16" x14ac:dyDescent="0.25">
      <c r="A406" t="s">
        <v>330</v>
      </c>
      <c r="B406" t="s">
        <v>384</v>
      </c>
      <c r="C406" t="s">
        <v>761</v>
      </c>
      <c r="D406" t="s">
        <v>386</v>
      </c>
      <c r="E406" t="s">
        <v>762</v>
      </c>
      <c r="H406">
        <v>1</v>
      </c>
      <c r="I406">
        <v>0</v>
      </c>
      <c r="J406">
        <v>100</v>
      </c>
      <c r="N406" t="str">
        <f t="shared" ca="1" si="6"/>
        <v/>
      </c>
      <c r="O406">
        <f ca="1">5-COUNTBLANK(OFFSET(Mechanisms!$I$1:$M$1, MATCH(A406,Mechanisms!B:B,0)-1,0))</f>
        <v>2</v>
      </c>
      <c r="P406">
        <f ca="1">5-COUNTBLANK(OFFSET(Mechanisms!$N$1:$R$1, MATCH(A406,Mechanisms!B:B,0)-1,0))</f>
        <v>2</v>
      </c>
    </row>
    <row r="407" spans="1:16" x14ac:dyDescent="0.25">
      <c r="A407" t="s">
        <v>330</v>
      </c>
      <c r="B407" t="s">
        <v>384</v>
      </c>
      <c r="C407" t="s">
        <v>763</v>
      </c>
      <c r="D407" t="s">
        <v>386</v>
      </c>
      <c r="E407" t="s">
        <v>764</v>
      </c>
      <c r="H407">
        <v>1</v>
      </c>
      <c r="I407">
        <v>0</v>
      </c>
      <c r="J407">
        <v>100</v>
      </c>
      <c r="N407" t="str">
        <f t="shared" ca="1" si="6"/>
        <v/>
      </c>
      <c r="O407">
        <f ca="1">5-COUNTBLANK(OFFSET(Mechanisms!$I$1:$M$1, MATCH(A407,Mechanisms!B:B,0)-1,0))</f>
        <v>2</v>
      </c>
      <c r="P407">
        <f ca="1">5-COUNTBLANK(OFFSET(Mechanisms!$N$1:$R$1, MATCH(A407,Mechanisms!B:B,0)-1,0))</f>
        <v>2</v>
      </c>
    </row>
    <row r="408" spans="1:16" x14ac:dyDescent="0.25">
      <c r="A408" t="s">
        <v>330</v>
      </c>
      <c r="B408" t="s">
        <v>392</v>
      </c>
      <c r="C408" t="s">
        <v>765</v>
      </c>
      <c r="D408" t="s">
        <v>394</v>
      </c>
      <c r="E408" t="s">
        <v>766</v>
      </c>
      <c r="H408">
        <v>1</v>
      </c>
      <c r="I408">
        <v>0</v>
      </c>
      <c r="J408">
        <v>0</v>
      </c>
      <c r="N408" t="str">
        <f t="shared" ca="1" si="6"/>
        <v/>
      </c>
      <c r="O408">
        <f ca="1">5-COUNTBLANK(OFFSET(Mechanisms!$I$1:$M$1, MATCH(A408,Mechanisms!B:B,0)-1,0))</f>
        <v>2</v>
      </c>
      <c r="P408">
        <f ca="1">5-COUNTBLANK(OFFSET(Mechanisms!$N$1:$R$1, MATCH(A408,Mechanisms!B:B,0)-1,0))</f>
        <v>2</v>
      </c>
    </row>
    <row r="409" spans="1:16" x14ac:dyDescent="0.25">
      <c r="A409" t="s">
        <v>330</v>
      </c>
      <c r="B409" t="s">
        <v>392</v>
      </c>
      <c r="C409" t="s">
        <v>767</v>
      </c>
      <c r="D409" t="s">
        <v>386</v>
      </c>
      <c r="E409" t="s">
        <v>768</v>
      </c>
      <c r="H409">
        <v>1</v>
      </c>
      <c r="I409">
        <v>0</v>
      </c>
      <c r="J409">
        <v>0</v>
      </c>
      <c r="N409" t="str">
        <f t="shared" ca="1" si="6"/>
        <v/>
      </c>
      <c r="O409">
        <f ca="1">5-COUNTBLANK(OFFSET(Mechanisms!$I$1:$M$1, MATCH(A409,Mechanisms!B:B,0)-1,0))</f>
        <v>2</v>
      </c>
      <c r="P409">
        <f ca="1">5-COUNTBLANK(OFFSET(Mechanisms!$N$1:$R$1, MATCH(A409,Mechanisms!B:B,0)-1,0))</f>
        <v>2</v>
      </c>
    </row>
    <row r="410" spans="1:16" x14ac:dyDescent="0.25">
      <c r="A410" t="s">
        <v>330</v>
      </c>
      <c r="B410" t="s">
        <v>392</v>
      </c>
      <c r="C410" t="s">
        <v>769</v>
      </c>
      <c r="D410" t="s">
        <v>386</v>
      </c>
      <c r="E410" t="s">
        <v>770</v>
      </c>
      <c r="H410">
        <v>1</v>
      </c>
      <c r="I410">
        <v>0</v>
      </c>
      <c r="J410">
        <v>100</v>
      </c>
      <c r="N410" t="str">
        <f t="shared" ca="1" si="6"/>
        <v/>
      </c>
      <c r="O410">
        <f ca="1">5-COUNTBLANK(OFFSET(Mechanisms!$I$1:$M$1, MATCH(A410,Mechanisms!B:B,0)-1,0))</f>
        <v>2</v>
      </c>
      <c r="P410">
        <f ca="1">5-COUNTBLANK(OFFSET(Mechanisms!$N$1:$R$1, MATCH(A410,Mechanisms!B:B,0)-1,0))</f>
        <v>2</v>
      </c>
    </row>
    <row r="411" spans="1:16" x14ac:dyDescent="0.25">
      <c r="A411" t="s">
        <v>330</v>
      </c>
      <c r="B411" t="s">
        <v>392</v>
      </c>
      <c r="C411" t="s">
        <v>771</v>
      </c>
      <c r="D411" t="s">
        <v>386</v>
      </c>
      <c r="E411" t="s">
        <v>772</v>
      </c>
      <c r="H411">
        <v>1</v>
      </c>
      <c r="I411">
        <v>0</v>
      </c>
      <c r="J411">
        <v>100</v>
      </c>
      <c r="N411" t="str">
        <f t="shared" ca="1" si="6"/>
        <v/>
      </c>
      <c r="O411">
        <f ca="1">5-COUNTBLANK(OFFSET(Mechanisms!$I$1:$M$1, MATCH(A411,Mechanisms!B:B,0)-1,0))</f>
        <v>2</v>
      </c>
      <c r="P411">
        <f ca="1">5-COUNTBLANK(OFFSET(Mechanisms!$N$1:$R$1, MATCH(A411,Mechanisms!B:B,0)-1,0))</f>
        <v>2</v>
      </c>
    </row>
    <row r="412" spans="1:16" x14ac:dyDescent="0.25">
      <c r="A412" t="s">
        <v>330</v>
      </c>
      <c r="B412" t="s">
        <v>392</v>
      </c>
      <c r="C412" t="s">
        <v>773</v>
      </c>
      <c r="D412" t="s">
        <v>386</v>
      </c>
      <c r="E412" t="s">
        <v>774</v>
      </c>
      <c r="H412">
        <v>1</v>
      </c>
      <c r="I412">
        <v>0</v>
      </c>
      <c r="J412">
        <v>100</v>
      </c>
      <c r="N412" t="str">
        <f t="shared" ca="1" si="6"/>
        <v/>
      </c>
      <c r="O412">
        <f ca="1">5-COUNTBLANK(OFFSET(Mechanisms!$I$1:$M$1, MATCH(A412,Mechanisms!B:B,0)-1,0))</f>
        <v>2</v>
      </c>
      <c r="P412">
        <f ca="1">5-COUNTBLANK(OFFSET(Mechanisms!$N$1:$R$1, MATCH(A412,Mechanisms!B:B,0)-1,0))</f>
        <v>2</v>
      </c>
    </row>
    <row r="413" spans="1:16" x14ac:dyDescent="0.25">
      <c r="A413" t="s">
        <v>336</v>
      </c>
      <c r="B413" t="s">
        <v>384</v>
      </c>
      <c r="C413" t="s">
        <v>791</v>
      </c>
      <c r="D413" t="s">
        <v>386</v>
      </c>
      <c r="E413" t="s">
        <v>792</v>
      </c>
      <c r="H413">
        <v>1</v>
      </c>
      <c r="I413">
        <v>0</v>
      </c>
      <c r="J413">
        <v>100</v>
      </c>
      <c r="N413" t="str">
        <f t="shared" ca="1" si="6"/>
        <v/>
      </c>
      <c r="O413">
        <f ca="1">5-COUNTBLANK(OFFSET(Mechanisms!$I$1:$M$1, MATCH(A413,Mechanisms!B:B,0)-1,0))</f>
        <v>2</v>
      </c>
      <c r="P413">
        <f ca="1">5-COUNTBLANK(OFFSET(Mechanisms!$N$1:$R$1, MATCH(A413,Mechanisms!B:B,0)-1,0))</f>
        <v>3</v>
      </c>
    </row>
    <row r="414" spans="1:16" x14ac:dyDescent="0.25">
      <c r="A414" t="s">
        <v>336</v>
      </c>
      <c r="B414" t="s">
        <v>384</v>
      </c>
      <c r="C414" t="s">
        <v>793</v>
      </c>
      <c r="D414" t="s">
        <v>386</v>
      </c>
      <c r="E414" t="s">
        <v>794</v>
      </c>
      <c r="H414">
        <v>1</v>
      </c>
      <c r="I414">
        <v>0</v>
      </c>
      <c r="J414">
        <v>100</v>
      </c>
      <c r="N414" t="str">
        <f t="shared" ca="1" si="6"/>
        <v/>
      </c>
      <c r="O414">
        <f ca="1">5-COUNTBLANK(OFFSET(Mechanisms!$I$1:$M$1, MATCH(A414,Mechanisms!B:B,0)-1,0))</f>
        <v>2</v>
      </c>
      <c r="P414">
        <f ca="1">5-COUNTBLANK(OFFSET(Mechanisms!$N$1:$R$1, MATCH(A414,Mechanisms!B:B,0)-1,0))</f>
        <v>3</v>
      </c>
    </row>
    <row r="415" spans="1:16" x14ac:dyDescent="0.25">
      <c r="A415" t="s">
        <v>336</v>
      </c>
      <c r="B415" t="s">
        <v>392</v>
      </c>
      <c r="C415" t="s">
        <v>795</v>
      </c>
      <c r="D415" t="s">
        <v>386</v>
      </c>
      <c r="E415" t="s">
        <v>796</v>
      </c>
      <c r="G415" t="s">
        <v>797</v>
      </c>
      <c r="H415">
        <v>1</v>
      </c>
      <c r="I415">
        <v>0</v>
      </c>
      <c r="J415">
        <v>100</v>
      </c>
      <c r="K415">
        <v>100</v>
      </c>
      <c r="N415" t="str">
        <f t="shared" ca="1" si="6"/>
        <v/>
      </c>
      <c r="O415">
        <f ca="1">5-COUNTBLANK(OFFSET(Mechanisms!$I$1:$M$1, MATCH(A415,Mechanisms!B:B,0)-1,0))</f>
        <v>2</v>
      </c>
      <c r="P415">
        <f ca="1">5-COUNTBLANK(OFFSET(Mechanisms!$N$1:$R$1, MATCH(A415,Mechanisms!B:B,0)-1,0))</f>
        <v>3</v>
      </c>
    </row>
    <row r="416" spans="1:16" x14ac:dyDescent="0.25">
      <c r="A416" t="s">
        <v>336</v>
      </c>
      <c r="B416" t="s">
        <v>392</v>
      </c>
      <c r="C416" t="s">
        <v>798</v>
      </c>
      <c r="D416" t="s">
        <v>386</v>
      </c>
      <c r="E416" t="s">
        <v>799</v>
      </c>
      <c r="G416" t="s">
        <v>797</v>
      </c>
      <c r="H416">
        <v>1</v>
      </c>
      <c r="I416">
        <v>0</v>
      </c>
      <c r="J416">
        <v>0</v>
      </c>
      <c r="K416">
        <v>100</v>
      </c>
      <c r="N416" t="str">
        <f t="shared" ca="1" si="6"/>
        <v/>
      </c>
      <c r="O416">
        <f ca="1">5-COUNTBLANK(OFFSET(Mechanisms!$I$1:$M$1, MATCH(A416,Mechanisms!B:B,0)-1,0))</f>
        <v>2</v>
      </c>
      <c r="P416">
        <f ca="1">5-COUNTBLANK(OFFSET(Mechanisms!$N$1:$R$1, MATCH(A416,Mechanisms!B:B,0)-1,0))</f>
        <v>3</v>
      </c>
    </row>
    <row r="417" spans="1:16" x14ac:dyDescent="0.25">
      <c r="A417" t="s">
        <v>336</v>
      </c>
      <c r="B417" t="s">
        <v>392</v>
      </c>
      <c r="C417" t="s">
        <v>800</v>
      </c>
      <c r="D417" t="s">
        <v>386</v>
      </c>
      <c r="E417" t="s">
        <v>801</v>
      </c>
      <c r="G417" t="s">
        <v>797</v>
      </c>
      <c r="H417">
        <v>1</v>
      </c>
      <c r="I417">
        <v>0</v>
      </c>
      <c r="J417">
        <v>100</v>
      </c>
      <c r="K417">
        <v>100</v>
      </c>
      <c r="N417" t="str">
        <f t="shared" ca="1" si="6"/>
        <v/>
      </c>
      <c r="O417">
        <f ca="1">5-COUNTBLANK(OFFSET(Mechanisms!$I$1:$M$1, MATCH(A417,Mechanisms!B:B,0)-1,0))</f>
        <v>2</v>
      </c>
      <c r="P417">
        <f ca="1">5-COUNTBLANK(OFFSET(Mechanisms!$N$1:$R$1, MATCH(A417,Mechanisms!B:B,0)-1,0))</f>
        <v>3</v>
      </c>
    </row>
    <row r="418" spans="1:16" x14ac:dyDescent="0.25">
      <c r="A418" t="s">
        <v>336</v>
      </c>
      <c r="B418" t="s">
        <v>392</v>
      </c>
      <c r="C418" t="s">
        <v>1463</v>
      </c>
      <c r="D418" t="s">
        <v>386</v>
      </c>
      <c r="E418" t="s">
        <v>1464</v>
      </c>
      <c r="G418" t="s">
        <v>797</v>
      </c>
      <c r="H418">
        <v>1</v>
      </c>
      <c r="I418">
        <v>0</v>
      </c>
      <c r="J418">
        <v>0</v>
      </c>
      <c r="K418">
        <v>0</v>
      </c>
      <c r="N418" t="str">
        <f t="shared" ca="1" si="6"/>
        <v/>
      </c>
      <c r="O418">
        <f ca="1">5-COUNTBLANK(OFFSET(Mechanisms!$I$1:$M$1, MATCH(A418,Mechanisms!B:B,0)-1,0))</f>
        <v>2</v>
      </c>
      <c r="P418">
        <f ca="1">5-COUNTBLANK(OFFSET(Mechanisms!$N$1:$R$1, MATCH(A418,Mechanisms!B:B,0)-1,0))</f>
        <v>3</v>
      </c>
    </row>
    <row r="419" spans="1:16" x14ac:dyDescent="0.25">
      <c r="A419" t="s">
        <v>336</v>
      </c>
      <c r="B419" t="s">
        <v>392</v>
      </c>
      <c r="C419" t="s">
        <v>802</v>
      </c>
      <c r="D419" t="s">
        <v>386</v>
      </c>
      <c r="E419" t="s">
        <v>803</v>
      </c>
      <c r="G419" t="s">
        <v>797</v>
      </c>
      <c r="H419">
        <v>1</v>
      </c>
      <c r="I419">
        <v>0</v>
      </c>
      <c r="J419">
        <v>0</v>
      </c>
      <c r="K419">
        <v>100</v>
      </c>
      <c r="N419" t="str">
        <f t="shared" ca="1" si="6"/>
        <v/>
      </c>
      <c r="O419">
        <f ca="1">5-COUNTBLANK(OFFSET(Mechanisms!$I$1:$M$1, MATCH(A419,Mechanisms!B:B,0)-1,0))</f>
        <v>2</v>
      </c>
      <c r="P419">
        <f ca="1">5-COUNTBLANK(OFFSET(Mechanisms!$N$1:$R$1, MATCH(A419,Mechanisms!B:B,0)-1,0))</f>
        <v>3</v>
      </c>
    </row>
    <row r="420" spans="1:16" x14ac:dyDescent="0.25">
      <c r="A420" t="s">
        <v>343</v>
      </c>
      <c r="B420" t="s">
        <v>384</v>
      </c>
      <c r="C420" t="s">
        <v>1465</v>
      </c>
      <c r="D420" t="s">
        <v>386</v>
      </c>
      <c r="E420" t="s">
        <v>1466</v>
      </c>
      <c r="H420">
        <v>1</v>
      </c>
      <c r="I420">
        <v>0</v>
      </c>
      <c r="J420">
        <v>100</v>
      </c>
      <c r="N420" t="str">
        <f t="shared" ca="1" si="6"/>
        <v/>
      </c>
      <c r="O420">
        <f ca="1">5-COUNTBLANK(OFFSET(Mechanisms!$I$1:$M$1, MATCH(A420,Mechanisms!B:B,0)-1,0))</f>
        <v>2</v>
      </c>
      <c r="P420">
        <f ca="1">5-COUNTBLANK(OFFSET(Mechanisms!$N$1:$R$1, MATCH(A420,Mechanisms!B:B,0)-1,0))</f>
        <v>2</v>
      </c>
    </row>
    <row r="421" spans="1:16" x14ac:dyDescent="0.25">
      <c r="A421" t="s">
        <v>343</v>
      </c>
      <c r="B421" t="s">
        <v>384</v>
      </c>
      <c r="C421" t="s">
        <v>644</v>
      </c>
      <c r="D421" t="s">
        <v>386</v>
      </c>
      <c r="E421" t="s">
        <v>645</v>
      </c>
      <c r="H421">
        <v>1</v>
      </c>
      <c r="I421">
        <v>0</v>
      </c>
      <c r="J421">
        <v>100</v>
      </c>
      <c r="N421" t="str">
        <f t="shared" ca="1" si="6"/>
        <v/>
      </c>
      <c r="O421">
        <f ca="1">5-COUNTBLANK(OFFSET(Mechanisms!$I$1:$M$1, MATCH(A421,Mechanisms!B:B,0)-1,0))</f>
        <v>2</v>
      </c>
      <c r="P421">
        <f ca="1">5-COUNTBLANK(OFFSET(Mechanisms!$N$1:$R$1, MATCH(A421,Mechanisms!B:B,0)-1,0))</f>
        <v>2</v>
      </c>
    </row>
    <row r="422" spans="1:16" x14ac:dyDescent="0.25">
      <c r="A422" t="s">
        <v>343</v>
      </c>
      <c r="B422" t="s">
        <v>384</v>
      </c>
      <c r="C422" t="s">
        <v>646</v>
      </c>
      <c r="D422" t="s">
        <v>386</v>
      </c>
      <c r="E422" t="s">
        <v>647</v>
      </c>
      <c r="H422">
        <v>1</v>
      </c>
      <c r="I422">
        <v>0</v>
      </c>
      <c r="J422">
        <v>100</v>
      </c>
      <c r="N422" t="str">
        <f t="shared" ca="1" si="6"/>
        <v/>
      </c>
      <c r="O422">
        <f ca="1">5-COUNTBLANK(OFFSET(Mechanisms!$I$1:$M$1, MATCH(A422,Mechanisms!B:B,0)-1,0))</f>
        <v>2</v>
      </c>
      <c r="P422">
        <f ca="1">5-COUNTBLANK(OFFSET(Mechanisms!$N$1:$R$1, MATCH(A422,Mechanisms!B:B,0)-1,0))</f>
        <v>2</v>
      </c>
    </row>
    <row r="423" spans="1:16" x14ac:dyDescent="0.25">
      <c r="A423" t="s">
        <v>343</v>
      </c>
      <c r="B423" t="s">
        <v>384</v>
      </c>
      <c r="C423" t="s">
        <v>648</v>
      </c>
      <c r="D423" t="s">
        <v>386</v>
      </c>
      <c r="E423" t="s">
        <v>649</v>
      </c>
      <c r="H423">
        <v>1</v>
      </c>
      <c r="I423">
        <v>0</v>
      </c>
      <c r="J423">
        <v>100</v>
      </c>
      <c r="N423" t="str">
        <f t="shared" ca="1" si="6"/>
        <v/>
      </c>
      <c r="O423">
        <f ca="1">5-COUNTBLANK(OFFSET(Mechanisms!$I$1:$M$1, MATCH(A423,Mechanisms!B:B,0)-1,0))</f>
        <v>2</v>
      </c>
      <c r="P423">
        <f ca="1">5-COUNTBLANK(OFFSET(Mechanisms!$N$1:$R$1, MATCH(A423,Mechanisms!B:B,0)-1,0))</f>
        <v>2</v>
      </c>
    </row>
    <row r="424" spans="1:16" x14ac:dyDescent="0.25">
      <c r="A424" t="s">
        <v>343</v>
      </c>
      <c r="B424" t="s">
        <v>384</v>
      </c>
      <c r="C424" t="s">
        <v>650</v>
      </c>
      <c r="D424" t="s">
        <v>386</v>
      </c>
      <c r="E424" t="s">
        <v>651</v>
      </c>
      <c r="H424">
        <v>1</v>
      </c>
      <c r="I424">
        <v>0</v>
      </c>
      <c r="J424">
        <v>100</v>
      </c>
      <c r="N424" t="str">
        <f t="shared" ca="1" si="6"/>
        <v/>
      </c>
      <c r="O424">
        <f ca="1">5-COUNTBLANK(OFFSET(Mechanisms!$I$1:$M$1, MATCH(A424,Mechanisms!B:B,0)-1,0))</f>
        <v>2</v>
      </c>
      <c r="P424">
        <f ca="1">5-COUNTBLANK(OFFSET(Mechanisms!$N$1:$R$1, MATCH(A424,Mechanisms!B:B,0)-1,0))</f>
        <v>2</v>
      </c>
    </row>
    <row r="425" spans="1:16" x14ac:dyDescent="0.25">
      <c r="A425" t="s">
        <v>343</v>
      </c>
      <c r="B425" t="s">
        <v>384</v>
      </c>
      <c r="C425" t="s">
        <v>652</v>
      </c>
      <c r="D425" t="s">
        <v>386</v>
      </c>
      <c r="E425" t="s">
        <v>653</v>
      </c>
      <c r="H425">
        <v>1</v>
      </c>
      <c r="I425">
        <v>0</v>
      </c>
      <c r="J425">
        <v>0</v>
      </c>
      <c r="N425" t="str">
        <f t="shared" ca="1" si="6"/>
        <v/>
      </c>
      <c r="O425">
        <f ca="1">5-COUNTBLANK(OFFSET(Mechanisms!$I$1:$M$1, MATCH(A425,Mechanisms!B:B,0)-1,0))</f>
        <v>2</v>
      </c>
      <c r="P425">
        <f ca="1">5-COUNTBLANK(OFFSET(Mechanisms!$N$1:$R$1, MATCH(A425,Mechanisms!B:B,0)-1,0))</f>
        <v>2</v>
      </c>
    </row>
    <row r="426" spans="1:16" x14ac:dyDescent="0.25">
      <c r="A426" t="s">
        <v>343</v>
      </c>
      <c r="B426" t="s">
        <v>392</v>
      </c>
      <c r="C426" t="s">
        <v>654</v>
      </c>
      <c r="D426" t="s">
        <v>386</v>
      </c>
      <c r="E426" t="s">
        <v>655</v>
      </c>
      <c r="H426">
        <v>1</v>
      </c>
      <c r="I426">
        <v>0</v>
      </c>
      <c r="J426">
        <v>100</v>
      </c>
      <c r="N426" t="str">
        <f t="shared" ca="1" si="6"/>
        <v/>
      </c>
      <c r="O426">
        <f ca="1">5-COUNTBLANK(OFFSET(Mechanisms!$I$1:$M$1, MATCH(A426,Mechanisms!B:B,0)-1,0))</f>
        <v>2</v>
      </c>
      <c r="P426">
        <f ca="1">5-COUNTBLANK(OFFSET(Mechanisms!$N$1:$R$1, MATCH(A426,Mechanisms!B:B,0)-1,0))</f>
        <v>2</v>
      </c>
    </row>
    <row r="427" spans="1:16" x14ac:dyDescent="0.25">
      <c r="A427" t="s">
        <v>343</v>
      </c>
      <c r="B427" t="s">
        <v>392</v>
      </c>
      <c r="C427" t="s">
        <v>656</v>
      </c>
      <c r="D427" t="s">
        <v>386</v>
      </c>
      <c r="E427" t="s">
        <v>657</v>
      </c>
      <c r="H427">
        <v>1</v>
      </c>
      <c r="I427">
        <v>0</v>
      </c>
      <c r="J427">
        <v>100</v>
      </c>
      <c r="N427" t="str">
        <f t="shared" ca="1" si="6"/>
        <v/>
      </c>
      <c r="O427">
        <f ca="1">5-COUNTBLANK(OFFSET(Mechanisms!$I$1:$M$1, MATCH(A427,Mechanisms!B:B,0)-1,0))</f>
        <v>2</v>
      </c>
      <c r="P427">
        <f ca="1">5-COUNTBLANK(OFFSET(Mechanisms!$N$1:$R$1, MATCH(A427,Mechanisms!B:B,0)-1,0))</f>
        <v>2</v>
      </c>
    </row>
    <row r="428" spans="1:16" x14ac:dyDescent="0.25">
      <c r="A428" t="s">
        <v>343</v>
      </c>
      <c r="B428" t="s">
        <v>392</v>
      </c>
      <c r="C428" t="s">
        <v>658</v>
      </c>
      <c r="D428" t="s">
        <v>386</v>
      </c>
      <c r="E428" t="s">
        <v>659</v>
      </c>
      <c r="H428">
        <v>1</v>
      </c>
      <c r="I428">
        <v>0</v>
      </c>
      <c r="J428">
        <v>100</v>
      </c>
      <c r="N428" t="str">
        <f t="shared" ca="1" si="6"/>
        <v/>
      </c>
      <c r="O428">
        <f ca="1">5-COUNTBLANK(OFFSET(Mechanisms!$I$1:$M$1, MATCH(A428,Mechanisms!B:B,0)-1,0))</f>
        <v>2</v>
      </c>
      <c r="P428">
        <f ca="1">5-COUNTBLANK(OFFSET(Mechanisms!$N$1:$R$1, MATCH(A428,Mechanisms!B:B,0)-1,0))</f>
        <v>2</v>
      </c>
    </row>
    <row r="429" spans="1:16" x14ac:dyDescent="0.25">
      <c r="A429" t="s">
        <v>343</v>
      </c>
      <c r="B429" t="s">
        <v>392</v>
      </c>
      <c r="C429" t="s">
        <v>660</v>
      </c>
      <c r="D429" t="s">
        <v>386</v>
      </c>
      <c r="E429" t="s">
        <v>661</v>
      </c>
      <c r="H429">
        <v>1</v>
      </c>
      <c r="I429">
        <v>0</v>
      </c>
      <c r="J429">
        <v>100</v>
      </c>
      <c r="N429" t="str">
        <f t="shared" ca="1" si="6"/>
        <v/>
      </c>
      <c r="O429">
        <f ca="1">5-COUNTBLANK(OFFSET(Mechanisms!$I$1:$M$1, MATCH(A429,Mechanisms!B:B,0)-1,0))</f>
        <v>2</v>
      </c>
      <c r="P429">
        <f ca="1">5-COUNTBLANK(OFFSET(Mechanisms!$N$1:$R$1, MATCH(A429,Mechanisms!B:B,0)-1,0))</f>
        <v>2</v>
      </c>
    </row>
    <row r="430" spans="1:16" x14ac:dyDescent="0.25">
      <c r="A430" t="s">
        <v>343</v>
      </c>
      <c r="B430" t="s">
        <v>392</v>
      </c>
      <c r="C430" t="s">
        <v>662</v>
      </c>
      <c r="D430" t="s">
        <v>386</v>
      </c>
      <c r="E430" t="s">
        <v>663</v>
      </c>
      <c r="H430">
        <v>1</v>
      </c>
      <c r="I430">
        <v>0</v>
      </c>
      <c r="J430">
        <v>100</v>
      </c>
      <c r="N430" t="str">
        <f t="shared" ca="1" si="6"/>
        <v/>
      </c>
      <c r="O430">
        <f ca="1">5-COUNTBLANK(OFFSET(Mechanisms!$I$1:$M$1, MATCH(A430,Mechanisms!B:B,0)-1,0))</f>
        <v>2</v>
      </c>
      <c r="P430">
        <f ca="1">5-COUNTBLANK(OFFSET(Mechanisms!$N$1:$R$1, MATCH(A430,Mechanisms!B:B,0)-1,0))</f>
        <v>2</v>
      </c>
    </row>
    <row r="431" spans="1:16" x14ac:dyDescent="0.25">
      <c r="A431" t="s">
        <v>343</v>
      </c>
      <c r="B431" t="s">
        <v>392</v>
      </c>
      <c r="C431" t="s">
        <v>664</v>
      </c>
      <c r="D431" t="s">
        <v>386</v>
      </c>
      <c r="E431" t="s">
        <v>665</v>
      </c>
      <c r="H431">
        <v>1</v>
      </c>
      <c r="I431">
        <v>0</v>
      </c>
      <c r="J431">
        <v>0</v>
      </c>
      <c r="N431" t="str">
        <f t="shared" ca="1" si="6"/>
        <v/>
      </c>
      <c r="O431">
        <f ca="1">5-COUNTBLANK(OFFSET(Mechanisms!$I$1:$M$1, MATCH(A431,Mechanisms!B:B,0)-1,0))</f>
        <v>2</v>
      </c>
      <c r="P431">
        <f ca="1">5-COUNTBLANK(OFFSET(Mechanisms!$N$1:$R$1, MATCH(A431,Mechanisms!B:B,0)-1,0))</f>
        <v>2</v>
      </c>
    </row>
    <row r="432" spans="1:16" x14ac:dyDescent="0.25">
      <c r="A432" t="s">
        <v>350</v>
      </c>
      <c r="B432" t="s">
        <v>384</v>
      </c>
      <c r="C432" t="s">
        <v>1467</v>
      </c>
      <c r="D432" t="s">
        <v>386</v>
      </c>
      <c r="E432" t="s">
        <v>1468</v>
      </c>
      <c r="G432" s="3" t="s">
        <v>1469</v>
      </c>
      <c r="H432">
        <v>1</v>
      </c>
      <c r="I432">
        <v>0</v>
      </c>
      <c r="J432">
        <v>100</v>
      </c>
      <c r="N432" t="str">
        <f t="shared" ca="1" si="6"/>
        <v/>
      </c>
      <c r="O432">
        <f ca="1">5-COUNTBLANK(OFFSET(Mechanisms!$I$1:$M$1, MATCH(A432,Mechanisms!B:B,0)-1,0))</f>
        <v>2</v>
      </c>
      <c r="P432">
        <f ca="1">5-COUNTBLANK(OFFSET(Mechanisms!$N$1:$R$1, MATCH(A432,Mechanisms!B:B,0)-1,0))</f>
        <v>2</v>
      </c>
    </row>
    <row r="433" spans="1:16" x14ac:dyDescent="0.25">
      <c r="A433" t="s">
        <v>350</v>
      </c>
      <c r="B433" t="s">
        <v>384</v>
      </c>
      <c r="C433" t="s">
        <v>1470</v>
      </c>
      <c r="D433" t="s">
        <v>386</v>
      </c>
      <c r="E433" t="s">
        <v>667</v>
      </c>
      <c r="H433">
        <v>1</v>
      </c>
      <c r="I433">
        <v>0</v>
      </c>
      <c r="J433">
        <v>100</v>
      </c>
      <c r="N433" t="str">
        <f t="shared" ca="1" si="6"/>
        <v/>
      </c>
      <c r="O433">
        <f ca="1">5-COUNTBLANK(OFFSET(Mechanisms!$I$1:$M$1, MATCH(A433,Mechanisms!B:B,0)-1,0))</f>
        <v>2</v>
      </c>
      <c r="P433">
        <f ca="1">5-COUNTBLANK(OFFSET(Mechanisms!$N$1:$R$1, MATCH(A433,Mechanisms!B:B,0)-1,0))</f>
        <v>2</v>
      </c>
    </row>
    <row r="434" spans="1:16" x14ac:dyDescent="0.25">
      <c r="A434" t="s">
        <v>350</v>
      </c>
      <c r="B434" t="s">
        <v>384</v>
      </c>
      <c r="C434" t="s">
        <v>724</v>
      </c>
      <c r="D434" t="s">
        <v>386</v>
      </c>
      <c r="E434" t="s">
        <v>725</v>
      </c>
      <c r="H434">
        <v>1</v>
      </c>
      <c r="I434">
        <v>0</v>
      </c>
      <c r="J434">
        <v>100</v>
      </c>
      <c r="N434" t="str">
        <f t="shared" ca="1" si="6"/>
        <v/>
      </c>
      <c r="O434">
        <f ca="1">5-COUNTBLANK(OFFSET(Mechanisms!$I$1:$M$1, MATCH(A434,Mechanisms!B:B,0)-1,0))</f>
        <v>2</v>
      </c>
      <c r="P434">
        <f ca="1">5-COUNTBLANK(OFFSET(Mechanisms!$N$1:$R$1, MATCH(A434,Mechanisms!B:B,0)-1,0))</f>
        <v>2</v>
      </c>
    </row>
    <row r="435" spans="1:16" x14ac:dyDescent="0.25">
      <c r="A435" t="s">
        <v>350</v>
      </c>
      <c r="B435" t="s">
        <v>392</v>
      </c>
      <c r="C435" t="s">
        <v>726</v>
      </c>
      <c r="D435" t="s">
        <v>386</v>
      </c>
      <c r="E435" t="s">
        <v>695</v>
      </c>
      <c r="H435">
        <v>1</v>
      </c>
      <c r="I435">
        <v>0</v>
      </c>
      <c r="J435">
        <v>100</v>
      </c>
      <c r="N435" t="str">
        <f t="shared" ca="1" si="6"/>
        <v/>
      </c>
      <c r="O435">
        <f ca="1">5-COUNTBLANK(OFFSET(Mechanisms!$I$1:$M$1, MATCH(A435,Mechanisms!B:B,0)-1,0))</f>
        <v>2</v>
      </c>
      <c r="P435">
        <f ca="1">5-COUNTBLANK(OFFSET(Mechanisms!$N$1:$R$1, MATCH(A435,Mechanisms!B:B,0)-1,0))</f>
        <v>2</v>
      </c>
    </row>
    <row r="436" spans="1:16" x14ac:dyDescent="0.25">
      <c r="A436" t="s">
        <v>350</v>
      </c>
      <c r="B436" t="s">
        <v>392</v>
      </c>
      <c r="C436" t="s">
        <v>727</v>
      </c>
      <c r="D436" t="s">
        <v>386</v>
      </c>
      <c r="E436" t="s">
        <v>728</v>
      </c>
      <c r="H436">
        <v>1</v>
      </c>
      <c r="I436">
        <v>0</v>
      </c>
      <c r="J436">
        <v>100</v>
      </c>
      <c r="N436" t="str">
        <f t="shared" ca="1" si="6"/>
        <v/>
      </c>
      <c r="O436">
        <f ca="1">5-COUNTBLANK(OFFSET(Mechanisms!$I$1:$M$1, MATCH(A436,Mechanisms!B:B,0)-1,0))</f>
        <v>2</v>
      </c>
      <c r="P436">
        <f ca="1">5-COUNTBLANK(OFFSET(Mechanisms!$N$1:$R$1, MATCH(A436,Mechanisms!B:B,0)-1,0))</f>
        <v>2</v>
      </c>
    </row>
    <row r="437" spans="1:16" x14ac:dyDescent="0.25">
      <c r="A437" t="s">
        <v>350</v>
      </c>
      <c r="B437" t="s">
        <v>392</v>
      </c>
      <c r="C437" t="s">
        <v>729</v>
      </c>
      <c r="D437" t="s">
        <v>386</v>
      </c>
      <c r="E437" t="s">
        <v>730</v>
      </c>
      <c r="H437">
        <v>1</v>
      </c>
      <c r="I437">
        <v>0</v>
      </c>
      <c r="J437">
        <v>100</v>
      </c>
      <c r="N437" t="str">
        <f t="shared" ca="1" si="6"/>
        <v/>
      </c>
      <c r="O437">
        <f ca="1">5-COUNTBLANK(OFFSET(Mechanisms!$I$1:$M$1, MATCH(A437,Mechanisms!B:B,0)-1,0))</f>
        <v>2</v>
      </c>
      <c r="P437">
        <f ca="1">5-COUNTBLANK(OFFSET(Mechanisms!$N$1:$R$1, MATCH(A437,Mechanisms!B:B,0)-1,0))</f>
        <v>2</v>
      </c>
    </row>
    <row r="438" spans="1:16" x14ac:dyDescent="0.25">
      <c r="A438" t="s">
        <v>356</v>
      </c>
      <c r="B438" t="s">
        <v>384</v>
      </c>
      <c r="C438" t="s">
        <v>666</v>
      </c>
      <c r="D438" t="s">
        <v>386</v>
      </c>
      <c r="E438" t="s">
        <v>667</v>
      </c>
      <c r="G438" t="s">
        <v>668</v>
      </c>
      <c r="H438">
        <v>1</v>
      </c>
      <c r="N438" t="str">
        <f t="shared" ca="1" si="6"/>
        <v/>
      </c>
      <c r="O438">
        <f ca="1">5-COUNTBLANK(OFFSET(Mechanisms!$I$1:$M$1, MATCH(A438,Mechanisms!B:B,0)-1,0))</f>
        <v>0</v>
      </c>
      <c r="P438">
        <f ca="1">5-COUNTBLANK(OFFSET(Mechanisms!$N$1:$R$1, MATCH(A438,Mechanisms!B:B,0)-1,0))</f>
        <v>0</v>
      </c>
    </row>
    <row r="439" spans="1:16" x14ac:dyDescent="0.25">
      <c r="A439" t="s">
        <v>356</v>
      </c>
      <c r="B439" t="s">
        <v>384</v>
      </c>
      <c r="C439" t="s">
        <v>1471</v>
      </c>
      <c r="D439" t="s">
        <v>386</v>
      </c>
      <c r="E439" t="s">
        <v>1472</v>
      </c>
      <c r="G439" t="s">
        <v>668</v>
      </c>
      <c r="H439">
        <v>1</v>
      </c>
      <c r="N439" t="str">
        <f t="shared" ca="1" si="6"/>
        <v/>
      </c>
      <c r="O439">
        <f ca="1">5-COUNTBLANK(OFFSET(Mechanisms!$I$1:$M$1, MATCH(A439,Mechanisms!B:B,0)-1,0))</f>
        <v>0</v>
      </c>
      <c r="P439">
        <f ca="1">5-COUNTBLANK(OFFSET(Mechanisms!$N$1:$R$1, MATCH(A439,Mechanisms!B:B,0)-1,0))</f>
        <v>0</v>
      </c>
    </row>
    <row r="440" spans="1:16" x14ac:dyDescent="0.25">
      <c r="A440" t="s">
        <v>356</v>
      </c>
      <c r="B440" t="s">
        <v>384</v>
      </c>
      <c r="C440" t="s">
        <v>671</v>
      </c>
      <c r="D440" t="s">
        <v>386</v>
      </c>
      <c r="E440" t="s">
        <v>672</v>
      </c>
      <c r="G440" t="s">
        <v>668</v>
      </c>
      <c r="H440">
        <v>1</v>
      </c>
      <c r="N440" t="str">
        <f t="shared" ca="1" si="6"/>
        <v/>
      </c>
      <c r="O440">
        <f ca="1">5-COUNTBLANK(OFFSET(Mechanisms!$I$1:$M$1, MATCH(A440,Mechanisms!B:B,0)-1,0))</f>
        <v>0</v>
      </c>
      <c r="P440">
        <f ca="1">5-COUNTBLANK(OFFSET(Mechanisms!$N$1:$R$1, MATCH(A440,Mechanisms!B:B,0)-1,0))</f>
        <v>0</v>
      </c>
    </row>
    <row r="441" spans="1:16" x14ac:dyDescent="0.25">
      <c r="A441" t="s">
        <v>356</v>
      </c>
      <c r="B441" t="s">
        <v>384</v>
      </c>
      <c r="C441" t="s">
        <v>673</v>
      </c>
      <c r="D441" t="s">
        <v>386</v>
      </c>
      <c r="E441" t="s">
        <v>674</v>
      </c>
      <c r="G441" t="s">
        <v>668</v>
      </c>
      <c r="H441">
        <v>1</v>
      </c>
      <c r="N441" t="str">
        <f t="shared" ca="1" si="6"/>
        <v/>
      </c>
      <c r="O441">
        <f ca="1">5-COUNTBLANK(OFFSET(Mechanisms!$I$1:$M$1, MATCH(A441,Mechanisms!B:B,0)-1,0))</f>
        <v>0</v>
      </c>
      <c r="P441">
        <f ca="1">5-COUNTBLANK(OFFSET(Mechanisms!$N$1:$R$1, MATCH(A441,Mechanisms!B:B,0)-1,0))</f>
        <v>0</v>
      </c>
    </row>
    <row r="442" spans="1:16" x14ac:dyDescent="0.25">
      <c r="A442" t="s">
        <v>356</v>
      </c>
      <c r="B442" t="s">
        <v>384</v>
      </c>
      <c r="C442" t="s">
        <v>675</v>
      </c>
      <c r="D442" t="s">
        <v>386</v>
      </c>
      <c r="E442" t="s">
        <v>676</v>
      </c>
      <c r="G442" t="s">
        <v>668</v>
      </c>
      <c r="H442">
        <v>1</v>
      </c>
      <c r="N442" t="str">
        <f t="shared" ca="1" si="6"/>
        <v/>
      </c>
      <c r="O442">
        <f ca="1">5-COUNTBLANK(OFFSET(Mechanisms!$I$1:$M$1, MATCH(A442,Mechanisms!B:B,0)-1,0))</f>
        <v>0</v>
      </c>
      <c r="P442">
        <f ca="1">5-COUNTBLANK(OFFSET(Mechanisms!$N$1:$R$1, MATCH(A442,Mechanisms!B:B,0)-1,0))</f>
        <v>0</v>
      </c>
    </row>
    <row r="443" spans="1:16" x14ac:dyDescent="0.25">
      <c r="A443" t="s">
        <v>356</v>
      </c>
      <c r="B443" t="s">
        <v>384</v>
      </c>
      <c r="C443" t="s">
        <v>677</v>
      </c>
      <c r="D443" t="s">
        <v>386</v>
      </c>
      <c r="E443" t="s">
        <v>667</v>
      </c>
      <c r="G443" t="s">
        <v>668</v>
      </c>
      <c r="H443">
        <v>1</v>
      </c>
      <c r="N443" t="str">
        <f t="shared" ca="1" si="6"/>
        <v/>
      </c>
      <c r="O443">
        <f ca="1">5-COUNTBLANK(OFFSET(Mechanisms!$I$1:$M$1, MATCH(A443,Mechanisms!B:B,0)-1,0))</f>
        <v>0</v>
      </c>
      <c r="P443">
        <f ca="1">5-COUNTBLANK(OFFSET(Mechanisms!$N$1:$R$1, MATCH(A443,Mechanisms!B:B,0)-1,0))</f>
        <v>0</v>
      </c>
    </row>
    <row r="444" spans="1:16" x14ac:dyDescent="0.25">
      <c r="A444" t="s">
        <v>356</v>
      </c>
      <c r="B444" t="s">
        <v>384</v>
      </c>
      <c r="C444" t="s">
        <v>678</v>
      </c>
      <c r="D444" t="s">
        <v>386</v>
      </c>
      <c r="E444" t="s">
        <v>679</v>
      </c>
      <c r="G444" t="s">
        <v>668</v>
      </c>
      <c r="H444">
        <v>1</v>
      </c>
      <c r="N444" t="str">
        <f t="shared" ca="1" si="6"/>
        <v/>
      </c>
      <c r="O444">
        <f ca="1">5-COUNTBLANK(OFFSET(Mechanisms!$I$1:$M$1, MATCH(A444,Mechanisms!B:B,0)-1,0))</f>
        <v>0</v>
      </c>
      <c r="P444">
        <f ca="1">5-COUNTBLANK(OFFSET(Mechanisms!$N$1:$R$1, MATCH(A444,Mechanisms!B:B,0)-1,0))</f>
        <v>0</v>
      </c>
    </row>
    <row r="445" spans="1:16" x14ac:dyDescent="0.25">
      <c r="A445" t="s">
        <v>356</v>
      </c>
      <c r="B445" t="s">
        <v>384</v>
      </c>
      <c r="C445" t="s">
        <v>680</v>
      </c>
      <c r="D445" t="s">
        <v>386</v>
      </c>
      <c r="E445" t="s">
        <v>681</v>
      </c>
      <c r="G445" t="s">
        <v>668</v>
      </c>
      <c r="H445">
        <v>1</v>
      </c>
      <c r="N445" t="str">
        <f t="shared" ca="1" si="6"/>
        <v/>
      </c>
      <c r="O445">
        <f ca="1">5-COUNTBLANK(OFFSET(Mechanisms!$I$1:$M$1, MATCH(A445,Mechanisms!B:B,0)-1,0))</f>
        <v>0</v>
      </c>
      <c r="P445">
        <f ca="1">5-COUNTBLANK(OFFSET(Mechanisms!$N$1:$R$1, MATCH(A445,Mechanisms!B:B,0)-1,0))</f>
        <v>0</v>
      </c>
    </row>
    <row r="446" spans="1:16" x14ac:dyDescent="0.25">
      <c r="A446" t="s">
        <v>356</v>
      </c>
      <c r="B446" t="s">
        <v>384</v>
      </c>
      <c r="C446" t="s">
        <v>682</v>
      </c>
      <c r="D446" t="s">
        <v>386</v>
      </c>
      <c r="E446" t="s">
        <v>683</v>
      </c>
      <c r="G446" t="s">
        <v>668</v>
      </c>
      <c r="H446">
        <v>1</v>
      </c>
      <c r="N446" t="str">
        <f t="shared" ca="1" si="6"/>
        <v/>
      </c>
      <c r="O446">
        <f ca="1">5-COUNTBLANK(OFFSET(Mechanisms!$I$1:$M$1, MATCH(A446,Mechanisms!B:B,0)-1,0))</f>
        <v>0</v>
      </c>
      <c r="P446">
        <f ca="1">5-COUNTBLANK(OFFSET(Mechanisms!$N$1:$R$1, MATCH(A446,Mechanisms!B:B,0)-1,0))</f>
        <v>0</v>
      </c>
    </row>
    <row r="447" spans="1:16" x14ac:dyDescent="0.25">
      <c r="A447" t="s">
        <v>356</v>
      </c>
      <c r="B447" t="s">
        <v>384</v>
      </c>
      <c r="C447" t="s">
        <v>669</v>
      </c>
      <c r="D447" t="s">
        <v>386</v>
      </c>
      <c r="E447" t="s">
        <v>670</v>
      </c>
      <c r="G447" t="s">
        <v>668</v>
      </c>
      <c r="H447">
        <v>1</v>
      </c>
      <c r="N447" t="str">
        <f t="shared" ca="1" si="6"/>
        <v/>
      </c>
      <c r="O447">
        <f ca="1">5-COUNTBLANK(OFFSET(Mechanisms!$I$1:$M$1, MATCH(A447,Mechanisms!B:B,0)-1,0))</f>
        <v>0</v>
      </c>
      <c r="P447">
        <f ca="1">5-COUNTBLANK(OFFSET(Mechanisms!$N$1:$R$1, MATCH(A447,Mechanisms!B:B,0)-1,0))</f>
        <v>0</v>
      </c>
    </row>
    <row r="448" spans="1:16" x14ac:dyDescent="0.25">
      <c r="A448" t="s">
        <v>356</v>
      </c>
      <c r="B448" t="s">
        <v>392</v>
      </c>
      <c r="C448" t="s">
        <v>684</v>
      </c>
      <c r="D448" t="s">
        <v>386</v>
      </c>
      <c r="E448" t="s">
        <v>685</v>
      </c>
      <c r="G448" t="s">
        <v>668</v>
      </c>
      <c r="H448">
        <v>1</v>
      </c>
      <c r="N448" t="str">
        <f t="shared" ca="1" si="6"/>
        <v/>
      </c>
      <c r="O448">
        <f ca="1">5-COUNTBLANK(OFFSET(Mechanisms!$I$1:$M$1, MATCH(A448,Mechanisms!B:B,0)-1,0))</f>
        <v>0</v>
      </c>
      <c r="P448">
        <f ca="1">5-COUNTBLANK(OFFSET(Mechanisms!$N$1:$R$1, MATCH(A448,Mechanisms!B:B,0)-1,0))</f>
        <v>0</v>
      </c>
    </row>
    <row r="449" spans="1:16" x14ac:dyDescent="0.25">
      <c r="A449" t="s">
        <v>356</v>
      </c>
      <c r="B449" t="s">
        <v>392</v>
      </c>
      <c r="C449" t="s">
        <v>690</v>
      </c>
      <c r="D449" t="s">
        <v>386</v>
      </c>
      <c r="E449" t="s">
        <v>691</v>
      </c>
      <c r="G449" t="s">
        <v>668</v>
      </c>
      <c r="H449">
        <v>1</v>
      </c>
      <c r="N449" t="str">
        <f t="shared" ca="1" si="6"/>
        <v/>
      </c>
      <c r="O449">
        <f ca="1">5-COUNTBLANK(OFFSET(Mechanisms!$I$1:$M$1, MATCH(A449,Mechanisms!B:B,0)-1,0))</f>
        <v>0</v>
      </c>
      <c r="P449">
        <f ca="1">5-COUNTBLANK(OFFSET(Mechanisms!$N$1:$R$1, MATCH(A449,Mechanisms!B:B,0)-1,0))</f>
        <v>0</v>
      </c>
    </row>
    <row r="450" spans="1:16" x14ac:dyDescent="0.25">
      <c r="A450" t="s">
        <v>356</v>
      </c>
      <c r="B450" t="s">
        <v>392</v>
      </c>
      <c r="C450" t="s">
        <v>692</v>
      </c>
      <c r="D450" t="s">
        <v>386</v>
      </c>
      <c r="E450" t="s">
        <v>693</v>
      </c>
      <c r="G450" t="s">
        <v>668</v>
      </c>
      <c r="H450">
        <v>1</v>
      </c>
      <c r="N450" t="str">
        <f t="shared" ref="N450:N472" ca="1" si="7">IF(5-COUNTBLANK(H450:M450)=IF(B450="Design",O450,P450),"","No")</f>
        <v/>
      </c>
      <c r="O450">
        <f ca="1">5-COUNTBLANK(OFFSET(Mechanisms!$I$1:$M$1, MATCH(A450,Mechanisms!B:B,0)-1,0))</f>
        <v>0</v>
      </c>
      <c r="P450">
        <f ca="1">5-COUNTBLANK(OFFSET(Mechanisms!$N$1:$R$1, MATCH(A450,Mechanisms!B:B,0)-1,0))</f>
        <v>0</v>
      </c>
    </row>
    <row r="451" spans="1:16" x14ac:dyDescent="0.25">
      <c r="A451" t="s">
        <v>356</v>
      </c>
      <c r="B451" t="s">
        <v>392</v>
      </c>
      <c r="C451" t="s">
        <v>694</v>
      </c>
      <c r="D451" t="s">
        <v>386</v>
      </c>
      <c r="E451" t="s">
        <v>695</v>
      </c>
      <c r="G451" t="s">
        <v>668</v>
      </c>
      <c r="H451">
        <v>1</v>
      </c>
      <c r="N451" t="str">
        <f t="shared" ca="1" si="7"/>
        <v/>
      </c>
      <c r="O451">
        <f ca="1">5-COUNTBLANK(OFFSET(Mechanisms!$I$1:$M$1, MATCH(A451,Mechanisms!B:B,0)-1,0))</f>
        <v>0</v>
      </c>
      <c r="P451">
        <f ca="1">5-COUNTBLANK(OFFSET(Mechanisms!$N$1:$R$1, MATCH(A451,Mechanisms!B:B,0)-1,0))</f>
        <v>0</v>
      </c>
    </row>
    <row r="452" spans="1:16" x14ac:dyDescent="0.25">
      <c r="A452" t="s">
        <v>356</v>
      </c>
      <c r="B452" t="s">
        <v>392</v>
      </c>
      <c r="C452" t="s">
        <v>696</v>
      </c>
      <c r="D452" t="s">
        <v>386</v>
      </c>
      <c r="E452" t="s">
        <v>697</v>
      </c>
      <c r="G452" t="s">
        <v>668</v>
      </c>
      <c r="H452">
        <v>1</v>
      </c>
      <c r="N452" t="str">
        <f t="shared" ca="1" si="7"/>
        <v/>
      </c>
      <c r="O452">
        <f ca="1">5-COUNTBLANK(OFFSET(Mechanisms!$I$1:$M$1, MATCH(A452,Mechanisms!B:B,0)-1,0))</f>
        <v>0</v>
      </c>
      <c r="P452">
        <f ca="1">5-COUNTBLANK(OFFSET(Mechanisms!$N$1:$R$1, MATCH(A452,Mechanisms!B:B,0)-1,0))</f>
        <v>0</v>
      </c>
    </row>
    <row r="453" spans="1:16" x14ac:dyDescent="0.25">
      <c r="A453" t="s">
        <v>356</v>
      </c>
      <c r="B453" t="s">
        <v>392</v>
      </c>
      <c r="C453" t="s">
        <v>698</v>
      </c>
      <c r="D453" t="s">
        <v>386</v>
      </c>
      <c r="E453" t="s">
        <v>699</v>
      </c>
      <c r="G453" t="s">
        <v>668</v>
      </c>
      <c r="H453">
        <v>1</v>
      </c>
      <c r="N453" t="str">
        <f t="shared" ca="1" si="7"/>
        <v/>
      </c>
      <c r="O453">
        <f ca="1">5-COUNTBLANK(OFFSET(Mechanisms!$I$1:$M$1, MATCH(A453,Mechanisms!B:B,0)-1,0))</f>
        <v>0</v>
      </c>
      <c r="P453">
        <f ca="1">5-COUNTBLANK(OFFSET(Mechanisms!$N$1:$R$1, MATCH(A453,Mechanisms!B:B,0)-1,0))</f>
        <v>0</v>
      </c>
    </row>
    <row r="454" spans="1:16" x14ac:dyDescent="0.25">
      <c r="A454" t="s">
        <v>356</v>
      </c>
      <c r="B454" t="s">
        <v>392</v>
      </c>
      <c r="C454" t="s">
        <v>700</v>
      </c>
      <c r="D454" t="s">
        <v>386</v>
      </c>
      <c r="E454" t="s">
        <v>701</v>
      </c>
      <c r="G454" t="s">
        <v>668</v>
      </c>
      <c r="H454">
        <v>1</v>
      </c>
      <c r="N454" t="str">
        <f t="shared" ca="1" si="7"/>
        <v/>
      </c>
      <c r="O454">
        <f ca="1">5-COUNTBLANK(OFFSET(Mechanisms!$I$1:$M$1, MATCH(A454,Mechanisms!B:B,0)-1,0))</f>
        <v>0</v>
      </c>
      <c r="P454">
        <f ca="1">5-COUNTBLANK(OFFSET(Mechanisms!$N$1:$R$1, MATCH(A454,Mechanisms!B:B,0)-1,0))</f>
        <v>0</v>
      </c>
    </row>
    <row r="455" spans="1:16" x14ac:dyDescent="0.25">
      <c r="A455" t="s">
        <v>356</v>
      </c>
      <c r="B455" t="s">
        <v>392</v>
      </c>
      <c r="C455" t="s">
        <v>702</v>
      </c>
      <c r="D455" t="s">
        <v>386</v>
      </c>
      <c r="E455" t="s">
        <v>703</v>
      </c>
      <c r="G455" t="s">
        <v>668</v>
      </c>
      <c r="H455">
        <v>1</v>
      </c>
      <c r="N455" t="str">
        <f t="shared" ca="1" si="7"/>
        <v/>
      </c>
      <c r="O455">
        <f ca="1">5-COUNTBLANK(OFFSET(Mechanisms!$I$1:$M$1, MATCH(A455,Mechanisms!B:B,0)-1,0))</f>
        <v>0</v>
      </c>
      <c r="P455">
        <f ca="1">5-COUNTBLANK(OFFSET(Mechanisms!$N$1:$R$1, MATCH(A455,Mechanisms!B:B,0)-1,0))</f>
        <v>0</v>
      </c>
    </row>
    <row r="456" spans="1:16" x14ac:dyDescent="0.25">
      <c r="A456" t="s">
        <v>356</v>
      </c>
      <c r="B456" t="s">
        <v>392</v>
      </c>
      <c r="C456" t="s">
        <v>686</v>
      </c>
      <c r="D456" t="s">
        <v>386</v>
      </c>
      <c r="E456" t="s">
        <v>687</v>
      </c>
      <c r="G456" t="s">
        <v>668</v>
      </c>
      <c r="H456">
        <v>1</v>
      </c>
      <c r="N456" t="str">
        <f t="shared" ca="1" si="7"/>
        <v/>
      </c>
      <c r="O456">
        <f ca="1">5-COUNTBLANK(OFFSET(Mechanisms!$I$1:$M$1, MATCH(A456,Mechanisms!B:B,0)-1,0))</f>
        <v>0</v>
      </c>
      <c r="P456">
        <f ca="1">5-COUNTBLANK(OFFSET(Mechanisms!$N$1:$R$1, MATCH(A456,Mechanisms!B:B,0)-1,0))</f>
        <v>0</v>
      </c>
    </row>
    <row r="457" spans="1:16" x14ac:dyDescent="0.25">
      <c r="A457" t="s">
        <v>356</v>
      </c>
      <c r="B457" t="s">
        <v>392</v>
      </c>
      <c r="C457" t="s">
        <v>688</v>
      </c>
      <c r="D457" t="s">
        <v>386</v>
      </c>
      <c r="E457" t="s">
        <v>689</v>
      </c>
      <c r="G457" t="s">
        <v>668</v>
      </c>
      <c r="H457">
        <v>1</v>
      </c>
      <c r="N457" t="str">
        <f t="shared" ca="1" si="7"/>
        <v/>
      </c>
      <c r="O457">
        <f ca="1">5-COUNTBLANK(OFFSET(Mechanisms!$I$1:$M$1, MATCH(A457,Mechanisms!B:B,0)-1,0))</f>
        <v>0</v>
      </c>
      <c r="P457">
        <f ca="1">5-COUNTBLANK(OFFSET(Mechanisms!$N$1:$R$1, MATCH(A457,Mechanisms!B:B,0)-1,0))</f>
        <v>0</v>
      </c>
    </row>
    <row r="458" spans="1:16" x14ac:dyDescent="0.25">
      <c r="A458" t="s">
        <v>358</v>
      </c>
      <c r="B458" t="s">
        <v>384</v>
      </c>
      <c r="C458" t="s">
        <v>712</v>
      </c>
      <c r="D458" t="s">
        <v>386</v>
      </c>
      <c r="E458" t="s">
        <v>713</v>
      </c>
      <c r="H458">
        <v>1</v>
      </c>
      <c r="N458" t="str">
        <f t="shared" ca="1" si="7"/>
        <v/>
      </c>
      <c r="O458">
        <f ca="1">5-COUNTBLANK(OFFSET(Mechanisms!$I$1:$M$1, MATCH(A458,Mechanisms!B:B,0)-1,0))</f>
        <v>0</v>
      </c>
      <c r="P458">
        <f ca="1">5-COUNTBLANK(OFFSET(Mechanisms!$N$1:$R$1, MATCH(A458,Mechanisms!B:B,0)-1,0))</f>
        <v>0</v>
      </c>
    </row>
    <row r="459" spans="1:16" x14ac:dyDescent="0.25">
      <c r="A459" t="s">
        <v>358</v>
      </c>
      <c r="B459" t="s">
        <v>392</v>
      </c>
      <c r="C459" t="s">
        <v>714</v>
      </c>
      <c r="D459" t="s">
        <v>386</v>
      </c>
      <c r="E459" t="s">
        <v>715</v>
      </c>
      <c r="H459">
        <v>1</v>
      </c>
      <c r="N459" t="str">
        <f t="shared" ca="1" si="7"/>
        <v/>
      </c>
      <c r="O459">
        <f ca="1">5-COUNTBLANK(OFFSET(Mechanisms!$I$1:$M$1, MATCH(A459,Mechanisms!B:B,0)-1,0))</f>
        <v>0</v>
      </c>
      <c r="P459">
        <f ca="1">5-COUNTBLANK(OFFSET(Mechanisms!$N$1:$R$1, MATCH(A459,Mechanisms!B:B,0)-1,0))</f>
        <v>0</v>
      </c>
    </row>
    <row r="460" spans="1:16" x14ac:dyDescent="0.25">
      <c r="A460" t="s">
        <v>360</v>
      </c>
      <c r="B460" t="s">
        <v>384</v>
      </c>
      <c r="C460" t="s">
        <v>1473</v>
      </c>
      <c r="D460" t="s">
        <v>386</v>
      </c>
      <c r="E460" t="s">
        <v>1474</v>
      </c>
      <c r="H460">
        <v>1</v>
      </c>
      <c r="I460">
        <v>0</v>
      </c>
      <c r="J460">
        <v>0</v>
      </c>
      <c r="K460">
        <v>0</v>
      </c>
      <c r="N460" t="str">
        <f t="shared" ca="1" si="7"/>
        <v/>
      </c>
      <c r="O460">
        <f ca="1">5-COUNTBLANK(OFFSET(Mechanisms!$I$1:$M$1, MATCH(A460,Mechanisms!B:B,0)-1,0))</f>
        <v>3</v>
      </c>
      <c r="P460">
        <f ca="1">5-COUNTBLANK(OFFSET(Mechanisms!$N$1:$R$1, MATCH(A460,Mechanisms!B:B,0)-1,0))</f>
        <v>0</v>
      </c>
    </row>
    <row r="461" spans="1:16" x14ac:dyDescent="0.25">
      <c r="A461" t="s">
        <v>360</v>
      </c>
      <c r="B461" t="s">
        <v>384</v>
      </c>
      <c r="C461" t="s">
        <v>704</v>
      </c>
      <c r="D461" t="s">
        <v>386</v>
      </c>
      <c r="E461" t="s">
        <v>705</v>
      </c>
      <c r="H461">
        <v>1</v>
      </c>
      <c r="I461">
        <v>0</v>
      </c>
      <c r="J461">
        <v>100</v>
      </c>
      <c r="K461">
        <v>100</v>
      </c>
      <c r="N461" t="str">
        <f t="shared" ca="1" si="7"/>
        <v/>
      </c>
      <c r="O461">
        <f ca="1">5-COUNTBLANK(OFFSET(Mechanisms!$I$1:$M$1, MATCH(A461,Mechanisms!B:B,0)-1,0))</f>
        <v>3</v>
      </c>
      <c r="P461">
        <f ca="1">5-COUNTBLANK(OFFSET(Mechanisms!$N$1:$R$1, MATCH(A461,Mechanisms!B:B,0)-1,0))</f>
        <v>0</v>
      </c>
    </row>
    <row r="462" spans="1:16" x14ac:dyDescent="0.25">
      <c r="A462" t="s">
        <v>360</v>
      </c>
      <c r="B462" t="s">
        <v>384</v>
      </c>
      <c r="C462" t="s">
        <v>706</v>
      </c>
      <c r="D462" t="s">
        <v>386</v>
      </c>
      <c r="E462" t="s">
        <v>707</v>
      </c>
      <c r="H462">
        <v>1</v>
      </c>
      <c r="I462">
        <v>0</v>
      </c>
      <c r="J462">
        <v>0</v>
      </c>
      <c r="K462">
        <v>100</v>
      </c>
      <c r="N462" t="str">
        <f t="shared" ca="1" si="7"/>
        <v/>
      </c>
      <c r="O462">
        <f ca="1">5-COUNTBLANK(OFFSET(Mechanisms!$I$1:$M$1, MATCH(A462,Mechanisms!B:B,0)-1,0))</f>
        <v>3</v>
      </c>
      <c r="P462">
        <f ca="1">5-COUNTBLANK(OFFSET(Mechanisms!$N$1:$R$1, MATCH(A462,Mechanisms!B:B,0)-1,0))</f>
        <v>0</v>
      </c>
    </row>
    <row r="463" spans="1:16" x14ac:dyDescent="0.25">
      <c r="A463" t="s">
        <v>360</v>
      </c>
      <c r="B463" t="s">
        <v>384</v>
      </c>
      <c r="C463" t="s">
        <v>1475</v>
      </c>
      <c r="D463" t="s">
        <v>386</v>
      </c>
      <c r="E463" t="s">
        <v>1476</v>
      </c>
      <c r="H463">
        <v>1</v>
      </c>
      <c r="I463">
        <v>0</v>
      </c>
      <c r="J463">
        <v>0</v>
      </c>
      <c r="K463">
        <v>100</v>
      </c>
      <c r="N463" t="str">
        <f t="shared" ca="1" si="7"/>
        <v/>
      </c>
      <c r="O463">
        <f ca="1">5-COUNTBLANK(OFFSET(Mechanisms!$I$1:$M$1, MATCH(A463,Mechanisms!B:B,0)-1,0))</f>
        <v>3</v>
      </c>
      <c r="P463">
        <f ca="1">5-COUNTBLANK(OFFSET(Mechanisms!$N$1:$R$1, MATCH(A463,Mechanisms!B:B,0)-1,0))</f>
        <v>0</v>
      </c>
    </row>
    <row r="464" spans="1:16" x14ac:dyDescent="0.25">
      <c r="A464" t="s">
        <v>360</v>
      </c>
      <c r="B464" t="s">
        <v>392</v>
      </c>
      <c r="C464" t="s">
        <v>1477</v>
      </c>
      <c r="D464" t="s">
        <v>386</v>
      </c>
      <c r="E464" t="s">
        <v>1478</v>
      </c>
      <c r="H464">
        <v>1</v>
      </c>
      <c r="I464">
        <v>0</v>
      </c>
      <c r="J464">
        <v>100</v>
      </c>
      <c r="K464">
        <v>100</v>
      </c>
      <c r="N464" t="str">
        <f t="shared" ca="1" si="7"/>
        <v>No</v>
      </c>
      <c r="O464">
        <f ca="1">5-COUNTBLANK(OFFSET(Mechanisms!$I$1:$M$1, MATCH(A464,Mechanisms!B:B,0)-1,0))</f>
        <v>3</v>
      </c>
      <c r="P464">
        <f ca="1">5-COUNTBLANK(OFFSET(Mechanisms!$N$1:$R$1, MATCH(A464,Mechanisms!B:B,0)-1,0))</f>
        <v>0</v>
      </c>
    </row>
    <row r="465" spans="1:16" x14ac:dyDescent="0.25">
      <c r="A465" t="s">
        <v>360</v>
      </c>
      <c r="B465" t="s">
        <v>392</v>
      </c>
      <c r="C465" t="s">
        <v>1479</v>
      </c>
      <c r="D465" t="s">
        <v>386</v>
      </c>
      <c r="E465" t="s">
        <v>1480</v>
      </c>
      <c r="H465">
        <v>1</v>
      </c>
      <c r="I465">
        <v>0</v>
      </c>
      <c r="J465">
        <v>0</v>
      </c>
      <c r="K465">
        <v>0</v>
      </c>
      <c r="N465" t="str">
        <f t="shared" ca="1" si="7"/>
        <v>No</v>
      </c>
      <c r="O465">
        <f ca="1">5-COUNTBLANK(OFFSET(Mechanisms!$I$1:$M$1, MATCH(A465,Mechanisms!B:B,0)-1,0))</f>
        <v>3</v>
      </c>
      <c r="P465">
        <f ca="1">5-COUNTBLANK(OFFSET(Mechanisms!$N$1:$R$1, MATCH(A465,Mechanisms!B:B,0)-1,0))</f>
        <v>0</v>
      </c>
    </row>
    <row r="466" spans="1:16" x14ac:dyDescent="0.25">
      <c r="A466" t="s">
        <v>360</v>
      </c>
      <c r="B466" t="s">
        <v>392</v>
      </c>
      <c r="C466" t="s">
        <v>1481</v>
      </c>
      <c r="D466" t="s">
        <v>386</v>
      </c>
      <c r="E466" t="s">
        <v>1482</v>
      </c>
      <c r="H466">
        <v>1</v>
      </c>
      <c r="I466">
        <v>0</v>
      </c>
      <c r="J466">
        <v>0</v>
      </c>
      <c r="K466">
        <v>100</v>
      </c>
      <c r="N466" t="str">
        <f t="shared" ca="1" si="7"/>
        <v>No</v>
      </c>
      <c r="O466">
        <f ca="1">5-COUNTBLANK(OFFSET(Mechanisms!$I$1:$M$1, MATCH(A466,Mechanisms!B:B,0)-1,0))</f>
        <v>3</v>
      </c>
      <c r="P466">
        <f ca="1">5-COUNTBLANK(OFFSET(Mechanisms!$N$1:$R$1, MATCH(A466,Mechanisms!B:B,0)-1,0))</f>
        <v>0</v>
      </c>
    </row>
    <row r="467" spans="1:16" x14ac:dyDescent="0.25">
      <c r="A467" t="s">
        <v>360</v>
      </c>
      <c r="B467" t="s">
        <v>392</v>
      </c>
      <c r="C467" t="s">
        <v>708</v>
      </c>
      <c r="D467" t="s">
        <v>386</v>
      </c>
      <c r="E467" t="s">
        <v>709</v>
      </c>
      <c r="H467">
        <v>1</v>
      </c>
      <c r="I467">
        <v>0</v>
      </c>
      <c r="J467">
        <v>0</v>
      </c>
      <c r="K467">
        <v>100</v>
      </c>
      <c r="N467" t="str">
        <f t="shared" ca="1" si="7"/>
        <v>No</v>
      </c>
      <c r="O467">
        <f ca="1">5-COUNTBLANK(OFFSET(Mechanisms!$I$1:$M$1, MATCH(A467,Mechanisms!B:B,0)-1,0))</f>
        <v>3</v>
      </c>
      <c r="P467">
        <f ca="1">5-COUNTBLANK(OFFSET(Mechanisms!$N$1:$R$1, MATCH(A467,Mechanisms!B:B,0)-1,0))</f>
        <v>0</v>
      </c>
    </row>
    <row r="468" spans="1:16" x14ac:dyDescent="0.25">
      <c r="A468" t="s">
        <v>360</v>
      </c>
      <c r="B468" t="s">
        <v>392</v>
      </c>
      <c r="C468" t="s">
        <v>710</v>
      </c>
      <c r="D468" t="s">
        <v>386</v>
      </c>
      <c r="E468" t="s">
        <v>711</v>
      </c>
      <c r="H468">
        <v>1</v>
      </c>
      <c r="I468">
        <v>0</v>
      </c>
      <c r="J468">
        <v>0</v>
      </c>
      <c r="K468">
        <v>0</v>
      </c>
      <c r="N468" t="str">
        <f t="shared" ca="1" si="7"/>
        <v>No</v>
      </c>
      <c r="O468">
        <f ca="1">5-COUNTBLANK(OFFSET(Mechanisms!$I$1:$M$1, MATCH(A468,Mechanisms!B:B,0)-1,0))</f>
        <v>3</v>
      </c>
      <c r="P468">
        <f ca="1">5-COUNTBLANK(OFFSET(Mechanisms!$N$1:$R$1, MATCH(A468,Mechanisms!B:B,0)-1,0))</f>
        <v>0</v>
      </c>
    </row>
    <row r="469" spans="1:16" x14ac:dyDescent="0.25">
      <c r="A469" t="s">
        <v>365</v>
      </c>
      <c r="B469" t="s">
        <v>384</v>
      </c>
      <c r="C469" t="s">
        <v>716</v>
      </c>
      <c r="D469" t="s">
        <v>386</v>
      </c>
      <c r="E469" t="s">
        <v>717</v>
      </c>
      <c r="H469">
        <v>1</v>
      </c>
      <c r="N469" t="str">
        <f t="shared" ca="1" si="7"/>
        <v>No</v>
      </c>
      <c r="O469">
        <f ca="1">5-COUNTBLANK(OFFSET(Mechanisms!$I$1:$M$1, MATCH(A469,Mechanisms!B:B,0)-1,0))</f>
        <v>2</v>
      </c>
      <c r="P469">
        <f ca="1">5-COUNTBLANK(OFFSET(Mechanisms!$N$1:$R$1, MATCH(A469,Mechanisms!B:B,0)-1,0))</f>
        <v>2</v>
      </c>
    </row>
    <row r="470" spans="1:16" x14ac:dyDescent="0.25">
      <c r="A470" t="s">
        <v>365</v>
      </c>
      <c r="B470" t="s">
        <v>384</v>
      </c>
      <c r="C470" t="s">
        <v>718</v>
      </c>
      <c r="D470" t="s">
        <v>386</v>
      </c>
      <c r="E470" t="s">
        <v>719</v>
      </c>
      <c r="H470">
        <v>1</v>
      </c>
      <c r="N470" t="str">
        <f t="shared" ca="1" si="7"/>
        <v>No</v>
      </c>
      <c r="O470">
        <f ca="1">5-COUNTBLANK(OFFSET(Mechanisms!$I$1:$M$1, MATCH(A470,Mechanisms!B:B,0)-1,0))</f>
        <v>2</v>
      </c>
      <c r="P470">
        <f ca="1">5-COUNTBLANK(OFFSET(Mechanisms!$N$1:$R$1, MATCH(A470,Mechanisms!B:B,0)-1,0))</f>
        <v>2</v>
      </c>
    </row>
    <row r="471" spans="1:16" x14ac:dyDescent="0.25">
      <c r="A471" t="s">
        <v>365</v>
      </c>
      <c r="B471" t="s">
        <v>384</v>
      </c>
      <c r="C471" t="s">
        <v>720</v>
      </c>
      <c r="D471" t="s">
        <v>386</v>
      </c>
      <c r="E471" t="s">
        <v>721</v>
      </c>
      <c r="H471">
        <v>1</v>
      </c>
      <c r="N471" t="str">
        <f t="shared" ca="1" si="7"/>
        <v>No</v>
      </c>
      <c r="O471">
        <f ca="1">5-COUNTBLANK(OFFSET(Mechanisms!$I$1:$M$1, MATCH(A471,Mechanisms!B:B,0)-1,0))</f>
        <v>2</v>
      </c>
      <c r="P471">
        <f ca="1">5-COUNTBLANK(OFFSET(Mechanisms!$N$1:$R$1, MATCH(A471,Mechanisms!B:B,0)-1,0))</f>
        <v>2</v>
      </c>
    </row>
    <row r="472" spans="1:16" x14ac:dyDescent="0.25">
      <c r="A472" t="s">
        <v>365</v>
      </c>
      <c r="B472" t="s">
        <v>392</v>
      </c>
      <c r="C472" t="s">
        <v>722</v>
      </c>
      <c r="D472" t="s">
        <v>386</v>
      </c>
      <c r="E472" t="s">
        <v>723</v>
      </c>
      <c r="H472">
        <v>1</v>
      </c>
      <c r="N472" t="str">
        <f t="shared" ca="1" si="7"/>
        <v>No</v>
      </c>
      <c r="O472">
        <f ca="1">5-COUNTBLANK(OFFSET(Mechanisms!$I$1:$M$1, MATCH(A472,Mechanisms!B:B,0)-1,0))</f>
        <v>2</v>
      </c>
      <c r="P472">
        <f ca="1">5-COUNTBLANK(OFFSET(Mechanisms!$N$1:$R$1, MATCH(A472,Mechanisms!B:B,0)-1,0))</f>
        <v>2</v>
      </c>
    </row>
    <row r="473" spans="1:16" x14ac:dyDescent="0.25">
      <c r="A473" t="s">
        <v>282</v>
      </c>
      <c r="B473" t="s">
        <v>384</v>
      </c>
      <c r="C473" t="s">
        <v>1483</v>
      </c>
      <c r="D473" t="s">
        <v>386</v>
      </c>
      <c r="E473" t="s">
        <v>1484</v>
      </c>
      <c r="H473">
        <v>1</v>
      </c>
      <c r="I473">
        <v>0</v>
      </c>
      <c r="J473">
        <v>100</v>
      </c>
      <c r="O473">
        <f ca="1">5-COUNTBLANK(OFFSET(Mechanisms!$I$1:$M$1, MATCH(A473,Mechanisms!B:B,0)-1,0))</f>
        <v>2</v>
      </c>
      <c r="P473">
        <f ca="1">5-COUNTBLANK(OFFSET(Mechanisms!$N$1:$R$1, MATCH(A473,Mechanisms!B:B,0)-1,0))</f>
        <v>2</v>
      </c>
    </row>
    <row r="474" spans="1:16" x14ac:dyDescent="0.25">
      <c r="A474" t="s">
        <v>282</v>
      </c>
      <c r="B474" t="s">
        <v>384</v>
      </c>
      <c r="C474" t="s">
        <v>433</v>
      </c>
      <c r="D474" t="s">
        <v>386</v>
      </c>
      <c r="E474" t="s">
        <v>434</v>
      </c>
      <c r="H474">
        <v>1</v>
      </c>
      <c r="I474">
        <v>0</v>
      </c>
      <c r="J474">
        <v>0</v>
      </c>
      <c r="O474">
        <f ca="1">5-COUNTBLANK(OFFSET(Mechanisms!$I$1:$M$1, MATCH(A474,Mechanisms!B:B,0)-1,0))</f>
        <v>2</v>
      </c>
      <c r="P474">
        <f ca="1">5-COUNTBLANK(OFFSET(Mechanisms!$N$1:$R$1, MATCH(A474,Mechanisms!B:B,0)-1,0))</f>
        <v>2</v>
      </c>
    </row>
    <row r="475" spans="1:16" x14ac:dyDescent="0.25">
      <c r="A475" t="s">
        <v>282</v>
      </c>
      <c r="B475" t="s">
        <v>384</v>
      </c>
      <c r="C475" t="s">
        <v>435</v>
      </c>
      <c r="D475" t="s">
        <v>386</v>
      </c>
      <c r="E475" t="s">
        <v>436</v>
      </c>
      <c r="H475">
        <v>1</v>
      </c>
      <c r="I475">
        <v>0</v>
      </c>
      <c r="J475">
        <v>100</v>
      </c>
      <c r="O475">
        <f ca="1">5-COUNTBLANK(OFFSET(Mechanisms!$I$1:$M$1, MATCH(A475,Mechanisms!B:B,0)-1,0))</f>
        <v>2</v>
      </c>
      <c r="P475">
        <f ca="1">5-COUNTBLANK(OFFSET(Mechanisms!$N$1:$R$1, MATCH(A475,Mechanisms!B:B,0)-1,0))</f>
        <v>2</v>
      </c>
    </row>
    <row r="476" spans="1:16" x14ac:dyDescent="0.25">
      <c r="A476" t="s">
        <v>282</v>
      </c>
      <c r="B476" t="s">
        <v>392</v>
      </c>
      <c r="C476" t="s">
        <v>1485</v>
      </c>
      <c r="D476" t="s">
        <v>386</v>
      </c>
      <c r="E476" t="s">
        <v>1486</v>
      </c>
      <c r="H476">
        <v>1</v>
      </c>
      <c r="I476">
        <v>0</v>
      </c>
      <c r="J476">
        <v>100</v>
      </c>
      <c r="O476">
        <f ca="1">5-COUNTBLANK(OFFSET(Mechanisms!$I$1:$M$1, MATCH(A476,Mechanisms!B:B,0)-1,0))</f>
        <v>2</v>
      </c>
      <c r="P476">
        <f ca="1">5-COUNTBLANK(OFFSET(Mechanisms!$N$1:$R$1, MATCH(A476,Mechanisms!B:B,0)-1,0))</f>
        <v>2</v>
      </c>
    </row>
  </sheetData>
  <autoFilter ref="A1:M476" xr:uid="{A8D9E030-DC72-1242-8D47-8AB6D70A0A27}">
    <sortState xmlns:xlrd2="http://schemas.microsoft.com/office/spreadsheetml/2017/richdata2" ref="A438:M457">
      <sortCondition ref="B1:B476"/>
    </sortState>
  </autoFilter>
  <phoneticPr fontId="2" type="noConversion"/>
  <conditionalFormatting sqref="F1:F90 F105:F112 F114:F116 F118:F131 F139:F142 F147:F1048576 G6 G11 G21:G24 G47:G49 G54 G120 G167 G170 G203 G222 G432">
    <cfRule type="expression" dxfId="6" priority="11">
      <formula>AND(A1&lt;&gt;"",F1="")</formula>
    </cfRule>
  </conditionalFormatting>
  <conditionalFormatting sqref="F132:F138 G135">
    <cfRule type="expression" dxfId="5" priority="12">
      <formula>AND(A133&lt;&gt;"",F132="")</formula>
    </cfRule>
  </conditionalFormatting>
  <conditionalFormatting sqref="F143:F146">
    <cfRule type="expression" dxfId="4" priority="3">
      <formula>AND(A144&lt;&gt;"",F143="")</formula>
    </cfRule>
  </conditionalFormatting>
  <conditionalFormatting sqref="G32:G34">
    <cfRule type="expression" dxfId="3" priority="8">
      <formula>AND(B32&lt;&gt;"",G32="")</formula>
    </cfRule>
  </conditionalFormatting>
  <conditionalFormatting sqref="G177">
    <cfRule type="expression" dxfId="2" priority="2">
      <formula>AND(B177&lt;&gt;"",G177="")</formula>
    </cfRule>
  </conditionalFormatting>
  <conditionalFormatting sqref="G180">
    <cfRule type="expression" dxfId="1" priority="1">
      <formula>AND(B180&lt;&gt;"",G180="")</formula>
    </cfRule>
  </conditionalFormatting>
  <conditionalFormatting sqref="N1:N1048576">
    <cfRule type="containsText" dxfId="0" priority="7" operator="containsText" text="No">
      <formula>NOT(ISERROR(SEARCH("No",N1)))</formula>
    </cfRule>
  </conditionalFormatting>
  <hyperlinks>
    <hyperlink ref="G233" r:id="rId1" xr:uid="{F2177F70-6300-44CA-BFB6-D7FE9275C275}"/>
    <hyperlink ref="G242" r:id="rId2" xr:uid="{EAD7A21F-1200-48D2-81D1-EA9F1C5B6783}"/>
    <hyperlink ref="G276" r:id="rId3" xr:uid="{1E25FCA9-3729-4E37-853C-7B7441BEF8CC}"/>
    <hyperlink ref="G295" r:id="rId4" xr:uid="{8EA6B114-5F00-44CE-8FB4-66C542FD5A66}"/>
    <hyperlink ref="G296" r:id="rId5" xr:uid="{AB3535E9-420D-4AF5-8164-CBB8C6C065B4}"/>
    <hyperlink ref="G6" r:id="rId6" xr:uid="{3B4D3CB0-7C0B-442D-9DD2-81006D1321D6}"/>
    <hyperlink ref="G432" r:id="rId7" xr:uid="{9AC764B5-B50B-4CCC-8341-8DAC8FD1D02F}"/>
  </hyperlinks>
  <pageMargins left="0.7" right="0.7" top="0.75" bottom="0.75" header="0.3" footer="0.3"/>
  <pageSetup paperSize="9" orientation="portrai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1AAC09B072B0E840A6CBEE2F4C0AA38F" ma:contentTypeVersion="12" ma:contentTypeDescription="Create a new document." ma:contentTypeScope="" ma:versionID="9606df1605cb94d22a1661c98461faa3">
  <xsd:schema xmlns:xsd="http://www.w3.org/2001/XMLSchema" xmlns:xs="http://www.w3.org/2001/XMLSchema" xmlns:p="http://schemas.microsoft.com/office/2006/metadata/properties" xmlns:ns3="dd7aa49a-064a-456f-962d-fecf52e7bc47" xmlns:ns4="ad6c24f1-153f-4463-b202-cc8a5fbc0802" targetNamespace="http://schemas.microsoft.com/office/2006/metadata/properties" ma:root="true" ma:fieldsID="719c0487ee5c461c903fd4d6372fc859" ns3:_="" ns4:_="">
    <xsd:import namespace="dd7aa49a-064a-456f-962d-fecf52e7bc47"/>
    <xsd:import namespace="ad6c24f1-153f-4463-b202-cc8a5fbc0802"/>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4:SharedWithUsers" minOccurs="0"/>
                <xsd:element ref="ns4:SharedWithDetails" minOccurs="0"/>
                <xsd:element ref="ns4:SharingHintHash" minOccurs="0"/>
                <xsd:element ref="ns3:_activity" minOccurs="0"/>
                <xsd:element ref="ns3:MediaServiceAutoTags" minOccurs="0"/>
                <xsd:element ref="ns3:MediaServiceOCR"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d7aa49a-064a-456f-962d-fecf52e7bc4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_activity" ma:index="15" nillable="true" ma:displayName="_activity" ma:hidden="true" ma:internalName="_activity">
      <xsd:simpleType>
        <xsd:restriction base="dms:Note"/>
      </xsd:simpleType>
    </xsd:element>
    <xsd:element name="MediaServiceAutoTags" ma:index="16" nillable="true" ma:displayName="Tags" ma:internalName="MediaServiceAutoTags"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ad6c24f1-153f-4463-b202-cc8a5fbc0802"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activity xmlns="dd7aa49a-064a-456f-962d-fecf52e7bc47" xsi:nil="true"/>
  </documentManagement>
</p:properties>
</file>

<file path=customXml/itemProps1.xml><?xml version="1.0" encoding="utf-8"?>
<ds:datastoreItem xmlns:ds="http://schemas.openxmlformats.org/officeDocument/2006/customXml" ds:itemID="{9C333E94-3822-4FD9-AC3E-39D678C7030D}">
  <ds:schemaRefs>
    <ds:schemaRef ds:uri="http://schemas.microsoft.com/sharepoint/v3/contenttype/forms"/>
  </ds:schemaRefs>
</ds:datastoreItem>
</file>

<file path=customXml/itemProps2.xml><?xml version="1.0" encoding="utf-8"?>
<ds:datastoreItem xmlns:ds="http://schemas.openxmlformats.org/officeDocument/2006/customXml" ds:itemID="{4A352B85-55A6-4B5F-B871-0091FCE4D55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d7aa49a-064a-456f-962d-fecf52e7bc47"/>
    <ds:schemaRef ds:uri="ad6c24f1-153f-4463-b202-cc8a5fbc080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52C0DD01-18EB-4042-863E-ABF196DEC34A}">
  <ds:schemaRefs>
    <ds:schemaRef ds:uri="http://purl.org/dc/elements/1.1/"/>
    <ds:schemaRef ds:uri="http://schemas.microsoft.com/office/2006/documentManagement/types"/>
    <ds:schemaRef ds:uri="dd7aa49a-064a-456f-962d-fecf52e7bc47"/>
    <ds:schemaRef ds:uri="http://purl.org/dc/terms/"/>
    <ds:schemaRef ds:uri="http://www.w3.org/XML/1998/namespace"/>
    <ds:schemaRef ds:uri="http://purl.org/dc/dcmitype/"/>
    <ds:schemaRef ds:uri="http://schemas.microsoft.com/office/infopath/2007/PartnerControls"/>
    <ds:schemaRef ds:uri="http://schemas.openxmlformats.org/package/2006/metadata/core-properties"/>
    <ds:schemaRef ds:uri="ad6c24f1-153f-4463-b202-cc8a5fbc0802"/>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Main</vt:lpstr>
      <vt:lpstr>Mechanisms</vt:lpstr>
      <vt:lpstr>Metrics</vt:lpstr>
      <vt:lpstr>Metrics Full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Mirko Bottarelli</dc:creator>
  <cp:keywords/>
  <dc:description/>
  <cp:lastModifiedBy>Mirko</cp:lastModifiedBy>
  <cp:revision/>
  <dcterms:created xsi:type="dcterms:W3CDTF">2023-01-16T09:52:14Z</dcterms:created>
  <dcterms:modified xsi:type="dcterms:W3CDTF">2023-04-14T15:01:03Z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0x0101001AAC09B072B0E840A6CBEE2F4C0AA38F</vt:lpwstr>
  </property>
</Properties>
</file>