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17520a06fa0f9bc/Área de Trabalho/"/>
    </mc:Choice>
  </mc:AlternateContent>
  <xr:revisionPtr revIDLastSave="145" documentId="8_{510373D1-890D-4DF2-B66B-51E7C514112F}" xr6:coauthVersionLast="47" xr6:coauthVersionMax="47" xr10:uidLastSave="{7119BFA7-43B5-45EE-A367-B7EAE6C57A67}"/>
  <bookViews>
    <workbookView xWindow="-108" yWindow="-108" windowWidth="23256" windowHeight="12456" xr2:uid="{00000000-000D-0000-FFFF-FFFF00000000}"/>
  </bookViews>
  <sheets>
    <sheet name="Análise Pronta" sheetId="5" r:id="rId1"/>
    <sheet name="Dados " sheetId="1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</calcChain>
</file>

<file path=xl/sharedStrings.xml><?xml version="1.0" encoding="utf-8"?>
<sst xmlns="http://schemas.openxmlformats.org/spreadsheetml/2006/main" count="624" uniqueCount="34">
  <si>
    <t>Data da Venda</t>
  </si>
  <si>
    <t>Produto</t>
  </si>
  <si>
    <t>Categoria</t>
  </si>
  <si>
    <t>Quantidade</t>
  </si>
  <si>
    <t>Preço Unitário</t>
  </si>
  <si>
    <t>Região</t>
  </si>
  <si>
    <t>Receita</t>
  </si>
  <si>
    <t>Custo Unitário</t>
  </si>
  <si>
    <t>Lucro</t>
  </si>
  <si>
    <t>Boné</t>
  </si>
  <si>
    <t>Calça</t>
  </si>
  <si>
    <t>Tênis</t>
  </si>
  <si>
    <t>Jaqueta</t>
  </si>
  <si>
    <t>Mochila</t>
  </si>
  <si>
    <t>Camisa</t>
  </si>
  <si>
    <t>Acessórios</t>
  </si>
  <si>
    <t>Roupas</t>
  </si>
  <si>
    <t>Sul</t>
  </si>
  <si>
    <t>Norte</t>
  </si>
  <si>
    <t>Oeste</t>
  </si>
  <si>
    <t>Leste</t>
  </si>
  <si>
    <t>Rótulos de Linha</t>
  </si>
  <si>
    <t>Total Geral</t>
  </si>
  <si>
    <t>Soma de Quantidade</t>
  </si>
  <si>
    <t>Soma de Receita</t>
  </si>
  <si>
    <t>Mês</t>
  </si>
  <si>
    <t>Soma de Lucro</t>
  </si>
  <si>
    <t>fevereiro</t>
  </si>
  <si>
    <t>maio</t>
  </si>
  <si>
    <t>outubro</t>
  </si>
  <si>
    <t>março</t>
  </si>
  <si>
    <t>junho</t>
  </si>
  <si>
    <t>setembro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</si>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</sst>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3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0" formatCode="General"/>
      <alignment horizontal="center" textRotation="0" wrapText="0" indent="0" justifyLastLine="0" shrinkToFit="0" readingOrder="0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[Projeto_Analise_de_Vendas.xlsx]Análise Pronta!Tabela dinâmica4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Pronta'!$B$3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'Análise Pronta'!$A$4:$A$13</c:f>
              <c:multiLvlStrCache>
                <c:ptCount val="7"/>
                <c:lvl>
                  <c:pt idx="0">
                    <c:v>fevereiro</c:v>
                  </c:pt>
                  <c:pt idx="1">
                    <c:v>março</c:v>
                  </c:pt>
                  <c:pt idx="2">
                    <c:v>maio</c:v>
                  </c:pt>
                  <c:pt idx="3">
                    <c:v>junho</c:v>
                  </c:pt>
                  <c:pt idx="4">
                    <c:v>setembro</c:v>
                  </c:pt>
                  <c:pt idx="5">
                    <c:v>outubro</c:v>
                  </c:pt>
                  <c:pt idx="6">
                    <c:v>novembro</c:v>
                  </c:pt>
                </c:lvl>
                <c:lvl>
                  <c:pt idx="0">
                    <c:v>Sul</c:v>
                  </c:pt>
                </c:lvl>
                <c:lvl>
                  <c:pt idx="0">
                    <c:v>Boné</c:v>
                  </c:pt>
                </c:lvl>
              </c:multiLvlStrCache>
            </c:multiLvlStrRef>
          </c:cat>
          <c:val>
            <c:numRef>
              <c:f>'Análise Pronta'!$B$4:$B$13</c:f>
              <c:numCache>
                <c:formatCode>General</c:formatCode>
                <c:ptCount val="7"/>
                <c:pt idx="0">
                  <c:v>1143.42</c:v>
                </c:pt>
                <c:pt idx="1">
                  <c:v>816.13</c:v>
                </c:pt>
                <c:pt idx="2">
                  <c:v>1561.3</c:v>
                </c:pt>
                <c:pt idx="3">
                  <c:v>55.72</c:v>
                </c:pt>
                <c:pt idx="4">
                  <c:v>2380.1</c:v>
                </c:pt>
                <c:pt idx="5">
                  <c:v>253.78</c:v>
                </c:pt>
                <c:pt idx="6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4-47C9-937F-BE63F8141338}"/>
            </c:ext>
          </c:extLst>
        </c:ser>
        <c:ser>
          <c:idx val="1"/>
          <c:order val="1"/>
          <c:tx>
            <c:strRef>
              <c:f>'Análise Pronta'!$C$3</c:f>
              <c:strCache>
                <c:ptCount val="1"/>
                <c:pt idx="0">
                  <c:v>Soma de Quantidade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'Análise Pronta'!$A$4:$A$13</c:f>
              <c:multiLvlStrCache>
                <c:ptCount val="7"/>
                <c:lvl>
                  <c:pt idx="0">
                    <c:v>fevereiro</c:v>
                  </c:pt>
                  <c:pt idx="1">
                    <c:v>março</c:v>
                  </c:pt>
                  <c:pt idx="2">
                    <c:v>maio</c:v>
                  </c:pt>
                  <c:pt idx="3">
                    <c:v>junho</c:v>
                  </c:pt>
                  <c:pt idx="4">
                    <c:v>setembro</c:v>
                  </c:pt>
                  <c:pt idx="5">
                    <c:v>outubro</c:v>
                  </c:pt>
                  <c:pt idx="6">
                    <c:v>novembro</c:v>
                  </c:pt>
                </c:lvl>
                <c:lvl>
                  <c:pt idx="0">
                    <c:v>Sul</c:v>
                  </c:pt>
                </c:lvl>
                <c:lvl>
                  <c:pt idx="0">
                    <c:v>Boné</c:v>
                  </c:pt>
                </c:lvl>
              </c:multiLvlStrCache>
            </c:multiLvlStrRef>
          </c:cat>
          <c:val>
            <c:numRef>
              <c:f>'Análise Pronta'!$C$4:$C$13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15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4-47C9-937F-BE63F8141338}"/>
            </c:ext>
          </c:extLst>
        </c:ser>
        <c:ser>
          <c:idx val="2"/>
          <c:order val="2"/>
          <c:tx>
            <c:strRef>
              <c:f>'Análise Pronta'!$D$3</c:f>
              <c:strCache>
                <c:ptCount val="1"/>
                <c:pt idx="0">
                  <c:v>Soma de Lucro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'Análise Pronta'!$A$4:$A$13</c:f>
              <c:multiLvlStrCache>
                <c:ptCount val="7"/>
                <c:lvl>
                  <c:pt idx="0">
                    <c:v>fevereiro</c:v>
                  </c:pt>
                  <c:pt idx="1">
                    <c:v>março</c:v>
                  </c:pt>
                  <c:pt idx="2">
                    <c:v>maio</c:v>
                  </c:pt>
                  <c:pt idx="3">
                    <c:v>junho</c:v>
                  </c:pt>
                  <c:pt idx="4">
                    <c:v>setembro</c:v>
                  </c:pt>
                  <c:pt idx="5">
                    <c:v>outubro</c:v>
                  </c:pt>
                  <c:pt idx="6">
                    <c:v>novembro</c:v>
                  </c:pt>
                </c:lvl>
                <c:lvl>
                  <c:pt idx="0">
                    <c:v>Sul</c:v>
                  </c:pt>
                </c:lvl>
                <c:lvl>
                  <c:pt idx="0">
                    <c:v>Boné</c:v>
                  </c:pt>
                </c:lvl>
              </c:multiLvlStrCache>
            </c:multiLvlStrRef>
          </c:cat>
          <c:val>
            <c:numRef>
              <c:f>'Análise Pronta'!$D$4:$D$13</c:f>
              <c:numCache>
                <c:formatCode>General</c:formatCode>
                <c:ptCount val="7"/>
                <c:pt idx="0">
                  <c:v>429</c:v>
                </c:pt>
                <c:pt idx="1">
                  <c:v>280.93</c:v>
                </c:pt>
                <c:pt idx="2">
                  <c:v>592.9</c:v>
                </c:pt>
                <c:pt idx="3">
                  <c:v>14.94</c:v>
                </c:pt>
                <c:pt idx="4">
                  <c:v>1013.75</c:v>
                </c:pt>
                <c:pt idx="5">
                  <c:v>119.8</c:v>
                </c:pt>
                <c:pt idx="6">
                  <c:v>186.8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4-47C9-937F-BE63F814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007423"/>
        <c:axId val="1608007903"/>
      </c:barChart>
      <c:catAx>
        <c:axId val="16080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8007903"/>
        <c:crosses val="autoZero"/>
        <c:auto val="1"/>
        <c:lblAlgn val="ctr"/>
        <c:lblOffset val="100"/>
        <c:noMultiLvlLbl val="0"/>
      </c:catAx>
      <c:valAx>
        <c:axId val="16080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80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160020</xdr:rowOff>
    </xdr:from>
    <xdr:to>
      <xdr:col>12</xdr:col>
      <xdr:colOff>533400</xdr:colOff>
      <xdr:row>19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516A04-09FD-DDBA-AE26-A0824A4E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ernardo da Silva" refreshedDate="45673.756152083333" createdVersion="8" refreshedVersion="8" minRefreshableVersion="3" recordCount="200" xr:uid="{68852C25-8A99-4CFA-8F8A-EF398616B59B}">
  <cacheSource type="worksheet">
    <worksheetSource name="Tb_Vendas"/>
  </cacheSource>
  <cacheFields count="12">
    <cacheField name="Data da Venda" numFmtId="164">
      <sharedItems containsSemiMixedTypes="0" containsNonDate="0" containsDate="1" containsString="0" minDate="2024-01-01T00:00:00" maxDate="2024-12-27T00:00:00" count="153">
        <d v="2024-11-23T00:00:00"/>
        <d v="2024-08-02T00:00:00"/>
        <d v="2024-05-05T00:00:00"/>
        <d v="2024-05-18T00:00:00"/>
        <d v="2024-09-09T00:00:00"/>
        <d v="2024-09-05T00:00:00"/>
        <d v="2024-05-22T00:00:00"/>
        <d v="2024-07-08T00:00:00"/>
        <d v="2024-12-25T00:00:00"/>
        <d v="2024-10-02T00:00:00"/>
        <d v="2024-11-01T00:00:00"/>
        <d v="2024-02-10T00:00:00"/>
        <d v="2024-01-04T00:00:00"/>
        <d v="2024-03-24T00:00:00"/>
        <d v="2024-12-18T00:00:00"/>
        <d v="2024-09-17T00:00:00"/>
        <d v="2024-01-24T00:00:00"/>
        <d v="2024-02-21T00:00:00"/>
        <d v="2024-03-14T00:00:00"/>
        <d v="2024-01-13T00:00:00"/>
        <d v="2024-08-04T00:00:00"/>
        <d v="2024-02-06T00:00:00"/>
        <d v="2024-09-16T00:00:00"/>
        <d v="2024-04-22T00:00:00"/>
        <d v="2024-11-25T00:00:00"/>
        <d v="2024-02-14T00:00:00"/>
        <d v="2024-10-10T00:00:00"/>
        <d v="2024-07-04T00:00:00"/>
        <d v="2024-09-27T00:00:00"/>
        <d v="2024-12-16T00:00:00"/>
        <d v="2024-01-17T00:00:00"/>
        <d v="2024-05-15T00:00:00"/>
        <d v="2024-05-16T00:00:00"/>
        <d v="2024-02-13T00:00:00"/>
        <d v="2024-10-29T00:00:00"/>
        <d v="2024-06-01T00:00:00"/>
        <d v="2024-04-11T00:00:00"/>
        <d v="2024-09-15T00:00:00"/>
        <d v="2024-03-04T00:00:00"/>
        <d v="2024-06-23T00:00:00"/>
        <d v="2024-02-27T00:00:00"/>
        <d v="2024-05-30T00:00:00"/>
        <d v="2024-03-12T00:00:00"/>
        <d v="2024-05-06T00:00:00"/>
        <d v="2024-03-19T00:00:00"/>
        <d v="2024-11-16T00:00:00"/>
        <d v="2024-02-03T00:00:00"/>
        <d v="2024-03-11T00:00:00"/>
        <d v="2024-12-14T00:00:00"/>
        <d v="2024-10-01T00:00:00"/>
        <d v="2024-03-23T00:00:00"/>
        <d v="2024-01-16T00:00:00"/>
        <d v="2024-02-19T00:00:00"/>
        <d v="2024-04-18T00:00:00"/>
        <d v="2024-05-03T00:00:00"/>
        <d v="2024-05-20T00:00:00"/>
        <d v="2024-10-28T00:00:00"/>
        <d v="2024-12-15T00:00:00"/>
        <d v="2024-11-05T00:00:00"/>
        <d v="2024-01-23T00:00:00"/>
        <d v="2024-11-21T00:00:00"/>
        <d v="2024-01-14T00:00:00"/>
        <d v="2024-02-22T00:00:00"/>
        <d v="2024-04-29T00:00:00"/>
        <d v="2024-11-07T00:00:00"/>
        <d v="2024-06-15T00:00:00"/>
        <d v="2024-05-17T00:00:00"/>
        <d v="2024-02-16T00:00:00"/>
        <d v="2024-12-12T00:00:00"/>
        <d v="2024-10-06T00:00:00"/>
        <d v="2024-09-12T00:00:00"/>
        <d v="2024-05-14T00:00:00"/>
        <d v="2024-10-17T00:00:00"/>
        <d v="2024-10-14T00:00:00"/>
        <d v="2024-02-17T00:00:00"/>
        <d v="2024-10-26T00:00:00"/>
        <d v="2024-01-25T00:00:00"/>
        <d v="2024-01-10T00:00:00"/>
        <d v="2024-06-10T00:00:00"/>
        <d v="2024-11-17T00:00:00"/>
        <d v="2024-07-16T00:00:00"/>
        <d v="2024-07-10T00:00:00"/>
        <d v="2024-08-31T00:00:00"/>
        <d v="2024-06-25T00:00:00"/>
        <d v="2024-01-29T00:00:00"/>
        <d v="2024-02-24T00:00:00"/>
        <d v="2024-07-02T00:00:00"/>
        <d v="2024-12-09T00:00:00"/>
        <d v="2024-02-02T00:00:00"/>
        <d v="2024-10-03T00:00:00"/>
        <d v="2024-09-28T00:00:00"/>
        <d v="2024-11-27T00:00:00"/>
        <d v="2024-08-20T00:00:00"/>
        <d v="2024-04-01T00:00:00"/>
        <d v="2024-07-23T00:00:00"/>
        <d v="2024-01-01T00:00:00"/>
        <d v="2024-08-27T00:00:00"/>
        <d v="2024-08-23T00:00:00"/>
        <d v="2024-07-13T00:00:00"/>
        <d v="2024-08-22T00:00:00"/>
        <d v="2024-07-14T00:00:00"/>
        <d v="2024-02-05T00:00:00"/>
        <d v="2024-03-06T00:00:00"/>
        <d v="2024-04-21T00:00:00"/>
        <d v="2024-06-21T00:00:00"/>
        <d v="2024-01-06T00:00:00"/>
        <d v="2024-03-05T00:00:00"/>
        <d v="2024-12-03T00:00:00"/>
        <d v="2024-09-07T00:00:00"/>
        <d v="2024-01-30T00:00:00"/>
        <d v="2024-03-28T00:00:00"/>
        <d v="2024-02-28T00:00:00"/>
        <d v="2024-11-02T00:00:00"/>
        <d v="2024-05-02T00:00:00"/>
        <d v="2024-04-08T00:00:00"/>
        <d v="2024-04-26T00:00:00"/>
        <d v="2024-08-07T00:00:00"/>
        <d v="2024-11-24T00:00:00"/>
        <d v="2024-01-02T00:00:00"/>
        <d v="2024-12-26T00:00:00"/>
        <d v="2024-09-13T00:00:00"/>
        <d v="2024-03-22T00:00:00"/>
        <d v="2024-04-17T00:00:00"/>
        <d v="2024-11-28T00:00:00"/>
        <d v="2024-03-20T00:00:00"/>
        <d v="2024-05-28T00:00:00"/>
        <d v="2024-12-04T00:00:00"/>
        <d v="2024-12-01T00:00:00"/>
        <d v="2024-07-21T00:00:00"/>
        <d v="2024-07-05T00:00:00"/>
        <d v="2024-06-06T00:00:00"/>
        <d v="2024-10-25T00:00:00"/>
        <d v="2024-06-14T00:00:00"/>
        <d v="2024-06-30T00:00:00"/>
        <d v="2024-04-27T00:00:00"/>
        <d v="2024-11-12T00:00:00"/>
        <d v="2024-08-24T00:00:00"/>
        <d v="2024-09-30T00:00:00"/>
        <d v="2024-12-23T00:00:00"/>
        <d v="2024-03-21T00:00:00"/>
        <d v="2024-09-29T00:00:00"/>
        <d v="2024-02-26T00:00:00"/>
        <d v="2024-05-08T00:00:00"/>
        <d v="2024-08-17T00:00:00"/>
        <d v="2024-10-12T00:00:00"/>
        <d v="2024-07-24T00:00:00"/>
        <d v="2024-04-20T00:00:00"/>
        <d v="2024-04-24T00:00:00"/>
        <d v="2024-11-04T00:00:00"/>
        <d v="2024-07-12T00:00:00"/>
        <d v="2024-10-09T00:00:00"/>
        <d v="2024-10-22T00:00:00"/>
        <d v="2024-08-10T00:00:00"/>
      </sharedItems>
      <fieldGroup par="11"/>
    </cacheField>
    <cacheField name="Produto" numFmtId="0">
      <sharedItems count="6">
        <s v="Boné"/>
        <s v="Calça"/>
        <s v="Camisa"/>
        <s v="Jaqueta"/>
        <s v="Mochila"/>
        <s v="Tênis"/>
      </sharedItems>
    </cacheField>
    <cacheField name="Categoria" numFmtId="0">
      <sharedItems/>
    </cacheField>
    <cacheField name="Quantidade" numFmtId="0">
      <sharedItems containsSemiMixedTypes="0" containsString="0" containsNumber="1" containsInteger="1" minValue="1" maxValue="10"/>
    </cacheField>
    <cacheField name="Preço Unitário" numFmtId="0">
      <sharedItems containsSemiMixedTypes="0" containsString="0" containsNumber="1" minValue="20.48" maxValue="199.92"/>
    </cacheField>
    <cacheField name="Região" numFmtId="0">
      <sharedItems count="4">
        <s v="Sul"/>
        <s v="Norte"/>
        <s v="Leste"/>
        <s v="Oeste"/>
      </sharedItems>
    </cacheField>
    <cacheField name="Receita" numFmtId="0">
      <sharedItems containsSemiMixedTypes="0" containsString="0" containsNumber="1" minValue="22.55" maxValue="1999.2"/>
    </cacheField>
    <cacheField name="Custo Unitário" numFmtId="0">
      <sharedItems containsSemiMixedTypes="0" containsString="0" containsNumber="1" minValue="10.65" maxValue="158.81"/>
    </cacheField>
    <cacheField name="Lucro" numFmtId="0">
      <sharedItems containsSemiMixedTypes="0" containsString="0" containsNumber="1" minValue="6.01" maxValue="846.6"/>
    </cacheField>
    <cacheField name="Mês" numFmtId="0">
      <sharedItems count="12">
        <s v="novembro"/>
        <s v="agosto"/>
        <s v="maio"/>
        <s v="setembro"/>
        <s v="julho"/>
        <s v="dezembro"/>
        <s v="outubro"/>
        <s v="fevereiro"/>
        <s v="janeiro"/>
        <s v="março"/>
        <s v="abril"/>
        <s v="junho"/>
      </sharedItems>
    </cacheField>
    <cacheField name="Dias (Data da Venda)" numFmtId="0" databaseField="0">
      <fieldGroup base="0">
        <rangePr groupBy="days" startDate="2024-01-01T00:00:00" endDate="2024-12-2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7/12/2024"/>
        </groupItems>
      </fieldGroup>
    </cacheField>
    <cacheField name="Meses (Data da Venda)" numFmtId="0" databaseField="0">
      <fieldGroup base="0">
        <rangePr groupBy="months" startDate="2024-01-01T00:00:00" endDate="2024-12-2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s v="Acessórios"/>
    <n v="10"/>
    <n v="52.3"/>
    <x v="0"/>
    <n v="523"/>
    <n v="33.619999999999997"/>
    <n v="186.8"/>
    <x v="0"/>
  </r>
  <r>
    <x v="1"/>
    <x v="0"/>
    <s v="Acessórios"/>
    <n v="10"/>
    <n v="198.91"/>
    <x v="1"/>
    <n v="1989.1"/>
    <n v="158.81"/>
    <n v="401"/>
    <x v="1"/>
  </r>
  <r>
    <x v="2"/>
    <x v="0"/>
    <s v="Acessórios"/>
    <n v="10"/>
    <n v="199.92"/>
    <x v="2"/>
    <n v="1999.2"/>
    <n v="120.34"/>
    <n v="795.8"/>
    <x v="2"/>
  </r>
  <r>
    <x v="3"/>
    <x v="0"/>
    <s v="Acessórios"/>
    <n v="10"/>
    <n v="156.13"/>
    <x v="0"/>
    <n v="1561.3"/>
    <n v="96.84"/>
    <n v="592.9"/>
    <x v="2"/>
  </r>
  <r>
    <x v="4"/>
    <x v="0"/>
    <s v="Acessórios"/>
    <n v="10"/>
    <n v="145.69"/>
    <x v="1"/>
    <n v="1456.9"/>
    <n v="73.180000000000007"/>
    <n v="725.1"/>
    <x v="3"/>
  </r>
  <r>
    <x v="5"/>
    <x v="0"/>
    <s v="Acessórios"/>
    <n v="10"/>
    <n v="176.55"/>
    <x v="0"/>
    <n v="1765.5"/>
    <n v="91.89"/>
    <n v="846.6"/>
    <x v="3"/>
  </r>
  <r>
    <x v="6"/>
    <x v="1"/>
    <s v="Roupas"/>
    <n v="10"/>
    <n v="162.33000000000001"/>
    <x v="3"/>
    <n v="1623.3"/>
    <n v="85.99"/>
    <n v="763.4"/>
    <x v="2"/>
  </r>
  <r>
    <x v="7"/>
    <x v="1"/>
    <s v="Acessórios"/>
    <n v="10"/>
    <n v="189.68"/>
    <x v="2"/>
    <n v="1896.8"/>
    <n v="140.77000000000001"/>
    <n v="489.1"/>
    <x v="4"/>
  </r>
  <r>
    <x v="8"/>
    <x v="1"/>
    <s v="Acessórios"/>
    <n v="10"/>
    <n v="97.77"/>
    <x v="1"/>
    <n v="977.7"/>
    <n v="67.739999999999995"/>
    <n v="300.3"/>
    <x v="5"/>
  </r>
  <r>
    <x v="9"/>
    <x v="1"/>
    <s v="Acessórios"/>
    <n v="10"/>
    <n v="94.38"/>
    <x v="3"/>
    <n v="943.8"/>
    <n v="66.08"/>
    <n v="283"/>
    <x v="6"/>
  </r>
  <r>
    <x v="10"/>
    <x v="1"/>
    <s v="Acessórios"/>
    <n v="10"/>
    <n v="169.79"/>
    <x v="3"/>
    <n v="1697.9"/>
    <n v="128.81"/>
    <n v="409.8"/>
    <x v="0"/>
  </r>
  <r>
    <x v="11"/>
    <x v="1"/>
    <s v="Acessórios"/>
    <n v="10"/>
    <n v="110.41"/>
    <x v="2"/>
    <n v="1104.0999999999999"/>
    <n v="75.98"/>
    <n v="344.3"/>
    <x v="7"/>
  </r>
  <r>
    <x v="12"/>
    <x v="2"/>
    <s v="Roupas"/>
    <n v="10"/>
    <n v="60.62"/>
    <x v="0"/>
    <n v="606.20000000000005"/>
    <n v="43.07"/>
    <n v="175.5"/>
    <x v="8"/>
  </r>
  <r>
    <x v="13"/>
    <x v="2"/>
    <s v="Acessórios"/>
    <n v="10"/>
    <n v="145.94999999999999"/>
    <x v="0"/>
    <n v="1459.5"/>
    <n v="98.11"/>
    <n v="478.4"/>
    <x v="9"/>
  </r>
  <r>
    <x v="14"/>
    <x v="2"/>
    <s v="Acessórios"/>
    <n v="10"/>
    <n v="137.27000000000001"/>
    <x v="2"/>
    <n v="1372.7"/>
    <n v="94.71"/>
    <n v="425.6"/>
    <x v="5"/>
  </r>
  <r>
    <x v="15"/>
    <x v="2"/>
    <s v="Acessórios"/>
    <n v="10"/>
    <n v="98.86"/>
    <x v="0"/>
    <n v="988.6"/>
    <n v="59.16"/>
    <n v="397"/>
    <x v="3"/>
  </r>
  <r>
    <x v="16"/>
    <x v="3"/>
    <s v="Roupas"/>
    <n v="10"/>
    <n v="118.02"/>
    <x v="0"/>
    <n v="1180.2"/>
    <n v="84.54"/>
    <n v="334.8"/>
    <x v="8"/>
  </r>
  <r>
    <x v="17"/>
    <x v="4"/>
    <s v="Roupas"/>
    <n v="10"/>
    <n v="75.37"/>
    <x v="3"/>
    <n v="753.7"/>
    <n v="52.53"/>
    <n v="228.4"/>
    <x v="7"/>
  </r>
  <r>
    <x v="18"/>
    <x v="4"/>
    <s v="Acessórios"/>
    <n v="10"/>
    <n v="92.75"/>
    <x v="2"/>
    <n v="927.5"/>
    <n v="49.54"/>
    <n v="432.1"/>
    <x v="9"/>
  </r>
  <r>
    <x v="19"/>
    <x v="5"/>
    <s v="Roupas"/>
    <n v="10"/>
    <n v="116.14"/>
    <x v="3"/>
    <n v="1161.4000000000001"/>
    <n v="75.95"/>
    <n v="401.9"/>
    <x v="8"/>
  </r>
  <r>
    <x v="20"/>
    <x v="5"/>
    <s v="Acessórios"/>
    <n v="10"/>
    <n v="104.49"/>
    <x v="1"/>
    <n v="1044.9000000000001"/>
    <n v="54.15"/>
    <n v="503.4"/>
    <x v="1"/>
  </r>
  <r>
    <x v="21"/>
    <x v="5"/>
    <s v="Roupas"/>
    <n v="10"/>
    <n v="36.44"/>
    <x v="3"/>
    <n v="364.4"/>
    <n v="27.29"/>
    <n v="91.5"/>
    <x v="7"/>
  </r>
  <r>
    <x v="22"/>
    <x v="5"/>
    <s v="Acessórios"/>
    <n v="10"/>
    <n v="125.65"/>
    <x v="0"/>
    <n v="1256.5"/>
    <n v="82.07"/>
    <n v="435.8"/>
    <x v="3"/>
  </r>
  <r>
    <x v="23"/>
    <x v="0"/>
    <s v="Roupas"/>
    <n v="9"/>
    <n v="41.32"/>
    <x v="2"/>
    <n v="371.88"/>
    <n v="27.24"/>
    <n v="126.72"/>
    <x v="10"/>
  </r>
  <r>
    <x v="24"/>
    <x v="0"/>
    <s v="Roupas"/>
    <n v="9"/>
    <n v="78.19"/>
    <x v="3"/>
    <n v="703.71"/>
    <n v="45.5"/>
    <n v="294.20999999999998"/>
    <x v="0"/>
  </r>
  <r>
    <x v="25"/>
    <x v="1"/>
    <s v="Acessórios"/>
    <n v="9"/>
    <n v="177.09"/>
    <x v="3"/>
    <n v="1593.81"/>
    <n v="112.88"/>
    <n v="577.89"/>
    <x v="7"/>
  </r>
  <r>
    <x v="11"/>
    <x v="1"/>
    <s v="Acessórios"/>
    <n v="9"/>
    <n v="147.25"/>
    <x v="2"/>
    <n v="1325.25"/>
    <n v="109.48"/>
    <n v="339.93"/>
    <x v="7"/>
  </r>
  <r>
    <x v="26"/>
    <x v="1"/>
    <s v="Acessórios"/>
    <n v="9"/>
    <n v="69.22"/>
    <x v="2"/>
    <n v="622.98"/>
    <n v="43.28"/>
    <n v="233.46"/>
    <x v="6"/>
  </r>
  <r>
    <x v="27"/>
    <x v="1"/>
    <s v="Roupas"/>
    <n v="9"/>
    <n v="89.49"/>
    <x v="1"/>
    <n v="805.41"/>
    <n v="56.8"/>
    <n v="294.20999999999998"/>
    <x v="4"/>
  </r>
  <r>
    <x v="28"/>
    <x v="2"/>
    <s v="Acessórios"/>
    <n v="9"/>
    <n v="148.99"/>
    <x v="3"/>
    <n v="1340.91"/>
    <n v="100.12"/>
    <n v="439.83"/>
    <x v="3"/>
  </r>
  <r>
    <x v="29"/>
    <x v="3"/>
    <s v="Acessórios"/>
    <n v="9"/>
    <n v="125.36"/>
    <x v="2"/>
    <n v="1128.24"/>
    <n v="70.77"/>
    <n v="491.31"/>
    <x v="5"/>
  </r>
  <r>
    <x v="30"/>
    <x v="3"/>
    <s v="Acessórios"/>
    <n v="9"/>
    <n v="82.63"/>
    <x v="1"/>
    <n v="743.67"/>
    <n v="59.2"/>
    <n v="210.87"/>
    <x v="8"/>
  </r>
  <r>
    <x v="31"/>
    <x v="3"/>
    <s v="Roupas"/>
    <n v="9"/>
    <n v="112.63"/>
    <x v="3"/>
    <n v="1013.67"/>
    <n v="70.84"/>
    <n v="376.11"/>
    <x v="2"/>
  </r>
  <r>
    <x v="32"/>
    <x v="3"/>
    <s v="Roupas"/>
    <n v="9"/>
    <n v="185.94"/>
    <x v="0"/>
    <n v="1673.46"/>
    <n v="139.38"/>
    <n v="419.04"/>
    <x v="2"/>
  </r>
  <r>
    <x v="33"/>
    <x v="3"/>
    <s v="Acessórios"/>
    <n v="9"/>
    <n v="126.23"/>
    <x v="1"/>
    <n v="1136.07"/>
    <n v="68.83"/>
    <n v="516.6"/>
    <x v="7"/>
  </r>
  <r>
    <x v="34"/>
    <x v="4"/>
    <s v="Roupas"/>
    <n v="9"/>
    <n v="123.33"/>
    <x v="1"/>
    <n v="1109.97"/>
    <n v="97.33"/>
    <n v="234"/>
    <x v="6"/>
  </r>
  <r>
    <x v="35"/>
    <x v="4"/>
    <s v="Acessórios"/>
    <n v="9"/>
    <n v="46.75"/>
    <x v="2"/>
    <n v="420.75"/>
    <n v="36.08"/>
    <n v="96.03"/>
    <x v="11"/>
  </r>
  <r>
    <x v="0"/>
    <x v="4"/>
    <s v="Acessórios"/>
    <n v="9"/>
    <n v="116.94"/>
    <x v="0"/>
    <n v="1052.46"/>
    <n v="70.73"/>
    <n v="415.89"/>
    <x v="0"/>
  </r>
  <r>
    <x v="36"/>
    <x v="5"/>
    <s v="Acessórios"/>
    <n v="9"/>
    <n v="117.82"/>
    <x v="1"/>
    <n v="1060.3800000000001"/>
    <n v="87.72"/>
    <n v="270.89999999999998"/>
    <x v="10"/>
  </r>
  <r>
    <x v="2"/>
    <x v="0"/>
    <s v="Roupas"/>
    <n v="8"/>
    <n v="195.37"/>
    <x v="2"/>
    <n v="1562.96"/>
    <n v="127.22"/>
    <n v="545.20000000000005"/>
    <x v="2"/>
  </r>
  <r>
    <x v="37"/>
    <x v="0"/>
    <s v="Acessórios"/>
    <n v="8"/>
    <n v="167.98"/>
    <x v="1"/>
    <n v="1343.84"/>
    <n v="87.69"/>
    <n v="642.32000000000005"/>
    <x v="3"/>
  </r>
  <r>
    <x v="38"/>
    <x v="0"/>
    <s v="Roupas"/>
    <n v="8"/>
    <n v="72.430000000000007"/>
    <x v="1"/>
    <n v="579.44000000000005"/>
    <n v="38.31"/>
    <n v="272.95999999999998"/>
    <x v="9"/>
  </r>
  <r>
    <x v="39"/>
    <x v="0"/>
    <s v="Acessórios"/>
    <n v="8"/>
    <n v="178.28"/>
    <x v="1"/>
    <n v="1426.24"/>
    <n v="93.85"/>
    <n v="675.44"/>
    <x v="11"/>
  </r>
  <r>
    <x v="40"/>
    <x v="0"/>
    <s v="Roupas"/>
    <n v="8"/>
    <n v="175.52"/>
    <x v="2"/>
    <n v="1404.16"/>
    <n v="132.22999999999999"/>
    <n v="346.32"/>
    <x v="7"/>
  </r>
  <r>
    <x v="41"/>
    <x v="0"/>
    <s v="Roupas"/>
    <n v="8"/>
    <n v="69.72"/>
    <x v="2"/>
    <n v="557.76"/>
    <n v="39.950000000000003"/>
    <n v="238.16"/>
    <x v="2"/>
  </r>
  <r>
    <x v="6"/>
    <x v="1"/>
    <s v="Roupas"/>
    <n v="8"/>
    <n v="198.21"/>
    <x v="0"/>
    <n v="1585.68"/>
    <n v="111.89"/>
    <n v="690.56"/>
    <x v="2"/>
  </r>
  <r>
    <x v="42"/>
    <x v="1"/>
    <s v="Acessórios"/>
    <n v="8"/>
    <n v="197.86"/>
    <x v="2"/>
    <n v="1582.88"/>
    <n v="115.74"/>
    <n v="656.96"/>
    <x v="9"/>
  </r>
  <r>
    <x v="43"/>
    <x v="1"/>
    <s v="Acessórios"/>
    <n v="8"/>
    <n v="138.38"/>
    <x v="1"/>
    <n v="1107.04"/>
    <n v="97.36"/>
    <n v="328.16"/>
    <x v="2"/>
  </r>
  <r>
    <x v="44"/>
    <x v="1"/>
    <s v="Roupas"/>
    <n v="8"/>
    <n v="63.07"/>
    <x v="1"/>
    <n v="504.56"/>
    <n v="44.85"/>
    <n v="145.76"/>
    <x v="9"/>
  </r>
  <r>
    <x v="45"/>
    <x v="1"/>
    <s v="Acessórios"/>
    <n v="8"/>
    <n v="108.14"/>
    <x v="1"/>
    <n v="865.12"/>
    <n v="70.61"/>
    <n v="300.24"/>
    <x v="0"/>
  </r>
  <r>
    <x v="6"/>
    <x v="2"/>
    <s v="Acessórios"/>
    <n v="8"/>
    <n v="122.46"/>
    <x v="1"/>
    <n v="979.68"/>
    <n v="65.209999999999994"/>
    <n v="458"/>
    <x v="2"/>
  </r>
  <r>
    <x v="46"/>
    <x v="2"/>
    <s v="Acessórios"/>
    <n v="8"/>
    <n v="79.36"/>
    <x v="0"/>
    <n v="634.88"/>
    <n v="40.93"/>
    <n v="307.44"/>
    <x v="7"/>
  </r>
  <r>
    <x v="47"/>
    <x v="2"/>
    <s v="Roupas"/>
    <n v="8"/>
    <n v="186.98"/>
    <x v="1"/>
    <n v="1495.84"/>
    <n v="107.82"/>
    <n v="633.28"/>
    <x v="9"/>
  </r>
  <r>
    <x v="48"/>
    <x v="2"/>
    <s v="Roupas"/>
    <n v="8"/>
    <n v="119.41"/>
    <x v="0"/>
    <n v="955.28"/>
    <n v="88.59"/>
    <n v="246.56"/>
    <x v="5"/>
  </r>
  <r>
    <x v="49"/>
    <x v="2"/>
    <s v="Acessórios"/>
    <n v="8"/>
    <n v="89.05"/>
    <x v="3"/>
    <n v="712.4"/>
    <n v="61.04"/>
    <n v="224.08"/>
    <x v="6"/>
  </r>
  <r>
    <x v="50"/>
    <x v="3"/>
    <s v="Acessórios"/>
    <n v="8"/>
    <n v="53.96"/>
    <x v="0"/>
    <n v="431.68"/>
    <n v="30.17"/>
    <n v="190.32"/>
    <x v="9"/>
  </r>
  <r>
    <x v="51"/>
    <x v="4"/>
    <s v="Acessórios"/>
    <n v="8"/>
    <n v="53.19"/>
    <x v="2"/>
    <n v="425.52"/>
    <n v="33"/>
    <n v="161.52000000000001"/>
    <x v="8"/>
  </r>
  <r>
    <x v="11"/>
    <x v="4"/>
    <s v="Roupas"/>
    <n v="8"/>
    <n v="32.85"/>
    <x v="2"/>
    <n v="262.8"/>
    <n v="22.12"/>
    <n v="85.84"/>
    <x v="7"/>
  </r>
  <r>
    <x v="27"/>
    <x v="4"/>
    <s v="Acessórios"/>
    <n v="8"/>
    <n v="56.64"/>
    <x v="2"/>
    <n v="453.12"/>
    <n v="31.91"/>
    <n v="197.84"/>
    <x v="4"/>
  </r>
  <r>
    <x v="8"/>
    <x v="5"/>
    <s v="Roupas"/>
    <n v="8"/>
    <n v="121.31"/>
    <x v="1"/>
    <n v="970.48"/>
    <n v="80.61"/>
    <n v="325.60000000000002"/>
    <x v="5"/>
  </r>
  <r>
    <x v="52"/>
    <x v="5"/>
    <s v="Roupas"/>
    <n v="8"/>
    <n v="57.98"/>
    <x v="3"/>
    <n v="463.84"/>
    <n v="36.409999999999997"/>
    <n v="172.56"/>
    <x v="7"/>
  </r>
  <r>
    <x v="53"/>
    <x v="5"/>
    <s v="Roupas"/>
    <n v="8"/>
    <n v="166.44"/>
    <x v="3"/>
    <n v="1331.52"/>
    <n v="96.81"/>
    <n v="557.04"/>
    <x v="10"/>
  </r>
  <r>
    <x v="54"/>
    <x v="5"/>
    <s v="Roupas"/>
    <n v="8"/>
    <n v="109.16"/>
    <x v="2"/>
    <n v="873.28"/>
    <n v="75.03"/>
    <n v="273.04000000000002"/>
    <x v="2"/>
  </r>
  <r>
    <x v="55"/>
    <x v="0"/>
    <s v="Acessórios"/>
    <n v="7"/>
    <n v="69.38"/>
    <x v="2"/>
    <n v="485.66"/>
    <n v="36.96"/>
    <n v="226.94"/>
    <x v="2"/>
  </r>
  <r>
    <x v="56"/>
    <x v="0"/>
    <s v="Roupas"/>
    <n v="7"/>
    <n v="129.13999999999999"/>
    <x v="2"/>
    <n v="903.98"/>
    <n v="88.03"/>
    <n v="287.77"/>
    <x v="6"/>
  </r>
  <r>
    <x v="57"/>
    <x v="0"/>
    <s v="Roupas"/>
    <n v="7"/>
    <n v="119.23"/>
    <x v="3"/>
    <n v="834.61"/>
    <n v="88.28"/>
    <n v="216.65"/>
    <x v="5"/>
  </r>
  <r>
    <x v="36"/>
    <x v="1"/>
    <s v="Roupas"/>
    <n v="7"/>
    <n v="29.65"/>
    <x v="2"/>
    <n v="207.55"/>
    <n v="17.27"/>
    <n v="86.66"/>
    <x v="10"/>
  </r>
  <r>
    <x v="58"/>
    <x v="1"/>
    <s v="Roupas"/>
    <n v="7"/>
    <n v="51.29"/>
    <x v="2"/>
    <n v="359.03"/>
    <n v="27.99"/>
    <n v="163.1"/>
    <x v="0"/>
  </r>
  <r>
    <x v="59"/>
    <x v="1"/>
    <s v="Roupas"/>
    <n v="7"/>
    <n v="20.48"/>
    <x v="3"/>
    <n v="143.36000000000001"/>
    <n v="10.65"/>
    <n v="68.81"/>
    <x v="8"/>
  </r>
  <r>
    <x v="60"/>
    <x v="1"/>
    <s v="Acessórios"/>
    <n v="7"/>
    <n v="170.47"/>
    <x v="2"/>
    <n v="1193.29"/>
    <n v="94.46"/>
    <n v="532.07000000000005"/>
    <x v="0"/>
  </r>
  <r>
    <x v="61"/>
    <x v="2"/>
    <s v="Roupas"/>
    <n v="7"/>
    <n v="33.33"/>
    <x v="3"/>
    <n v="233.31"/>
    <n v="22.75"/>
    <n v="74.06"/>
    <x v="8"/>
  </r>
  <r>
    <x v="62"/>
    <x v="2"/>
    <s v="Acessórios"/>
    <n v="7"/>
    <n v="153.22"/>
    <x v="3"/>
    <n v="1072.54"/>
    <n v="97.46"/>
    <n v="390.32"/>
    <x v="7"/>
  </r>
  <r>
    <x v="63"/>
    <x v="3"/>
    <s v="Acessórios"/>
    <n v="7"/>
    <n v="105.99"/>
    <x v="3"/>
    <n v="741.93"/>
    <n v="81.92"/>
    <n v="168.49"/>
    <x v="10"/>
  </r>
  <r>
    <x v="64"/>
    <x v="3"/>
    <s v="Roupas"/>
    <n v="7"/>
    <n v="193.14"/>
    <x v="1"/>
    <n v="1351.98"/>
    <n v="112.07"/>
    <n v="567.49"/>
    <x v="0"/>
  </r>
  <r>
    <x v="65"/>
    <x v="3"/>
    <s v="Acessórios"/>
    <n v="7"/>
    <n v="134.26"/>
    <x v="3"/>
    <n v="939.82"/>
    <n v="84.04"/>
    <n v="351.54"/>
    <x v="11"/>
  </r>
  <r>
    <x v="66"/>
    <x v="3"/>
    <s v="Acessórios"/>
    <n v="7"/>
    <n v="174.39"/>
    <x v="0"/>
    <n v="1220.73"/>
    <n v="91.64"/>
    <n v="579.25"/>
    <x v="2"/>
  </r>
  <r>
    <x v="67"/>
    <x v="3"/>
    <s v="Roupas"/>
    <n v="7"/>
    <n v="41.86"/>
    <x v="1"/>
    <n v="293.02"/>
    <n v="30.31"/>
    <n v="80.849999999999994"/>
    <x v="7"/>
  </r>
  <r>
    <x v="64"/>
    <x v="3"/>
    <s v="Acessórios"/>
    <n v="7"/>
    <n v="119.35"/>
    <x v="0"/>
    <n v="835.45"/>
    <n v="89"/>
    <n v="212.45"/>
    <x v="0"/>
  </r>
  <r>
    <x v="68"/>
    <x v="4"/>
    <s v="Acessórios"/>
    <n v="7"/>
    <n v="176.32"/>
    <x v="3"/>
    <n v="1234.24"/>
    <n v="134.02000000000001"/>
    <n v="296.10000000000002"/>
    <x v="5"/>
  </r>
  <r>
    <x v="69"/>
    <x v="4"/>
    <s v="Roupas"/>
    <n v="7"/>
    <n v="108.36"/>
    <x v="2"/>
    <n v="758.52"/>
    <n v="71.13"/>
    <n v="260.61"/>
    <x v="6"/>
  </r>
  <r>
    <x v="20"/>
    <x v="4"/>
    <s v="Acessórios"/>
    <n v="7"/>
    <n v="99.69"/>
    <x v="0"/>
    <n v="697.83"/>
    <n v="72.84"/>
    <n v="187.95"/>
    <x v="1"/>
  </r>
  <r>
    <x v="70"/>
    <x v="4"/>
    <s v="Acessórios"/>
    <n v="7"/>
    <n v="101.87"/>
    <x v="2"/>
    <n v="713.09"/>
    <n v="65.78"/>
    <n v="252.63"/>
    <x v="3"/>
  </r>
  <r>
    <x v="71"/>
    <x v="4"/>
    <s v="Acessórios"/>
    <n v="7"/>
    <n v="167.7"/>
    <x v="1"/>
    <n v="1173.9000000000001"/>
    <n v="100.93"/>
    <n v="467.39"/>
    <x v="2"/>
  </r>
  <r>
    <x v="72"/>
    <x v="5"/>
    <s v="Acessórios"/>
    <n v="7"/>
    <n v="71.88"/>
    <x v="2"/>
    <n v="503.16"/>
    <n v="49.26"/>
    <n v="158.34"/>
    <x v="6"/>
  </r>
  <r>
    <x v="73"/>
    <x v="5"/>
    <s v="Roupas"/>
    <n v="7"/>
    <n v="117.67"/>
    <x v="0"/>
    <n v="823.69"/>
    <n v="76.010000000000005"/>
    <n v="291.62"/>
    <x v="6"/>
  </r>
  <r>
    <x v="74"/>
    <x v="0"/>
    <s v="Roupas"/>
    <n v="6"/>
    <n v="190.57"/>
    <x v="0"/>
    <n v="1143.42"/>
    <n v="119.07"/>
    <n v="429"/>
    <x v="7"/>
  </r>
  <r>
    <x v="75"/>
    <x v="0"/>
    <s v="Acessórios"/>
    <n v="6"/>
    <n v="85.12"/>
    <x v="2"/>
    <n v="510.72"/>
    <n v="52.65"/>
    <n v="194.82"/>
    <x v="6"/>
  </r>
  <r>
    <x v="76"/>
    <x v="0"/>
    <s v="Roupas"/>
    <n v="6"/>
    <n v="195.17"/>
    <x v="2"/>
    <n v="1171.02"/>
    <n v="107.87"/>
    <n v="523.79999999999995"/>
    <x v="8"/>
  </r>
  <r>
    <x v="77"/>
    <x v="0"/>
    <s v="Roupas"/>
    <n v="6"/>
    <n v="146.94"/>
    <x v="2"/>
    <n v="881.64"/>
    <n v="106.73"/>
    <n v="241.26"/>
    <x v="8"/>
  </r>
  <r>
    <x v="42"/>
    <x v="1"/>
    <s v="Roupas"/>
    <n v="6"/>
    <n v="145.54"/>
    <x v="1"/>
    <n v="873.24"/>
    <n v="74.66"/>
    <n v="425.28"/>
    <x v="9"/>
  </r>
  <r>
    <x v="73"/>
    <x v="1"/>
    <s v="Acessórios"/>
    <n v="6"/>
    <n v="133.30000000000001"/>
    <x v="0"/>
    <n v="799.8"/>
    <n v="69.28"/>
    <n v="384.12"/>
    <x v="6"/>
  </r>
  <r>
    <x v="23"/>
    <x v="1"/>
    <s v="Roupas"/>
    <n v="6"/>
    <n v="52.67"/>
    <x v="0"/>
    <n v="316.02"/>
    <n v="38.119999999999997"/>
    <n v="87.3"/>
    <x v="10"/>
  </r>
  <r>
    <x v="78"/>
    <x v="2"/>
    <s v="Roupas"/>
    <n v="6"/>
    <n v="80"/>
    <x v="3"/>
    <n v="480"/>
    <n v="58.64"/>
    <n v="128.16"/>
    <x v="11"/>
  </r>
  <r>
    <x v="79"/>
    <x v="2"/>
    <s v="Roupas"/>
    <n v="6"/>
    <n v="48.51"/>
    <x v="1"/>
    <n v="291.06"/>
    <n v="31.54"/>
    <n v="101.82"/>
    <x v="0"/>
  </r>
  <r>
    <x v="10"/>
    <x v="2"/>
    <s v="Roupas"/>
    <n v="6"/>
    <n v="198.61"/>
    <x v="3"/>
    <n v="1191.6600000000001"/>
    <n v="150.65"/>
    <n v="287.76"/>
    <x v="0"/>
  </r>
  <r>
    <x v="80"/>
    <x v="2"/>
    <s v="Roupas"/>
    <n v="6"/>
    <n v="103.06"/>
    <x v="3"/>
    <n v="618.36"/>
    <n v="52.11"/>
    <n v="305.7"/>
    <x v="4"/>
  </r>
  <r>
    <x v="44"/>
    <x v="2"/>
    <s v="Roupas"/>
    <n v="6"/>
    <n v="101.96"/>
    <x v="0"/>
    <n v="611.76"/>
    <n v="58.21"/>
    <n v="262.5"/>
    <x v="9"/>
  </r>
  <r>
    <x v="81"/>
    <x v="2"/>
    <s v="Acessórios"/>
    <n v="6"/>
    <n v="77.92"/>
    <x v="0"/>
    <n v="467.52"/>
    <n v="42.38"/>
    <n v="213.24"/>
    <x v="4"/>
  </r>
  <r>
    <x v="82"/>
    <x v="2"/>
    <s v="Acessórios"/>
    <n v="6"/>
    <n v="93.8"/>
    <x v="1"/>
    <n v="562.79999999999995"/>
    <n v="55.63"/>
    <n v="229.02"/>
    <x v="1"/>
  </r>
  <r>
    <x v="83"/>
    <x v="3"/>
    <s v="Acessórios"/>
    <n v="6"/>
    <n v="48.27"/>
    <x v="3"/>
    <n v="289.62"/>
    <n v="29.56"/>
    <n v="112.26"/>
    <x v="11"/>
  </r>
  <r>
    <x v="41"/>
    <x v="3"/>
    <s v="Roupas"/>
    <n v="6"/>
    <n v="101.73"/>
    <x v="3"/>
    <n v="610.38"/>
    <n v="68.760000000000005"/>
    <n v="197.82"/>
    <x v="2"/>
  </r>
  <r>
    <x v="84"/>
    <x v="3"/>
    <s v="Roupas"/>
    <n v="6"/>
    <n v="108.51"/>
    <x v="2"/>
    <n v="651.05999999999995"/>
    <n v="65.349999999999994"/>
    <n v="258.95999999999998"/>
    <x v="8"/>
  </r>
  <r>
    <x v="78"/>
    <x v="3"/>
    <s v="Acessórios"/>
    <n v="6"/>
    <n v="190.13"/>
    <x v="1"/>
    <n v="1140.78"/>
    <n v="133.51"/>
    <n v="339.72"/>
    <x v="11"/>
  </r>
  <r>
    <x v="85"/>
    <x v="3"/>
    <s v="Roupas"/>
    <n v="6"/>
    <n v="199.8"/>
    <x v="1"/>
    <n v="1198.8"/>
    <n v="106.73"/>
    <n v="558.41999999999996"/>
    <x v="7"/>
  </r>
  <r>
    <x v="86"/>
    <x v="4"/>
    <s v="Acessórios"/>
    <n v="6"/>
    <n v="138.88"/>
    <x v="2"/>
    <n v="833.28"/>
    <n v="97.15"/>
    <n v="250.38"/>
    <x v="4"/>
  </r>
  <r>
    <x v="60"/>
    <x v="4"/>
    <s v="Acessórios"/>
    <n v="6"/>
    <n v="42.38"/>
    <x v="3"/>
    <n v="254.28"/>
    <n v="25.86"/>
    <n v="99.12"/>
    <x v="0"/>
  </r>
  <r>
    <x v="22"/>
    <x v="5"/>
    <s v="Roupas"/>
    <n v="6"/>
    <n v="82.12"/>
    <x v="0"/>
    <n v="492.72"/>
    <n v="58.98"/>
    <n v="138.84"/>
    <x v="3"/>
  </r>
  <r>
    <x v="62"/>
    <x v="0"/>
    <s v="Acessórios"/>
    <n v="5"/>
    <n v="42.73"/>
    <x v="2"/>
    <n v="213.65"/>
    <n v="31.41"/>
    <n v="56.6"/>
    <x v="7"/>
  </r>
  <r>
    <x v="31"/>
    <x v="0"/>
    <s v="Roupas"/>
    <n v="5"/>
    <n v="33.51"/>
    <x v="1"/>
    <n v="167.55"/>
    <n v="26.03"/>
    <n v="37.4"/>
    <x v="2"/>
  </r>
  <r>
    <x v="87"/>
    <x v="0"/>
    <s v="Roupas"/>
    <n v="5"/>
    <n v="34.479999999999997"/>
    <x v="2"/>
    <n v="172.4"/>
    <n v="25.71"/>
    <n v="43.85"/>
    <x v="5"/>
  </r>
  <r>
    <x v="88"/>
    <x v="0"/>
    <s v="Acessórios"/>
    <n v="5"/>
    <n v="184.33"/>
    <x v="2"/>
    <n v="921.65"/>
    <n v="94.5"/>
    <n v="449.15"/>
    <x v="7"/>
  </r>
  <r>
    <x v="89"/>
    <x v="0"/>
    <s v="Roupas"/>
    <n v="5"/>
    <n v="145.55000000000001"/>
    <x v="2"/>
    <n v="727.75"/>
    <n v="99.08"/>
    <n v="232.35"/>
    <x v="6"/>
  </r>
  <r>
    <x v="90"/>
    <x v="0"/>
    <s v="Acessórios"/>
    <n v="5"/>
    <n v="122.92"/>
    <x v="0"/>
    <n v="614.6"/>
    <n v="89.49"/>
    <n v="167.15"/>
    <x v="3"/>
  </r>
  <r>
    <x v="91"/>
    <x v="1"/>
    <s v="Acessórios"/>
    <n v="5"/>
    <n v="65.069999999999993"/>
    <x v="2"/>
    <n v="325.35000000000002"/>
    <n v="50.67"/>
    <n v="72"/>
    <x v="0"/>
  </r>
  <r>
    <x v="92"/>
    <x v="1"/>
    <s v="Roupas"/>
    <n v="5"/>
    <n v="188.16"/>
    <x v="2"/>
    <n v="940.8"/>
    <n v="116.42"/>
    <n v="358.7"/>
    <x v="1"/>
  </r>
  <r>
    <x v="93"/>
    <x v="1"/>
    <s v="Acessórios"/>
    <n v="5"/>
    <n v="73.739999999999995"/>
    <x v="1"/>
    <n v="368.7"/>
    <n v="40.590000000000003"/>
    <n v="165.75"/>
    <x v="10"/>
  </r>
  <r>
    <x v="71"/>
    <x v="2"/>
    <s v="Acessórios"/>
    <n v="5"/>
    <n v="53.76"/>
    <x v="1"/>
    <n v="268.8"/>
    <n v="27.61"/>
    <n v="130.75"/>
    <x v="2"/>
  </r>
  <r>
    <x v="94"/>
    <x v="2"/>
    <s v="Roupas"/>
    <n v="5"/>
    <n v="156.80000000000001"/>
    <x v="3"/>
    <n v="784"/>
    <n v="92.58"/>
    <n v="321.10000000000002"/>
    <x v="4"/>
  </r>
  <r>
    <x v="95"/>
    <x v="2"/>
    <s v="Roupas"/>
    <n v="5"/>
    <n v="62.04"/>
    <x v="1"/>
    <n v="310.2"/>
    <n v="43.22"/>
    <n v="94.1"/>
    <x v="8"/>
  </r>
  <r>
    <x v="92"/>
    <x v="3"/>
    <s v="Acessórios"/>
    <n v="5"/>
    <n v="71.95"/>
    <x v="1"/>
    <n v="359.75"/>
    <n v="54.22"/>
    <n v="88.65"/>
    <x v="1"/>
  </r>
  <r>
    <x v="96"/>
    <x v="3"/>
    <s v="Roupas"/>
    <n v="5"/>
    <n v="109.71"/>
    <x v="1"/>
    <n v="548.54999999999995"/>
    <n v="73.8"/>
    <n v="179.55"/>
    <x v="1"/>
  </r>
  <r>
    <x v="97"/>
    <x v="4"/>
    <s v="Roupas"/>
    <n v="5"/>
    <n v="101.09"/>
    <x v="2"/>
    <n v="505.45"/>
    <n v="75.77"/>
    <n v="126.6"/>
    <x v="1"/>
  </r>
  <r>
    <x v="98"/>
    <x v="4"/>
    <s v="Roupas"/>
    <n v="5"/>
    <n v="27.24"/>
    <x v="0"/>
    <n v="136.19999999999999"/>
    <n v="18.25"/>
    <n v="44.95"/>
    <x v="4"/>
  </r>
  <r>
    <x v="99"/>
    <x v="4"/>
    <s v="Acessórios"/>
    <n v="5"/>
    <n v="194.63"/>
    <x v="2"/>
    <n v="973.15"/>
    <n v="141.4"/>
    <n v="266.14999999999998"/>
    <x v="1"/>
  </r>
  <r>
    <x v="100"/>
    <x v="4"/>
    <s v="Acessórios"/>
    <n v="5"/>
    <n v="41.14"/>
    <x v="0"/>
    <n v="205.7"/>
    <n v="31.94"/>
    <n v="46"/>
    <x v="4"/>
  </r>
  <r>
    <x v="101"/>
    <x v="4"/>
    <s v="Acessórios"/>
    <n v="5"/>
    <n v="177.35"/>
    <x v="2"/>
    <n v="886.75"/>
    <n v="112.2"/>
    <n v="325.75"/>
    <x v="7"/>
  </r>
  <r>
    <x v="102"/>
    <x v="4"/>
    <s v="Roupas"/>
    <n v="5"/>
    <n v="102.25"/>
    <x v="3"/>
    <n v="511.25"/>
    <n v="52.85"/>
    <n v="247"/>
    <x v="9"/>
  </r>
  <r>
    <x v="103"/>
    <x v="5"/>
    <s v="Roupas"/>
    <n v="5"/>
    <n v="189.39"/>
    <x v="1"/>
    <n v="946.95"/>
    <n v="122.55"/>
    <n v="334.2"/>
    <x v="10"/>
  </r>
  <r>
    <x v="104"/>
    <x v="5"/>
    <s v="Roupas"/>
    <n v="5"/>
    <n v="129.72999999999999"/>
    <x v="0"/>
    <n v="648.65"/>
    <n v="78.06"/>
    <n v="258.35000000000002"/>
    <x v="11"/>
  </r>
  <r>
    <x v="72"/>
    <x v="5"/>
    <s v="Roupas"/>
    <n v="5"/>
    <n v="26.66"/>
    <x v="0"/>
    <n v="133.30000000000001"/>
    <n v="20.239999999999998"/>
    <n v="32.1"/>
    <x v="6"/>
  </r>
  <r>
    <x v="105"/>
    <x v="0"/>
    <s v="Roupas"/>
    <n v="4"/>
    <n v="170.25"/>
    <x v="1"/>
    <n v="681"/>
    <n v="91.01"/>
    <n v="316.95999999999998"/>
    <x v="8"/>
  </r>
  <r>
    <x v="106"/>
    <x v="0"/>
    <s v="Roupas"/>
    <n v="4"/>
    <n v="114.67"/>
    <x v="0"/>
    <n v="458.68"/>
    <n v="66.78"/>
    <n v="191.56"/>
    <x v="9"/>
  </r>
  <r>
    <x v="107"/>
    <x v="0"/>
    <s v="Acessórios"/>
    <n v="4"/>
    <n v="150.04"/>
    <x v="1"/>
    <n v="600.16"/>
    <n v="97.86"/>
    <n v="208.72"/>
    <x v="5"/>
  </r>
  <r>
    <x v="98"/>
    <x v="1"/>
    <s v="Roupas"/>
    <n v="4"/>
    <n v="57.4"/>
    <x v="0"/>
    <n v="229.6"/>
    <n v="30.34"/>
    <n v="108.24"/>
    <x v="4"/>
  </r>
  <r>
    <x v="79"/>
    <x v="1"/>
    <s v="Acessórios"/>
    <n v="4"/>
    <n v="143.72999999999999"/>
    <x v="2"/>
    <n v="574.91999999999996"/>
    <n v="96.08"/>
    <n v="190.6"/>
    <x v="0"/>
  </r>
  <r>
    <x v="20"/>
    <x v="1"/>
    <s v="Roupas"/>
    <n v="4"/>
    <n v="36.78"/>
    <x v="3"/>
    <n v="147.12"/>
    <n v="19.190000000000001"/>
    <n v="70.36"/>
    <x v="1"/>
  </r>
  <r>
    <x v="108"/>
    <x v="1"/>
    <s v="Acessórios"/>
    <n v="4"/>
    <n v="154.05000000000001"/>
    <x v="0"/>
    <n v="616.20000000000005"/>
    <n v="99.86"/>
    <n v="216.76"/>
    <x v="3"/>
  </r>
  <r>
    <x v="109"/>
    <x v="1"/>
    <s v="Roupas"/>
    <n v="4"/>
    <n v="196.55"/>
    <x v="1"/>
    <n v="786.2"/>
    <n v="135.74"/>
    <n v="243.24"/>
    <x v="8"/>
  </r>
  <r>
    <x v="98"/>
    <x v="2"/>
    <s v="Roupas"/>
    <n v="4"/>
    <n v="154.81"/>
    <x v="2"/>
    <n v="619.24"/>
    <n v="87.82"/>
    <n v="267.95999999999998"/>
    <x v="4"/>
  </r>
  <r>
    <x v="110"/>
    <x v="2"/>
    <s v="Acessórios"/>
    <n v="4"/>
    <n v="123.54"/>
    <x v="0"/>
    <n v="494.16"/>
    <n v="87.81"/>
    <n v="142.91999999999999"/>
    <x v="9"/>
  </r>
  <r>
    <x v="13"/>
    <x v="2"/>
    <s v="Roupas"/>
    <n v="4"/>
    <n v="141.01"/>
    <x v="2"/>
    <n v="564.04"/>
    <n v="70.760000000000005"/>
    <n v="281"/>
    <x v="9"/>
  </r>
  <r>
    <x v="111"/>
    <x v="2"/>
    <s v="Roupas"/>
    <n v="4"/>
    <n v="63.87"/>
    <x v="0"/>
    <n v="255.48"/>
    <n v="38.159999999999997"/>
    <n v="102.84"/>
    <x v="7"/>
  </r>
  <r>
    <x v="112"/>
    <x v="2"/>
    <s v="Acessórios"/>
    <n v="4"/>
    <n v="159.6"/>
    <x v="2"/>
    <n v="638.4"/>
    <n v="88.28"/>
    <n v="285.27999999999997"/>
    <x v="0"/>
  </r>
  <r>
    <x v="113"/>
    <x v="2"/>
    <s v="Acessórios"/>
    <n v="4"/>
    <n v="167.73"/>
    <x v="0"/>
    <n v="670.92"/>
    <n v="112.27"/>
    <n v="221.84"/>
    <x v="2"/>
  </r>
  <r>
    <x v="30"/>
    <x v="3"/>
    <s v="Acessórios"/>
    <n v="4"/>
    <n v="99.28"/>
    <x v="0"/>
    <n v="397.12"/>
    <n v="63.91"/>
    <n v="141.47999999999999"/>
    <x v="8"/>
  </r>
  <r>
    <x v="114"/>
    <x v="3"/>
    <s v="Roupas"/>
    <n v="4"/>
    <n v="139.01"/>
    <x v="3"/>
    <n v="556.04"/>
    <n v="97.25"/>
    <n v="167.04"/>
    <x v="10"/>
  </r>
  <r>
    <x v="74"/>
    <x v="4"/>
    <s v="Roupas"/>
    <n v="4"/>
    <n v="29.25"/>
    <x v="0"/>
    <n v="117"/>
    <n v="20.65"/>
    <n v="34.4"/>
    <x v="7"/>
  </r>
  <r>
    <x v="115"/>
    <x v="4"/>
    <s v="Acessórios"/>
    <n v="4"/>
    <n v="183.51"/>
    <x v="2"/>
    <n v="734.04"/>
    <n v="124.81"/>
    <n v="234.8"/>
    <x v="10"/>
  </r>
  <r>
    <x v="116"/>
    <x v="4"/>
    <s v="Acessórios"/>
    <n v="4"/>
    <n v="156.16"/>
    <x v="0"/>
    <n v="624.64"/>
    <n v="106.16"/>
    <n v="200"/>
    <x v="1"/>
  </r>
  <r>
    <x v="117"/>
    <x v="4"/>
    <s v="Roupas"/>
    <n v="4"/>
    <n v="111.48"/>
    <x v="2"/>
    <n v="445.92"/>
    <n v="86.5"/>
    <n v="99.92"/>
    <x v="0"/>
  </r>
  <r>
    <x v="118"/>
    <x v="4"/>
    <s v="Acessórios"/>
    <n v="4"/>
    <n v="111.39"/>
    <x v="0"/>
    <n v="445.56"/>
    <n v="66.06"/>
    <n v="181.32"/>
    <x v="8"/>
  </r>
  <r>
    <x v="119"/>
    <x v="5"/>
    <s v="Acessórios"/>
    <n v="4"/>
    <n v="188.06"/>
    <x v="3"/>
    <n v="752.24"/>
    <n v="136.36000000000001"/>
    <n v="206.8"/>
    <x v="5"/>
  </r>
  <r>
    <x v="23"/>
    <x v="5"/>
    <s v="Roupas"/>
    <n v="4"/>
    <n v="118.86"/>
    <x v="3"/>
    <n v="475.44"/>
    <n v="64.319999999999993"/>
    <n v="218.16"/>
    <x v="10"/>
  </r>
  <r>
    <x v="120"/>
    <x v="5"/>
    <s v="Acessórios"/>
    <n v="4"/>
    <n v="70.91"/>
    <x v="3"/>
    <n v="283.64"/>
    <n v="42.54"/>
    <n v="113.48"/>
    <x v="3"/>
  </r>
  <r>
    <x v="121"/>
    <x v="0"/>
    <s v="Roupas"/>
    <n v="3"/>
    <n v="119.15"/>
    <x v="0"/>
    <n v="357.45"/>
    <n v="89.36"/>
    <n v="89.37"/>
    <x v="9"/>
  </r>
  <r>
    <x v="122"/>
    <x v="1"/>
    <s v="Acessórios"/>
    <n v="3"/>
    <n v="108.88"/>
    <x v="0"/>
    <n v="326.64"/>
    <n v="86.27"/>
    <n v="67.83"/>
    <x v="10"/>
  </r>
  <r>
    <x v="123"/>
    <x v="2"/>
    <s v="Acessórios"/>
    <n v="3"/>
    <n v="46.86"/>
    <x v="1"/>
    <n v="140.58000000000001"/>
    <n v="32.33"/>
    <n v="43.59"/>
    <x v="0"/>
  </r>
  <r>
    <x v="69"/>
    <x v="2"/>
    <s v="Acessórios"/>
    <n v="3"/>
    <n v="74.69"/>
    <x v="2"/>
    <n v="224.07"/>
    <n v="44.63"/>
    <n v="90.18"/>
    <x v="6"/>
  </r>
  <r>
    <x v="39"/>
    <x v="2"/>
    <s v="Roupas"/>
    <n v="3"/>
    <n v="174.83"/>
    <x v="0"/>
    <n v="524.49"/>
    <n v="125.22"/>
    <n v="148.83000000000001"/>
    <x v="11"/>
  </r>
  <r>
    <x v="124"/>
    <x v="2"/>
    <s v="Acessórios"/>
    <n v="3"/>
    <n v="74.97"/>
    <x v="1"/>
    <n v="224.91"/>
    <n v="47.64"/>
    <n v="81.99"/>
    <x v="9"/>
  </r>
  <r>
    <x v="125"/>
    <x v="2"/>
    <s v="Acessórios"/>
    <n v="3"/>
    <n v="168.79"/>
    <x v="2"/>
    <n v="506.37"/>
    <n v="102.2"/>
    <n v="199.77"/>
    <x v="2"/>
  </r>
  <r>
    <x v="126"/>
    <x v="3"/>
    <s v="Acessórios"/>
    <n v="3"/>
    <n v="136.57"/>
    <x v="3"/>
    <n v="409.71"/>
    <n v="107.96"/>
    <n v="85.83"/>
    <x v="5"/>
  </r>
  <r>
    <x v="127"/>
    <x v="3"/>
    <s v="Roupas"/>
    <n v="3"/>
    <n v="119.02"/>
    <x v="1"/>
    <n v="357.06"/>
    <n v="83.15"/>
    <n v="107.61"/>
    <x v="5"/>
  </r>
  <r>
    <x v="128"/>
    <x v="4"/>
    <s v="Acessórios"/>
    <n v="3"/>
    <n v="76.61"/>
    <x v="1"/>
    <n v="229.83"/>
    <n v="48.46"/>
    <n v="84.45"/>
    <x v="4"/>
  </r>
  <r>
    <x v="129"/>
    <x v="5"/>
    <s v="Roupas"/>
    <n v="3"/>
    <n v="143.96"/>
    <x v="2"/>
    <n v="431.88"/>
    <n v="104.92"/>
    <n v="117.12"/>
    <x v="4"/>
  </r>
  <r>
    <x v="130"/>
    <x v="5"/>
    <s v="Roupas"/>
    <n v="3"/>
    <n v="139.46"/>
    <x v="1"/>
    <n v="418.38"/>
    <n v="108.39"/>
    <n v="93.21"/>
    <x v="11"/>
  </r>
  <r>
    <x v="49"/>
    <x v="0"/>
    <s v="Acessórios"/>
    <n v="2"/>
    <n v="126.89"/>
    <x v="0"/>
    <n v="253.78"/>
    <n v="66.989999999999995"/>
    <n v="119.8"/>
    <x v="6"/>
  </r>
  <r>
    <x v="131"/>
    <x v="0"/>
    <s v="Acessórios"/>
    <n v="2"/>
    <n v="132.57"/>
    <x v="1"/>
    <n v="265.14"/>
    <n v="66.59"/>
    <n v="131.96"/>
    <x v="6"/>
  </r>
  <r>
    <x v="48"/>
    <x v="0"/>
    <s v="Roupas"/>
    <n v="2"/>
    <n v="196.44"/>
    <x v="2"/>
    <n v="392.88"/>
    <n v="99.45"/>
    <n v="193.98"/>
    <x v="5"/>
  </r>
  <r>
    <x v="132"/>
    <x v="0"/>
    <s v="Acessórios"/>
    <n v="2"/>
    <n v="27.86"/>
    <x v="0"/>
    <n v="55.72"/>
    <n v="20.39"/>
    <n v="14.94"/>
    <x v="11"/>
  </r>
  <r>
    <x v="133"/>
    <x v="1"/>
    <s v="Acessórios"/>
    <n v="2"/>
    <n v="110.08"/>
    <x v="0"/>
    <n v="220.16"/>
    <n v="82.95"/>
    <n v="54.26"/>
    <x v="11"/>
  </r>
  <r>
    <x v="134"/>
    <x v="1"/>
    <s v="Acessórios"/>
    <n v="2"/>
    <n v="36.42"/>
    <x v="2"/>
    <n v="72.84"/>
    <n v="22.25"/>
    <n v="28.34"/>
    <x v="10"/>
  </r>
  <r>
    <x v="135"/>
    <x v="2"/>
    <s v="Roupas"/>
    <n v="2"/>
    <n v="186.3"/>
    <x v="3"/>
    <n v="372.6"/>
    <n v="111.57"/>
    <n v="149.46"/>
    <x v="0"/>
  </r>
  <r>
    <x v="136"/>
    <x v="2"/>
    <s v="Acessórios"/>
    <n v="2"/>
    <n v="68.510000000000005"/>
    <x v="3"/>
    <n v="137.02000000000001"/>
    <n v="52.13"/>
    <n v="32.76"/>
    <x v="1"/>
  </r>
  <r>
    <x v="0"/>
    <x v="2"/>
    <s v="Roupas"/>
    <n v="2"/>
    <n v="104.69"/>
    <x v="0"/>
    <n v="209.38"/>
    <n v="56.8"/>
    <n v="95.78"/>
    <x v="0"/>
  </r>
  <r>
    <x v="32"/>
    <x v="3"/>
    <s v="Roupas"/>
    <n v="2"/>
    <n v="27.17"/>
    <x v="0"/>
    <n v="54.34"/>
    <n v="18.59"/>
    <n v="17.16"/>
    <x v="2"/>
  </r>
  <r>
    <x v="137"/>
    <x v="3"/>
    <s v="Acessórios"/>
    <n v="2"/>
    <n v="191.14"/>
    <x v="1"/>
    <n v="382.28"/>
    <n v="113.29"/>
    <n v="155.69999999999999"/>
    <x v="3"/>
  </r>
  <r>
    <x v="53"/>
    <x v="3"/>
    <s v="Acessórios"/>
    <n v="2"/>
    <n v="144.86000000000001"/>
    <x v="3"/>
    <n v="289.72000000000003"/>
    <n v="79.27"/>
    <n v="131.18"/>
    <x v="10"/>
  </r>
  <r>
    <x v="138"/>
    <x v="4"/>
    <s v="Roupas"/>
    <n v="2"/>
    <n v="101.09"/>
    <x v="3"/>
    <n v="202.18"/>
    <n v="70.290000000000006"/>
    <n v="61.6"/>
    <x v="5"/>
  </r>
  <r>
    <x v="63"/>
    <x v="4"/>
    <s v="Roupas"/>
    <n v="2"/>
    <n v="49.87"/>
    <x v="1"/>
    <n v="99.74"/>
    <n v="28.12"/>
    <n v="43.5"/>
    <x v="10"/>
  </r>
  <r>
    <x v="139"/>
    <x v="5"/>
    <s v="Acessórios"/>
    <n v="2"/>
    <n v="94.69"/>
    <x v="3"/>
    <n v="189.38"/>
    <n v="62.23"/>
    <n v="64.92"/>
    <x v="9"/>
  </r>
  <r>
    <x v="40"/>
    <x v="5"/>
    <s v="Roupas"/>
    <n v="2"/>
    <n v="166.05"/>
    <x v="0"/>
    <n v="332.1"/>
    <n v="120.88"/>
    <n v="90.34"/>
    <x v="7"/>
  </r>
  <r>
    <x v="140"/>
    <x v="5"/>
    <s v="Acessórios"/>
    <n v="2"/>
    <n v="99.26"/>
    <x v="1"/>
    <n v="198.52"/>
    <n v="58.65"/>
    <n v="81.22"/>
    <x v="3"/>
  </r>
  <r>
    <x v="141"/>
    <x v="0"/>
    <s v="Acessórios"/>
    <n v="1"/>
    <n v="129.6"/>
    <x v="3"/>
    <n v="129.6"/>
    <n v="79.58"/>
    <n v="50.02"/>
    <x v="7"/>
  </r>
  <r>
    <x v="142"/>
    <x v="0"/>
    <s v="Acessórios"/>
    <n v="1"/>
    <n v="111.6"/>
    <x v="3"/>
    <n v="111.6"/>
    <n v="79.55"/>
    <n v="32.049999999999997"/>
    <x v="2"/>
  </r>
  <r>
    <x v="40"/>
    <x v="1"/>
    <s v="Roupas"/>
    <n v="1"/>
    <n v="22.55"/>
    <x v="1"/>
    <n v="22.55"/>
    <n v="16.54"/>
    <n v="6.01"/>
    <x v="7"/>
  </r>
  <r>
    <x v="143"/>
    <x v="1"/>
    <s v="Roupas"/>
    <n v="1"/>
    <n v="157.6"/>
    <x v="2"/>
    <n v="157.6"/>
    <n v="100.25"/>
    <n v="57.35"/>
    <x v="1"/>
  </r>
  <r>
    <x v="144"/>
    <x v="1"/>
    <s v="Roupas"/>
    <n v="1"/>
    <n v="184.89"/>
    <x v="2"/>
    <n v="184.89"/>
    <n v="94.15"/>
    <n v="90.74"/>
    <x v="6"/>
  </r>
  <r>
    <x v="145"/>
    <x v="1"/>
    <s v="Acessórios"/>
    <n v="1"/>
    <n v="140.62"/>
    <x v="1"/>
    <n v="140.62"/>
    <n v="94.25"/>
    <n v="46.37"/>
    <x v="4"/>
  </r>
  <r>
    <x v="121"/>
    <x v="2"/>
    <s v="Acessórios"/>
    <n v="1"/>
    <n v="114.06"/>
    <x v="0"/>
    <n v="114.06"/>
    <n v="86.21"/>
    <n v="27.85"/>
    <x v="9"/>
  </r>
  <r>
    <x v="146"/>
    <x v="2"/>
    <s v="Acessórios"/>
    <n v="1"/>
    <n v="131.78"/>
    <x v="3"/>
    <n v="131.78"/>
    <n v="74.92"/>
    <n v="56.86"/>
    <x v="10"/>
  </r>
  <r>
    <x v="27"/>
    <x v="2"/>
    <s v="Roupas"/>
    <n v="1"/>
    <n v="161.81"/>
    <x v="2"/>
    <n v="161.81"/>
    <n v="86.84"/>
    <n v="74.97"/>
    <x v="4"/>
  </r>
  <r>
    <x v="147"/>
    <x v="3"/>
    <s v="Roupas"/>
    <n v="1"/>
    <n v="119.6"/>
    <x v="3"/>
    <n v="119.6"/>
    <n v="93.72"/>
    <n v="25.88"/>
    <x v="10"/>
  </r>
  <r>
    <x v="148"/>
    <x v="3"/>
    <s v="Roupas"/>
    <n v="1"/>
    <n v="92.13"/>
    <x v="1"/>
    <n v="92.13"/>
    <n v="48.3"/>
    <n v="43.83"/>
    <x v="0"/>
  </r>
  <r>
    <x v="149"/>
    <x v="3"/>
    <s v="Roupas"/>
    <n v="1"/>
    <n v="61.67"/>
    <x v="3"/>
    <n v="61.67"/>
    <n v="44.5"/>
    <n v="17.170000000000002"/>
    <x v="4"/>
  </r>
  <r>
    <x v="150"/>
    <x v="3"/>
    <s v="Acessórios"/>
    <n v="1"/>
    <n v="146.54"/>
    <x v="2"/>
    <n v="146.54"/>
    <n v="97.73"/>
    <n v="48.81"/>
    <x v="6"/>
  </r>
  <r>
    <x v="101"/>
    <x v="3"/>
    <s v="Roupas"/>
    <n v="1"/>
    <n v="96.53"/>
    <x v="1"/>
    <n v="96.53"/>
    <n v="73.400000000000006"/>
    <n v="23.13"/>
    <x v="7"/>
  </r>
  <r>
    <x v="57"/>
    <x v="3"/>
    <s v="Roupas"/>
    <n v="1"/>
    <n v="78.02"/>
    <x v="1"/>
    <n v="78.02"/>
    <n v="39.619999999999997"/>
    <n v="38.4"/>
    <x v="5"/>
  </r>
  <r>
    <x v="151"/>
    <x v="4"/>
    <s v="Acessórios"/>
    <n v="1"/>
    <n v="132.51"/>
    <x v="0"/>
    <n v="132.51"/>
    <n v="80.31"/>
    <n v="52.2"/>
    <x v="6"/>
  </r>
  <r>
    <x v="152"/>
    <x v="5"/>
    <s v="Roupas"/>
    <n v="1"/>
    <n v="162.19999999999999"/>
    <x v="1"/>
    <n v="162.19999999999999"/>
    <n v="109.75"/>
    <n v="52.4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9D1DE-2C0E-41D9-B767-74BB6D06E538}" name="Tabela dinâmica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9">
  <location ref="A3:D13" firstHeaderRow="0" firstDataRow="1" firstDataCol="1"/>
  <pivotFields count="12">
    <pivotField numFmtId="164" showAll="0">
      <items count="154">
        <item x="95"/>
        <item x="118"/>
        <item x="12"/>
        <item x="105"/>
        <item x="77"/>
        <item x="19"/>
        <item x="61"/>
        <item x="51"/>
        <item x="30"/>
        <item x="59"/>
        <item x="16"/>
        <item x="76"/>
        <item x="84"/>
        <item x="109"/>
        <item x="88"/>
        <item x="46"/>
        <item x="101"/>
        <item x="21"/>
        <item x="11"/>
        <item x="33"/>
        <item x="25"/>
        <item x="67"/>
        <item x="74"/>
        <item x="52"/>
        <item x="17"/>
        <item x="62"/>
        <item x="85"/>
        <item x="141"/>
        <item x="40"/>
        <item x="111"/>
        <item x="38"/>
        <item x="106"/>
        <item x="102"/>
        <item x="47"/>
        <item x="42"/>
        <item x="18"/>
        <item x="44"/>
        <item x="124"/>
        <item x="139"/>
        <item x="121"/>
        <item x="50"/>
        <item x="13"/>
        <item x="110"/>
        <item x="93"/>
        <item x="114"/>
        <item x="36"/>
        <item x="122"/>
        <item x="53"/>
        <item x="146"/>
        <item x="103"/>
        <item x="23"/>
        <item x="147"/>
        <item x="115"/>
        <item x="134"/>
        <item x="63"/>
        <item x="113"/>
        <item x="54"/>
        <item x="2"/>
        <item x="43"/>
        <item x="142"/>
        <item x="71"/>
        <item x="31"/>
        <item x="32"/>
        <item x="66"/>
        <item x="3"/>
        <item x="55"/>
        <item x="6"/>
        <item x="125"/>
        <item x="41"/>
        <item x="35"/>
        <item x="130"/>
        <item x="78"/>
        <item x="132"/>
        <item x="65"/>
        <item x="104"/>
        <item x="39"/>
        <item x="83"/>
        <item x="133"/>
        <item x="86"/>
        <item x="27"/>
        <item x="129"/>
        <item x="7"/>
        <item x="81"/>
        <item x="149"/>
        <item x="98"/>
        <item x="100"/>
        <item x="80"/>
        <item x="128"/>
        <item x="94"/>
        <item x="145"/>
        <item x="1"/>
        <item x="20"/>
        <item x="116"/>
        <item x="152"/>
        <item x="143"/>
        <item x="92"/>
        <item x="99"/>
        <item x="97"/>
        <item x="136"/>
        <item x="96"/>
        <item x="82"/>
        <item x="5"/>
        <item x="108"/>
        <item x="4"/>
        <item x="70"/>
        <item x="120"/>
        <item x="37"/>
        <item x="22"/>
        <item x="15"/>
        <item x="28"/>
        <item x="90"/>
        <item x="140"/>
        <item x="137"/>
        <item x="49"/>
        <item x="9"/>
        <item x="89"/>
        <item x="69"/>
        <item x="150"/>
        <item x="26"/>
        <item x="144"/>
        <item x="73"/>
        <item x="72"/>
        <item x="151"/>
        <item x="131"/>
        <item x="75"/>
        <item x="56"/>
        <item x="34"/>
        <item x="10"/>
        <item x="112"/>
        <item x="148"/>
        <item x="58"/>
        <item x="64"/>
        <item x="135"/>
        <item x="45"/>
        <item x="79"/>
        <item x="60"/>
        <item x="0"/>
        <item x="117"/>
        <item x="24"/>
        <item x="91"/>
        <item x="123"/>
        <item x="127"/>
        <item x="107"/>
        <item x="126"/>
        <item x="87"/>
        <item x="68"/>
        <item x="48"/>
        <item x="57"/>
        <item x="29"/>
        <item x="14"/>
        <item x="138"/>
        <item x="8"/>
        <item x="119"/>
        <item t="default"/>
      </items>
    </pivotField>
    <pivotField axis="axisRow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dataField="1" showAll="0"/>
    <pivotField showAll="0"/>
    <pivotField axis="axisRow" showAll="0">
      <items count="5">
        <item h="1" x="2"/>
        <item h="1" x="1"/>
        <item h="1" x="3"/>
        <item x="0"/>
        <item t="default"/>
      </items>
    </pivotField>
    <pivotField dataField="1" showAll="0"/>
    <pivotField showAll="0"/>
    <pivotField dataField="1" showAll="0"/>
    <pivotField axis="axisRow" showAll="0">
      <items count="13">
        <item x="8"/>
        <item x="7"/>
        <item x="9"/>
        <item x="10"/>
        <item x="2"/>
        <item x="11"/>
        <item x="4"/>
        <item x="1"/>
        <item x="3"/>
        <item x="6"/>
        <item x="0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5"/>
    <field x="9"/>
  </rowFields>
  <rowItems count="10">
    <i>
      <x/>
    </i>
    <i r="1">
      <x v="3"/>
    </i>
    <i r="2">
      <x v="1"/>
    </i>
    <i r="2">
      <x v="2"/>
    </i>
    <i r="2">
      <x v="4"/>
    </i>
    <i r="2">
      <x v="5"/>
    </i>
    <i r="2">
      <x v="8"/>
    </i>
    <i r="2">
      <x v="9"/>
    </i>
    <i r="2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ceita" fld="6" baseField="0" baseItem="0"/>
    <dataField name="Soma de Quantidade" fld="3" baseField="0" baseItem="0"/>
    <dataField name="Soma de Lucro" fld="8" baseField="0" baseItem="0"/>
  </dataFields>
  <formats count="8"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6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C6D9D-D809-40B5-AA26-E8C2C15E90DD}" name="Tb_Vendas" displayName="Tb_Vendas" ref="A1:J201" totalsRowShown="0" headerRowDxfId="12" headerRowBorderDxfId="11" tableBorderDxfId="10">
  <autoFilter ref="A1:J201" xr:uid="{630C6D9D-D809-40B5-AA26-E8C2C15E90DD}"/>
  <sortState xmlns:xlrd2="http://schemas.microsoft.com/office/spreadsheetml/2017/richdata2" ref="A2:I201">
    <sortCondition descending="1" ref="D1:D201"/>
  </sortState>
  <tableColumns count="10">
    <tableColumn id="1" xr3:uid="{19DBC594-1954-40E3-9052-425324DFF275}" name="Data da Venda" dataDxfId="9"/>
    <tableColumn id="2" xr3:uid="{6EEE97AD-4FED-4C72-A943-9B47696E53B9}" name="Produto"/>
    <tableColumn id="3" xr3:uid="{98DF6A54-0E8E-49E9-8486-46D259830E8F}" name="Categoria"/>
    <tableColumn id="4" xr3:uid="{156BA208-26D1-4E38-8CC8-27D199D61FF4}" name="Quantidade"/>
    <tableColumn id="5" xr3:uid="{B8904A6F-6C33-4B71-AB65-B55AE4BDAEAF}" name="Preço Unitário"/>
    <tableColumn id="6" xr3:uid="{16AEA95B-BCCA-4166-B755-2E8C2DD6B78F}" name="Região"/>
    <tableColumn id="7" xr3:uid="{074EE68C-F67D-4516-9679-5349938D07E9}" name="Receita"/>
    <tableColumn id="8" xr3:uid="{A4B223FE-5AE8-4B3E-A263-01DC707A9F8E}" name="Custo Unitário"/>
    <tableColumn id="9" xr3:uid="{242CDEFE-BCC4-4A70-8563-D3AC0D128237}" name="Lucro"/>
    <tableColumn id="11" xr3:uid="{F309E99B-264A-4C81-B3A3-0ECC971FED65}" name="Mês" dataDxfId="8">
      <calculatedColumnFormula>TEXT(Tb_Vendas[[#This Row],[Data da Venda]],"mmmm")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854D-96A4-440E-8A1C-F88AC424F1CD}">
  <dimension ref="A3:D13"/>
  <sheetViews>
    <sheetView tabSelected="1" zoomScale="110" zoomScaleNormal="110" workbookViewId="0">
      <selection activeCell="Q3" sqref="Q3"/>
    </sheetView>
  </sheetViews>
  <sheetFormatPr defaultRowHeight="14.4" x14ac:dyDescent="0.3"/>
  <cols>
    <col min="1" max="1" width="17.21875" bestFit="1" customWidth="1"/>
    <col min="2" max="2" width="15" bestFit="1" customWidth="1"/>
    <col min="3" max="3" width="18.88671875" bestFit="1" customWidth="1"/>
    <col min="4" max="4" width="13.5546875" bestFit="1" customWidth="1"/>
  </cols>
  <sheetData>
    <row r="3" spans="1:4" x14ac:dyDescent="0.3">
      <c r="A3" s="9" t="s">
        <v>21</v>
      </c>
      <c r="B3" s="9" t="s">
        <v>24</v>
      </c>
      <c r="C3" s="9" t="s">
        <v>23</v>
      </c>
      <c r="D3" s="9" t="s">
        <v>26</v>
      </c>
    </row>
    <row r="4" spans="1:4" x14ac:dyDescent="0.3">
      <c r="A4" s="3" t="s">
        <v>9</v>
      </c>
      <c r="B4" s="4">
        <v>6733.45</v>
      </c>
      <c r="C4" s="4">
        <v>52</v>
      </c>
      <c r="D4" s="4">
        <v>2638.1200000000003</v>
      </c>
    </row>
    <row r="5" spans="1:4" x14ac:dyDescent="0.3">
      <c r="A5" s="5" t="s">
        <v>17</v>
      </c>
      <c r="B5" s="4">
        <v>6733.45</v>
      </c>
      <c r="C5" s="4">
        <v>52</v>
      </c>
      <c r="D5" s="4">
        <v>2638.1200000000003</v>
      </c>
    </row>
    <row r="6" spans="1:4" x14ac:dyDescent="0.3">
      <c r="A6" s="8" t="s">
        <v>27</v>
      </c>
      <c r="B6" s="4">
        <v>1143.42</v>
      </c>
      <c r="C6" s="4">
        <v>6</v>
      </c>
      <c r="D6" s="4">
        <v>429</v>
      </c>
    </row>
    <row r="7" spans="1:4" x14ac:dyDescent="0.3">
      <c r="A7" s="8" t="s">
        <v>30</v>
      </c>
      <c r="B7" s="4">
        <v>816.13</v>
      </c>
      <c r="C7" s="4">
        <v>7</v>
      </c>
      <c r="D7" s="4">
        <v>280.93</v>
      </c>
    </row>
    <row r="8" spans="1:4" x14ac:dyDescent="0.3">
      <c r="A8" s="8" t="s">
        <v>28</v>
      </c>
      <c r="B8" s="4">
        <v>1561.3</v>
      </c>
      <c r="C8" s="4">
        <v>10</v>
      </c>
      <c r="D8" s="4">
        <v>592.9</v>
      </c>
    </row>
    <row r="9" spans="1:4" x14ac:dyDescent="0.3">
      <c r="A9" s="8" t="s">
        <v>31</v>
      </c>
      <c r="B9" s="4">
        <v>55.72</v>
      </c>
      <c r="C9" s="4">
        <v>2</v>
      </c>
      <c r="D9" s="4">
        <v>14.94</v>
      </c>
    </row>
    <row r="10" spans="1:4" x14ac:dyDescent="0.3">
      <c r="A10" s="8" t="s">
        <v>32</v>
      </c>
      <c r="B10" s="4">
        <v>2380.1</v>
      </c>
      <c r="C10" s="4">
        <v>15</v>
      </c>
      <c r="D10" s="4">
        <v>1013.75</v>
      </c>
    </row>
    <row r="11" spans="1:4" x14ac:dyDescent="0.3">
      <c r="A11" s="8" t="s">
        <v>29</v>
      </c>
      <c r="B11" s="4">
        <v>253.78</v>
      </c>
      <c r="C11" s="4">
        <v>2</v>
      </c>
      <c r="D11" s="4">
        <v>119.8</v>
      </c>
    </row>
    <row r="12" spans="1:4" x14ac:dyDescent="0.3">
      <c r="A12" s="8" t="s">
        <v>33</v>
      </c>
      <c r="B12" s="4">
        <v>523</v>
      </c>
      <c r="C12" s="4">
        <v>10</v>
      </c>
      <c r="D12" s="4">
        <v>186.8</v>
      </c>
    </row>
    <row r="13" spans="1:4" x14ac:dyDescent="0.3">
      <c r="A13" s="10" t="s">
        <v>22</v>
      </c>
      <c r="B13" s="11">
        <v>6733.45</v>
      </c>
      <c r="C13" s="11">
        <v>52</v>
      </c>
      <c r="D13" s="11">
        <v>2638.1200000000003</v>
      </c>
    </row>
  </sheetData>
  <sortState xmlns:xlrd2="http://schemas.microsoft.com/office/spreadsheetml/2017/richdata2" columnSort="1" ref="A3:D176">
    <sortCondition descending="1" ref="D3"/>
  </sortState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workbookViewId="0">
      <selection activeCell="J3" sqref="J3"/>
    </sheetView>
  </sheetViews>
  <sheetFormatPr defaultRowHeight="14.4" x14ac:dyDescent="0.3"/>
  <cols>
    <col min="1" max="1" width="18.109375" bestFit="1" customWidth="1"/>
    <col min="2" max="2" width="12.33203125" bestFit="1" customWidth="1"/>
    <col min="3" max="3" width="13.44140625" bestFit="1" customWidth="1"/>
    <col min="4" max="4" width="15.33203125" bestFit="1" customWidth="1"/>
    <col min="5" max="5" width="17.5546875" bestFit="1" customWidth="1"/>
    <col min="6" max="6" width="11.109375" bestFit="1" customWidth="1"/>
    <col min="7" max="7" width="11.5546875" bestFit="1" customWidth="1"/>
    <col min="8" max="8" width="14.88671875" customWidth="1"/>
    <col min="9" max="9" width="10.109375" bestFit="1" customWidth="1"/>
    <col min="10" max="10" width="17" customWidth="1"/>
    <col min="11" max="11" width="23.5546875" customWidth="1"/>
  </cols>
  <sheetData>
    <row r="1" spans="1:10" x14ac:dyDescent="0.3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25</v>
      </c>
    </row>
    <row r="2" spans="1:10" x14ac:dyDescent="0.3">
      <c r="A2" s="1">
        <v>45619</v>
      </c>
      <c r="B2" t="s">
        <v>9</v>
      </c>
      <c r="C2" t="s">
        <v>15</v>
      </c>
      <c r="D2">
        <v>10</v>
      </c>
      <c r="E2">
        <v>52.3</v>
      </c>
      <c r="F2" t="s">
        <v>17</v>
      </c>
      <c r="G2">
        <v>523</v>
      </c>
      <c r="H2">
        <v>33.619999999999997</v>
      </c>
      <c r="I2">
        <v>186.8</v>
      </c>
      <c r="J2" s="7" t="str">
        <f>TEXT(Tb_Vendas[[#This Row],[Data da Venda]],"mmmm")</f>
        <v>novembro</v>
      </c>
    </row>
    <row r="3" spans="1:10" x14ac:dyDescent="0.3">
      <c r="A3" s="1">
        <v>45506</v>
      </c>
      <c r="B3" t="s">
        <v>9</v>
      </c>
      <c r="C3" t="s">
        <v>15</v>
      </c>
      <c r="D3">
        <v>10</v>
      </c>
      <c r="E3">
        <v>198.91</v>
      </c>
      <c r="F3" t="s">
        <v>18</v>
      </c>
      <c r="G3">
        <v>1989.1</v>
      </c>
      <c r="H3">
        <v>158.81</v>
      </c>
      <c r="I3">
        <v>401</v>
      </c>
      <c r="J3" s="7" t="str">
        <f>TEXT(Tb_Vendas[[#This Row],[Data da Venda]],"mmmm")</f>
        <v>agosto</v>
      </c>
    </row>
    <row r="4" spans="1:10" x14ac:dyDescent="0.3">
      <c r="A4" s="1">
        <v>45417</v>
      </c>
      <c r="B4" t="s">
        <v>9</v>
      </c>
      <c r="C4" t="s">
        <v>15</v>
      </c>
      <c r="D4">
        <v>10</v>
      </c>
      <c r="E4">
        <v>199.92</v>
      </c>
      <c r="F4" t="s">
        <v>20</v>
      </c>
      <c r="G4">
        <v>1999.2</v>
      </c>
      <c r="H4">
        <v>120.34</v>
      </c>
      <c r="I4">
        <v>795.8</v>
      </c>
      <c r="J4" s="7" t="str">
        <f>TEXT(Tb_Vendas[[#This Row],[Data da Venda]],"mmmm")</f>
        <v>maio</v>
      </c>
    </row>
    <row r="5" spans="1:10" x14ac:dyDescent="0.3">
      <c r="A5" s="1">
        <v>45430</v>
      </c>
      <c r="B5" t="s">
        <v>9</v>
      </c>
      <c r="C5" t="s">
        <v>15</v>
      </c>
      <c r="D5">
        <v>10</v>
      </c>
      <c r="E5">
        <v>156.13</v>
      </c>
      <c r="F5" t="s">
        <v>17</v>
      </c>
      <c r="G5">
        <v>1561.3</v>
      </c>
      <c r="H5">
        <v>96.84</v>
      </c>
      <c r="I5">
        <v>592.9</v>
      </c>
      <c r="J5" s="7" t="str">
        <f>TEXT(Tb_Vendas[[#This Row],[Data da Venda]],"mmmm")</f>
        <v>maio</v>
      </c>
    </row>
    <row r="6" spans="1:10" x14ac:dyDescent="0.3">
      <c r="A6" s="1">
        <v>45544</v>
      </c>
      <c r="B6" t="s">
        <v>9</v>
      </c>
      <c r="C6" t="s">
        <v>15</v>
      </c>
      <c r="D6">
        <v>10</v>
      </c>
      <c r="E6">
        <v>145.69</v>
      </c>
      <c r="F6" t="s">
        <v>18</v>
      </c>
      <c r="G6">
        <v>1456.9</v>
      </c>
      <c r="H6">
        <v>73.180000000000007</v>
      </c>
      <c r="I6">
        <v>725.1</v>
      </c>
      <c r="J6" s="7" t="str">
        <f>TEXT(Tb_Vendas[[#This Row],[Data da Venda]],"mmmm")</f>
        <v>setembro</v>
      </c>
    </row>
    <row r="7" spans="1:10" x14ac:dyDescent="0.3">
      <c r="A7" s="1">
        <v>45540</v>
      </c>
      <c r="B7" t="s">
        <v>9</v>
      </c>
      <c r="C7" t="s">
        <v>15</v>
      </c>
      <c r="D7">
        <v>10</v>
      </c>
      <c r="E7">
        <v>176.55</v>
      </c>
      <c r="F7" t="s">
        <v>17</v>
      </c>
      <c r="G7">
        <v>1765.5</v>
      </c>
      <c r="H7">
        <v>91.89</v>
      </c>
      <c r="I7">
        <v>846.6</v>
      </c>
      <c r="J7" s="7" t="str">
        <f>TEXT(Tb_Vendas[[#This Row],[Data da Venda]],"mmmm")</f>
        <v>setembro</v>
      </c>
    </row>
    <row r="8" spans="1:10" x14ac:dyDescent="0.3">
      <c r="A8" s="1">
        <v>45434</v>
      </c>
      <c r="B8" t="s">
        <v>10</v>
      </c>
      <c r="C8" t="s">
        <v>16</v>
      </c>
      <c r="D8">
        <v>10</v>
      </c>
      <c r="E8">
        <v>162.33000000000001</v>
      </c>
      <c r="F8" t="s">
        <v>19</v>
      </c>
      <c r="G8">
        <v>1623.3</v>
      </c>
      <c r="H8">
        <v>85.99</v>
      </c>
      <c r="I8">
        <v>763.4</v>
      </c>
      <c r="J8" s="7" t="str">
        <f>TEXT(Tb_Vendas[[#This Row],[Data da Venda]],"mmmm")</f>
        <v>maio</v>
      </c>
    </row>
    <row r="9" spans="1:10" x14ac:dyDescent="0.3">
      <c r="A9" s="1">
        <v>45481</v>
      </c>
      <c r="B9" t="s">
        <v>10</v>
      </c>
      <c r="C9" t="s">
        <v>15</v>
      </c>
      <c r="D9">
        <v>10</v>
      </c>
      <c r="E9">
        <v>189.68</v>
      </c>
      <c r="F9" t="s">
        <v>20</v>
      </c>
      <c r="G9">
        <v>1896.8</v>
      </c>
      <c r="H9">
        <v>140.77000000000001</v>
      </c>
      <c r="I9">
        <v>489.1</v>
      </c>
      <c r="J9" s="7" t="str">
        <f>TEXT(Tb_Vendas[[#This Row],[Data da Venda]],"mmmm")</f>
        <v>julho</v>
      </c>
    </row>
    <row r="10" spans="1:10" x14ac:dyDescent="0.3">
      <c r="A10" s="1">
        <v>45651</v>
      </c>
      <c r="B10" t="s">
        <v>10</v>
      </c>
      <c r="C10" t="s">
        <v>15</v>
      </c>
      <c r="D10">
        <v>10</v>
      </c>
      <c r="E10">
        <v>97.77</v>
      </c>
      <c r="F10" t="s">
        <v>18</v>
      </c>
      <c r="G10">
        <v>977.7</v>
      </c>
      <c r="H10">
        <v>67.739999999999995</v>
      </c>
      <c r="I10">
        <v>300.3</v>
      </c>
      <c r="J10" s="7" t="str">
        <f>TEXT(Tb_Vendas[[#This Row],[Data da Venda]],"mmmm")</f>
        <v>dezembro</v>
      </c>
    </row>
    <row r="11" spans="1:10" x14ac:dyDescent="0.3">
      <c r="A11" s="1">
        <v>45567</v>
      </c>
      <c r="B11" t="s">
        <v>10</v>
      </c>
      <c r="C11" t="s">
        <v>15</v>
      </c>
      <c r="D11">
        <v>10</v>
      </c>
      <c r="E11">
        <v>94.38</v>
      </c>
      <c r="F11" t="s">
        <v>19</v>
      </c>
      <c r="G11">
        <v>943.8</v>
      </c>
      <c r="H11">
        <v>66.08</v>
      </c>
      <c r="I11">
        <v>283</v>
      </c>
      <c r="J11" s="7" t="str">
        <f>TEXT(Tb_Vendas[[#This Row],[Data da Venda]],"mmmm")</f>
        <v>outubro</v>
      </c>
    </row>
    <row r="12" spans="1:10" x14ac:dyDescent="0.3">
      <c r="A12" s="1">
        <v>45597</v>
      </c>
      <c r="B12" t="s">
        <v>10</v>
      </c>
      <c r="C12" t="s">
        <v>15</v>
      </c>
      <c r="D12">
        <v>10</v>
      </c>
      <c r="E12">
        <v>169.79</v>
      </c>
      <c r="F12" t="s">
        <v>19</v>
      </c>
      <c r="G12">
        <v>1697.9</v>
      </c>
      <c r="H12">
        <v>128.81</v>
      </c>
      <c r="I12">
        <v>409.8</v>
      </c>
      <c r="J12" s="7" t="str">
        <f>TEXT(Tb_Vendas[[#This Row],[Data da Venda]],"mmmm")</f>
        <v>novembro</v>
      </c>
    </row>
    <row r="13" spans="1:10" x14ac:dyDescent="0.3">
      <c r="A13" s="1">
        <v>45332</v>
      </c>
      <c r="B13" t="s">
        <v>10</v>
      </c>
      <c r="C13" t="s">
        <v>15</v>
      </c>
      <c r="D13">
        <v>10</v>
      </c>
      <c r="E13">
        <v>110.41</v>
      </c>
      <c r="F13" t="s">
        <v>20</v>
      </c>
      <c r="G13">
        <v>1104.0999999999999</v>
      </c>
      <c r="H13">
        <v>75.98</v>
      </c>
      <c r="I13">
        <v>344.3</v>
      </c>
      <c r="J13" s="7" t="str">
        <f>TEXT(Tb_Vendas[[#This Row],[Data da Venda]],"mmmm")</f>
        <v>fevereiro</v>
      </c>
    </row>
    <row r="14" spans="1:10" x14ac:dyDescent="0.3">
      <c r="A14" s="1">
        <v>45295</v>
      </c>
      <c r="B14" t="s">
        <v>14</v>
      </c>
      <c r="C14" t="s">
        <v>16</v>
      </c>
      <c r="D14">
        <v>10</v>
      </c>
      <c r="E14">
        <v>60.62</v>
      </c>
      <c r="F14" t="s">
        <v>17</v>
      </c>
      <c r="G14">
        <v>606.20000000000005</v>
      </c>
      <c r="H14">
        <v>43.07</v>
      </c>
      <c r="I14">
        <v>175.5</v>
      </c>
      <c r="J14" s="7" t="str">
        <f>TEXT(Tb_Vendas[[#This Row],[Data da Venda]],"mmmm")</f>
        <v>janeiro</v>
      </c>
    </row>
    <row r="15" spans="1:10" x14ac:dyDescent="0.3">
      <c r="A15" s="1">
        <v>45375</v>
      </c>
      <c r="B15" t="s">
        <v>14</v>
      </c>
      <c r="C15" t="s">
        <v>15</v>
      </c>
      <c r="D15">
        <v>10</v>
      </c>
      <c r="E15">
        <v>145.94999999999999</v>
      </c>
      <c r="F15" t="s">
        <v>17</v>
      </c>
      <c r="G15">
        <v>1459.5</v>
      </c>
      <c r="H15">
        <v>98.11</v>
      </c>
      <c r="I15">
        <v>478.4</v>
      </c>
      <c r="J15" s="7" t="str">
        <f>TEXT(Tb_Vendas[[#This Row],[Data da Venda]],"mmmm")</f>
        <v>março</v>
      </c>
    </row>
    <row r="16" spans="1:10" x14ac:dyDescent="0.3">
      <c r="A16" s="1">
        <v>45644</v>
      </c>
      <c r="B16" t="s">
        <v>14</v>
      </c>
      <c r="C16" t="s">
        <v>15</v>
      </c>
      <c r="D16">
        <v>10</v>
      </c>
      <c r="E16">
        <v>137.27000000000001</v>
      </c>
      <c r="F16" t="s">
        <v>20</v>
      </c>
      <c r="G16">
        <v>1372.7</v>
      </c>
      <c r="H16">
        <v>94.71</v>
      </c>
      <c r="I16">
        <v>425.6</v>
      </c>
      <c r="J16" s="7" t="str">
        <f>TEXT(Tb_Vendas[[#This Row],[Data da Venda]],"mmmm")</f>
        <v>dezembro</v>
      </c>
    </row>
    <row r="17" spans="1:10" x14ac:dyDescent="0.3">
      <c r="A17" s="1">
        <v>45552</v>
      </c>
      <c r="B17" t="s">
        <v>14</v>
      </c>
      <c r="C17" t="s">
        <v>15</v>
      </c>
      <c r="D17">
        <v>10</v>
      </c>
      <c r="E17">
        <v>98.86</v>
      </c>
      <c r="F17" t="s">
        <v>17</v>
      </c>
      <c r="G17">
        <v>988.6</v>
      </c>
      <c r="H17">
        <v>59.16</v>
      </c>
      <c r="I17">
        <v>397</v>
      </c>
      <c r="J17" s="7" t="str">
        <f>TEXT(Tb_Vendas[[#This Row],[Data da Venda]],"mmmm")</f>
        <v>setembro</v>
      </c>
    </row>
    <row r="18" spans="1:10" x14ac:dyDescent="0.3">
      <c r="A18" s="1">
        <v>45315</v>
      </c>
      <c r="B18" t="s">
        <v>12</v>
      </c>
      <c r="C18" t="s">
        <v>16</v>
      </c>
      <c r="D18">
        <v>10</v>
      </c>
      <c r="E18">
        <v>118.02</v>
      </c>
      <c r="F18" t="s">
        <v>17</v>
      </c>
      <c r="G18">
        <v>1180.2</v>
      </c>
      <c r="H18">
        <v>84.54</v>
      </c>
      <c r="I18">
        <v>334.8</v>
      </c>
      <c r="J18" s="7" t="str">
        <f>TEXT(Tb_Vendas[[#This Row],[Data da Venda]],"mmmm")</f>
        <v>janeiro</v>
      </c>
    </row>
    <row r="19" spans="1:10" x14ac:dyDescent="0.3">
      <c r="A19" s="1">
        <v>45343</v>
      </c>
      <c r="B19" t="s">
        <v>13</v>
      </c>
      <c r="C19" t="s">
        <v>16</v>
      </c>
      <c r="D19">
        <v>10</v>
      </c>
      <c r="E19">
        <v>75.37</v>
      </c>
      <c r="F19" t="s">
        <v>19</v>
      </c>
      <c r="G19">
        <v>753.7</v>
      </c>
      <c r="H19">
        <v>52.53</v>
      </c>
      <c r="I19">
        <v>228.4</v>
      </c>
      <c r="J19" s="7" t="str">
        <f>TEXT(Tb_Vendas[[#This Row],[Data da Venda]],"mmmm")</f>
        <v>fevereiro</v>
      </c>
    </row>
    <row r="20" spans="1:10" x14ac:dyDescent="0.3">
      <c r="A20" s="1">
        <v>45365</v>
      </c>
      <c r="B20" t="s">
        <v>13</v>
      </c>
      <c r="C20" t="s">
        <v>15</v>
      </c>
      <c r="D20">
        <v>10</v>
      </c>
      <c r="E20">
        <v>92.75</v>
      </c>
      <c r="F20" t="s">
        <v>20</v>
      </c>
      <c r="G20">
        <v>927.5</v>
      </c>
      <c r="H20">
        <v>49.54</v>
      </c>
      <c r="I20">
        <v>432.1</v>
      </c>
      <c r="J20" s="7" t="str">
        <f>TEXT(Tb_Vendas[[#This Row],[Data da Venda]],"mmmm")</f>
        <v>março</v>
      </c>
    </row>
    <row r="21" spans="1:10" x14ac:dyDescent="0.3">
      <c r="A21" s="1">
        <v>45304</v>
      </c>
      <c r="B21" t="s">
        <v>11</v>
      </c>
      <c r="C21" t="s">
        <v>16</v>
      </c>
      <c r="D21">
        <v>10</v>
      </c>
      <c r="E21">
        <v>116.14</v>
      </c>
      <c r="F21" t="s">
        <v>19</v>
      </c>
      <c r="G21">
        <v>1161.4000000000001</v>
      </c>
      <c r="H21">
        <v>75.95</v>
      </c>
      <c r="I21">
        <v>401.9</v>
      </c>
      <c r="J21" s="7" t="str">
        <f>TEXT(Tb_Vendas[[#This Row],[Data da Venda]],"mmmm")</f>
        <v>janeiro</v>
      </c>
    </row>
    <row r="22" spans="1:10" x14ac:dyDescent="0.3">
      <c r="A22" s="1">
        <v>45508</v>
      </c>
      <c r="B22" t="s">
        <v>11</v>
      </c>
      <c r="C22" t="s">
        <v>15</v>
      </c>
      <c r="D22">
        <v>10</v>
      </c>
      <c r="E22">
        <v>104.49</v>
      </c>
      <c r="F22" t="s">
        <v>18</v>
      </c>
      <c r="G22">
        <v>1044.9000000000001</v>
      </c>
      <c r="H22">
        <v>54.15</v>
      </c>
      <c r="I22">
        <v>503.4</v>
      </c>
      <c r="J22" s="7" t="str">
        <f>TEXT(Tb_Vendas[[#This Row],[Data da Venda]],"mmmm")</f>
        <v>agosto</v>
      </c>
    </row>
    <row r="23" spans="1:10" x14ac:dyDescent="0.3">
      <c r="A23" s="1">
        <v>45328</v>
      </c>
      <c r="B23" t="s">
        <v>11</v>
      </c>
      <c r="C23" t="s">
        <v>16</v>
      </c>
      <c r="D23">
        <v>10</v>
      </c>
      <c r="E23">
        <v>36.44</v>
      </c>
      <c r="F23" t="s">
        <v>19</v>
      </c>
      <c r="G23">
        <v>364.4</v>
      </c>
      <c r="H23">
        <v>27.29</v>
      </c>
      <c r="I23">
        <v>91.5</v>
      </c>
      <c r="J23" s="7" t="str">
        <f>TEXT(Tb_Vendas[[#This Row],[Data da Venda]],"mmmm")</f>
        <v>fevereiro</v>
      </c>
    </row>
    <row r="24" spans="1:10" x14ac:dyDescent="0.3">
      <c r="A24" s="1">
        <v>45551</v>
      </c>
      <c r="B24" t="s">
        <v>11</v>
      </c>
      <c r="C24" t="s">
        <v>15</v>
      </c>
      <c r="D24">
        <v>10</v>
      </c>
      <c r="E24">
        <v>125.65</v>
      </c>
      <c r="F24" t="s">
        <v>17</v>
      </c>
      <c r="G24">
        <v>1256.5</v>
      </c>
      <c r="H24">
        <v>82.07</v>
      </c>
      <c r="I24">
        <v>435.8</v>
      </c>
      <c r="J24" s="7" t="str">
        <f>TEXT(Tb_Vendas[[#This Row],[Data da Venda]],"mmmm")</f>
        <v>setembro</v>
      </c>
    </row>
    <row r="25" spans="1:10" x14ac:dyDescent="0.3">
      <c r="A25" s="1">
        <v>45404</v>
      </c>
      <c r="B25" t="s">
        <v>9</v>
      </c>
      <c r="C25" t="s">
        <v>16</v>
      </c>
      <c r="D25">
        <v>9</v>
      </c>
      <c r="E25">
        <v>41.32</v>
      </c>
      <c r="F25" t="s">
        <v>20</v>
      </c>
      <c r="G25">
        <v>371.88</v>
      </c>
      <c r="H25">
        <v>27.24</v>
      </c>
      <c r="I25">
        <v>126.72</v>
      </c>
      <c r="J25" s="7" t="str">
        <f>TEXT(Tb_Vendas[[#This Row],[Data da Venda]],"mmmm")</f>
        <v>abril</v>
      </c>
    </row>
    <row r="26" spans="1:10" x14ac:dyDescent="0.3">
      <c r="A26" s="1">
        <v>45621</v>
      </c>
      <c r="B26" t="s">
        <v>9</v>
      </c>
      <c r="C26" t="s">
        <v>16</v>
      </c>
      <c r="D26">
        <v>9</v>
      </c>
      <c r="E26">
        <v>78.19</v>
      </c>
      <c r="F26" t="s">
        <v>19</v>
      </c>
      <c r="G26">
        <v>703.71</v>
      </c>
      <c r="H26">
        <v>45.5</v>
      </c>
      <c r="I26">
        <v>294.20999999999998</v>
      </c>
      <c r="J26" s="7" t="str">
        <f>TEXT(Tb_Vendas[[#This Row],[Data da Venda]],"mmmm")</f>
        <v>novembro</v>
      </c>
    </row>
    <row r="27" spans="1:10" x14ac:dyDescent="0.3">
      <c r="A27" s="1">
        <v>45336</v>
      </c>
      <c r="B27" t="s">
        <v>10</v>
      </c>
      <c r="C27" t="s">
        <v>15</v>
      </c>
      <c r="D27">
        <v>9</v>
      </c>
      <c r="E27">
        <v>177.09</v>
      </c>
      <c r="F27" t="s">
        <v>19</v>
      </c>
      <c r="G27">
        <v>1593.81</v>
      </c>
      <c r="H27">
        <v>112.88</v>
      </c>
      <c r="I27">
        <v>577.89</v>
      </c>
      <c r="J27" s="7" t="str">
        <f>TEXT(Tb_Vendas[[#This Row],[Data da Venda]],"mmmm")</f>
        <v>fevereiro</v>
      </c>
    </row>
    <row r="28" spans="1:10" x14ac:dyDescent="0.3">
      <c r="A28" s="1">
        <v>45332</v>
      </c>
      <c r="B28" t="s">
        <v>10</v>
      </c>
      <c r="C28" t="s">
        <v>15</v>
      </c>
      <c r="D28">
        <v>9</v>
      </c>
      <c r="E28">
        <v>147.25</v>
      </c>
      <c r="F28" t="s">
        <v>20</v>
      </c>
      <c r="G28">
        <v>1325.25</v>
      </c>
      <c r="H28">
        <v>109.48</v>
      </c>
      <c r="I28">
        <v>339.93</v>
      </c>
      <c r="J28" s="7" t="str">
        <f>TEXT(Tb_Vendas[[#This Row],[Data da Venda]],"mmmm")</f>
        <v>fevereiro</v>
      </c>
    </row>
    <row r="29" spans="1:10" x14ac:dyDescent="0.3">
      <c r="A29" s="1">
        <v>45575</v>
      </c>
      <c r="B29" t="s">
        <v>10</v>
      </c>
      <c r="C29" t="s">
        <v>15</v>
      </c>
      <c r="D29">
        <v>9</v>
      </c>
      <c r="E29">
        <v>69.22</v>
      </c>
      <c r="F29" t="s">
        <v>20</v>
      </c>
      <c r="G29">
        <v>622.98</v>
      </c>
      <c r="H29">
        <v>43.28</v>
      </c>
      <c r="I29">
        <v>233.46</v>
      </c>
      <c r="J29" s="7" t="str">
        <f>TEXT(Tb_Vendas[[#This Row],[Data da Venda]],"mmmm")</f>
        <v>outubro</v>
      </c>
    </row>
    <row r="30" spans="1:10" x14ac:dyDescent="0.3">
      <c r="A30" s="1">
        <v>45477</v>
      </c>
      <c r="B30" t="s">
        <v>10</v>
      </c>
      <c r="C30" t="s">
        <v>16</v>
      </c>
      <c r="D30">
        <v>9</v>
      </c>
      <c r="E30">
        <v>89.49</v>
      </c>
      <c r="F30" t="s">
        <v>18</v>
      </c>
      <c r="G30">
        <v>805.41</v>
      </c>
      <c r="H30">
        <v>56.8</v>
      </c>
      <c r="I30">
        <v>294.20999999999998</v>
      </c>
      <c r="J30" s="7" t="str">
        <f>TEXT(Tb_Vendas[[#This Row],[Data da Venda]],"mmmm")</f>
        <v>julho</v>
      </c>
    </row>
    <row r="31" spans="1:10" x14ac:dyDescent="0.3">
      <c r="A31" s="1">
        <v>45562</v>
      </c>
      <c r="B31" t="s">
        <v>14</v>
      </c>
      <c r="C31" t="s">
        <v>15</v>
      </c>
      <c r="D31">
        <v>9</v>
      </c>
      <c r="E31">
        <v>148.99</v>
      </c>
      <c r="F31" t="s">
        <v>19</v>
      </c>
      <c r="G31">
        <v>1340.91</v>
      </c>
      <c r="H31">
        <v>100.12</v>
      </c>
      <c r="I31">
        <v>439.83</v>
      </c>
      <c r="J31" s="7" t="str">
        <f>TEXT(Tb_Vendas[[#This Row],[Data da Venda]],"mmmm")</f>
        <v>setembro</v>
      </c>
    </row>
    <row r="32" spans="1:10" x14ac:dyDescent="0.3">
      <c r="A32" s="1">
        <v>45642</v>
      </c>
      <c r="B32" t="s">
        <v>12</v>
      </c>
      <c r="C32" t="s">
        <v>15</v>
      </c>
      <c r="D32">
        <v>9</v>
      </c>
      <c r="E32">
        <v>125.36</v>
      </c>
      <c r="F32" t="s">
        <v>20</v>
      </c>
      <c r="G32">
        <v>1128.24</v>
      </c>
      <c r="H32">
        <v>70.77</v>
      </c>
      <c r="I32">
        <v>491.31</v>
      </c>
      <c r="J32" s="7" t="str">
        <f>TEXT(Tb_Vendas[[#This Row],[Data da Venda]],"mmmm")</f>
        <v>dezembro</v>
      </c>
    </row>
    <row r="33" spans="1:10" x14ac:dyDescent="0.3">
      <c r="A33" s="1">
        <v>45308</v>
      </c>
      <c r="B33" t="s">
        <v>12</v>
      </c>
      <c r="C33" t="s">
        <v>15</v>
      </c>
      <c r="D33">
        <v>9</v>
      </c>
      <c r="E33">
        <v>82.63</v>
      </c>
      <c r="F33" t="s">
        <v>18</v>
      </c>
      <c r="G33">
        <v>743.67</v>
      </c>
      <c r="H33">
        <v>59.2</v>
      </c>
      <c r="I33">
        <v>210.87</v>
      </c>
      <c r="J33" s="7" t="str">
        <f>TEXT(Tb_Vendas[[#This Row],[Data da Venda]],"mmmm")</f>
        <v>janeiro</v>
      </c>
    </row>
    <row r="34" spans="1:10" x14ac:dyDescent="0.3">
      <c r="A34" s="1">
        <v>45427</v>
      </c>
      <c r="B34" t="s">
        <v>12</v>
      </c>
      <c r="C34" t="s">
        <v>16</v>
      </c>
      <c r="D34">
        <v>9</v>
      </c>
      <c r="E34">
        <v>112.63</v>
      </c>
      <c r="F34" t="s">
        <v>19</v>
      </c>
      <c r="G34">
        <v>1013.67</v>
      </c>
      <c r="H34">
        <v>70.84</v>
      </c>
      <c r="I34">
        <v>376.11</v>
      </c>
      <c r="J34" s="7" t="str">
        <f>TEXT(Tb_Vendas[[#This Row],[Data da Venda]],"mmmm")</f>
        <v>maio</v>
      </c>
    </row>
    <row r="35" spans="1:10" x14ac:dyDescent="0.3">
      <c r="A35" s="1">
        <v>45428</v>
      </c>
      <c r="B35" t="s">
        <v>12</v>
      </c>
      <c r="C35" t="s">
        <v>16</v>
      </c>
      <c r="D35">
        <v>9</v>
      </c>
      <c r="E35">
        <v>185.94</v>
      </c>
      <c r="F35" t="s">
        <v>17</v>
      </c>
      <c r="G35">
        <v>1673.46</v>
      </c>
      <c r="H35">
        <v>139.38</v>
      </c>
      <c r="I35">
        <v>419.04</v>
      </c>
      <c r="J35" s="7" t="str">
        <f>TEXT(Tb_Vendas[[#This Row],[Data da Venda]],"mmmm")</f>
        <v>maio</v>
      </c>
    </row>
    <row r="36" spans="1:10" x14ac:dyDescent="0.3">
      <c r="A36" s="1">
        <v>45335</v>
      </c>
      <c r="B36" t="s">
        <v>12</v>
      </c>
      <c r="C36" t="s">
        <v>15</v>
      </c>
      <c r="D36">
        <v>9</v>
      </c>
      <c r="E36">
        <v>126.23</v>
      </c>
      <c r="F36" t="s">
        <v>18</v>
      </c>
      <c r="G36">
        <v>1136.07</v>
      </c>
      <c r="H36">
        <v>68.83</v>
      </c>
      <c r="I36">
        <v>516.6</v>
      </c>
      <c r="J36" s="7" t="str">
        <f>TEXT(Tb_Vendas[[#This Row],[Data da Venda]],"mmmm")</f>
        <v>fevereiro</v>
      </c>
    </row>
    <row r="37" spans="1:10" x14ac:dyDescent="0.3">
      <c r="A37" s="1">
        <v>45594</v>
      </c>
      <c r="B37" t="s">
        <v>13</v>
      </c>
      <c r="C37" t="s">
        <v>16</v>
      </c>
      <c r="D37">
        <v>9</v>
      </c>
      <c r="E37">
        <v>123.33</v>
      </c>
      <c r="F37" t="s">
        <v>18</v>
      </c>
      <c r="G37">
        <v>1109.97</v>
      </c>
      <c r="H37">
        <v>97.33</v>
      </c>
      <c r="I37">
        <v>234</v>
      </c>
      <c r="J37" s="7" t="str">
        <f>TEXT(Tb_Vendas[[#This Row],[Data da Venda]],"mmmm")</f>
        <v>outubro</v>
      </c>
    </row>
    <row r="38" spans="1:10" x14ac:dyDescent="0.3">
      <c r="A38" s="1">
        <v>45444</v>
      </c>
      <c r="B38" t="s">
        <v>13</v>
      </c>
      <c r="C38" t="s">
        <v>15</v>
      </c>
      <c r="D38">
        <v>9</v>
      </c>
      <c r="E38">
        <v>46.75</v>
      </c>
      <c r="F38" t="s">
        <v>20</v>
      </c>
      <c r="G38">
        <v>420.75</v>
      </c>
      <c r="H38">
        <v>36.08</v>
      </c>
      <c r="I38">
        <v>96.03</v>
      </c>
      <c r="J38" s="7" t="str">
        <f>TEXT(Tb_Vendas[[#This Row],[Data da Venda]],"mmmm")</f>
        <v>junho</v>
      </c>
    </row>
    <row r="39" spans="1:10" x14ac:dyDescent="0.3">
      <c r="A39" s="1">
        <v>45619</v>
      </c>
      <c r="B39" t="s">
        <v>13</v>
      </c>
      <c r="C39" t="s">
        <v>15</v>
      </c>
      <c r="D39">
        <v>9</v>
      </c>
      <c r="E39">
        <v>116.94</v>
      </c>
      <c r="F39" t="s">
        <v>17</v>
      </c>
      <c r="G39">
        <v>1052.46</v>
      </c>
      <c r="H39">
        <v>70.73</v>
      </c>
      <c r="I39">
        <v>415.89</v>
      </c>
      <c r="J39" s="7" t="str">
        <f>TEXT(Tb_Vendas[[#This Row],[Data da Venda]],"mmmm")</f>
        <v>novembro</v>
      </c>
    </row>
    <row r="40" spans="1:10" x14ac:dyDescent="0.3">
      <c r="A40" s="1">
        <v>45393</v>
      </c>
      <c r="B40" t="s">
        <v>11</v>
      </c>
      <c r="C40" t="s">
        <v>15</v>
      </c>
      <c r="D40">
        <v>9</v>
      </c>
      <c r="E40">
        <v>117.82</v>
      </c>
      <c r="F40" t="s">
        <v>18</v>
      </c>
      <c r="G40">
        <v>1060.3800000000001</v>
      </c>
      <c r="H40">
        <v>87.72</v>
      </c>
      <c r="I40">
        <v>270.89999999999998</v>
      </c>
      <c r="J40" s="7" t="str">
        <f>TEXT(Tb_Vendas[[#This Row],[Data da Venda]],"mmmm")</f>
        <v>abril</v>
      </c>
    </row>
    <row r="41" spans="1:10" x14ac:dyDescent="0.3">
      <c r="A41" s="1">
        <v>45417</v>
      </c>
      <c r="B41" t="s">
        <v>9</v>
      </c>
      <c r="C41" t="s">
        <v>16</v>
      </c>
      <c r="D41">
        <v>8</v>
      </c>
      <c r="E41">
        <v>195.37</v>
      </c>
      <c r="F41" t="s">
        <v>20</v>
      </c>
      <c r="G41">
        <v>1562.96</v>
      </c>
      <c r="H41">
        <v>127.22</v>
      </c>
      <c r="I41">
        <v>545.20000000000005</v>
      </c>
      <c r="J41" s="7" t="str">
        <f>TEXT(Tb_Vendas[[#This Row],[Data da Venda]],"mmmm")</f>
        <v>maio</v>
      </c>
    </row>
    <row r="42" spans="1:10" x14ac:dyDescent="0.3">
      <c r="A42" s="1">
        <v>45550</v>
      </c>
      <c r="B42" t="s">
        <v>9</v>
      </c>
      <c r="C42" t="s">
        <v>15</v>
      </c>
      <c r="D42">
        <v>8</v>
      </c>
      <c r="E42">
        <v>167.98</v>
      </c>
      <c r="F42" t="s">
        <v>18</v>
      </c>
      <c r="G42">
        <v>1343.84</v>
      </c>
      <c r="H42">
        <v>87.69</v>
      </c>
      <c r="I42">
        <v>642.32000000000005</v>
      </c>
      <c r="J42" s="7" t="str">
        <f>TEXT(Tb_Vendas[[#This Row],[Data da Venda]],"mmmm")</f>
        <v>setembro</v>
      </c>
    </row>
    <row r="43" spans="1:10" x14ac:dyDescent="0.3">
      <c r="A43" s="1">
        <v>45355</v>
      </c>
      <c r="B43" t="s">
        <v>9</v>
      </c>
      <c r="C43" t="s">
        <v>16</v>
      </c>
      <c r="D43">
        <v>8</v>
      </c>
      <c r="E43">
        <v>72.430000000000007</v>
      </c>
      <c r="F43" t="s">
        <v>18</v>
      </c>
      <c r="G43">
        <v>579.44000000000005</v>
      </c>
      <c r="H43">
        <v>38.31</v>
      </c>
      <c r="I43">
        <v>272.95999999999998</v>
      </c>
      <c r="J43" s="7" t="str">
        <f>TEXT(Tb_Vendas[[#This Row],[Data da Venda]],"mmmm")</f>
        <v>março</v>
      </c>
    </row>
    <row r="44" spans="1:10" x14ac:dyDescent="0.3">
      <c r="A44" s="1">
        <v>45466</v>
      </c>
      <c r="B44" t="s">
        <v>9</v>
      </c>
      <c r="C44" t="s">
        <v>15</v>
      </c>
      <c r="D44">
        <v>8</v>
      </c>
      <c r="E44">
        <v>178.28</v>
      </c>
      <c r="F44" t="s">
        <v>18</v>
      </c>
      <c r="G44">
        <v>1426.24</v>
      </c>
      <c r="H44">
        <v>93.85</v>
      </c>
      <c r="I44">
        <v>675.44</v>
      </c>
      <c r="J44" s="7" t="str">
        <f>TEXT(Tb_Vendas[[#This Row],[Data da Venda]],"mmmm")</f>
        <v>junho</v>
      </c>
    </row>
    <row r="45" spans="1:10" x14ac:dyDescent="0.3">
      <c r="A45" s="1">
        <v>45349</v>
      </c>
      <c r="B45" t="s">
        <v>9</v>
      </c>
      <c r="C45" t="s">
        <v>16</v>
      </c>
      <c r="D45">
        <v>8</v>
      </c>
      <c r="E45">
        <v>175.52</v>
      </c>
      <c r="F45" t="s">
        <v>20</v>
      </c>
      <c r="G45">
        <v>1404.16</v>
      </c>
      <c r="H45">
        <v>132.22999999999999</v>
      </c>
      <c r="I45">
        <v>346.32</v>
      </c>
      <c r="J45" s="7" t="str">
        <f>TEXT(Tb_Vendas[[#This Row],[Data da Venda]],"mmmm")</f>
        <v>fevereiro</v>
      </c>
    </row>
    <row r="46" spans="1:10" x14ac:dyDescent="0.3">
      <c r="A46" s="1">
        <v>45442</v>
      </c>
      <c r="B46" t="s">
        <v>9</v>
      </c>
      <c r="C46" t="s">
        <v>16</v>
      </c>
      <c r="D46">
        <v>8</v>
      </c>
      <c r="E46">
        <v>69.72</v>
      </c>
      <c r="F46" t="s">
        <v>20</v>
      </c>
      <c r="G46">
        <v>557.76</v>
      </c>
      <c r="H46">
        <v>39.950000000000003</v>
      </c>
      <c r="I46">
        <v>238.16</v>
      </c>
      <c r="J46" s="7" t="str">
        <f>TEXT(Tb_Vendas[[#This Row],[Data da Venda]],"mmmm")</f>
        <v>maio</v>
      </c>
    </row>
    <row r="47" spans="1:10" x14ac:dyDescent="0.3">
      <c r="A47" s="1">
        <v>45434</v>
      </c>
      <c r="B47" t="s">
        <v>10</v>
      </c>
      <c r="C47" t="s">
        <v>16</v>
      </c>
      <c r="D47">
        <v>8</v>
      </c>
      <c r="E47">
        <v>198.21</v>
      </c>
      <c r="F47" t="s">
        <v>17</v>
      </c>
      <c r="G47">
        <v>1585.68</v>
      </c>
      <c r="H47">
        <v>111.89</v>
      </c>
      <c r="I47">
        <v>690.56</v>
      </c>
      <c r="J47" s="7" t="str">
        <f>TEXT(Tb_Vendas[[#This Row],[Data da Venda]],"mmmm")</f>
        <v>maio</v>
      </c>
    </row>
    <row r="48" spans="1:10" x14ac:dyDescent="0.3">
      <c r="A48" s="1">
        <v>45363</v>
      </c>
      <c r="B48" t="s">
        <v>10</v>
      </c>
      <c r="C48" t="s">
        <v>15</v>
      </c>
      <c r="D48">
        <v>8</v>
      </c>
      <c r="E48">
        <v>197.86</v>
      </c>
      <c r="F48" t="s">
        <v>20</v>
      </c>
      <c r="G48">
        <v>1582.88</v>
      </c>
      <c r="H48">
        <v>115.74</v>
      </c>
      <c r="I48">
        <v>656.96</v>
      </c>
      <c r="J48" s="7" t="str">
        <f>TEXT(Tb_Vendas[[#This Row],[Data da Venda]],"mmmm")</f>
        <v>março</v>
      </c>
    </row>
    <row r="49" spans="1:10" x14ac:dyDescent="0.3">
      <c r="A49" s="1">
        <v>45418</v>
      </c>
      <c r="B49" t="s">
        <v>10</v>
      </c>
      <c r="C49" t="s">
        <v>15</v>
      </c>
      <c r="D49">
        <v>8</v>
      </c>
      <c r="E49">
        <v>138.38</v>
      </c>
      <c r="F49" t="s">
        <v>18</v>
      </c>
      <c r="G49">
        <v>1107.04</v>
      </c>
      <c r="H49">
        <v>97.36</v>
      </c>
      <c r="I49">
        <v>328.16</v>
      </c>
      <c r="J49" s="7" t="str">
        <f>TEXT(Tb_Vendas[[#This Row],[Data da Venda]],"mmmm")</f>
        <v>maio</v>
      </c>
    </row>
    <row r="50" spans="1:10" x14ac:dyDescent="0.3">
      <c r="A50" s="1">
        <v>45370</v>
      </c>
      <c r="B50" t="s">
        <v>10</v>
      </c>
      <c r="C50" t="s">
        <v>16</v>
      </c>
      <c r="D50">
        <v>8</v>
      </c>
      <c r="E50">
        <v>63.07</v>
      </c>
      <c r="F50" t="s">
        <v>18</v>
      </c>
      <c r="G50">
        <v>504.56</v>
      </c>
      <c r="H50">
        <v>44.85</v>
      </c>
      <c r="I50">
        <v>145.76</v>
      </c>
      <c r="J50" s="7" t="str">
        <f>TEXT(Tb_Vendas[[#This Row],[Data da Venda]],"mmmm")</f>
        <v>março</v>
      </c>
    </row>
    <row r="51" spans="1:10" x14ac:dyDescent="0.3">
      <c r="A51" s="1">
        <v>45612</v>
      </c>
      <c r="B51" t="s">
        <v>10</v>
      </c>
      <c r="C51" t="s">
        <v>15</v>
      </c>
      <c r="D51">
        <v>8</v>
      </c>
      <c r="E51">
        <v>108.14</v>
      </c>
      <c r="F51" t="s">
        <v>18</v>
      </c>
      <c r="G51">
        <v>865.12</v>
      </c>
      <c r="H51">
        <v>70.61</v>
      </c>
      <c r="I51">
        <v>300.24</v>
      </c>
      <c r="J51" s="7" t="str">
        <f>TEXT(Tb_Vendas[[#This Row],[Data da Venda]],"mmmm")</f>
        <v>novembro</v>
      </c>
    </row>
    <row r="52" spans="1:10" x14ac:dyDescent="0.3">
      <c r="A52" s="1">
        <v>45434</v>
      </c>
      <c r="B52" t="s">
        <v>14</v>
      </c>
      <c r="C52" t="s">
        <v>15</v>
      </c>
      <c r="D52">
        <v>8</v>
      </c>
      <c r="E52">
        <v>122.46</v>
      </c>
      <c r="F52" t="s">
        <v>18</v>
      </c>
      <c r="G52">
        <v>979.68</v>
      </c>
      <c r="H52">
        <v>65.209999999999994</v>
      </c>
      <c r="I52">
        <v>458</v>
      </c>
      <c r="J52" s="7" t="str">
        <f>TEXT(Tb_Vendas[[#This Row],[Data da Venda]],"mmmm")</f>
        <v>maio</v>
      </c>
    </row>
    <row r="53" spans="1:10" x14ac:dyDescent="0.3">
      <c r="A53" s="1">
        <v>45325</v>
      </c>
      <c r="B53" t="s">
        <v>14</v>
      </c>
      <c r="C53" t="s">
        <v>15</v>
      </c>
      <c r="D53">
        <v>8</v>
      </c>
      <c r="E53">
        <v>79.36</v>
      </c>
      <c r="F53" t="s">
        <v>17</v>
      </c>
      <c r="G53">
        <v>634.88</v>
      </c>
      <c r="H53">
        <v>40.93</v>
      </c>
      <c r="I53">
        <v>307.44</v>
      </c>
      <c r="J53" s="7" t="str">
        <f>TEXT(Tb_Vendas[[#This Row],[Data da Venda]],"mmmm")</f>
        <v>fevereiro</v>
      </c>
    </row>
    <row r="54" spans="1:10" x14ac:dyDescent="0.3">
      <c r="A54" s="1">
        <v>45362</v>
      </c>
      <c r="B54" t="s">
        <v>14</v>
      </c>
      <c r="C54" t="s">
        <v>16</v>
      </c>
      <c r="D54">
        <v>8</v>
      </c>
      <c r="E54">
        <v>186.98</v>
      </c>
      <c r="F54" t="s">
        <v>18</v>
      </c>
      <c r="G54">
        <v>1495.84</v>
      </c>
      <c r="H54">
        <v>107.82</v>
      </c>
      <c r="I54">
        <v>633.28</v>
      </c>
      <c r="J54" s="7" t="str">
        <f>TEXT(Tb_Vendas[[#This Row],[Data da Venda]],"mmmm")</f>
        <v>março</v>
      </c>
    </row>
    <row r="55" spans="1:10" x14ac:dyDescent="0.3">
      <c r="A55" s="1">
        <v>45640</v>
      </c>
      <c r="B55" t="s">
        <v>14</v>
      </c>
      <c r="C55" t="s">
        <v>16</v>
      </c>
      <c r="D55">
        <v>8</v>
      </c>
      <c r="E55">
        <v>119.41</v>
      </c>
      <c r="F55" t="s">
        <v>17</v>
      </c>
      <c r="G55">
        <v>955.28</v>
      </c>
      <c r="H55">
        <v>88.59</v>
      </c>
      <c r="I55">
        <v>246.56</v>
      </c>
      <c r="J55" s="7" t="str">
        <f>TEXT(Tb_Vendas[[#This Row],[Data da Venda]],"mmmm")</f>
        <v>dezembro</v>
      </c>
    </row>
    <row r="56" spans="1:10" x14ac:dyDescent="0.3">
      <c r="A56" s="1">
        <v>45566</v>
      </c>
      <c r="B56" t="s">
        <v>14</v>
      </c>
      <c r="C56" t="s">
        <v>15</v>
      </c>
      <c r="D56">
        <v>8</v>
      </c>
      <c r="E56">
        <v>89.05</v>
      </c>
      <c r="F56" t="s">
        <v>19</v>
      </c>
      <c r="G56">
        <v>712.4</v>
      </c>
      <c r="H56">
        <v>61.04</v>
      </c>
      <c r="I56">
        <v>224.08</v>
      </c>
      <c r="J56" s="7" t="str">
        <f>TEXT(Tb_Vendas[[#This Row],[Data da Venda]],"mmmm")</f>
        <v>outubro</v>
      </c>
    </row>
    <row r="57" spans="1:10" x14ac:dyDescent="0.3">
      <c r="A57" s="1">
        <v>45374</v>
      </c>
      <c r="B57" t="s">
        <v>12</v>
      </c>
      <c r="C57" t="s">
        <v>15</v>
      </c>
      <c r="D57">
        <v>8</v>
      </c>
      <c r="E57">
        <v>53.96</v>
      </c>
      <c r="F57" t="s">
        <v>17</v>
      </c>
      <c r="G57">
        <v>431.68</v>
      </c>
      <c r="H57">
        <v>30.17</v>
      </c>
      <c r="I57">
        <v>190.32</v>
      </c>
      <c r="J57" s="7" t="str">
        <f>TEXT(Tb_Vendas[[#This Row],[Data da Venda]],"mmmm")</f>
        <v>março</v>
      </c>
    </row>
    <row r="58" spans="1:10" x14ac:dyDescent="0.3">
      <c r="A58" s="1">
        <v>45307</v>
      </c>
      <c r="B58" t="s">
        <v>13</v>
      </c>
      <c r="C58" t="s">
        <v>15</v>
      </c>
      <c r="D58">
        <v>8</v>
      </c>
      <c r="E58">
        <v>53.19</v>
      </c>
      <c r="F58" t="s">
        <v>20</v>
      </c>
      <c r="G58">
        <v>425.52</v>
      </c>
      <c r="H58">
        <v>33</v>
      </c>
      <c r="I58">
        <v>161.52000000000001</v>
      </c>
      <c r="J58" s="7" t="str">
        <f>TEXT(Tb_Vendas[[#This Row],[Data da Venda]],"mmmm")</f>
        <v>janeiro</v>
      </c>
    </row>
    <row r="59" spans="1:10" x14ac:dyDescent="0.3">
      <c r="A59" s="1">
        <v>45332</v>
      </c>
      <c r="B59" t="s">
        <v>13</v>
      </c>
      <c r="C59" t="s">
        <v>16</v>
      </c>
      <c r="D59">
        <v>8</v>
      </c>
      <c r="E59">
        <v>32.85</v>
      </c>
      <c r="F59" t="s">
        <v>20</v>
      </c>
      <c r="G59">
        <v>262.8</v>
      </c>
      <c r="H59">
        <v>22.12</v>
      </c>
      <c r="I59">
        <v>85.84</v>
      </c>
      <c r="J59" s="7" t="str">
        <f>TEXT(Tb_Vendas[[#This Row],[Data da Venda]],"mmmm")</f>
        <v>fevereiro</v>
      </c>
    </row>
    <row r="60" spans="1:10" x14ac:dyDescent="0.3">
      <c r="A60" s="1">
        <v>45477</v>
      </c>
      <c r="B60" t="s">
        <v>13</v>
      </c>
      <c r="C60" t="s">
        <v>15</v>
      </c>
      <c r="D60">
        <v>8</v>
      </c>
      <c r="E60">
        <v>56.64</v>
      </c>
      <c r="F60" t="s">
        <v>20</v>
      </c>
      <c r="G60">
        <v>453.12</v>
      </c>
      <c r="H60">
        <v>31.91</v>
      </c>
      <c r="I60">
        <v>197.84</v>
      </c>
      <c r="J60" s="7" t="str">
        <f>TEXT(Tb_Vendas[[#This Row],[Data da Venda]],"mmmm")</f>
        <v>julho</v>
      </c>
    </row>
    <row r="61" spans="1:10" x14ac:dyDescent="0.3">
      <c r="A61" s="1">
        <v>45651</v>
      </c>
      <c r="B61" t="s">
        <v>11</v>
      </c>
      <c r="C61" t="s">
        <v>16</v>
      </c>
      <c r="D61">
        <v>8</v>
      </c>
      <c r="E61">
        <v>121.31</v>
      </c>
      <c r="F61" t="s">
        <v>18</v>
      </c>
      <c r="G61">
        <v>970.48</v>
      </c>
      <c r="H61">
        <v>80.61</v>
      </c>
      <c r="I61">
        <v>325.60000000000002</v>
      </c>
      <c r="J61" s="7" t="str">
        <f>TEXT(Tb_Vendas[[#This Row],[Data da Venda]],"mmmm")</f>
        <v>dezembro</v>
      </c>
    </row>
    <row r="62" spans="1:10" x14ac:dyDescent="0.3">
      <c r="A62" s="1">
        <v>45341</v>
      </c>
      <c r="B62" t="s">
        <v>11</v>
      </c>
      <c r="C62" t="s">
        <v>16</v>
      </c>
      <c r="D62">
        <v>8</v>
      </c>
      <c r="E62">
        <v>57.98</v>
      </c>
      <c r="F62" t="s">
        <v>19</v>
      </c>
      <c r="G62">
        <v>463.84</v>
      </c>
      <c r="H62">
        <v>36.409999999999997</v>
      </c>
      <c r="I62">
        <v>172.56</v>
      </c>
      <c r="J62" s="7" t="str">
        <f>TEXT(Tb_Vendas[[#This Row],[Data da Venda]],"mmmm")</f>
        <v>fevereiro</v>
      </c>
    </row>
    <row r="63" spans="1:10" x14ac:dyDescent="0.3">
      <c r="A63" s="1">
        <v>45400</v>
      </c>
      <c r="B63" t="s">
        <v>11</v>
      </c>
      <c r="C63" t="s">
        <v>16</v>
      </c>
      <c r="D63">
        <v>8</v>
      </c>
      <c r="E63">
        <v>166.44</v>
      </c>
      <c r="F63" t="s">
        <v>19</v>
      </c>
      <c r="G63">
        <v>1331.52</v>
      </c>
      <c r="H63">
        <v>96.81</v>
      </c>
      <c r="I63">
        <v>557.04</v>
      </c>
      <c r="J63" s="7" t="str">
        <f>TEXT(Tb_Vendas[[#This Row],[Data da Venda]],"mmmm")</f>
        <v>abril</v>
      </c>
    </row>
    <row r="64" spans="1:10" x14ac:dyDescent="0.3">
      <c r="A64" s="1">
        <v>45415</v>
      </c>
      <c r="B64" t="s">
        <v>11</v>
      </c>
      <c r="C64" t="s">
        <v>16</v>
      </c>
      <c r="D64">
        <v>8</v>
      </c>
      <c r="E64">
        <v>109.16</v>
      </c>
      <c r="F64" t="s">
        <v>20</v>
      </c>
      <c r="G64">
        <v>873.28</v>
      </c>
      <c r="H64">
        <v>75.03</v>
      </c>
      <c r="I64">
        <v>273.04000000000002</v>
      </c>
      <c r="J64" s="7" t="str">
        <f>TEXT(Tb_Vendas[[#This Row],[Data da Venda]],"mmmm")</f>
        <v>maio</v>
      </c>
    </row>
    <row r="65" spans="1:10" x14ac:dyDescent="0.3">
      <c r="A65" s="1">
        <v>45432</v>
      </c>
      <c r="B65" t="s">
        <v>9</v>
      </c>
      <c r="C65" t="s">
        <v>15</v>
      </c>
      <c r="D65">
        <v>7</v>
      </c>
      <c r="E65">
        <v>69.38</v>
      </c>
      <c r="F65" t="s">
        <v>20</v>
      </c>
      <c r="G65">
        <v>485.66</v>
      </c>
      <c r="H65">
        <v>36.96</v>
      </c>
      <c r="I65">
        <v>226.94</v>
      </c>
      <c r="J65" s="7" t="str">
        <f>TEXT(Tb_Vendas[[#This Row],[Data da Venda]],"mmmm")</f>
        <v>maio</v>
      </c>
    </row>
    <row r="66" spans="1:10" x14ac:dyDescent="0.3">
      <c r="A66" s="1">
        <v>45593</v>
      </c>
      <c r="B66" t="s">
        <v>9</v>
      </c>
      <c r="C66" t="s">
        <v>16</v>
      </c>
      <c r="D66">
        <v>7</v>
      </c>
      <c r="E66">
        <v>129.13999999999999</v>
      </c>
      <c r="F66" t="s">
        <v>20</v>
      </c>
      <c r="G66">
        <v>903.98</v>
      </c>
      <c r="H66">
        <v>88.03</v>
      </c>
      <c r="I66">
        <v>287.77</v>
      </c>
      <c r="J66" s="7" t="str">
        <f>TEXT(Tb_Vendas[[#This Row],[Data da Venda]],"mmmm")</f>
        <v>outubro</v>
      </c>
    </row>
    <row r="67" spans="1:10" x14ac:dyDescent="0.3">
      <c r="A67" s="1">
        <v>45641</v>
      </c>
      <c r="B67" t="s">
        <v>9</v>
      </c>
      <c r="C67" t="s">
        <v>16</v>
      </c>
      <c r="D67">
        <v>7</v>
      </c>
      <c r="E67">
        <v>119.23</v>
      </c>
      <c r="F67" t="s">
        <v>19</v>
      </c>
      <c r="G67">
        <v>834.61</v>
      </c>
      <c r="H67">
        <v>88.28</v>
      </c>
      <c r="I67">
        <v>216.65</v>
      </c>
      <c r="J67" s="7" t="str">
        <f>TEXT(Tb_Vendas[[#This Row],[Data da Venda]],"mmmm")</f>
        <v>dezembro</v>
      </c>
    </row>
    <row r="68" spans="1:10" x14ac:dyDescent="0.3">
      <c r="A68" s="1">
        <v>45393</v>
      </c>
      <c r="B68" t="s">
        <v>10</v>
      </c>
      <c r="C68" t="s">
        <v>16</v>
      </c>
      <c r="D68">
        <v>7</v>
      </c>
      <c r="E68">
        <v>29.65</v>
      </c>
      <c r="F68" t="s">
        <v>20</v>
      </c>
      <c r="G68">
        <v>207.55</v>
      </c>
      <c r="H68">
        <v>17.27</v>
      </c>
      <c r="I68">
        <v>86.66</v>
      </c>
      <c r="J68" s="7" t="str">
        <f>TEXT(Tb_Vendas[[#This Row],[Data da Venda]],"mmmm")</f>
        <v>abril</v>
      </c>
    </row>
    <row r="69" spans="1:10" x14ac:dyDescent="0.3">
      <c r="A69" s="1">
        <v>45601</v>
      </c>
      <c r="B69" t="s">
        <v>10</v>
      </c>
      <c r="C69" t="s">
        <v>16</v>
      </c>
      <c r="D69">
        <v>7</v>
      </c>
      <c r="E69">
        <v>51.29</v>
      </c>
      <c r="F69" t="s">
        <v>20</v>
      </c>
      <c r="G69">
        <v>359.03</v>
      </c>
      <c r="H69">
        <v>27.99</v>
      </c>
      <c r="I69">
        <v>163.1</v>
      </c>
      <c r="J69" s="7" t="str">
        <f>TEXT(Tb_Vendas[[#This Row],[Data da Venda]],"mmmm")</f>
        <v>novembro</v>
      </c>
    </row>
    <row r="70" spans="1:10" x14ac:dyDescent="0.3">
      <c r="A70" s="1">
        <v>45314</v>
      </c>
      <c r="B70" t="s">
        <v>10</v>
      </c>
      <c r="C70" t="s">
        <v>16</v>
      </c>
      <c r="D70">
        <v>7</v>
      </c>
      <c r="E70">
        <v>20.48</v>
      </c>
      <c r="F70" t="s">
        <v>19</v>
      </c>
      <c r="G70">
        <v>143.36000000000001</v>
      </c>
      <c r="H70">
        <v>10.65</v>
      </c>
      <c r="I70">
        <v>68.81</v>
      </c>
      <c r="J70" s="7" t="str">
        <f>TEXT(Tb_Vendas[[#This Row],[Data da Venda]],"mmmm")</f>
        <v>janeiro</v>
      </c>
    </row>
    <row r="71" spans="1:10" x14ac:dyDescent="0.3">
      <c r="A71" s="1">
        <v>45617</v>
      </c>
      <c r="B71" t="s">
        <v>10</v>
      </c>
      <c r="C71" t="s">
        <v>15</v>
      </c>
      <c r="D71">
        <v>7</v>
      </c>
      <c r="E71">
        <v>170.47</v>
      </c>
      <c r="F71" t="s">
        <v>20</v>
      </c>
      <c r="G71">
        <v>1193.29</v>
      </c>
      <c r="H71">
        <v>94.46</v>
      </c>
      <c r="I71">
        <v>532.07000000000005</v>
      </c>
      <c r="J71" s="7" t="str">
        <f>TEXT(Tb_Vendas[[#This Row],[Data da Venda]],"mmmm")</f>
        <v>novembro</v>
      </c>
    </row>
    <row r="72" spans="1:10" x14ac:dyDescent="0.3">
      <c r="A72" s="1">
        <v>45305</v>
      </c>
      <c r="B72" t="s">
        <v>14</v>
      </c>
      <c r="C72" t="s">
        <v>16</v>
      </c>
      <c r="D72">
        <v>7</v>
      </c>
      <c r="E72">
        <v>33.33</v>
      </c>
      <c r="F72" t="s">
        <v>19</v>
      </c>
      <c r="G72">
        <v>233.31</v>
      </c>
      <c r="H72">
        <v>22.75</v>
      </c>
      <c r="I72">
        <v>74.06</v>
      </c>
      <c r="J72" s="7" t="str">
        <f>TEXT(Tb_Vendas[[#This Row],[Data da Venda]],"mmmm")</f>
        <v>janeiro</v>
      </c>
    </row>
    <row r="73" spans="1:10" x14ac:dyDescent="0.3">
      <c r="A73" s="1">
        <v>45344</v>
      </c>
      <c r="B73" t="s">
        <v>14</v>
      </c>
      <c r="C73" t="s">
        <v>15</v>
      </c>
      <c r="D73">
        <v>7</v>
      </c>
      <c r="E73">
        <v>153.22</v>
      </c>
      <c r="F73" t="s">
        <v>19</v>
      </c>
      <c r="G73">
        <v>1072.54</v>
      </c>
      <c r="H73">
        <v>97.46</v>
      </c>
      <c r="I73">
        <v>390.32</v>
      </c>
      <c r="J73" s="7" t="str">
        <f>TEXT(Tb_Vendas[[#This Row],[Data da Venda]],"mmmm")</f>
        <v>fevereiro</v>
      </c>
    </row>
    <row r="74" spans="1:10" x14ac:dyDescent="0.3">
      <c r="A74" s="1">
        <v>45411</v>
      </c>
      <c r="B74" t="s">
        <v>12</v>
      </c>
      <c r="C74" t="s">
        <v>15</v>
      </c>
      <c r="D74">
        <v>7</v>
      </c>
      <c r="E74">
        <v>105.99</v>
      </c>
      <c r="F74" t="s">
        <v>19</v>
      </c>
      <c r="G74">
        <v>741.93</v>
      </c>
      <c r="H74">
        <v>81.92</v>
      </c>
      <c r="I74">
        <v>168.49</v>
      </c>
      <c r="J74" s="7" t="str">
        <f>TEXT(Tb_Vendas[[#This Row],[Data da Venda]],"mmmm")</f>
        <v>abril</v>
      </c>
    </row>
    <row r="75" spans="1:10" x14ac:dyDescent="0.3">
      <c r="A75" s="1">
        <v>45603</v>
      </c>
      <c r="B75" t="s">
        <v>12</v>
      </c>
      <c r="C75" t="s">
        <v>16</v>
      </c>
      <c r="D75">
        <v>7</v>
      </c>
      <c r="E75">
        <v>193.14</v>
      </c>
      <c r="F75" t="s">
        <v>18</v>
      </c>
      <c r="G75">
        <v>1351.98</v>
      </c>
      <c r="H75">
        <v>112.07</v>
      </c>
      <c r="I75">
        <v>567.49</v>
      </c>
      <c r="J75" s="7" t="str">
        <f>TEXT(Tb_Vendas[[#This Row],[Data da Venda]],"mmmm")</f>
        <v>novembro</v>
      </c>
    </row>
    <row r="76" spans="1:10" x14ac:dyDescent="0.3">
      <c r="A76" s="1">
        <v>45458</v>
      </c>
      <c r="B76" t="s">
        <v>12</v>
      </c>
      <c r="C76" t="s">
        <v>15</v>
      </c>
      <c r="D76">
        <v>7</v>
      </c>
      <c r="E76">
        <v>134.26</v>
      </c>
      <c r="F76" t="s">
        <v>19</v>
      </c>
      <c r="G76">
        <v>939.82</v>
      </c>
      <c r="H76">
        <v>84.04</v>
      </c>
      <c r="I76">
        <v>351.54</v>
      </c>
      <c r="J76" s="7" t="str">
        <f>TEXT(Tb_Vendas[[#This Row],[Data da Venda]],"mmmm")</f>
        <v>junho</v>
      </c>
    </row>
    <row r="77" spans="1:10" x14ac:dyDescent="0.3">
      <c r="A77" s="1">
        <v>45429</v>
      </c>
      <c r="B77" t="s">
        <v>12</v>
      </c>
      <c r="C77" t="s">
        <v>15</v>
      </c>
      <c r="D77">
        <v>7</v>
      </c>
      <c r="E77">
        <v>174.39</v>
      </c>
      <c r="F77" t="s">
        <v>17</v>
      </c>
      <c r="G77">
        <v>1220.73</v>
      </c>
      <c r="H77">
        <v>91.64</v>
      </c>
      <c r="I77">
        <v>579.25</v>
      </c>
      <c r="J77" s="7" t="str">
        <f>TEXT(Tb_Vendas[[#This Row],[Data da Venda]],"mmmm")</f>
        <v>maio</v>
      </c>
    </row>
    <row r="78" spans="1:10" x14ac:dyDescent="0.3">
      <c r="A78" s="1">
        <v>45338</v>
      </c>
      <c r="B78" t="s">
        <v>12</v>
      </c>
      <c r="C78" t="s">
        <v>16</v>
      </c>
      <c r="D78">
        <v>7</v>
      </c>
      <c r="E78">
        <v>41.86</v>
      </c>
      <c r="F78" t="s">
        <v>18</v>
      </c>
      <c r="G78">
        <v>293.02</v>
      </c>
      <c r="H78">
        <v>30.31</v>
      </c>
      <c r="I78">
        <v>80.849999999999994</v>
      </c>
      <c r="J78" s="7" t="str">
        <f>TEXT(Tb_Vendas[[#This Row],[Data da Venda]],"mmmm")</f>
        <v>fevereiro</v>
      </c>
    </row>
    <row r="79" spans="1:10" x14ac:dyDescent="0.3">
      <c r="A79" s="1">
        <v>45603</v>
      </c>
      <c r="B79" t="s">
        <v>12</v>
      </c>
      <c r="C79" t="s">
        <v>15</v>
      </c>
      <c r="D79">
        <v>7</v>
      </c>
      <c r="E79">
        <v>119.35</v>
      </c>
      <c r="F79" t="s">
        <v>17</v>
      </c>
      <c r="G79">
        <v>835.45</v>
      </c>
      <c r="H79">
        <v>89</v>
      </c>
      <c r="I79">
        <v>212.45</v>
      </c>
      <c r="J79" s="7" t="str">
        <f>TEXT(Tb_Vendas[[#This Row],[Data da Venda]],"mmmm")</f>
        <v>novembro</v>
      </c>
    </row>
    <row r="80" spans="1:10" x14ac:dyDescent="0.3">
      <c r="A80" s="1">
        <v>45638</v>
      </c>
      <c r="B80" t="s">
        <v>13</v>
      </c>
      <c r="C80" t="s">
        <v>15</v>
      </c>
      <c r="D80">
        <v>7</v>
      </c>
      <c r="E80">
        <v>176.32</v>
      </c>
      <c r="F80" t="s">
        <v>19</v>
      </c>
      <c r="G80">
        <v>1234.24</v>
      </c>
      <c r="H80">
        <v>134.02000000000001</v>
      </c>
      <c r="I80">
        <v>296.10000000000002</v>
      </c>
      <c r="J80" s="7" t="str">
        <f>TEXT(Tb_Vendas[[#This Row],[Data da Venda]],"mmmm")</f>
        <v>dezembro</v>
      </c>
    </row>
    <row r="81" spans="1:10" x14ac:dyDescent="0.3">
      <c r="A81" s="1">
        <v>45571</v>
      </c>
      <c r="B81" t="s">
        <v>13</v>
      </c>
      <c r="C81" t="s">
        <v>16</v>
      </c>
      <c r="D81">
        <v>7</v>
      </c>
      <c r="E81">
        <v>108.36</v>
      </c>
      <c r="F81" t="s">
        <v>20</v>
      </c>
      <c r="G81">
        <v>758.52</v>
      </c>
      <c r="H81">
        <v>71.13</v>
      </c>
      <c r="I81">
        <v>260.61</v>
      </c>
      <c r="J81" s="7" t="str">
        <f>TEXT(Tb_Vendas[[#This Row],[Data da Venda]],"mmmm")</f>
        <v>outubro</v>
      </c>
    </row>
    <row r="82" spans="1:10" x14ac:dyDescent="0.3">
      <c r="A82" s="1">
        <v>45508</v>
      </c>
      <c r="B82" t="s">
        <v>13</v>
      </c>
      <c r="C82" t="s">
        <v>15</v>
      </c>
      <c r="D82">
        <v>7</v>
      </c>
      <c r="E82">
        <v>99.69</v>
      </c>
      <c r="F82" t="s">
        <v>17</v>
      </c>
      <c r="G82">
        <v>697.83</v>
      </c>
      <c r="H82">
        <v>72.84</v>
      </c>
      <c r="I82">
        <v>187.95</v>
      </c>
      <c r="J82" s="7" t="str">
        <f>TEXT(Tb_Vendas[[#This Row],[Data da Venda]],"mmmm")</f>
        <v>agosto</v>
      </c>
    </row>
    <row r="83" spans="1:10" x14ac:dyDescent="0.3">
      <c r="A83" s="1">
        <v>45547</v>
      </c>
      <c r="B83" t="s">
        <v>13</v>
      </c>
      <c r="C83" t="s">
        <v>15</v>
      </c>
      <c r="D83">
        <v>7</v>
      </c>
      <c r="E83">
        <v>101.87</v>
      </c>
      <c r="F83" t="s">
        <v>20</v>
      </c>
      <c r="G83">
        <v>713.09</v>
      </c>
      <c r="H83">
        <v>65.78</v>
      </c>
      <c r="I83">
        <v>252.63</v>
      </c>
      <c r="J83" s="7" t="str">
        <f>TEXT(Tb_Vendas[[#This Row],[Data da Venda]],"mmmm")</f>
        <v>setembro</v>
      </c>
    </row>
    <row r="84" spans="1:10" x14ac:dyDescent="0.3">
      <c r="A84" s="1">
        <v>45426</v>
      </c>
      <c r="B84" t="s">
        <v>13</v>
      </c>
      <c r="C84" t="s">
        <v>15</v>
      </c>
      <c r="D84">
        <v>7</v>
      </c>
      <c r="E84">
        <v>167.7</v>
      </c>
      <c r="F84" t="s">
        <v>18</v>
      </c>
      <c r="G84">
        <v>1173.9000000000001</v>
      </c>
      <c r="H84">
        <v>100.93</v>
      </c>
      <c r="I84">
        <v>467.39</v>
      </c>
      <c r="J84" s="7" t="str">
        <f>TEXT(Tb_Vendas[[#This Row],[Data da Venda]],"mmmm")</f>
        <v>maio</v>
      </c>
    </row>
    <row r="85" spans="1:10" x14ac:dyDescent="0.3">
      <c r="A85" s="1">
        <v>45582</v>
      </c>
      <c r="B85" t="s">
        <v>11</v>
      </c>
      <c r="C85" t="s">
        <v>15</v>
      </c>
      <c r="D85">
        <v>7</v>
      </c>
      <c r="E85">
        <v>71.88</v>
      </c>
      <c r="F85" t="s">
        <v>20</v>
      </c>
      <c r="G85">
        <v>503.16</v>
      </c>
      <c r="H85">
        <v>49.26</v>
      </c>
      <c r="I85">
        <v>158.34</v>
      </c>
      <c r="J85" s="7" t="str">
        <f>TEXT(Tb_Vendas[[#This Row],[Data da Venda]],"mmmm")</f>
        <v>outubro</v>
      </c>
    </row>
    <row r="86" spans="1:10" x14ac:dyDescent="0.3">
      <c r="A86" s="1">
        <v>45579</v>
      </c>
      <c r="B86" t="s">
        <v>11</v>
      </c>
      <c r="C86" t="s">
        <v>16</v>
      </c>
      <c r="D86">
        <v>7</v>
      </c>
      <c r="E86">
        <v>117.67</v>
      </c>
      <c r="F86" t="s">
        <v>17</v>
      </c>
      <c r="G86">
        <v>823.69</v>
      </c>
      <c r="H86">
        <v>76.010000000000005</v>
      </c>
      <c r="I86">
        <v>291.62</v>
      </c>
      <c r="J86" s="7" t="str">
        <f>TEXT(Tb_Vendas[[#This Row],[Data da Venda]],"mmmm")</f>
        <v>outubro</v>
      </c>
    </row>
    <row r="87" spans="1:10" x14ac:dyDescent="0.3">
      <c r="A87" s="1">
        <v>45339</v>
      </c>
      <c r="B87" t="s">
        <v>9</v>
      </c>
      <c r="C87" t="s">
        <v>16</v>
      </c>
      <c r="D87">
        <v>6</v>
      </c>
      <c r="E87">
        <v>190.57</v>
      </c>
      <c r="F87" t="s">
        <v>17</v>
      </c>
      <c r="G87">
        <v>1143.42</v>
      </c>
      <c r="H87">
        <v>119.07</v>
      </c>
      <c r="I87">
        <v>429</v>
      </c>
      <c r="J87" s="7" t="str">
        <f>TEXT(Tb_Vendas[[#This Row],[Data da Venda]],"mmmm")</f>
        <v>fevereiro</v>
      </c>
    </row>
    <row r="88" spans="1:10" x14ac:dyDescent="0.3">
      <c r="A88" s="1">
        <v>45591</v>
      </c>
      <c r="B88" t="s">
        <v>9</v>
      </c>
      <c r="C88" t="s">
        <v>15</v>
      </c>
      <c r="D88">
        <v>6</v>
      </c>
      <c r="E88">
        <v>85.12</v>
      </c>
      <c r="F88" t="s">
        <v>20</v>
      </c>
      <c r="G88">
        <v>510.72</v>
      </c>
      <c r="H88">
        <v>52.65</v>
      </c>
      <c r="I88">
        <v>194.82</v>
      </c>
      <c r="J88" s="7" t="str">
        <f>TEXT(Tb_Vendas[[#This Row],[Data da Venda]],"mmmm")</f>
        <v>outubro</v>
      </c>
    </row>
    <row r="89" spans="1:10" x14ac:dyDescent="0.3">
      <c r="A89" s="1">
        <v>45316</v>
      </c>
      <c r="B89" t="s">
        <v>9</v>
      </c>
      <c r="C89" t="s">
        <v>16</v>
      </c>
      <c r="D89">
        <v>6</v>
      </c>
      <c r="E89">
        <v>195.17</v>
      </c>
      <c r="F89" t="s">
        <v>20</v>
      </c>
      <c r="G89">
        <v>1171.02</v>
      </c>
      <c r="H89">
        <v>107.87</v>
      </c>
      <c r="I89">
        <v>523.79999999999995</v>
      </c>
      <c r="J89" s="7" t="str">
        <f>TEXT(Tb_Vendas[[#This Row],[Data da Venda]],"mmmm")</f>
        <v>janeiro</v>
      </c>
    </row>
    <row r="90" spans="1:10" x14ac:dyDescent="0.3">
      <c r="A90" s="1">
        <v>45301</v>
      </c>
      <c r="B90" t="s">
        <v>9</v>
      </c>
      <c r="C90" t="s">
        <v>16</v>
      </c>
      <c r="D90">
        <v>6</v>
      </c>
      <c r="E90">
        <v>146.94</v>
      </c>
      <c r="F90" t="s">
        <v>20</v>
      </c>
      <c r="G90">
        <v>881.64</v>
      </c>
      <c r="H90">
        <v>106.73</v>
      </c>
      <c r="I90">
        <v>241.26</v>
      </c>
      <c r="J90" s="7" t="str">
        <f>TEXT(Tb_Vendas[[#This Row],[Data da Venda]],"mmmm")</f>
        <v>janeiro</v>
      </c>
    </row>
    <row r="91" spans="1:10" x14ac:dyDescent="0.3">
      <c r="A91" s="1">
        <v>45363</v>
      </c>
      <c r="B91" t="s">
        <v>10</v>
      </c>
      <c r="C91" t="s">
        <v>16</v>
      </c>
      <c r="D91">
        <v>6</v>
      </c>
      <c r="E91">
        <v>145.54</v>
      </c>
      <c r="F91" t="s">
        <v>18</v>
      </c>
      <c r="G91">
        <v>873.24</v>
      </c>
      <c r="H91">
        <v>74.66</v>
      </c>
      <c r="I91">
        <v>425.28</v>
      </c>
      <c r="J91" s="7" t="str">
        <f>TEXT(Tb_Vendas[[#This Row],[Data da Venda]],"mmmm")</f>
        <v>março</v>
      </c>
    </row>
    <row r="92" spans="1:10" x14ac:dyDescent="0.3">
      <c r="A92" s="1">
        <v>45579</v>
      </c>
      <c r="B92" t="s">
        <v>10</v>
      </c>
      <c r="C92" t="s">
        <v>15</v>
      </c>
      <c r="D92">
        <v>6</v>
      </c>
      <c r="E92">
        <v>133.30000000000001</v>
      </c>
      <c r="F92" t="s">
        <v>17</v>
      </c>
      <c r="G92">
        <v>799.8</v>
      </c>
      <c r="H92">
        <v>69.28</v>
      </c>
      <c r="I92">
        <v>384.12</v>
      </c>
      <c r="J92" s="7" t="str">
        <f>TEXT(Tb_Vendas[[#This Row],[Data da Venda]],"mmmm")</f>
        <v>outubro</v>
      </c>
    </row>
    <row r="93" spans="1:10" x14ac:dyDescent="0.3">
      <c r="A93" s="1">
        <v>45404</v>
      </c>
      <c r="B93" t="s">
        <v>10</v>
      </c>
      <c r="C93" t="s">
        <v>16</v>
      </c>
      <c r="D93">
        <v>6</v>
      </c>
      <c r="E93">
        <v>52.67</v>
      </c>
      <c r="F93" t="s">
        <v>17</v>
      </c>
      <c r="G93">
        <v>316.02</v>
      </c>
      <c r="H93">
        <v>38.119999999999997</v>
      </c>
      <c r="I93">
        <v>87.3</v>
      </c>
      <c r="J93" s="7" t="str">
        <f>TEXT(Tb_Vendas[[#This Row],[Data da Venda]],"mmmm")</f>
        <v>abril</v>
      </c>
    </row>
    <row r="94" spans="1:10" x14ac:dyDescent="0.3">
      <c r="A94" s="1">
        <v>45453</v>
      </c>
      <c r="B94" t="s">
        <v>14</v>
      </c>
      <c r="C94" t="s">
        <v>16</v>
      </c>
      <c r="D94">
        <v>6</v>
      </c>
      <c r="E94">
        <v>80</v>
      </c>
      <c r="F94" t="s">
        <v>19</v>
      </c>
      <c r="G94">
        <v>480</v>
      </c>
      <c r="H94">
        <v>58.64</v>
      </c>
      <c r="I94">
        <v>128.16</v>
      </c>
      <c r="J94" s="7" t="str">
        <f>TEXT(Tb_Vendas[[#This Row],[Data da Venda]],"mmmm")</f>
        <v>junho</v>
      </c>
    </row>
    <row r="95" spans="1:10" x14ac:dyDescent="0.3">
      <c r="A95" s="1">
        <v>45613</v>
      </c>
      <c r="B95" t="s">
        <v>14</v>
      </c>
      <c r="C95" t="s">
        <v>16</v>
      </c>
      <c r="D95">
        <v>6</v>
      </c>
      <c r="E95">
        <v>48.51</v>
      </c>
      <c r="F95" t="s">
        <v>18</v>
      </c>
      <c r="G95">
        <v>291.06</v>
      </c>
      <c r="H95">
        <v>31.54</v>
      </c>
      <c r="I95">
        <v>101.82</v>
      </c>
      <c r="J95" s="7" t="str">
        <f>TEXT(Tb_Vendas[[#This Row],[Data da Venda]],"mmmm")</f>
        <v>novembro</v>
      </c>
    </row>
    <row r="96" spans="1:10" x14ac:dyDescent="0.3">
      <c r="A96" s="1">
        <v>45597</v>
      </c>
      <c r="B96" t="s">
        <v>14</v>
      </c>
      <c r="C96" t="s">
        <v>16</v>
      </c>
      <c r="D96">
        <v>6</v>
      </c>
      <c r="E96">
        <v>198.61</v>
      </c>
      <c r="F96" t="s">
        <v>19</v>
      </c>
      <c r="G96">
        <v>1191.6600000000001</v>
      </c>
      <c r="H96">
        <v>150.65</v>
      </c>
      <c r="I96">
        <v>287.76</v>
      </c>
      <c r="J96" s="7" t="str">
        <f>TEXT(Tb_Vendas[[#This Row],[Data da Venda]],"mmmm")</f>
        <v>novembro</v>
      </c>
    </row>
    <row r="97" spans="1:10" x14ac:dyDescent="0.3">
      <c r="A97" s="1">
        <v>45489</v>
      </c>
      <c r="B97" t="s">
        <v>14</v>
      </c>
      <c r="C97" t="s">
        <v>16</v>
      </c>
      <c r="D97">
        <v>6</v>
      </c>
      <c r="E97">
        <v>103.06</v>
      </c>
      <c r="F97" t="s">
        <v>19</v>
      </c>
      <c r="G97">
        <v>618.36</v>
      </c>
      <c r="H97">
        <v>52.11</v>
      </c>
      <c r="I97">
        <v>305.7</v>
      </c>
      <c r="J97" s="7" t="str">
        <f>TEXT(Tb_Vendas[[#This Row],[Data da Venda]],"mmmm")</f>
        <v>julho</v>
      </c>
    </row>
    <row r="98" spans="1:10" x14ac:dyDescent="0.3">
      <c r="A98" s="1">
        <v>45370</v>
      </c>
      <c r="B98" t="s">
        <v>14</v>
      </c>
      <c r="C98" t="s">
        <v>16</v>
      </c>
      <c r="D98">
        <v>6</v>
      </c>
      <c r="E98">
        <v>101.96</v>
      </c>
      <c r="F98" t="s">
        <v>17</v>
      </c>
      <c r="G98">
        <v>611.76</v>
      </c>
      <c r="H98">
        <v>58.21</v>
      </c>
      <c r="I98">
        <v>262.5</v>
      </c>
      <c r="J98" s="7" t="str">
        <f>TEXT(Tb_Vendas[[#This Row],[Data da Venda]],"mmmm")</f>
        <v>março</v>
      </c>
    </row>
    <row r="99" spans="1:10" x14ac:dyDescent="0.3">
      <c r="A99" s="1">
        <v>45483</v>
      </c>
      <c r="B99" t="s">
        <v>14</v>
      </c>
      <c r="C99" t="s">
        <v>15</v>
      </c>
      <c r="D99">
        <v>6</v>
      </c>
      <c r="E99">
        <v>77.92</v>
      </c>
      <c r="F99" t="s">
        <v>17</v>
      </c>
      <c r="G99">
        <v>467.52</v>
      </c>
      <c r="H99">
        <v>42.38</v>
      </c>
      <c r="I99">
        <v>213.24</v>
      </c>
      <c r="J99" s="7" t="str">
        <f>TEXT(Tb_Vendas[[#This Row],[Data da Venda]],"mmmm")</f>
        <v>julho</v>
      </c>
    </row>
    <row r="100" spans="1:10" x14ac:dyDescent="0.3">
      <c r="A100" s="1">
        <v>45535</v>
      </c>
      <c r="B100" t="s">
        <v>14</v>
      </c>
      <c r="C100" t="s">
        <v>15</v>
      </c>
      <c r="D100">
        <v>6</v>
      </c>
      <c r="E100">
        <v>93.8</v>
      </c>
      <c r="F100" t="s">
        <v>18</v>
      </c>
      <c r="G100">
        <v>562.79999999999995</v>
      </c>
      <c r="H100">
        <v>55.63</v>
      </c>
      <c r="I100">
        <v>229.02</v>
      </c>
      <c r="J100" s="7" t="str">
        <f>TEXT(Tb_Vendas[[#This Row],[Data da Venda]],"mmmm")</f>
        <v>agosto</v>
      </c>
    </row>
    <row r="101" spans="1:10" x14ac:dyDescent="0.3">
      <c r="A101" s="1">
        <v>45468</v>
      </c>
      <c r="B101" t="s">
        <v>12</v>
      </c>
      <c r="C101" t="s">
        <v>15</v>
      </c>
      <c r="D101">
        <v>6</v>
      </c>
      <c r="E101">
        <v>48.27</v>
      </c>
      <c r="F101" t="s">
        <v>19</v>
      </c>
      <c r="G101">
        <v>289.62</v>
      </c>
      <c r="H101">
        <v>29.56</v>
      </c>
      <c r="I101">
        <v>112.26</v>
      </c>
      <c r="J101" s="7" t="str">
        <f>TEXT(Tb_Vendas[[#This Row],[Data da Venda]],"mmmm")</f>
        <v>junho</v>
      </c>
    </row>
    <row r="102" spans="1:10" x14ac:dyDescent="0.3">
      <c r="A102" s="1">
        <v>45442</v>
      </c>
      <c r="B102" t="s">
        <v>12</v>
      </c>
      <c r="C102" t="s">
        <v>16</v>
      </c>
      <c r="D102">
        <v>6</v>
      </c>
      <c r="E102">
        <v>101.73</v>
      </c>
      <c r="F102" t="s">
        <v>19</v>
      </c>
      <c r="G102">
        <v>610.38</v>
      </c>
      <c r="H102">
        <v>68.760000000000005</v>
      </c>
      <c r="I102">
        <v>197.82</v>
      </c>
      <c r="J102" s="7" t="str">
        <f>TEXT(Tb_Vendas[[#This Row],[Data da Venda]],"mmmm")</f>
        <v>maio</v>
      </c>
    </row>
    <row r="103" spans="1:10" x14ac:dyDescent="0.3">
      <c r="A103" s="1">
        <v>45320</v>
      </c>
      <c r="B103" t="s">
        <v>12</v>
      </c>
      <c r="C103" t="s">
        <v>16</v>
      </c>
      <c r="D103">
        <v>6</v>
      </c>
      <c r="E103">
        <v>108.51</v>
      </c>
      <c r="F103" t="s">
        <v>20</v>
      </c>
      <c r="G103">
        <v>651.05999999999995</v>
      </c>
      <c r="H103">
        <v>65.349999999999994</v>
      </c>
      <c r="I103">
        <v>258.95999999999998</v>
      </c>
      <c r="J103" s="7" t="str">
        <f>TEXT(Tb_Vendas[[#This Row],[Data da Venda]],"mmmm")</f>
        <v>janeiro</v>
      </c>
    </row>
    <row r="104" spans="1:10" x14ac:dyDescent="0.3">
      <c r="A104" s="1">
        <v>45453</v>
      </c>
      <c r="B104" t="s">
        <v>12</v>
      </c>
      <c r="C104" t="s">
        <v>15</v>
      </c>
      <c r="D104">
        <v>6</v>
      </c>
      <c r="E104">
        <v>190.13</v>
      </c>
      <c r="F104" t="s">
        <v>18</v>
      </c>
      <c r="G104">
        <v>1140.78</v>
      </c>
      <c r="H104">
        <v>133.51</v>
      </c>
      <c r="I104">
        <v>339.72</v>
      </c>
      <c r="J104" s="7" t="str">
        <f>TEXT(Tb_Vendas[[#This Row],[Data da Venda]],"mmmm")</f>
        <v>junho</v>
      </c>
    </row>
    <row r="105" spans="1:10" x14ac:dyDescent="0.3">
      <c r="A105" s="1">
        <v>45346</v>
      </c>
      <c r="B105" t="s">
        <v>12</v>
      </c>
      <c r="C105" t="s">
        <v>16</v>
      </c>
      <c r="D105">
        <v>6</v>
      </c>
      <c r="E105">
        <v>199.8</v>
      </c>
      <c r="F105" t="s">
        <v>18</v>
      </c>
      <c r="G105">
        <v>1198.8</v>
      </c>
      <c r="H105">
        <v>106.73</v>
      </c>
      <c r="I105">
        <v>558.41999999999996</v>
      </c>
      <c r="J105" s="7" t="str">
        <f>TEXT(Tb_Vendas[[#This Row],[Data da Venda]],"mmmm")</f>
        <v>fevereiro</v>
      </c>
    </row>
    <row r="106" spans="1:10" x14ac:dyDescent="0.3">
      <c r="A106" s="1">
        <v>45475</v>
      </c>
      <c r="B106" t="s">
        <v>13</v>
      </c>
      <c r="C106" t="s">
        <v>15</v>
      </c>
      <c r="D106">
        <v>6</v>
      </c>
      <c r="E106">
        <v>138.88</v>
      </c>
      <c r="F106" t="s">
        <v>20</v>
      </c>
      <c r="G106">
        <v>833.28</v>
      </c>
      <c r="H106">
        <v>97.15</v>
      </c>
      <c r="I106">
        <v>250.38</v>
      </c>
      <c r="J106" s="7" t="str">
        <f>TEXT(Tb_Vendas[[#This Row],[Data da Venda]],"mmmm")</f>
        <v>julho</v>
      </c>
    </row>
    <row r="107" spans="1:10" x14ac:dyDescent="0.3">
      <c r="A107" s="1">
        <v>45617</v>
      </c>
      <c r="B107" t="s">
        <v>13</v>
      </c>
      <c r="C107" t="s">
        <v>15</v>
      </c>
      <c r="D107">
        <v>6</v>
      </c>
      <c r="E107">
        <v>42.38</v>
      </c>
      <c r="F107" t="s">
        <v>19</v>
      </c>
      <c r="G107">
        <v>254.28</v>
      </c>
      <c r="H107">
        <v>25.86</v>
      </c>
      <c r="I107">
        <v>99.12</v>
      </c>
      <c r="J107" s="7" t="str">
        <f>TEXT(Tb_Vendas[[#This Row],[Data da Venda]],"mmmm")</f>
        <v>novembro</v>
      </c>
    </row>
    <row r="108" spans="1:10" x14ac:dyDescent="0.3">
      <c r="A108" s="1">
        <v>45551</v>
      </c>
      <c r="B108" t="s">
        <v>11</v>
      </c>
      <c r="C108" t="s">
        <v>16</v>
      </c>
      <c r="D108">
        <v>6</v>
      </c>
      <c r="E108">
        <v>82.12</v>
      </c>
      <c r="F108" t="s">
        <v>17</v>
      </c>
      <c r="G108">
        <v>492.72</v>
      </c>
      <c r="H108">
        <v>58.98</v>
      </c>
      <c r="I108">
        <v>138.84</v>
      </c>
      <c r="J108" s="7" t="str">
        <f>TEXT(Tb_Vendas[[#This Row],[Data da Venda]],"mmmm")</f>
        <v>setembro</v>
      </c>
    </row>
    <row r="109" spans="1:10" x14ac:dyDescent="0.3">
      <c r="A109" s="1">
        <v>45344</v>
      </c>
      <c r="B109" t="s">
        <v>9</v>
      </c>
      <c r="C109" t="s">
        <v>15</v>
      </c>
      <c r="D109">
        <v>5</v>
      </c>
      <c r="E109">
        <v>42.73</v>
      </c>
      <c r="F109" t="s">
        <v>20</v>
      </c>
      <c r="G109">
        <v>213.65</v>
      </c>
      <c r="H109">
        <v>31.41</v>
      </c>
      <c r="I109">
        <v>56.6</v>
      </c>
      <c r="J109" s="7" t="str">
        <f>TEXT(Tb_Vendas[[#This Row],[Data da Venda]],"mmmm")</f>
        <v>fevereiro</v>
      </c>
    </row>
    <row r="110" spans="1:10" x14ac:dyDescent="0.3">
      <c r="A110" s="1">
        <v>45427</v>
      </c>
      <c r="B110" t="s">
        <v>9</v>
      </c>
      <c r="C110" t="s">
        <v>16</v>
      </c>
      <c r="D110">
        <v>5</v>
      </c>
      <c r="E110">
        <v>33.51</v>
      </c>
      <c r="F110" t="s">
        <v>18</v>
      </c>
      <c r="G110">
        <v>167.55</v>
      </c>
      <c r="H110">
        <v>26.03</v>
      </c>
      <c r="I110">
        <v>37.4</v>
      </c>
      <c r="J110" s="7" t="str">
        <f>TEXT(Tb_Vendas[[#This Row],[Data da Venda]],"mmmm")</f>
        <v>maio</v>
      </c>
    </row>
    <row r="111" spans="1:10" x14ac:dyDescent="0.3">
      <c r="A111" s="1">
        <v>45635</v>
      </c>
      <c r="B111" t="s">
        <v>9</v>
      </c>
      <c r="C111" t="s">
        <v>16</v>
      </c>
      <c r="D111">
        <v>5</v>
      </c>
      <c r="E111">
        <v>34.479999999999997</v>
      </c>
      <c r="F111" t="s">
        <v>20</v>
      </c>
      <c r="G111">
        <v>172.4</v>
      </c>
      <c r="H111">
        <v>25.71</v>
      </c>
      <c r="I111">
        <v>43.85</v>
      </c>
      <c r="J111" s="7" t="str">
        <f>TEXT(Tb_Vendas[[#This Row],[Data da Venda]],"mmmm")</f>
        <v>dezembro</v>
      </c>
    </row>
    <row r="112" spans="1:10" x14ac:dyDescent="0.3">
      <c r="A112" s="1">
        <v>45324</v>
      </c>
      <c r="B112" t="s">
        <v>9</v>
      </c>
      <c r="C112" t="s">
        <v>15</v>
      </c>
      <c r="D112">
        <v>5</v>
      </c>
      <c r="E112">
        <v>184.33</v>
      </c>
      <c r="F112" t="s">
        <v>20</v>
      </c>
      <c r="G112">
        <v>921.65</v>
      </c>
      <c r="H112">
        <v>94.5</v>
      </c>
      <c r="I112">
        <v>449.15</v>
      </c>
      <c r="J112" s="7" t="str">
        <f>TEXT(Tb_Vendas[[#This Row],[Data da Venda]],"mmmm")</f>
        <v>fevereiro</v>
      </c>
    </row>
    <row r="113" spans="1:10" x14ac:dyDescent="0.3">
      <c r="A113" s="1">
        <v>45568</v>
      </c>
      <c r="B113" t="s">
        <v>9</v>
      </c>
      <c r="C113" t="s">
        <v>16</v>
      </c>
      <c r="D113">
        <v>5</v>
      </c>
      <c r="E113">
        <v>145.55000000000001</v>
      </c>
      <c r="F113" t="s">
        <v>20</v>
      </c>
      <c r="G113">
        <v>727.75</v>
      </c>
      <c r="H113">
        <v>99.08</v>
      </c>
      <c r="I113">
        <v>232.35</v>
      </c>
      <c r="J113" s="7" t="str">
        <f>TEXT(Tb_Vendas[[#This Row],[Data da Venda]],"mmmm")</f>
        <v>outubro</v>
      </c>
    </row>
    <row r="114" spans="1:10" x14ac:dyDescent="0.3">
      <c r="A114" s="1">
        <v>45563</v>
      </c>
      <c r="B114" t="s">
        <v>9</v>
      </c>
      <c r="C114" t="s">
        <v>15</v>
      </c>
      <c r="D114">
        <v>5</v>
      </c>
      <c r="E114">
        <v>122.92</v>
      </c>
      <c r="F114" t="s">
        <v>17</v>
      </c>
      <c r="G114">
        <v>614.6</v>
      </c>
      <c r="H114">
        <v>89.49</v>
      </c>
      <c r="I114">
        <v>167.15</v>
      </c>
      <c r="J114" s="7" t="str">
        <f>TEXT(Tb_Vendas[[#This Row],[Data da Venda]],"mmmm")</f>
        <v>setembro</v>
      </c>
    </row>
    <row r="115" spans="1:10" x14ac:dyDescent="0.3">
      <c r="A115" s="1">
        <v>45623</v>
      </c>
      <c r="B115" t="s">
        <v>10</v>
      </c>
      <c r="C115" t="s">
        <v>15</v>
      </c>
      <c r="D115">
        <v>5</v>
      </c>
      <c r="E115">
        <v>65.069999999999993</v>
      </c>
      <c r="F115" t="s">
        <v>20</v>
      </c>
      <c r="G115">
        <v>325.35000000000002</v>
      </c>
      <c r="H115">
        <v>50.67</v>
      </c>
      <c r="I115">
        <v>72</v>
      </c>
      <c r="J115" s="7" t="str">
        <f>TEXT(Tb_Vendas[[#This Row],[Data da Venda]],"mmmm")</f>
        <v>novembro</v>
      </c>
    </row>
    <row r="116" spans="1:10" x14ac:dyDescent="0.3">
      <c r="A116" s="1">
        <v>45524</v>
      </c>
      <c r="B116" t="s">
        <v>10</v>
      </c>
      <c r="C116" t="s">
        <v>16</v>
      </c>
      <c r="D116">
        <v>5</v>
      </c>
      <c r="E116">
        <v>188.16</v>
      </c>
      <c r="F116" t="s">
        <v>20</v>
      </c>
      <c r="G116">
        <v>940.8</v>
      </c>
      <c r="H116">
        <v>116.42</v>
      </c>
      <c r="I116">
        <v>358.7</v>
      </c>
      <c r="J116" s="7" t="str">
        <f>TEXT(Tb_Vendas[[#This Row],[Data da Venda]],"mmmm")</f>
        <v>agosto</v>
      </c>
    </row>
    <row r="117" spans="1:10" x14ac:dyDescent="0.3">
      <c r="A117" s="1">
        <v>45383</v>
      </c>
      <c r="B117" t="s">
        <v>10</v>
      </c>
      <c r="C117" t="s">
        <v>15</v>
      </c>
      <c r="D117">
        <v>5</v>
      </c>
      <c r="E117">
        <v>73.739999999999995</v>
      </c>
      <c r="F117" t="s">
        <v>18</v>
      </c>
      <c r="G117">
        <v>368.7</v>
      </c>
      <c r="H117">
        <v>40.590000000000003</v>
      </c>
      <c r="I117">
        <v>165.75</v>
      </c>
      <c r="J117" s="7" t="str">
        <f>TEXT(Tb_Vendas[[#This Row],[Data da Venda]],"mmmm")</f>
        <v>abril</v>
      </c>
    </row>
    <row r="118" spans="1:10" x14ac:dyDescent="0.3">
      <c r="A118" s="1">
        <v>45426</v>
      </c>
      <c r="B118" t="s">
        <v>14</v>
      </c>
      <c r="C118" t="s">
        <v>15</v>
      </c>
      <c r="D118">
        <v>5</v>
      </c>
      <c r="E118">
        <v>53.76</v>
      </c>
      <c r="F118" t="s">
        <v>18</v>
      </c>
      <c r="G118">
        <v>268.8</v>
      </c>
      <c r="H118">
        <v>27.61</v>
      </c>
      <c r="I118">
        <v>130.75</v>
      </c>
      <c r="J118" s="7" t="str">
        <f>TEXT(Tb_Vendas[[#This Row],[Data da Venda]],"mmmm")</f>
        <v>maio</v>
      </c>
    </row>
    <row r="119" spans="1:10" x14ac:dyDescent="0.3">
      <c r="A119" s="1">
        <v>45496</v>
      </c>
      <c r="B119" t="s">
        <v>14</v>
      </c>
      <c r="C119" t="s">
        <v>16</v>
      </c>
      <c r="D119">
        <v>5</v>
      </c>
      <c r="E119">
        <v>156.80000000000001</v>
      </c>
      <c r="F119" t="s">
        <v>19</v>
      </c>
      <c r="G119">
        <v>784</v>
      </c>
      <c r="H119">
        <v>92.58</v>
      </c>
      <c r="I119">
        <v>321.10000000000002</v>
      </c>
      <c r="J119" s="7" t="str">
        <f>TEXT(Tb_Vendas[[#This Row],[Data da Venda]],"mmmm")</f>
        <v>julho</v>
      </c>
    </row>
    <row r="120" spans="1:10" x14ac:dyDescent="0.3">
      <c r="A120" s="1">
        <v>45292</v>
      </c>
      <c r="B120" t="s">
        <v>14</v>
      </c>
      <c r="C120" t="s">
        <v>16</v>
      </c>
      <c r="D120">
        <v>5</v>
      </c>
      <c r="E120">
        <v>62.04</v>
      </c>
      <c r="F120" t="s">
        <v>18</v>
      </c>
      <c r="G120">
        <v>310.2</v>
      </c>
      <c r="H120">
        <v>43.22</v>
      </c>
      <c r="I120">
        <v>94.1</v>
      </c>
      <c r="J120" s="7" t="str">
        <f>TEXT(Tb_Vendas[[#This Row],[Data da Venda]],"mmmm")</f>
        <v>janeiro</v>
      </c>
    </row>
    <row r="121" spans="1:10" x14ac:dyDescent="0.3">
      <c r="A121" s="1">
        <v>45524</v>
      </c>
      <c r="B121" t="s">
        <v>12</v>
      </c>
      <c r="C121" t="s">
        <v>15</v>
      </c>
      <c r="D121">
        <v>5</v>
      </c>
      <c r="E121">
        <v>71.95</v>
      </c>
      <c r="F121" t="s">
        <v>18</v>
      </c>
      <c r="G121">
        <v>359.75</v>
      </c>
      <c r="H121">
        <v>54.22</v>
      </c>
      <c r="I121">
        <v>88.65</v>
      </c>
      <c r="J121" s="7" t="str">
        <f>TEXT(Tb_Vendas[[#This Row],[Data da Venda]],"mmmm")</f>
        <v>agosto</v>
      </c>
    </row>
    <row r="122" spans="1:10" x14ac:dyDescent="0.3">
      <c r="A122" s="1">
        <v>45531</v>
      </c>
      <c r="B122" t="s">
        <v>12</v>
      </c>
      <c r="C122" t="s">
        <v>16</v>
      </c>
      <c r="D122">
        <v>5</v>
      </c>
      <c r="E122">
        <v>109.71</v>
      </c>
      <c r="F122" t="s">
        <v>18</v>
      </c>
      <c r="G122">
        <v>548.54999999999995</v>
      </c>
      <c r="H122">
        <v>73.8</v>
      </c>
      <c r="I122">
        <v>179.55</v>
      </c>
      <c r="J122" s="7" t="str">
        <f>TEXT(Tb_Vendas[[#This Row],[Data da Venda]],"mmmm")</f>
        <v>agosto</v>
      </c>
    </row>
    <row r="123" spans="1:10" x14ac:dyDescent="0.3">
      <c r="A123" s="1">
        <v>45527</v>
      </c>
      <c r="B123" t="s">
        <v>13</v>
      </c>
      <c r="C123" t="s">
        <v>16</v>
      </c>
      <c r="D123">
        <v>5</v>
      </c>
      <c r="E123">
        <v>101.09</v>
      </c>
      <c r="F123" t="s">
        <v>20</v>
      </c>
      <c r="G123">
        <v>505.45</v>
      </c>
      <c r="H123">
        <v>75.77</v>
      </c>
      <c r="I123">
        <v>126.6</v>
      </c>
      <c r="J123" s="7" t="str">
        <f>TEXT(Tb_Vendas[[#This Row],[Data da Venda]],"mmmm")</f>
        <v>agosto</v>
      </c>
    </row>
    <row r="124" spans="1:10" x14ac:dyDescent="0.3">
      <c r="A124" s="1">
        <v>45486</v>
      </c>
      <c r="B124" t="s">
        <v>13</v>
      </c>
      <c r="C124" t="s">
        <v>16</v>
      </c>
      <c r="D124">
        <v>5</v>
      </c>
      <c r="E124">
        <v>27.24</v>
      </c>
      <c r="F124" t="s">
        <v>17</v>
      </c>
      <c r="G124">
        <v>136.19999999999999</v>
      </c>
      <c r="H124">
        <v>18.25</v>
      </c>
      <c r="I124">
        <v>44.95</v>
      </c>
      <c r="J124" s="7" t="str">
        <f>TEXT(Tb_Vendas[[#This Row],[Data da Venda]],"mmmm")</f>
        <v>julho</v>
      </c>
    </row>
    <row r="125" spans="1:10" x14ac:dyDescent="0.3">
      <c r="A125" s="1">
        <v>45526</v>
      </c>
      <c r="B125" t="s">
        <v>13</v>
      </c>
      <c r="C125" t="s">
        <v>15</v>
      </c>
      <c r="D125">
        <v>5</v>
      </c>
      <c r="E125">
        <v>194.63</v>
      </c>
      <c r="F125" t="s">
        <v>20</v>
      </c>
      <c r="G125">
        <v>973.15</v>
      </c>
      <c r="H125">
        <v>141.4</v>
      </c>
      <c r="I125">
        <v>266.14999999999998</v>
      </c>
      <c r="J125" s="7" t="str">
        <f>TEXT(Tb_Vendas[[#This Row],[Data da Venda]],"mmmm")</f>
        <v>agosto</v>
      </c>
    </row>
    <row r="126" spans="1:10" x14ac:dyDescent="0.3">
      <c r="A126" s="1">
        <v>45487</v>
      </c>
      <c r="B126" t="s">
        <v>13</v>
      </c>
      <c r="C126" t="s">
        <v>15</v>
      </c>
      <c r="D126">
        <v>5</v>
      </c>
      <c r="E126">
        <v>41.14</v>
      </c>
      <c r="F126" t="s">
        <v>17</v>
      </c>
      <c r="G126">
        <v>205.7</v>
      </c>
      <c r="H126">
        <v>31.94</v>
      </c>
      <c r="I126">
        <v>46</v>
      </c>
      <c r="J126" s="7" t="str">
        <f>TEXT(Tb_Vendas[[#This Row],[Data da Venda]],"mmmm")</f>
        <v>julho</v>
      </c>
    </row>
    <row r="127" spans="1:10" x14ac:dyDescent="0.3">
      <c r="A127" s="1">
        <v>45327</v>
      </c>
      <c r="B127" t="s">
        <v>13</v>
      </c>
      <c r="C127" t="s">
        <v>15</v>
      </c>
      <c r="D127">
        <v>5</v>
      </c>
      <c r="E127">
        <v>177.35</v>
      </c>
      <c r="F127" t="s">
        <v>20</v>
      </c>
      <c r="G127">
        <v>886.75</v>
      </c>
      <c r="H127">
        <v>112.2</v>
      </c>
      <c r="I127">
        <v>325.75</v>
      </c>
      <c r="J127" s="7" t="str">
        <f>TEXT(Tb_Vendas[[#This Row],[Data da Venda]],"mmmm")</f>
        <v>fevereiro</v>
      </c>
    </row>
    <row r="128" spans="1:10" x14ac:dyDescent="0.3">
      <c r="A128" s="1">
        <v>45357</v>
      </c>
      <c r="B128" t="s">
        <v>13</v>
      </c>
      <c r="C128" t="s">
        <v>16</v>
      </c>
      <c r="D128">
        <v>5</v>
      </c>
      <c r="E128">
        <v>102.25</v>
      </c>
      <c r="F128" t="s">
        <v>19</v>
      </c>
      <c r="G128">
        <v>511.25</v>
      </c>
      <c r="H128">
        <v>52.85</v>
      </c>
      <c r="I128">
        <v>247</v>
      </c>
      <c r="J128" s="7" t="str">
        <f>TEXT(Tb_Vendas[[#This Row],[Data da Venda]],"mmmm")</f>
        <v>março</v>
      </c>
    </row>
    <row r="129" spans="1:10" x14ac:dyDescent="0.3">
      <c r="A129" s="1">
        <v>45403</v>
      </c>
      <c r="B129" t="s">
        <v>11</v>
      </c>
      <c r="C129" t="s">
        <v>16</v>
      </c>
      <c r="D129">
        <v>5</v>
      </c>
      <c r="E129">
        <v>189.39</v>
      </c>
      <c r="F129" t="s">
        <v>18</v>
      </c>
      <c r="G129">
        <v>946.95</v>
      </c>
      <c r="H129">
        <v>122.55</v>
      </c>
      <c r="I129">
        <v>334.2</v>
      </c>
      <c r="J129" s="7" t="str">
        <f>TEXT(Tb_Vendas[[#This Row],[Data da Venda]],"mmmm")</f>
        <v>abril</v>
      </c>
    </row>
    <row r="130" spans="1:10" x14ac:dyDescent="0.3">
      <c r="A130" s="1">
        <v>45464</v>
      </c>
      <c r="B130" t="s">
        <v>11</v>
      </c>
      <c r="C130" t="s">
        <v>16</v>
      </c>
      <c r="D130">
        <v>5</v>
      </c>
      <c r="E130">
        <v>129.72999999999999</v>
      </c>
      <c r="F130" t="s">
        <v>17</v>
      </c>
      <c r="G130">
        <v>648.65</v>
      </c>
      <c r="H130">
        <v>78.06</v>
      </c>
      <c r="I130">
        <v>258.35000000000002</v>
      </c>
      <c r="J130" s="7" t="str">
        <f>TEXT(Tb_Vendas[[#This Row],[Data da Venda]],"mmmm")</f>
        <v>junho</v>
      </c>
    </row>
    <row r="131" spans="1:10" x14ac:dyDescent="0.3">
      <c r="A131" s="1">
        <v>45582</v>
      </c>
      <c r="B131" t="s">
        <v>11</v>
      </c>
      <c r="C131" t="s">
        <v>16</v>
      </c>
      <c r="D131">
        <v>5</v>
      </c>
      <c r="E131">
        <v>26.66</v>
      </c>
      <c r="F131" t="s">
        <v>17</v>
      </c>
      <c r="G131">
        <v>133.30000000000001</v>
      </c>
      <c r="H131">
        <v>20.239999999999998</v>
      </c>
      <c r="I131">
        <v>32.1</v>
      </c>
      <c r="J131" s="7" t="str">
        <f>TEXT(Tb_Vendas[[#This Row],[Data da Venda]],"mmmm")</f>
        <v>outubro</v>
      </c>
    </row>
    <row r="132" spans="1:10" x14ac:dyDescent="0.3">
      <c r="A132" s="1">
        <v>45297</v>
      </c>
      <c r="B132" t="s">
        <v>9</v>
      </c>
      <c r="C132" t="s">
        <v>16</v>
      </c>
      <c r="D132">
        <v>4</v>
      </c>
      <c r="E132">
        <v>170.25</v>
      </c>
      <c r="F132" t="s">
        <v>18</v>
      </c>
      <c r="G132">
        <v>681</v>
      </c>
      <c r="H132">
        <v>91.01</v>
      </c>
      <c r="I132">
        <v>316.95999999999998</v>
      </c>
      <c r="J132" s="7" t="str">
        <f>TEXT(Tb_Vendas[[#This Row],[Data da Venda]],"mmmm")</f>
        <v>janeiro</v>
      </c>
    </row>
    <row r="133" spans="1:10" x14ac:dyDescent="0.3">
      <c r="A133" s="1">
        <v>45356</v>
      </c>
      <c r="B133" t="s">
        <v>9</v>
      </c>
      <c r="C133" t="s">
        <v>16</v>
      </c>
      <c r="D133">
        <v>4</v>
      </c>
      <c r="E133">
        <v>114.67</v>
      </c>
      <c r="F133" t="s">
        <v>17</v>
      </c>
      <c r="G133">
        <v>458.68</v>
      </c>
      <c r="H133">
        <v>66.78</v>
      </c>
      <c r="I133">
        <v>191.56</v>
      </c>
      <c r="J133" s="7" t="str">
        <f>TEXT(Tb_Vendas[[#This Row],[Data da Venda]],"mmmm")</f>
        <v>março</v>
      </c>
    </row>
    <row r="134" spans="1:10" x14ac:dyDescent="0.3">
      <c r="A134" s="1">
        <v>45629</v>
      </c>
      <c r="B134" t="s">
        <v>9</v>
      </c>
      <c r="C134" t="s">
        <v>15</v>
      </c>
      <c r="D134">
        <v>4</v>
      </c>
      <c r="E134">
        <v>150.04</v>
      </c>
      <c r="F134" t="s">
        <v>18</v>
      </c>
      <c r="G134">
        <v>600.16</v>
      </c>
      <c r="H134">
        <v>97.86</v>
      </c>
      <c r="I134">
        <v>208.72</v>
      </c>
      <c r="J134" s="7" t="str">
        <f>TEXT(Tb_Vendas[[#This Row],[Data da Venda]],"mmmm")</f>
        <v>dezembro</v>
      </c>
    </row>
    <row r="135" spans="1:10" x14ac:dyDescent="0.3">
      <c r="A135" s="1">
        <v>45486</v>
      </c>
      <c r="B135" t="s">
        <v>10</v>
      </c>
      <c r="C135" t="s">
        <v>16</v>
      </c>
      <c r="D135">
        <v>4</v>
      </c>
      <c r="E135">
        <v>57.4</v>
      </c>
      <c r="F135" t="s">
        <v>17</v>
      </c>
      <c r="G135">
        <v>229.6</v>
      </c>
      <c r="H135">
        <v>30.34</v>
      </c>
      <c r="I135">
        <v>108.24</v>
      </c>
      <c r="J135" s="7" t="str">
        <f>TEXT(Tb_Vendas[[#This Row],[Data da Venda]],"mmmm")</f>
        <v>julho</v>
      </c>
    </row>
    <row r="136" spans="1:10" x14ac:dyDescent="0.3">
      <c r="A136" s="1">
        <v>45613</v>
      </c>
      <c r="B136" t="s">
        <v>10</v>
      </c>
      <c r="C136" t="s">
        <v>15</v>
      </c>
      <c r="D136">
        <v>4</v>
      </c>
      <c r="E136">
        <v>143.72999999999999</v>
      </c>
      <c r="F136" t="s">
        <v>20</v>
      </c>
      <c r="G136">
        <v>574.91999999999996</v>
      </c>
      <c r="H136">
        <v>96.08</v>
      </c>
      <c r="I136">
        <v>190.6</v>
      </c>
      <c r="J136" s="7" t="str">
        <f>TEXT(Tb_Vendas[[#This Row],[Data da Venda]],"mmmm")</f>
        <v>novembro</v>
      </c>
    </row>
    <row r="137" spans="1:10" x14ac:dyDescent="0.3">
      <c r="A137" s="1">
        <v>45508</v>
      </c>
      <c r="B137" t="s">
        <v>10</v>
      </c>
      <c r="C137" t="s">
        <v>16</v>
      </c>
      <c r="D137">
        <v>4</v>
      </c>
      <c r="E137">
        <v>36.78</v>
      </c>
      <c r="F137" t="s">
        <v>19</v>
      </c>
      <c r="G137">
        <v>147.12</v>
      </c>
      <c r="H137">
        <v>19.190000000000001</v>
      </c>
      <c r="I137">
        <v>70.36</v>
      </c>
      <c r="J137" s="7" t="str">
        <f>TEXT(Tb_Vendas[[#This Row],[Data da Venda]],"mmmm")</f>
        <v>agosto</v>
      </c>
    </row>
    <row r="138" spans="1:10" x14ac:dyDescent="0.3">
      <c r="A138" s="1">
        <v>45542</v>
      </c>
      <c r="B138" t="s">
        <v>10</v>
      </c>
      <c r="C138" t="s">
        <v>15</v>
      </c>
      <c r="D138">
        <v>4</v>
      </c>
      <c r="E138">
        <v>154.05000000000001</v>
      </c>
      <c r="F138" t="s">
        <v>17</v>
      </c>
      <c r="G138">
        <v>616.20000000000005</v>
      </c>
      <c r="H138">
        <v>99.86</v>
      </c>
      <c r="I138">
        <v>216.76</v>
      </c>
      <c r="J138" s="7" t="str">
        <f>TEXT(Tb_Vendas[[#This Row],[Data da Venda]],"mmmm")</f>
        <v>setembro</v>
      </c>
    </row>
    <row r="139" spans="1:10" x14ac:dyDescent="0.3">
      <c r="A139" s="1">
        <v>45321</v>
      </c>
      <c r="B139" t="s">
        <v>10</v>
      </c>
      <c r="C139" t="s">
        <v>16</v>
      </c>
      <c r="D139">
        <v>4</v>
      </c>
      <c r="E139">
        <v>196.55</v>
      </c>
      <c r="F139" t="s">
        <v>18</v>
      </c>
      <c r="G139">
        <v>786.2</v>
      </c>
      <c r="H139">
        <v>135.74</v>
      </c>
      <c r="I139">
        <v>243.24</v>
      </c>
      <c r="J139" s="7" t="str">
        <f>TEXT(Tb_Vendas[[#This Row],[Data da Venda]],"mmmm")</f>
        <v>janeiro</v>
      </c>
    </row>
    <row r="140" spans="1:10" x14ac:dyDescent="0.3">
      <c r="A140" s="1">
        <v>45486</v>
      </c>
      <c r="B140" t="s">
        <v>14</v>
      </c>
      <c r="C140" t="s">
        <v>16</v>
      </c>
      <c r="D140">
        <v>4</v>
      </c>
      <c r="E140">
        <v>154.81</v>
      </c>
      <c r="F140" t="s">
        <v>20</v>
      </c>
      <c r="G140">
        <v>619.24</v>
      </c>
      <c r="H140">
        <v>87.82</v>
      </c>
      <c r="I140">
        <v>267.95999999999998</v>
      </c>
      <c r="J140" s="7" t="str">
        <f>TEXT(Tb_Vendas[[#This Row],[Data da Venda]],"mmmm")</f>
        <v>julho</v>
      </c>
    </row>
    <row r="141" spans="1:10" x14ac:dyDescent="0.3">
      <c r="A141" s="1">
        <v>45379</v>
      </c>
      <c r="B141" t="s">
        <v>14</v>
      </c>
      <c r="C141" t="s">
        <v>15</v>
      </c>
      <c r="D141">
        <v>4</v>
      </c>
      <c r="E141">
        <v>123.54</v>
      </c>
      <c r="F141" t="s">
        <v>17</v>
      </c>
      <c r="G141">
        <v>494.16</v>
      </c>
      <c r="H141">
        <v>87.81</v>
      </c>
      <c r="I141">
        <v>142.91999999999999</v>
      </c>
      <c r="J141" s="7" t="str">
        <f>TEXT(Tb_Vendas[[#This Row],[Data da Venda]],"mmmm")</f>
        <v>março</v>
      </c>
    </row>
    <row r="142" spans="1:10" x14ac:dyDescent="0.3">
      <c r="A142" s="1">
        <v>45375</v>
      </c>
      <c r="B142" t="s">
        <v>14</v>
      </c>
      <c r="C142" t="s">
        <v>16</v>
      </c>
      <c r="D142">
        <v>4</v>
      </c>
      <c r="E142">
        <v>141.01</v>
      </c>
      <c r="F142" t="s">
        <v>20</v>
      </c>
      <c r="G142">
        <v>564.04</v>
      </c>
      <c r="H142">
        <v>70.760000000000005</v>
      </c>
      <c r="I142">
        <v>281</v>
      </c>
      <c r="J142" s="7" t="str">
        <f>TEXT(Tb_Vendas[[#This Row],[Data da Venda]],"mmmm")</f>
        <v>março</v>
      </c>
    </row>
    <row r="143" spans="1:10" x14ac:dyDescent="0.3">
      <c r="A143" s="1">
        <v>45350</v>
      </c>
      <c r="B143" t="s">
        <v>14</v>
      </c>
      <c r="C143" t="s">
        <v>16</v>
      </c>
      <c r="D143">
        <v>4</v>
      </c>
      <c r="E143">
        <v>63.87</v>
      </c>
      <c r="F143" t="s">
        <v>17</v>
      </c>
      <c r="G143">
        <v>255.48</v>
      </c>
      <c r="H143">
        <v>38.159999999999997</v>
      </c>
      <c r="I143">
        <v>102.84</v>
      </c>
      <c r="J143" s="7" t="str">
        <f>TEXT(Tb_Vendas[[#This Row],[Data da Venda]],"mmmm")</f>
        <v>fevereiro</v>
      </c>
    </row>
    <row r="144" spans="1:10" x14ac:dyDescent="0.3">
      <c r="A144" s="1">
        <v>45598</v>
      </c>
      <c r="B144" t="s">
        <v>14</v>
      </c>
      <c r="C144" t="s">
        <v>15</v>
      </c>
      <c r="D144">
        <v>4</v>
      </c>
      <c r="E144">
        <v>159.6</v>
      </c>
      <c r="F144" t="s">
        <v>20</v>
      </c>
      <c r="G144">
        <v>638.4</v>
      </c>
      <c r="H144">
        <v>88.28</v>
      </c>
      <c r="I144">
        <v>285.27999999999997</v>
      </c>
      <c r="J144" s="7" t="str">
        <f>TEXT(Tb_Vendas[[#This Row],[Data da Venda]],"mmmm")</f>
        <v>novembro</v>
      </c>
    </row>
    <row r="145" spans="1:10" x14ac:dyDescent="0.3">
      <c r="A145" s="1">
        <v>45414</v>
      </c>
      <c r="B145" t="s">
        <v>14</v>
      </c>
      <c r="C145" t="s">
        <v>15</v>
      </c>
      <c r="D145">
        <v>4</v>
      </c>
      <c r="E145">
        <v>167.73</v>
      </c>
      <c r="F145" t="s">
        <v>17</v>
      </c>
      <c r="G145">
        <v>670.92</v>
      </c>
      <c r="H145">
        <v>112.27</v>
      </c>
      <c r="I145">
        <v>221.84</v>
      </c>
      <c r="J145" s="7" t="str">
        <f>TEXT(Tb_Vendas[[#This Row],[Data da Venda]],"mmmm")</f>
        <v>maio</v>
      </c>
    </row>
    <row r="146" spans="1:10" x14ac:dyDescent="0.3">
      <c r="A146" s="1">
        <v>45308</v>
      </c>
      <c r="B146" t="s">
        <v>12</v>
      </c>
      <c r="C146" t="s">
        <v>15</v>
      </c>
      <c r="D146">
        <v>4</v>
      </c>
      <c r="E146">
        <v>99.28</v>
      </c>
      <c r="F146" t="s">
        <v>17</v>
      </c>
      <c r="G146">
        <v>397.12</v>
      </c>
      <c r="H146">
        <v>63.91</v>
      </c>
      <c r="I146">
        <v>141.47999999999999</v>
      </c>
      <c r="J146" s="7" t="str">
        <f>TEXT(Tb_Vendas[[#This Row],[Data da Venda]],"mmmm")</f>
        <v>janeiro</v>
      </c>
    </row>
    <row r="147" spans="1:10" x14ac:dyDescent="0.3">
      <c r="A147" s="1">
        <v>45390</v>
      </c>
      <c r="B147" t="s">
        <v>12</v>
      </c>
      <c r="C147" t="s">
        <v>16</v>
      </c>
      <c r="D147">
        <v>4</v>
      </c>
      <c r="E147">
        <v>139.01</v>
      </c>
      <c r="F147" t="s">
        <v>19</v>
      </c>
      <c r="G147">
        <v>556.04</v>
      </c>
      <c r="H147">
        <v>97.25</v>
      </c>
      <c r="I147">
        <v>167.04</v>
      </c>
      <c r="J147" s="7" t="str">
        <f>TEXT(Tb_Vendas[[#This Row],[Data da Venda]],"mmmm")</f>
        <v>abril</v>
      </c>
    </row>
    <row r="148" spans="1:10" x14ac:dyDescent="0.3">
      <c r="A148" s="1">
        <v>45339</v>
      </c>
      <c r="B148" t="s">
        <v>13</v>
      </c>
      <c r="C148" t="s">
        <v>16</v>
      </c>
      <c r="D148">
        <v>4</v>
      </c>
      <c r="E148">
        <v>29.25</v>
      </c>
      <c r="F148" t="s">
        <v>17</v>
      </c>
      <c r="G148">
        <v>117</v>
      </c>
      <c r="H148">
        <v>20.65</v>
      </c>
      <c r="I148">
        <v>34.4</v>
      </c>
      <c r="J148" s="7" t="str">
        <f>TEXT(Tb_Vendas[[#This Row],[Data da Venda]],"mmmm")</f>
        <v>fevereiro</v>
      </c>
    </row>
    <row r="149" spans="1:10" x14ac:dyDescent="0.3">
      <c r="A149" s="1">
        <v>45408</v>
      </c>
      <c r="B149" t="s">
        <v>13</v>
      </c>
      <c r="C149" t="s">
        <v>15</v>
      </c>
      <c r="D149">
        <v>4</v>
      </c>
      <c r="E149">
        <v>183.51</v>
      </c>
      <c r="F149" t="s">
        <v>20</v>
      </c>
      <c r="G149">
        <v>734.04</v>
      </c>
      <c r="H149">
        <v>124.81</v>
      </c>
      <c r="I149">
        <v>234.8</v>
      </c>
      <c r="J149" s="7" t="str">
        <f>TEXT(Tb_Vendas[[#This Row],[Data da Venda]],"mmmm")</f>
        <v>abril</v>
      </c>
    </row>
    <row r="150" spans="1:10" x14ac:dyDescent="0.3">
      <c r="A150" s="1">
        <v>45511</v>
      </c>
      <c r="B150" t="s">
        <v>13</v>
      </c>
      <c r="C150" t="s">
        <v>15</v>
      </c>
      <c r="D150">
        <v>4</v>
      </c>
      <c r="E150">
        <v>156.16</v>
      </c>
      <c r="F150" t="s">
        <v>17</v>
      </c>
      <c r="G150">
        <v>624.64</v>
      </c>
      <c r="H150">
        <v>106.16</v>
      </c>
      <c r="I150">
        <v>200</v>
      </c>
      <c r="J150" s="7" t="str">
        <f>TEXT(Tb_Vendas[[#This Row],[Data da Venda]],"mmmm")</f>
        <v>agosto</v>
      </c>
    </row>
    <row r="151" spans="1:10" x14ac:dyDescent="0.3">
      <c r="A151" s="1">
        <v>45620</v>
      </c>
      <c r="B151" t="s">
        <v>13</v>
      </c>
      <c r="C151" t="s">
        <v>16</v>
      </c>
      <c r="D151">
        <v>4</v>
      </c>
      <c r="E151">
        <v>111.48</v>
      </c>
      <c r="F151" t="s">
        <v>20</v>
      </c>
      <c r="G151">
        <v>445.92</v>
      </c>
      <c r="H151">
        <v>86.5</v>
      </c>
      <c r="I151">
        <v>99.92</v>
      </c>
      <c r="J151" s="7" t="str">
        <f>TEXT(Tb_Vendas[[#This Row],[Data da Venda]],"mmmm")</f>
        <v>novembro</v>
      </c>
    </row>
    <row r="152" spans="1:10" x14ac:dyDescent="0.3">
      <c r="A152" s="1">
        <v>45293</v>
      </c>
      <c r="B152" t="s">
        <v>13</v>
      </c>
      <c r="C152" t="s">
        <v>15</v>
      </c>
      <c r="D152">
        <v>4</v>
      </c>
      <c r="E152">
        <v>111.39</v>
      </c>
      <c r="F152" t="s">
        <v>17</v>
      </c>
      <c r="G152">
        <v>445.56</v>
      </c>
      <c r="H152">
        <v>66.06</v>
      </c>
      <c r="I152">
        <v>181.32</v>
      </c>
      <c r="J152" s="7" t="str">
        <f>TEXT(Tb_Vendas[[#This Row],[Data da Venda]],"mmmm")</f>
        <v>janeiro</v>
      </c>
    </row>
    <row r="153" spans="1:10" x14ac:dyDescent="0.3">
      <c r="A153" s="1">
        <v>45652</v>
      </c>
      <c r="B153" t="s">
        <v>11</v>
      </c>
      <c r="C153" t="s">
        <v>15</v>
      </c>
      <c r="D153">
        <v>4</v>
      </c>
      <c r="E153">
        <v>188.06</v>
      </c>
      <c r="F153" t="s">
        <v>19</v>
      </c>
      <c r="G153">
        <v>752.24</v>
      </c>
      <c r="H153">
        <v>136.36000000000001</v>
      </c>
      <c r="I153">
        <v>206.8</v>
      </c>
      <c r="J153" s="7" t="str">
        <f>TEXT(Tb_Vendas[[#This Row],[Data da Venda]],"mmmm")</f>
        <v>dezembro</v>
      </c>
    </row>
    <row r="154" spans="1:10" x14ac:dyDescent="0.3">
      <c r="A154" s="1">
        <v>45404</v>
      </c>
      <c r="B154" t="s">
        <v>11</v>
      </c>
      <c r="C154" t="s">
        <v>16</v>
      </c>
      <c r="D154">
        <v>4</v>
      </c>
      <c r="E154">
        <v>118.86</v>
      </c>
      <c r="F154" t="s">
        <v>19</v>
      </c>
      <c r="G154">
        <v>475.44</v>
      </c>
      <c r="H154">
        <v>64.319999999999993</v>
      </c>
      <c r="I154">
        <v>218.16</v>
      </c>
      <c r="J154" s="7" t="str">
        <f>TEXT(Tb_Vendas[[#This Row],[Data da Venda]],"mmmm")</f>
        <v>abril</v>
      </c>
    </row>
    <row r="155" spans="1:10" x14ac:dyDescent="0.3">
      <c r="A155" s="1">
        <v>45548</v>
      </c>
      <c r="B155" t="s">
        <v>11</v>
      </c>
      <c r="C155" t="s">
        <v>15</v>
      </c>
      <c r="D155">
        <v>4</v>
      </c>
      <c r="E155">
        <v>70.91</v>
      </c>
      <c r="F155" t="s">
        <v>19</v>
      </c>
      <c r="G155">
        <v>283.64</v>
      </c>
      <c r="H155">
        <v>42.54</v>
      </c>
      <c r="I155">
        <v>113.48</v>
      </c>
      <c r="J155" s="7" t="str">
        <f>TEXT(Tb_Vendas[[#This Row],[Data da Venda]],"mmmm")</f>
        <v>setembro</v>
      </c>
    </row>
    <row r="156" spans="1:10" x14ac:dyDescent="0.3">
      <c r="A156" s="1">
        <v>45373</v>
      </c>
      <c r="B156" t="s">
        <v>9</v>
      </c>
      <c r="C156" t="s">
        <v>16</v>
      </c>
      <c r="D156">
        <v>3</v>
      </c>
      <c r="E156">
        <v>119.15</v>
      </c>
      <c r="F156" t="s">
        <v>17</v>
      </c>
      <c r="G156">
        <v>357.45</v>
      </c>
      <c r="H156">
        <v>89.36</v>
      </c>
      <c r="I156">
        <v>89.37</v>
      </c>
      <c r="J156" s="7" t="str">
        <f>TEXT(Tb_Vendas[[#This Row],[Data da Venda]],"mmmm")</f>
        <v>março</v>
      </c>
    </row>
    <row r="157" spans="1:10" x14ac:dyDescent="0.3">
      <c r="A157" s="1">
        <v>45399</v>
      </c>
      <c r="B157" t="s">
        <v>10</v>
      </c>
      <c r="C157" t="s">
        <v>15</v>
      </c>
      <c r="D157">
        <v>3</v>
      </c>
      <c r="E157">
        <v>108.88</v>
      </c>
      <c r="F157" t="s">
        <v>17</v>
      </c>
      <c r="G157">
        <v>326.64</v>
      </c>
      <c r="H157">
        <v>86.27</v>
      </c>
      <c r="I157">
        <v>67.83</v>
      </c>
      <c r="J157" s="7" t="str">
        <f>TEXT(Tb_Vendas[[#This Row],[Data da Venda]],"mmmm")</f>
        <v>abril</v>
      </c>
    </row>
    <row r="158" spans="1:10" x14ac:dyDescent="0.3">
      <c r="A158" s="1">
        <v>45624</v>
      </c>
      <c r="B158" t="s">
        <v>14</v>
      </c>
      <c r="C158" t="s">
        <v>15</v>
      </c>
      <c r="D158">
        <v>3</v>
      </c>
      <c r="E158">
        <v>46.86</v>
      </c>
      <c r="F158" t="s">
        <v>18</v>
      </c>
      <c r="G158">
        <v>140.58000000000001</v>
      </c>
      <c r="H158">
        <v>32.33</v>
      </c>
      <c r="I158">
        <v>43.59</v>
      </c>
      <c r="J158" s="7" t="str">
        <f>TEXT(Tb_Vendas[[#This Row],[Data da Venda]],"mmmm")</f>
        <v>novembro</v>
      </c>
    </row>
    <row r="159" spans="1:10" x14ac:dyDescent="0.3">
      <c r="A159" s="1">
        <v>45571</v>
      </c>
      <c r="B159" t="s">
        <v>14</v>
      </c>
      <c r="C159" t="s">
        <v>15</v>
      </c>
      <c r="D159">
        <v>3</v>
      </c>
      <c r="E159">
        <v>74.69</v>
      </c>
      <c r="F159" t="s">
        <v>20</v>
      </c>
      <c r="G159">
        <v>224.07</v>
      </c>
      <c r="H159">
        <v>44.63</v>
      </c>
      <c r="I159">
        <v>90.18</v>
      </c>
      <c r="J159" s="7" t="str">
        <f>TEXT(Tb_Vendas[[#This Row],[Data da Venda]],"mmmm")</f>
        <v>outubro</v>
      </c>
    </row>
    <row r="160" spans="1:10" x14ac:dyDescent="0.3">
      <c r="A160" s="1">
        <v>45466</v>
      </c>
      <c r="B160" t="s">
        <v>14</v>
      </c>
      <c r="C160" t="s">
        <v>16</v>
      </c>
      <c r="D160">
        <v>3</v>
      </c>
      <c r="E160">
        <v>174.83</v>
      </c>
      <c r="F160" t="s">
        <v>17</v>
      </c>
      <c r="G160">
        <v>524.49</v>
      </c>
      <c r="H160">
        <v>125.22</v>
      </c>
      <c r="I160">
        <v>148.83000000000001</v>
      </c>
      <c r="J160" s="7" t="str">
        <f>TEXT(Tb_Vendas[[#This Row],[Data da Venda]],"mmmm")</f>
        <v>junho</v>
      </c>
    </row>
    <row r="161" spans="1:10" x14ac:dyDescent="0.3">
      <c r="A161" s="1">
        <v>45371</v>
      </c>
      <c r="B161" t="s">
        <v>14</v>
      </c>
      <c r="C161" t="s">
        <v>15</v>
      </c>
      <c r="D161">
        <v>3</v>
      </c>
      <c r="E161">
        <v>74.97</v>
      </c>
      <c r="F161" t="s">
        <v>18</v>
      </c>
      <c r="G161">
        <v>224.91</v>
      </c>
      <c r="H161">
        <v>47.64</v>
      </c>
      <c r="I161">
        <v>81.99</v>
      </c>
      <c r="J161" s="7" t="str">
        <f>TEXT(Tb_Vendas[[#This Row],[Data da Venda]],"mmmm")</f>
        <v>março</v>
      </c>
    </row>
    <row r="162" spans="1:10" x14ac:dyDescent="0.3">
      <c r="A162" s="1">
        <v>45440</v>
      </c>
      <c r="B162" t="s">
        <v>14</v>
      </c>
      <c r="C162" t="s">
        <v>15</v>
      </c>
      <c r="D162">
        <v>3</v>
      </c>
      <c r="E162">
        <v>168.79</v>
      </c>
      <c r="F162" t="s">
        <v>20</v>
      </c>
      <c r="G162">
        <v>506.37</v>
      </c>
      <c r="H162">
        <v>102.2</v>
      </c>
      <c r="I162">
        <v>199.77</v>
      </c>
      <c r="J162" s="7" t="str">
        <f>TEXT(Tb_Vendas[[#This Row],[Data da Venda]],"mmmm")</f>
        <v>maio</v>
      </c>
    </row>
    <row r="163" spans="1:10" x14ac:dyDescent="0.3">
      <c r="A163" s="1">
        <v>45630</v>
      </c>
      <c r="B163" t="s">
        <v>12</v>
      </c>
      <c r="C163" t="s">
        <v>15</v>
      </c>
      <c r="D163">
        <v>3</v>
      </c>
      <c r="E163">
        <v>136.57</v>
      </c>
      <c r="F163" t="s">
        <v>19</v>
      </c>
      <c r="G163">
        <v>409.71</v>
      </c>
      <c r="H163">
        <v>107.96</v>
      </c>
      <c r="I163">
        <v>85.83</v>
      </c>
      <c r="J163" s="7" t="str">
        <f>TEXT(Tb_Vendas[[#This Row],[Data da Venda]],"mmmm")</f>
        <v>dezembro</v>
      </c>
    </row>
    <row r="164" spans="1:10" x14ac:dyDescent="0.3">
      <c r="A164" s="1">
        <v>45627</v>
      </c>
      <c r="B164" t="s">
        <v>12</v>
      </c>
      <c r="C164" t="s">
        <v>16</v>
      </c>
      <c r="D164">
        <v>3</v>
      </c>
      <c r="E164">
        <v>119.02</v>
      </c>
      <c r="F164" t="s">
        <v>18</v>
      </c>
      <c r="G164">
        <v>357.06</v>
      </c>
      <c r="H164">
        <v>83.15</v>
      </c>
      <c r="I164">
        <v>107.61</v>
      </c>
      <c r="J164" s="7" t="str">
        <f>TEXT(Tb_Vendas[[#This Row],[Data da Venda]],"mmmm")</f>
        <v>dezembro</v>
      </c>
    </row>
    <row r="165" spans="1:10" x14ac:dyDescent="0.3">
      <c r="A165" s="1">
        <v>45494</v>
      </c>
      <c r="B165" t="s">
        <v>13</v>
      </c>
      <c r="C165" t="s">
        <v>15</v>
      </c>
      <c r="D165">
        <v>3</v>
      </c>
      <c r="E165">
        <v>76.61</v>
      </c>
      <c r="F165" t="s">
        <v>18</v>
      </c>
      <c r="G165">
        <v>229.83</v>
      </c>
      <c r="H165">
        <v>48.46</v>
      </c>
      <c r="I165">
        <v>84.45</v>
      </c>
      <c r="J165" s="7" t="str">
        <f>TEXT(Tb_Vendas[[#This Row],[Data da Venda]],"mmmm")</f>
        <v>julho</v>
      </c>
    </row>
    <row r="166" spans="1:10" x14ac:dyDescent="0.3">
      <c r="A166" s="1">
        <v>45478</v>
      </c>
      <c r="B166" t="s">
        <v>11</v>
      </c>
      <c r="C166" t="s">
        <v>16</v>
      </c>
      <c r="D166">
        <v>3</v>
      </c>
      <c r="E166">
        <v>143.96</v>
      </c>
      <c r="F166" t="s">
        <v>20</v>
      </c>
      <c r="G166">
        <v>431.88</v>
      </c>
      <c r="H166">
        <v>104.92</v>
      </c>
      <c r="I166">
        <v>117.12</v>
      </c>
      <c r="J166" s="7" t="str">
        <f>TEXT(Tb_Vendas[[#This Row],[Data da Venda]],"mmmm")</f>
        <v>julho</v>
      </c>
    </row>
    <row r="167" spans="1:10" x14ac:dyDescent="0.3">
      <c r="A167" s="1">
        <v>45449</v>
      </c>
      <c r="B167" t="s">
        <v>11</v>
      </c>
      <c r="C167" t="s">
        <v>16</v>
      </c>
      <c r="D167">
        <v>3</v>
      </c>
      <c r="E167">
        <v>139.46</v>
      </c>
      <c r="F167" t="s">
        <v>18</v>
      </c>
      <c r="G167">
        <v>418.38</v>
      </c>
      <c r="H167">
        <v>108.39</v>
      </c>
      <c r="I167">
        <v>93.21</v>
      </c>
      <c r="J167" s="7" t="str">
        <f>TEXT(Tb_Vendas[[#This Row],[Data da Venda]],"mmmm")</f>
        <v>junho</v>
      </c>
    </row>
    <row r="168" spans="1:10" x14ac:dyDescent="0.3">
      <c r="A168" s="1">
        <v>45566</v>
      </c>
      <c r="B168" t="s">
        <v>9</v>
      </c>
      <c r="C168" t="s">
        <v>15</v>
      </c>
      <c r="D168">
        <v>2</v>
      </c>
      <c r="E168">
        <v>126.89</v>
      </c>
      <c r="F168" t="s">
        <v>17</v>
      </c>
      <c r="G168">
        <v>253.78</v>
      </c>
      <c r="H168">
        <v>66.989999999999995</v>
      </c>
      <c r="I168">
        <v>119.8</v>
      </c>
      <c r="J168" s="7" t="str">
        <f>TEXT(Tb_Vendas[[#This Row],[Data da Venda]],"mmmm")</f>
        <v>outubro</v>
      </c>
    </row>
    <row r="169" spans="1:10" x14ac:dyDescent="0.3">
      <c r="A169" s="1">
        <v>45590</v>
      </c>
      <c r="B169" t="s">
        <v>9</v>
      </c>
      <c r="C169" t="s">
        <v>15</v>
      </c>
      <c r="D169">
        <v>2</v>
      </c>
      <c r="E169">
        <v>132.57</v>
      </c>
      <c r="F169" t="s">
        <v>18</v>
      </c>
      <c r="G169">
        <v>265.14</v>
      </c>
      <c r="H169">
        <v>66.59</v>
      </c>
      <c r="I169">
        <v>131.96</v>
      </c>
      <c r="J169" s="7" t="str">
        <f>TEXT(Tb_Vendas[[#This Row],[Data da Venda]],"mmmm")</f>
        <v>outubro</v>
      </c>
    </row>
    <row r="170" spans="1:10" x14ac:dyDescent="0.3">
      <c r="A170" s="1">
        <v>45640</v>
      </c>
      <c r="B170" t="s">
        <v>9</v>
      </c>
      <c r="C170" t="s">
        <v>16</v>
      </c>
      <c r="D170">
        <v>2</v>
      </c>
      <c r="E170">
        <v>196.44</v>
      </c>
      <c r="F170" t="s">
        <v>20</v>
      </c>
      <c r="G170">
        <v>392.88</v>
      </c>
      <c r="H170">
        <v>99.45</v>
      </c>
      <c r="I170">
        <v>193.98</v>
      </c>
      <c r="J170" s="7" t="str">
        <f>TEXT(Tb_Vendas[[#This Row],[Data da Venda]],"mmmm")</f>
        <v>dezembro</v>
      </c>
    </row>
    <row r="171" spans="1:10" x14ac:dyDescent="0.3">
      <c r="A171" s="1">
        <v>45457</v>
      </c>
      <c r="B171" t="s">
        <v>9</v>
      </c>
      <c r="C171" t="s">
        <v>15</v>
      </c>
      <c r="D171">
        <v>2</v>
      </c>
      <c r="E171">
        <v>27.86</v>
      </c>
      <c r="F171" t="s">
        <v>17</v>
      </c>
      <c r="G171">
        <v>55.72</v>
      </c>
      <c r="H171">
        <v>20.39</v>
      </c>
      <c r="I171">
        <v>14.94</v>
      </c>
      <c r="J171" s="7" t="str">
        <f>TEXT(Tb_Vendas[[#This Row],[Data da Venda]],"mmmm")</f>
        <v>junho</v>
      </c>
    </row>
    <row r="172" spans="1:10" x14ac:dyDescent="0.3">
      <c r="A172" s="1">
        <v>45473</v>
      </c>
      <c r="B172" t="s">
        <v>10</v>
      </c>
      <c r="C172" t="s">
        <v>15</v>
      </c>
      <c r="D172">
        <v>2</v>
      </c>
      <c r="E172">
        <v>110.08</v>
      </c>
      <c r="F172" t="s">
        <v>17</v>
      </c>
      <c r="G172">
        <v>220.16</v>
      </c>
      <c r="H172">
        <v>82.95</v>
      </c>
      <c r="I172">
        <v>54.26</v>
      </c>
      <c r="J172" s="7" t="str">
        <f>TEXT(Tb_Vendas[[#This Row],[Data da Venda]],"mmmm")</f>
        <v>junho</v>
      </c>
    </row>
    <row r="173" spans="1:10" x14ac:dyDescent="0.3">
      <c r="A173" s="1">
        <v>45409</v>
      </c>
      <c r="B173" t="s">
        <v>10</v>
      </c>
      <c r="C173" t="s">
        <v>15</v>
      </c>
      <c r="D173">
        <v>2</v>
      </c>
      <c r="E173">
        <v>36.42</v>
      </c>
      <c r="F173" t="s">
        <v>20</v>
      </c>
      <c r="G173">
        <v>72.84</v>
      </c>
      <c r="H173">
        <v>22.25</v>
      </c>
      <c r="I173">
        <v>28.34</v>
      </c>
      <c r="J173" s="7" t="str">
        <f>TEXT(Tb_Vendas[[#This Row],[Data da Venda]],"mmmm")</f>
        <v>abril</v>
      </c>
    </row>
    <row r="174" spans="1:10" x14ac:dyDescent="0.3">
      <c r="A174" s="1">
        <v>45608</v>
      </c>
      <c r="B174" t="s">
        <v>14</v>
      </c>
      <c r="C174" t="s">
        <v>16</v>
      </c>
      <c r="D174">
        <v>2</v>
      </c>
      <c r="E174">
        <v>186.3</v>
      </c>
      <c r="F174" t="s">
        <v>19</v>
      </c>
      <c r="G174">
        <v>372.6</v>
      </c>
      <c r="H174">
        <v>111.57</v>
      </c>
      <c r="I174">
        <v>149.46</v>
      </c>
      <c r="J174" s="7" t="str">
        <f>TEXT(Tb_Vendas[[#This Row],[Data da Venda]],"mmmm")</f>
        <v>novembro</v>
      </c>
    </row>
    <row r="175" spans="1:10" x14ac:dyDescent="0.3">
      <c r="A175" s="1">
        <v>45528</v>
      </c>
      <c r="B175" t="s">
        <v>14</v>
      </c>
      <c r="C175" t="s">
        <v>15</v>
      </c>
      <c r="D175">
        <v>2</v>
      </c>
      <c r="E175">
        <v>68.510000000000005</v>
      </c>
      <c r="F175" t="s">
        <v>19</v>
      </c>
      <c r="G175">
        <v>137.02000000000001</v>
      </c>
      <c r="H175">
        <v>52.13</v>
      </c>
      <c r="I175">
        <v>32.76</v>
      </c>
      <c r="J175" s="7" t="str">
        <f>TEXT(Tb_Vendas[[#This Row],[Data da Venda]],"mmmm")</f>
        <v>agosto</v>
      </c>
    </row>
    <row r="176" spans="1:10" x14ac:dyDescent="0.3">
      <c r="A176" s="1">
        <v>45619</v>
      </c>
      <c r="B176" t="s">
        <v>14</v>
      </c>
      <c r="C176" t="s">
        <v>16</v>
      </c>
      <c r="D176">
        <v>2</v>
      </c>
      <c r="E176">
        <v>104.69</v>
      </c>
      <c r="F176" t="s">
        <v>17</v>
      </c>
      <c r="G176">
        <v>209.38</v>
      </c>
      <c r="H176">
        <v>56.8</v>
      </c>
      <c r="I176">
        <v>95.78</v>
      </c>
      <c r="J176" s="7" t="str">
        <f>TEXT(Tb_Vendas[[#This Row],[Data da Venda]],"mmmm")</f>
        <v>novembro</v>
      </c>
    </row>
    <row r="177" spans="1:10" x14ac:dyDescent="0.3">
      <c r="A177" s="1">
        <v>45428</v>
      </c>
      <c r="B177" t="s">
        <v>12</v>
      </c>
      <c r="C177" t="s">
        <v>16</v>
      </c>
      <c r="D177">
        <v>2</v>
      </c>
      <c r="E177">
        <v>27.17</v>
      </c>
      <c r="F177" t="s">
        <v>17</v>
      </c>
      <c r="G177">
        <v>54.34</v>
      </c>
      <c r="H177">
        <v>18.59</v>
      </c>
      <c r="I177">
        <v>17.16</v>
      </c>
      <c r="J177" s="7" t="str">
        <f>TEXT(Tb_Vendas[[#This Row],[Data da Venda]],"mmmm")</f>
        <v>maio</v>
      </c>
    </row>
    <row r="178" spans="1:10" x14ac:dyDescent="0.3">
      <c r="A178" s="1">
        <v>45565</v>
      </c>
      <c r="B178" t="s">
        <v>12</v>
      </c>
      <c r="C178" t="s">
        <v>15</v>
      </c>
      <c r="D178">
        <v>2</v>
      </c>
      <c r="E178">
        <v>191.14</v>
      </c>
      <c r="F178" t="s">
        <v>18</v>
      </c>
      <c r="G178">
        <v>382.28</v>
      </c>
      <c r="H178">
        <v>113.29</v>
      </c>
      <c r="I178">
        <v>155.69999999999999</v>
      </c>
      <c r="J178" s="7" t="str">
        <f>TEXT(Tb_Vendas[[#This Row],[Data da Venda]],"mmmm")</f>
        <v>setembro</v>
      </c>
    </row>
    <row r="179" spans="1:10" x14ac:dyDescent="0.3">
      <c r="A179" s="1">
        <v>45400</v>
      </c>
      <c r="B179" t="s">
        <v>12</v>
      </c>
      <c r="C179" t="s">
        <v>15</v>
      </c>
      <c r="D179">
        <v>2</v>
      </c>
      <c r="E179">
        <v>144.86000000000001</v>
      </c>
      <c r="F179" t="s">
        <v>19</v>
      </c>
      <c r="G179">
        <v>289.72000000000003</v>
      </c>
      <c r="H179">
        <v>79.27</v>
      </c>
      <c r="I179">
        <v>131.18</v>
      </c>
      <c r="J179" s="7" t="str">
        <f>TEXT(Tb_Vendas[[#This Row],[Data da Venda]],"mmmm")</f>
        <v>abril</v>
      </c>
    </row>
    <row r="180" spans="1:10" x14ac:dyDescent="0.3">
      <c r="A180" s="1">
        <v>45649</v>
      </c>
      <c r="B180" t="s">
        <v>13</v>
      </c>
      <c r="C180" t="s">
        <v>16</v>
      </c>
      <c r="D180">
        <v>2</v>
      </c>
      <c r="E180">
        <v>101.09</v>
      </c>
      <c r="F180" t="s">
        <v>19</v>
      </c>
      <c r="G180">
        <v>202.18</v>
      </c>
      <c r="H180">
        <v>70.290000000000006</v>
      </c>
      <c r="I180">
        <v>61.6</v>
      </c>
      <c r="J180" s="7" t="str">
        <f>TEXT(Tb_Vendas[[#This Row],[Data da Venda]],"mmmm")</f>
        <v>dezembro</v>
      </c>
    </row>
    <row r="181" spans="1:10" x14ac:dyDescent="0.3">
      <c r="A181" s="1">
        <v>45411</v>
      </c>
      <c r="B181" t="s">
        <v>13</v>
      </c>
      <c r="C181" t="s">
        <v>16</v>
      </c>
      <c r="D181">
        <v>2</v>
      </c>
      <c r="E181">
        <v>49.87</v>
      </c>
      <c r="F181" t="s">
        <v>18</v>
      </c>
      <c r="G181">
        <v>99.74</v>
      </c>
      <c r="H181">
        <v>28.12</v>
      </c>
      <c r="I181">
        <v>43.5</v>
      </c>
      <c r="J181" s="7" t="str">
        <f>TEXT(Tb_Vendas[[#This Row],[Data da Venda]],"mmmm")</f>
        <v>abril</v>
      </c>
    </row>
    <row r="182" spans="1:10" x14ac:dyDescent="0.3">
      <c r="A182" s="1">
        <v>45372</v>
      </c>
      <c r="B182" t="s">
        <v>11</v>
      </c>
      <c r="C182" t="s">
        <v>15</v>
      </c>
      <c r="D182">
        <v>2</v>
      </c>
      <c r="E182">
        <v>94.69</v>
      </c>
      <c r="F182" t="s">
        <v>19</v>
      </c>
      <c r="G182">
        <v>189.38</v>
      </c>
      <c r="H182">
        <v>62.23</v>
      </c>
      <c r="I182">
        <v>64.92</v>
      </c>
      <c r="J182" s="7" t="str">
        <f>TEXT(Tb_Vendas[[#This Row],[Data da Venda]],"mmmm")</f>
        <v>março</v>
      </c>
    </row>
    <row r="183" spans="1:10" x14ac:dyDescent="0.3">
      <c r="A183" s="1">
        <v>45349</v>
      </c>
      <c r="B183" t="s">
        <v>11</v>
      </c>
      <c r="C183" t="s">
        <v>16</v>
      </c>
      <c r="D183">
        <v>2</v>
      </c>
      <c r="E183">
        <v>166.05</v>
      </c>
      <c r="F183" t="s">
        <v>17</v>
      </c>
      <c r="G183">
        <v>332.1</v>
      </c>
      <c r="H183">
        <v>120.88</v>
      </c>
      <c r="I183">
        <v>90.34</v>
      </c>
      <c r="J183" s="7" t="str">
        <f>TEXT(Tb_Vendas[[#This Row],[Data da Venda]],"mmmm")</f>
        <v>fevereiro</v>
      </c>
    </row>
    <row r="184" spans="1:10" x14ac:dyDescent="0.3">
      <c r="A184" s="1">
        <v>45564</v>
      </c>
      <c r="B184" t="s">
        <v>11</v>
      </c>
      <c r="C184" t="s">
        <v>15</v>
      </c>
      <c r="D184">
        <v>2</v>
      </c>
      <c r="E184">
        <v>99.26</v>
      </c>
      <c r="F184" t="s">
        <v>18</v>
      </c>
      <c r="G184">
        <v>198.52</v>
      </c>
      <c r="H184">
        <v>58.65</v>
      </c>
      <c r="I184">
        <v>81.22</v>
      </c>
      <c r="J184" s="7" t="str">
        <f>TEXT(Tb_Vendas[[#This Row],[Data da Venda]],"mmmm")</f>
        <v>setembro</v>
      </c>
    </row>
    <row r="185" spans="1:10" x14ac:dyDescent="0.3">
      <c r="A185" s="1">
        <v>45348</v>
      </c>
      <c r="B185" t="s">
        <v>9</v>
      </c>
      <c r="C185" t="s">
        <v>15</v>
      </c>
      <c r="D185">
        <v>1</v>
      </c>
      <c r="E185">
        <v>129.6</v>
      </c>
      <c r="F185" t="s">
        <v>19</v>
      </c>
      <c r="G185">
        <v>129.6</v>
      </c>
      <c r="H185">
        <v>79.58</v>
      </c>
      <c r="I185">
        <v>50.02</v>
      </c>
      <c r="J185" s="7" t="str">
        <f>TEXT(Tb_Vendas[[#This Row],[Data da Venda]],"mmmm")</f>
        <v>fevereiro</v>
      </c>
    </row>
    <row r="186" spans="1:10" x14ac:dyDescent="0.3">
      <c r="A186" s="1">
        <v>45420</v>
      </c>
      <c r="B186" t="s">
        <v>9</v>
      </c>
      <c r="C186" t="s">
        <v>15</v>
      </c>
      <c r="D186">
        <v>1</v>
      </c>
      <c r="E186">
        <v>111.6</v>
      </c>
      <c r="F186" t="s">
        <v>19</v>
      </c>
      <c r="G186">
        <v>111.6</v>
      </c>
      <c r="H186">
        <v>79.55</v>
      </c>
      <c r="I186">
        <v>32.049999999999997</v>
      </c>
      <c r="J186" s="7" t="str">
        <f>TEXT(Tb_Vendas[[#This Row],[Data da Venda]],"mmmm")</f>
        <v>maio</v>
      </c>
    </row>
    <row r="187" spans="1:10" x14ac:dyDescent="0.3">
      <c r="A187" s="1">
        <v>45349</v>
      </c>
      <c r="B187" t="s">
        <v>10</v>
      </c>
      <c r="C187" t="s">
        <v>16</v>
      </c>
      <c r="D187">
        <v>1</v>
      </c>
      <c r="E187">
        <v>22.55</v>
      </c>
      <c r="F187" t="s">
        <v>18</v>
      </c>
      <c r="G187">
        <v>22.55</v>
      </c>
      <c r="H187">
        <v>16.54</v>
      </c>
      <c r="I187">
        <v>6.01</v>
      </c>
      <c r="J187" s="7" t="str">
        <f>TEXT(Tb_Vendas[[#This Row],[Data da Venda]],"mmmm")</f>
        <v>fevereiro</v>
      </c>
    </row>
    <row r="188" spans="1:10" x14ac:dyDescent="0.3">
      <c r="A188" s="1">
        <v>45521</v>
      </c>
      <c r="B188" t="s">
        <v>10</v>
      </c>
      <c r="C188" t="s">
        <v>16</v>
      </c>
      <c r="D188">
        <v>1</v>
      </c>
      <c r="E188">
        <v>157.6</v>
      </c>
      <c r="F188" t="s">
        <v>20</v>
      </c>
      <c r="G188">
        <v>157.6</v>
      </c>
      <c r="H188">
        <v>100.25</v>
      </c>
      <c r="I188">
        <v>57.35</v>
      </c>
      <c r="J188" s="7" t="str">
        <f>TEXT(Tb_Vendas[[#This Row],[Data da Venda]],"mmmm")</f>
        <v>agosto</v>
      </c>
    </row>
    <row r="189" spans="1:10" x14ac:dyDescent="0.3">
      <c r="A189" s="1">
        <v>45577</v>
      </c>
      <c r="B189" t="s">
        <v>10</v>
      </c>
      <c r="C189" t="s">
        <v>16</v>
      </c>
      <c r="D189">
        <v>1</v>
      </c>
      <c r="E189">
        <v>184.89</v>
      </c>
      <c r="F189" t="s">
        <v>20</v>
      </c>
      <c r="G189">
        <v>184.89</v>
      </c>
      <c r="H189">
        <v>94.15</v>
      </c>
      <c r="I189">
        <v>90.74</v>
      </c>
      <c r="J189" s="7" t="str">
        <f>TEXT(Tb_Vendas[[#This Row],[Data da Venda]],"mmmm")</f>
        <v>outubro</v>
      </c>
    </row>
    <row r="190" spans="1:10" x14ac:dyDescent="0.3">
      <c r="A190" s="1">
        <v>45497</v>
      </c>
      <c r="B190" t="s">
        <v>10</v>
      </c>
      <c r="C190" t="s">
        <v>15</v>
      </c>
      <c r="D190">
        <v>1</v>
      </c>
      <c r="E190">
        <v>140.62</v>
      </c>
      <c r="F190" t="s">
        <v>18</v>
      </c>
      <c r="G190">
        <v>140.62</v>
      </c>
      <c r="H190">
        <v>94.25</v>
      </c>
      <c r="I190">
        <v>46.37</v>
      </c>
      <c r="J190" s="7" t="str">
        <f>TEXT(Tb_Vendas[[#This Row],[Data da Venda]],"mmmm")</f>
        <v>julho</v>
      </c>
    </row>
    <row r="191" spans="1:10" x14ac:dyDescent="0.3">
      <c r="A191" s="1">
        <v>45373</v>
      </c>
      <c r="B191" t="s">
        <v>14</v>
      </c>
      <c r="C191" t="s">
        <v>15</v>
      </c>
      <c r="D191">
        <v>1</v>
      </c>
      <c r="E191">
        <v>114.06</v>
      </c>
      <c r="F191" t="s">
        <v>17</v>
      </c>
      <c r="G191">
        <v>114.06</v>
      </c>
      <c r="H191">
        <v>86.21</v>
      </c>
      <c r="I191">
        <v>27.85</v>
      </c>
      <c r="J191" s="7" t="str">
        <f>TEXT(Tb_Vendas[[#This Row],[Data da Venda]],"mmmm")</f>
        <v>março</v>
      </c>
    </row>
    <row r="192" spans="1:10" x14ac:dyDescent="0.3">
      <c r="A192" s="1">
        <v>45402</v>
      </c>
      <c r="B192" t="s">
        <v>14</v>
      </c>
      <c r="C192" t="s">
        <v>15</v>
      </c>
      <c r="D192">
        <v>1</v>
      </c>
      <c r="E192">
        <v>131.78</v>
      </c>
      <c r="F192" t="s">
        <v>19</v>
      </c>
      <c r="G192">
        <v>131.78</v>
      </c>
      <c r="H192">
        <v>74.92</v>
      </c>
      <c r="I192">
        <v>56.86</v>
      </c>
      <c r="J192" s="7" t="str">
        <f>TEXT(Tb_Vendas[[#This Row],[Data da Venda]],"mmmm")</f>
        <v>abril</v>
      </c>
    </row>
    <row r="193" spans="1:10" x14ac:dyDescent="0.3">
      <c r="A193" s="1">
        <v>45477</v>
      </c>
      <c r="B193" t="s">
        <v>14</v>
      </c>
      <c r="C193" t="s">
        <v>16</v>
      </c>
      <c r="D193">
        <v>1</v>
      </c>
      <c r="E193">
        <v>161.81</v>
      </c>
      <c r="F193" t="s">
        <v>20</v>
      </c>
      <c r="G193">
        <v>161.81</v>
      </c>
      <c r="H193">
        <v>86.84</v>
      </c>
      <c r="I193">
        <v>74.97</v>
      </c>
      <c r="J193" s="7" t="str">
        <f>TEXT(Tb_Vendas[[#This Row],[Data da Venda]],"mmmm")</f>
        <v>julho</v>
      </c>
    </row>
    <row r="194" spans="1:10" x14ac:dyDescent="0.3">
      <c r="A194" s="1">
        <v>45406</v>
      </c>
      <c r="B194" t="s">
        <v>12</v>
      </c>
      <c r="C194" t="s">
        <v>16</v>
      </c>
      <c r="D194">
        <v>1</v>
      </c>
      <c r="E194">
        <v>119.6</v>
      </c>
      <c r="F194" t="s">
        <v>19</v>
      </c>
      <c r="G194">
        <v>119.6</v>
      </c>
      <c r="H194">
        <v>93.72</v>
      </c>
      <c r="I194">
        <v>25.88</v>
      </c>
      <c r="J194" s="7" t="str">
        <f>TEXT(Tb_Vendas[[#This Row],[Data da Venda]],"mmmm")</f>
        <v>abril</v>
      </c>
    </row>
    <row r="195" spans="1:10" x14ac:dyDescent="0.3">
      <c r="A195" s="1">
        <v>45600</v>
      </c>
      <c r="B195" t="s">
        <v>12</v>
      </c>
      <c r="C195" t="s">
        <v>16</v>
      </c>
      <c r="D195">
        <v>1</v>
      </c>
      <c r="E195">
        <v>92.13</v>
      </c>
      <c r="F195" t="s">
        <v>18</v>
      </c>
      <c r="G195">
        <v>92.13</v>
      </c>
      <c r="H195">
        <v>48.3</v>
      </c>
      <c r="I195">
        <v>43.83</v>
      </c>
      <c r="J195" s="7" t="str">
        <f>TEXT(Tb_Vendas[[#This Row],[Data da Venda]],"mmmm")</f>
        <v>novembro</v>
      </c>
    </row>
    <row r="196" spans="1:10" x14ac:dyDescent="0.3">
      <c r="A196" s="1">
        <v>45485</v>
      </c>
      <c r="B196" t="s">
        <v>12</v>
      </c>
      <c r="C196" t="s">
        <v>16</v>
      </c>
      <c r="D196">
        <v>1</v>
      </c>
      <c r="E196">
        <v>61.67</v>
      </c>
      <c r="F196" t="s">
        <v>19</v>
      </c>
      <c r="G196">
        <v>61.67</v>
      </c>
      <c r="H196">
        <v>44.5</v>
      </c>
      <c r="I196">
        <v>17.170000000000002</v>
      </c>
      <c r="J196" s="7" t="str">
        <f>TEXT(Tb_Vendas[[#This Row],[Data da Venda]],"mmmm")</f>
        <v>julho</v>
      </c>
    </row>
    <row r="197" spans="1:10" x14ac:dyDescent="0.3">
      <c r="A197" s="1">
        <v>45574</v>
      </c>
      <c r="B197" t="s">
        <v>12</v>
      </c>
      <c r="C197" t="s">
        <v>15</v>
      </c>
      <c r="D197">
        <v>1</v>
      </c>
      <c r="E197">
        <v>146.54</v>
      </c>
      <c r="F197" t="s">
        <v>20</v>
      </c>
      <c r="G197">
        <v>146.54</v>
      </c>
      <c r="H197">
        <v>97.73</v>
      </c>
      <c r="I197">
        <v>48.81</v>
      </c>
      <c r="J197" s="7" t="str">
        <f>TEXT(Tb_Vendas[[#This Row],[Data da Venda]],"mmmm")</f>
        <v>outubro</v>
      </c>
    </row>
    <row r="198" spans="1:10" x14ac:dyDescent="0.3">
      <c r="A198" s="1">
        <v>45327</v>
      </c>
      <c r="B198" t="s">
        <v>12</v>
      </c>
      <c r="C198" t="s">
        <v>16</v>
      </c>
      <c r="D198">
        <v>1</v>
      </c>
      <c r="E198">
        <v>96.53</v>
      </c>
      <c r="F198" t="s">
        <v>18</v>
      </c>
      <c r="G198">
        <v>96.53</v>
      </c>
      <c r="H198">
        <v>73.400000000000006</v>
      </c>
      <c r="I198">
        <v>23.13</v>
      </c>
      <c r="J198" s="7" t="str">
        <f>TEXT(Tb_Vendas[[#This Row],[Data da Venda]],"mmmm")</f>
        <v>fevereiro</v>
      </c>
    </row>
    <row r="199" spans="1:10" x14ac:dyDescent="0.3">
      <c r="A199" s="1">
        <v>45641</v>
      </c>
      <c r="B199" t="s">
        <v>12</v>
      </c>
      <c r="C199" t="s">
        <v>16</v>
      </c>
      <c r="D199">
        <v>1</v>
      </c>
      <c r="E199">
        <v>78.02</v>
      </c>
      <c r="F199" t="s">
        <v>18</v>
      </c>
      <c r="G199">
        <v>78.02</v>
      </c>
      <c r="H199">
        <v>39.619999999999997</v>
      </c>
      <c r="I199">
        <v>38.4</v>
      </c>
      <c r="J199" s="7" t="str">
        <f>TEXT(Tb_Vendas[[#This Row],[Data da Venda]],"mmmm")</f>
        <v>dezembro</v>
      </c>
    </row>
    <row r="200" spans="1:10" x14ac:dyDescent="0.3">
      <c r="A200" s="1">
        <v>45587</v>
      </c>
      <c r="B200" t="s">
        <v>13</v>
      </c>
      <c r="C200" t="s">
        <v>15</v>
      </c>
      <c r="D200">
        <v>1</v>
      </c>
      <c r="E200">
        <v>132.51</v>
      </c>
      <c r="F200" t="s">
        <v>17</v>
      </c>
      <c r="G200">
        <v>132.51</v>
      </c>
      <c r="H200">
        <v>80.31</v>
      </c>
      <c r="I200">
        <v>52.2</v>
      </c>
      <c r="J200" s="7" t="str">
        <f>TEXT(Tb_Vendas[[#This Row],[Data da Venda]],"mmmm")</f>
        <v>outubro</v>
      </c>
    </row>
    <row r="201" spans="1:10" x14ac:dyDescent="0.3">
      <c r="A201" s="1">
        <v>45514</v>
      </c>
      <c r="B201" t="s">
        <v>11</v>
      </c>
      <c r="C201" t="s">
        <v>16</v>
      </c>
      <c r="D201">
        <v>1</v>
      </c>
      <c r="E201">
        <v>162.19999999999999</v>
      </c>
      <c r="F201" t="s">
        <v>18</v>
      </c>
      <c r="G201">
        <v>162.19999999999999</v>
      </c>
      <c r="H201">
        <v>109.75</v>
      </c>
      <c r="I201">
        <v>52.45</v>
      </c>
      <c r="J201" s="7" t="str">
        <f>TEXT(Tb_Vendas[[#This Row],[Data da Venda]],"mmmm")</f>
        <v>agosto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 Pronta</vt:lpstr>
      <vt:lpstr>Dados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Bernardo da Silva</dc:creator>
  <cp:lastModifiedBy>Alan Bernardo da Silva</cp:lastModifiedBy>
  <dcterms:created xsi:type="dcterms:W3CDTF">2025-01-15T22:14:39Z</dcterms:created>
  <dcterms:modified xsi:type="dcterms:W3CDTF">2025-01-16T22:04:11Z</dcterms:modified>
</cp:coreProperties>
</file>